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50_製造・単体テスト\単体テスト\"/>
    </mc:Choice>
  </mc:AlternateContent>
  <bookViews>
    <workbookView xWindow="0" yWindow="0" windowWidth="20490" windowHeight="7710" tabRatio="718"/>
  </bookViews>
  <sheets>
    <sheet name="Sheet1" sheetId="142" r:id="rId1"/>
    <sheet name="試験実施要綱（内部資料）" sheetId="137" state="hidden" r:id="rId2"/>
  </sheets>
  <externalReferences>
    <externalReference r:id="rId3"/>
  </externalReferences>
  <definedNames>
    <definedName name="_xlnm.Print_Titles" localSheetId="1">'試験実施要綱（内部資料）'!$1:$3</definedName>
    <definedName name="タグ種別" localSheetId="0">[1]ヘッダー!#REF!</definedName>
    <definedName name="タグ種別">[1]ヘッダー!#REF!</definedName>
  </definedNames>
  <calcPr calcId="162913"/>
</workbook>
</file>

<file path=xl/calcChain.xml><?xml version="1.0" encoding="utf-8"?>
<calcChain xmlns="http://schemas.openxmlformats.org/spreadsheetml/2006/main">
  <c r="H2" i="142" l="1"/>
  <c r="A13" i="142" l="1"/>
  <c r="A12" i="142"/>
  <c r="A11" i="142"/>
  <c r="A10" i="142"/>
  <c r="A9" i="142"/>
  <c r="A8" i="142"/>
  <c r="A7" i="142"/>
  <c r="A6" i="142"/>
  <c r="H3" i="142"/>
  <c r="J2" i="142"/>
  <c r="H1" i="142"/>
  <c r="J3" i="142" l="1"/>
  <c r="J1" i="142" s="1"/>
</calcChain>
</file>

<file path=xl/sharedStrings.xml><?xml version="1.0" encoding="utf-8"?>
<sst xmlns="http://schemas.openxmlformats.org/spreadsheetml/2006/main" count="117" uniqueCount="91">
  <si>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</si>
  <si>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</si>
  <si>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</si>
  <si>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</si>
  <si>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</si>
  <si>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</si>
  <si>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</si>
  <si>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</si>
  <si>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</si>
  <si>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</si>
  <si>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</si>
  <si>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</si>
  <si>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</si>
  <si>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</si>
  <si>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</si>
  <si>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</si>
  <si>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</si>
  <si>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</si>
  <si>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</si>
  <si>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</si>
  <si>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</si>
  <si>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</si>
  <si>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</si>
  <si>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</si>
  <si>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</si>
  <si>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</si>
  <si>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</si>
  <si>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</si>
  <si>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</si>
  <si>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</si>
  <si>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</si>
  <si>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</si>
  <si>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</si>
  <si>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</si>
  <si>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</si>
  <si>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</si>
  <si>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</si>
  <si>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</si>
  <si>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</si>
  <si>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</si>
  <si>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</si>
  <si>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</si>
  <si>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</si>
  <si>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</si>
  <si>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</si>
  <si>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</si>
  <si>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1.登録ボタンを押下</t>
    <phoneticPr fontId="1"/>
  </si>
  <si>
    <t>テスト名</t>
    <rPh sb="3" eb="4">
      <t>メイ</t>
    </rPh>
    <phoneticPr fontId="9"/>
  </si>
  <si>
    <t>総ケース数</t>
    <rPh sb="0" eb="1">
      <t>ソウ</t>
    </rPh>
    <rPh sb="4" eb="5">
      <t>スウ</t>
    </rPh>
    <phoneticPr fontId="9"/>
  </si>
  <si>
    <t>残ケース数</t>
    <rPh sb="0" eb="1">
      <t>ザン</t>
    </rPh>
    <rPh sb="4" eb="5">
      <t>スウ</t>
    </rPh>
    <phoneticPr fontId="9"/>
  </si>
  <si>
    <t>前提条件等</t>
    <rPh sb="0" eb="4">
      <t>ゼンテイジョウケン</t>
    </rPh>
    <rPh sb="4" eb="5">
      <t>トウ</t>
    </rPh>
    <phoneticPr fontId="9"/>
  </si>
  <si>
    <t>OK</t>
    <phoneticPr fontId="9"/>
  </si>
  <si>
    <t>保留</t>
    <rPh sb="0" eb="2">
      <t>ホリュウ</t>
    </rPh>
    <phoneticPr fontId="9"/>
  </si>
  <si>
    <t>NG</t>
    <phoneticPr fontId="9"/>
  </si>
  <si>
    <t>総実施件数</t>
    <rPh sb="0" eb="3">
      <t>ソウジッシ</t>
    </rPh>
    <rPh sb="3" eb="5">
      <t>ケンスウ</t>
    </rPh>
    <phoneticPr fontId="9"/>
  </si>
  <si>
    <t>No</t>
  </si>
  <si>
    <t>分類</t>
    <rPh sb="0" eb="2">
      <t>ブンルイ</t>
    </rPh>
    <phoneticPr fontId="8"/>
  </si>
  <si>
    <t>確認内容</t>
    <rPh sb="0" eb="2">
      <t>カクニン</t>
    </rPh>
    <rPh sb="2" eb="4">
      <t>ナイヨウ</t>
    </rPh>
    <phoneticPr fontId="8"/>
  </si>
  <si>
    <t>種別</t>
    <rPh sb="0" eb="2">
      <t>シュベツ</t>
    </rPh>
    <phoneticPr fontId="8"/>
  </si>
  <si>
    <t>手順</t>
    <rPh sb="0" eb="2">
      <t>テジュン</t>
    </rPh>
    <phoneticPr fontId="8"/>
  </si>
  <si>
    <t>期待値</t>
    <rPh sb="0" eb="2">
      <t>キタイ</t>
    </rPh>
    <rPh sb="2" eb="3">
      <t>チ</t>
    </rPh>
    <phoneticPr fontId="8"/>
  </si>
  <si>
    <t>実施日</t>
    <rPh sb="0" eb="3">
      <t>ジッシビ</t>
    </rPh>
    <phoneticPr fontId="8"/>
  </si>
  <si>
    <t>担当者</t>
    <rPh sb="0" eb="3">
      <t>タントウシャ</t>
    </rPh>
    <phoneticPr fontId="8"/>
  </si>
  <si>
    <t>結果</t>
    <rPh sb="0" eb="2">
      <t>ケッカ</t>
    </rPh>
    <phoneticPr fontId="8"/>
  </si>
  <si>
    <t>障害番号</t>
    <rPh sb="0" eb="2">
      <t>ショウガイ</t>
    </rPh>
    <rPh sb="2" eb="4">
      <t>バンゴウ</t>
    </rPh>
    <phoneticPr fontId="8"/>
  </si>
  <si>
    <t>共通動作確認</t>
    <phoneticPr fontId="9"/>
  </si>
  <si>
    <t>レイアウト確認</t>
    <phoneticPr fontId="9"/>
  </si>
  <si>
    <t>正常系</t>
    <rPh sb="0" eb="3">
      <t>セイジョウケイ</t>
    </rPh>
    <phoneticPr fontId="9"/>
  </si>
  <si>
    <t>1.画面を表示</t>
    <phoneticPr fontId="9"/>
  </si>
  <si>
    <t>・画面レイアウト通りにすべての項目が表示されていること。</t>
    <phoneticPr fontId="9"/>
  </si>
  <si>
    <t>1.画面の解像度を1280×768に設定
2.画面を表示</t>
    <phoneticPr fontId="9"/>
  </si>
  <si>
    <t>・画面レイアウトの崩れがないこと。</t>
    <phoneticPr fontId="9"/>
  </si>
  <si>
    <t>桁数チェック</t>
    <phoneticPr fontId="1"/>
  </si>
  <si>
    <t>1.対象の制限項目を入力</t>
    <phoneticPr fontId="1"/>
  </si>
  <si>
    <t>基本動作確認</t>
    <phoneticPr fontId="1"/>
  </si>
  <si>
    <t>初期表示</t>
    <phoneticPr fontId="1"/>
  </si>
  <si>
    <t>異常系</t>
    <phoneticPr fontId="1"/>
  </si>
  <si>
    <t>1.画面表示</t>
    <phoneticPr fontId="1"/>
  </si>
  <si>
    <t>閉じる</t>
    <phoneticPr fontId="1"/>
  </si>
  <si>
    <t>1.閉じるボタンを押下</t>
    <phoneticPr fontId="1"/>
  </si>
  <si>
    <t>・画面が閉じること。</t>
    <phoneticPr fontId="1"/>
  </si>
  <si>
    <t>閉じるアイコン（右上）</t>
    <phoneticPr fontId="1"/>
  </si>
  <si>
    <t>登録</t>
    <phoneticPr fontId="1"/>
  </si>
  <si>
    <t>1.入力項目がすべて未入力
2.登録ボタンを押下</t>
    <phoneticPr fontId="1"/>
  </si>
  <si>
    <t>未登録参加者追加画面単体テスト</t>
    <rPh sb="0" eb="3">
      <t>ミトウロク</t>
    </rPh>
    <rPh sb="3" eb="6">
      <t>サンカシャ</t>
    </rPh>
    <rPh sb="6" eb="8">
      <t>ツイカ</t>
    </rPh>
    <rPh sb="8" eb="10">
      <t>ガメン</t>
    </rPh>
    <rPh sb="10" eb="12">
      <t>タンタイ</t>
    </rPh>
    <phoneticPr fontId="1"/>
  </si>
  <si>
    <t>・指定された桁数以上の入力ができないこと。
【対象項目】
氏名：50</t>
    <phoneticPr fontId="1"/>
  </si>
  <si>
    <t>・入力欄に何も表示されていないこと。
【対象項目】
部
氏名</t>
    <rPh sb="26" eb="27">
      <t>ブ</t>
    </rPh>
    <rPh sb="28" eb="30">
      <t>シメイ</t>
    </rPh>
    <phoneticPr fontId="1"/>
  </si>
  <si>
    <t xml:space="preserve">・メッセージが表示されること。
氏名を入力してください。
</t>
    <rPh sb="16" eb="18">
      <t>シメイ</t>
    </rPh>
    <phoneticPr fontId="1"/>
  </si>
  <si>
    <t>・ウィンドウが閉じること。
・入力された情報で参加者が設計チェック参加者一覧画面に表示されること。</t>
    <rPh sb="27" eb="29">
      <t>セッケイ</t>
    </rPh>
    <rPh sb="33" eb="38">
      <t>サンカシャイチラン</t>
    </rPh>
    <rPh sb="38" eb="40">
      <t>ガメン</t>
    </rPh>
    <rPh sb="41" eb="43">
      <t>ヒョウジ</t>
    </rPh>
    <phoneticPr fontId="1"/>
  </si>
  <si>
    <t>OK</t>
    <phoneticPr fontId="1"/>
  </si>
  <si>
    <t>松岡</t>
    <rPh sb="0" eb="2">
      <t>マツオカ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</si>
</sst>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1"/>
      <color theme="1"/>
      <name val="ＭＳ Ｐゴシック"/>
      <family val="2"/>
      <scheme val="minor"/>
    </font>
    <font>
      <sz val="6"/>
      <name val="ＭＳ Ｐゴシック"/>
      <family val="3"/>
      <charset val="128"/>
      <scheme val="minor"/>
    </font>
    <font>
      <sz val="11"/>
      <color theme="1"/>
      <name val="Meiryo UI"/>
      <family val="3"/>
      <charset val="128"/>
    </font>
    <font>
      <sz val="11"/>
      <color rgb="FFFF0000"/>
      <name val="Meiryo UI"/>
      <family val="3"/>
      <charset val="128"/>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bottom style="double">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xf numFmtId="0" fontId="8" fillId="0" borderId="0"/>
  </cellStyleXfs>
  <cellXfs count="24">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0" fillId="2" borderId="4" xfId="2" applyFont="1" applyFill="1" applyBorder="1" applyAlignment="1">
      <alignment vertical="top"/>
    </xf>
    <xf numFmtId="0" fontId="10" fillId="0" borderId="4" xfId="2" applyFont="1" applyBorder="1" applyAlignment="1">
      <alignment vertical="top"/>
    </xf>
    <xf numFmtId="0" fontId="10" fillId="0" borderId="0" xfId="2" applyFont="1" applyAlignment="1">
      <alignment vertical="top"/>
    </xf>
    <xf numFmtId="0" fontId="10" fillId="0" borderId="4" xfId="2" applyFont="1" applyBorder="1" applyAlignment="1">
      <alignment vertical="top" wrapText="1"/>
    </xf>
    <xf numFmtId="14" fontId="10" fillId="0" borderId="4" xfId="2" applyNumberFormat="1" applyFont="1" applyBorder="1" applyAlignment="1">
      <alignment vertical="top" wrapText="1"/>
    </xf>
    <xf numFmtId="0" fontId="10" fillId="0" borderId="0" xfId="2" applyFont="1" applyAlignment="1">
      <alignment vertical="top" wrapText="1"/>
    </xf>
    <xf numFmtId="0" fontId="10" fillId="2" borderId="4" xfId="2" applyFont="1" applyFill="1" applyBorder="1" applyAlignment="1">
      <alignment horizontal="center" vertical="top"/>
    </xf>
    <xf numFmtId="0" fontId="10" fillId="0" borderId="4" xfId="2" applyFont="1" applyBorder="1" applyAlignment="1">
      <alignment horizontal="left" vertical="top"/>
    </xf>
    <xf numFmtId="0" fontId="10" fillId="0" borderId="4" xfId="2" applyFont="1" applyBorder="1" applyAlignment="1">
      <alignment horizontal="left" vertical="top" wrapText="1"/>
    </xf>
    <xf numFmtId="0" fontId="6" fillId="0" borderId="3"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5" fillId="0" borderId="1" xfId="0" applyFont="1" applyBorder="1" applyAlignment="1">
      <alignment horizontal="left" vertical="center"/>
    </xf>
    <xf numFmtId="0" fontId="6" fillId="0" borderId="0" xfId="0" applyFont="1" applyBorder="1" applyAlignment="1">
      <alignment horizontal="left" vertical="center"/>
    </xf>
    <xf numFmtId="14" fontId="11" fillId="0" borderId="4" xfId="2" applyNumberFormat="1" applyFont="1" applyBorder="1" applyAlignment="1">
      <alignment vertical="top" wrapText="1"/>
    </xf>
    <xf numFmtId="0" fontId="11" fillId="0" borderId="4" xfId="2" applyFont="1" applyBorder="1" applyAlignment="1">
      <alignment vertical="top"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ysexe/Desktop/tanaka/&#12522;&#12509;&#12472;&#12488;&#12522;/03_&#22522;&#26412;&#35373;&#35336;/030040%20&#22522;&#26412;&#35373;&#35336;&#26360;%20-%20&#30011;&#38754;&#23450;&#32681;/030040%20&#22522;&#26412;&#35373;&#35336;&#26360;%20-%20&#30011;&#38754;&#23450;&#32681;_KKS15010_&#27231;&#33021;&#27177;&#38480;&#35373;&#234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項目定義"/>
      <sheetName val="イベント定義"/>
      <sheetName val="補足１"/>
      <sheetName val="補足2"/>
      <sheetName val="補足3"/>
      <sheetName val="補足4"/>
      <sheetName val="素材"/>
      <sheetName val="ヘッダー"/>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tabSelected="1" topLeftCell="A5" zoomScale="80" zoomScaleNormal="80" workbookViewId="0">
      <pane ySplit="450" activePane="bottomLeft"/>
      <selection sqref="A1:XFD1048576"/>
      <selection pane="bottomLeft" activeCell="H8" sqref="H8"/>
    </sheetView>
  </sheetViews>
  <sheetFormatPr defaultRowHeight="15.75" x14ac:dyDescent="0.15"/>
  <cols>
    <col min="1" max="1" width="4.25" style="10" bestFit="1" customWidth="1"/>
    <col min="2" max="2" width="14.25" style="10" customWidth="1"/>
    <col min="3" max="3" width="21.375" style="10" customWidth="1"/>
    <col min="4" max="4" width="9.5" style="10" customWidth="1"/>
    <col min="5" max="5" width="39.375" style="10" customWidth="1"/>
    <col min="6" max="6" width="67.375" style="10" customWidth="1"/>
    <col min="7" max="7" width="11.5" style="10" bestFit="1" customWidth="1"/>
    <col min="8" max="8" width="7.25" style="10" bestFit="1" customWidth="1"/>
    <col min="9" max="9" width="11" style="10" bestFit="1" customWidth="1"/>
    <col min="10" max="10" width="9.125" style="10" bestFit="1" customWidth="1"/>
    <col min="11" max="16384" width="9" style="10"/>
  </cols>
  <sheetData>
    <row r="1" spans="1:10" x14ac:dyDescent="0.15">
      <c r="A1" s="14" t="s">
        <v>47</v>
      </c>
      <c r="B1" s="14"/>
      <c r="C1" s="15" t="s">
        <v>84</v>
      </c>
      <c r="D1" s="15"/>
      <c r="E1" s="15"/>
      <c r="F1" s="15"/>
      <c r="G1" s="8" t="s">
        <v>48</v>
      </c>
      <c r="H1" s="9">
        <f>COUNTA(D6:D77)</f>
        <v>8</v>
      </c>
      <c r="I1" s="8" t="s">
        <v>49</v>
      </c>
      <c r="J1" s="9">
        <f>H1-J3</f>
        <v>0</v>
      </c>
    </row>
    <row r="2" spans="1:10" ht="49.5" customHeight="1" x14ac:dyDescent="0.15">
      <c r="A2" s="14" t="s">
        <v>50</v>
      </c>
      <c r="B2" s="14"/>
      <c r="C2" s="16"/>
      <c r="D2" s="15"/>
      <c r="E2" s="15"/>
      <c r="F2" s="15"/>
      <c r="G2" s="8" t="s">
        <v>51</v>
      </c>
      <c r="H2" s="9">
        <f>COUNTIF(I6:I13,"OK")</f>
        <v>8</v>
      </c>
      <c r="I2" s="8" t="s">
        <v>52</v>
      </c>
      <c r="J2" s="9">
        <f>COUNTIF(H6:H13,"保留")</f>
        <v>0</v>
      </c>
    </row>
    <row r="3" spans="1:10" ht="49.5" customHeight="1" x14ac:dyDescent="0.15">
      <c r="A3" s="14"/>
      <c r="B3" s="14"/>
      <c r="C3" s="15"/>
      <c r="D3" s="15"/>
      <c r="E3" s="15"/>
      <c r="F3" s="15"/>
      <c r="G3" s="8" t="s">
        <v>53</v>
      </c>
      <c r="H3" s="9">
        <f>COUNTIF(I6:I13,"NG")</f>
        <v>0</v>
      </c>
      <c r="I3" s="8" t="s">
        <v>54</v>
      </c>
      <c r="J3" s="9">
        <f>H2+H3+J2</f>
        <v>8</v>
      </c>
    </row>
    <row r="5" spans="1:10" x14ac:dyDescent="0.15">
      <c r="A5" s="8" t="s">
        <v>55</v>
      </c>
      <c r="B5" s="8" t="s">
        <v>56</v>
      </c>
      <c r="C5" s="8" t="s">
        <v>57</v>
      </c>
      <c r="D5" s="8" t="s">
        <v>58</v>
      </c>
      <c r="E5" s="8" t="s">
        <v>59</v>
      </c>
      <c r="F5" s="8" t="s">
        <v>60</v>
      </c>
      <c r="G5" s="8" t="s">
        <v>61</v>
      </c>
      <c r="H5" s="8" t="s">
        <v>62</v>
      </c>
      <c r="I5" s="8" t="s">
        <v>63</v>
      </c>
      <c r="J5" s="8" t="s">
        <v>64</v>
      </c>
    </row>
    <row r="6" spans="1:10" s="13" customFormat="1" ht="41.25" customHeight="1" x14ac:dyDescent="0.15">
      <c r="A6" s="11">
        <f>ROW()-5</f>
        <v>1</v>
      </c>
      <c r="B6" s="11" t="s">
        <v>65</v>
      </c>
      <c r="C6" s="11" t="s">
        <v>66</v>
      </c>
      <c r="D6" s="11" t="s">
        <v>67</v>
      </c>
      <c r="E6" s="11" t="s">
        <v>68</v>
      </c>
      <c r="F6" s="11" t="s">
        <v>69</v>
      </c>
      <c r="G6" s="12">
        <v>43644</v>
      </c>
      <c r="H6" s="11" t="s">
        <v>90</v>
      </c>
      <c r="I6" s="11" t="s">
        <v>89</v>
      </c>
      <c r="J6" s="11"/>
    </row>
    <row r="7" spans="1:10" s="13" customFormat="1" ht="31.5" x14ac:dyDescent="0.15">
      <c r="A7" s="11">
        <f t="shared" ref="A7:A13" si="0">ROW()-5</f>
        <v>2</v>
      </c>
      <c r="B7" s="11"/>
      <c r="C7" s="11"/>
      <c r="D7" s="11" t="s">
        <v>67</v>
      </c>
      <c r="E7" s="11" t="s">
        <v>70</v>
      </c>
      <c r="F7" s="11" t="s">
        <v>71</v>
      </c>
      <c r="G7" s="22">
        <v>43648</v>
      </c>
      <c r="H7" s="23" t="s">
        <v>90</v>
      </c>
      <c r="I7" s="23" t="s">
        <v>89</v>
      </c>
      <c r="J7" s="11"/>
    </row>
    <row r="8" spans="1:10" s="13" customFormat="1" ht="57" customHeight="1" x14ac:dyDescent="0.15">
      <c r="A8" s="11">
        <f t="shared" si="0"/>
        <v>3</v>
      </c>
      <c r="B8" s="11"/>
      <c r="C8" s="11" t="s">
        <v>72</v>
      </c>
      <c r="D8" s="11" t="s">
        <v>67</v>
      </c>
      <c r="E8" s="11" t="s">
        <v>73</v>
      </c>
      <c r="F8" s="11" t="s">
        <v>85</v>
      </c>
      <c r="G8" s="12">
        <v>43644</v>
      </c>
      <c r="H8" s="11" t="s">
        <v>90</v>
      </c>
      <c r="I8" s="11" t="s">
        <v>89</v>
      </c>
      <c r="J8" s="11"/>
    </row>
    <row r="9" spans="1:10" s="13" customFormat="1" ht="84" customHeight="1" x14ac:dyDescent="0.15">
      <c r="A9" s="11">
        <f t="shared" si="0"/>
        <v>4</v>
      </c>
      <c r="B9" s="11" t="s">
        <v>74</v>
      </c>
      <c r="C9" s="11" t="s">
        <v>75</v>
      </c>
      <c r="D9" s="11" t="s">
        <v>67</v>
      </c>
      <c r="E9" s="11" t="s">
        <v>77</v>
      </c>
      <c r="F9" s="11" t="s">
        <v>86</v>
      </c>
      <c r="G9" s="12">
        <v>43644</v>
      </c>
      <c r="H9" s="11" t="s">
        <v>90</v>
      </c>
      <c r="I9" s="11" t="s">
        <v>89</v>
      </c>
      <c r="J9" s="11"/>
    </row>
    <row r="10" spans="1:10" s="13" customFormat="1" ht="36" customHeight="1" x14ac:dyDescent="0.15">
      <c r="A10" s="11">
        <f t="shared" si="0"/>
        <v>5</v>
      </c>
      <c r="B10" s="11"/>
      <c r="C10" s="11" t="s">
        <v>78</v>
      </c>
      <c r="D10" s="11" t="s">
        <v>67</v>
      </c>
      <c r="E10" s="11" t="s">
        <v>79</v>
      </c>
      <c r="F10" s="11" t="s">
        <v>80</v>
      </c>
      <c r="G10" s="12">
        <v>43644</v>
      </c>
      <c r="H10" s="11" t="s">
        <v>90</v>
      </c>
      <c r="I10" s="11" t="s">
        <v>89</v>
      </c>
      <c r="J10" s="11"/>
    </row>
    <row r="11" spans="1:10" s="13" customFormat="1" ht="36" customHeight="1" x14ac:dyDescent="0.15">
      <c r="A11" s="11">
        <f t="shared" si="0"/>
        <v>6</v>
      </c>
      <c r="B11" s="11"/>
      <c r="C11" s="11" t="s">
        <v>81</v>
      </c>
      <c r="D11" s="11" t="s">
        <v>67</v>
      </c>
      <c r="E11" s="11" t="s">
        <v>79</v>
      </c>
      <c r="F11" s="11" t="s">
        <v>80</v>
      </c>
      <c r="G11" s="12">
        <v>43644</v>
      </c>
      <c r="H11" s="11" t="s">
        <v>90</v>
      </c>
      <c r="I11" s="11" t="s">
        <v>89</v>
      </c>
      <c r="J11" s="11"/>
    </row>
    <row r="12" spans="1:10" s="13" customFormat="1" ht="43.5" customHeight="1" x14ac:dyDescent="0.15">
      <c r="A12" s="11">
        <f t="shared" si="0"/>
        <v>7</v>
      </c>
      <c r="B12" s="11"/>
      <c r="C12" s="11" t="s">
        <v>82</v>
      </c>
      <c r="D12" s="11" t="s">
        <v>67</v>
      </c>
      <c r="E12" s="11" t="s">
        <v>46</v>
      </c>
      <c r="F12" s="11" t="s">
        <v>88</v>
      </c>
      <c r="G12" s="12">
        <v>43644</v>
      </c>
      <c r="H12" s="11" t="s">
        <v>90</v>
      </c>
      <c r="I12" s="11" t="s">
        <v>89</v>
      </c>
      <c r="J12" s="11"/>
    </row>
    <row r="13" spans="1:10" s="13" customFormat="1" ht="48" customHeight="1" x14ac:dyDescent="0.15">
      <c r="A13" s="11">
        <f t="shared" si="0"/>
        <v>8</v>
      </c>
      <c r="B13" s="11"/>
      <c r="C13" s="11"/>
      <c r="D13" s="11" t="s">
        <v>76</v>
      </c>
      <c r="E13" s="11" t="s">
        <v>83</v>
      </c>
      <c r="F13" s="11" t="s">
        <v>87</v>
      </c>
      <c r="G13" s="12">
        <v>43644</v>
      </c>
      <c r="H13" s="11" t="s">
        <v>90</v>
      </c>
      <c r="I13" s="11" t="s">
        <v>89</v>
      </c>
      <c r="J13" s="11"/>
    </row>
  </sheetData>
  <mergeCells count="4">
    <mergeCell ref="A1:B1"/>
    <mergeCell ref="C1:F1"/>
    <mergeCell ref="A2:B3"/>
    <mergeCell ref="C2:F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18" t="s">
        <v>19</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row>
    <row r="2" spans="1:56" s="2" customFormat="1" ht="15" customHeight="1" thickBot="1" x14ac:dyDescent="0.2">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row>
    <row r="3" spans="1:56" ht="15" customHeight="1" thickTop="1" x14ac:dyDescent="0.15"/>
    <row r="4" spans="1:56" ht="15.75" customHeight="1" x14ac:dyDescent="0.15">
      <c r="A4" s="20" t="s">
        <v>5</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20" t="s">
        <v>4</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row>
    <row r="13" spans="1:56" ht="15" customHeight="1" x14ac:dyDescent="0.15">
      <c r="A13" s="17" t="s">
        <v>10</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21" t="s">
        <v>20</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21" t="s">
        <v>11</v>
      </c>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21" t="s">
        <v>44</v>
      </c>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row>
    <row r="29" spans="1:56" ht="15" customHeight="1" x14ac:dyDescent="0.15">
      <c r="A29" s="1" t="s">
        <v>13</v>
      </c>
    </row>
    <row r="31" spans="1:56" ht="15" customHeight="1" x14ac:dyDescent="0.15">
      <c r="A31" s="17" t="s">
        <v>14</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row>
    <row r="33" spans="1:56" ht="15" customHeight="1" x14ac:dyDescent="0.15">
      <c r="A33" s="21" t="s">
        <v>15</v>
      </c>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row>
    <row r="35" spans="1:56" ht="15" customHeight="1" x14ac:dyDescent="0.15">
      <c r="A35" s="1" t="s">
        <v>17</v>
      </c>
    </row>
    <row r="36" spans="1:56" ht="15" customHeight="1" x14ac:dyDescent="0.15">
      <c r="A36" s="1" t="s">
        <v>45</v>
      </c>
    </row>
    <row r="38" spans="1:56" ht="15" customHeight="1" x14ac:dyDescent="0.15">
      <c r="A38" s="21" t="s">
        <v>16</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row>
    <row r="40" spans="1:56" ht="15" customHeight="1" x14ac:dyDescent="0.15">
      <c r="A40" s="1" t="s">
        <v>18</v>
      </c>
    </row>
    <row r="42" spans="1:56" ht="15" customHeight="1" x14ac:dyDescent="0.15">
      <c r="A42" s="17" t="s">
        <v>26</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17" t="s">
        <v>38</v>
      </c>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Sheet1</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sysexe</cp:lastModifiedBy>
  <cp:lastPrinted>2017-03-29T01:30:44Z</cp:lastPrinted>
  <dcterms:created xsi:type="dcterms:W3CDTF">2005-11-25T12:34:15Z</dcterms:created>
  <dcterms:modified xsi:type="dcterms:W3CDTF">2019-07-02T06:14:55Z</dcterms:modified>
</cp:coreProperties>
</file>