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0490" windowHeight="7710" tabRatio="718"/>
  </bookViews>
  <sheets>
    <sheet name="Sheet1" sheetId="142"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2" l="1"/>
  <c r="A15" i="142" l="1"/>
  <c r="A14" i="142"/>
  <c r="A13" i="142"/>
  <c r="A12" i="142"/>
  <c r="A11" i="142"/>
  <c r="A10" i="142"/>
  <c r="A9" i="142"/>
  <c r="A8" i="142"/>
  <c r="A7" i="142"/>
  <c r="A6" i="142"/>
  <c r="H3" i="142"/>
  <c r="J2" i="142"/>
  <c r="H1" i="142"/>
  <c r="J3" i="142" l="1"/>
  <c r="J1" i="142" s="1"/>
</calcChain>
</file>

<file path=xl/sharedStrings.xml><?xml version="1.0" encoding="utf-8"?>
<sst xmlns="http://schemas.openxmlformats.org/spreadsheetml/2006/main" count="127" uniqueCount="95">
  <si>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</si>
  <si>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</si>
  <si>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</si>
  <si>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</si>
  <si>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</si>
  <si>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</si>
  <si>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</si>
  <si>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</si>
  <si>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</si>
  <si>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</si>
  <si>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</si>
  <si>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</si>
  <si>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</si>
  <si>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</si>
  <si>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</si>
  <si>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</si>
  <si>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</si>
  <si>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</si>
  <si>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</si>
  <si>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</si>
  <si>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</si>
  <si>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</si>
  <si>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</si>
  <si>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</si>
  <si>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</si>
  <si>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</si>
  <si>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</si>
  <si>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</si>
  <si>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</si>
  <si>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</si>
  <si>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</si>
  <si>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</si>
  <si>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</si>
  <si>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</si>
  <si>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</si>
  <si>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</si>
  <si>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</si>
  <si>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</si>
  <si>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</si>
  <si>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</si>
  <si>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</si>
  <si>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</si>
  <si>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</si>
  <si>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</si>
  <si>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</si>
  <si>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</si>
  <si>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1.登録ボタンを押下</t>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</si>
  <si>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</si>
  <si>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</si>
  <si>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</si>
  <si>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</si>
  <si>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</si>
  <si>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</si>
  <si>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</si>
  <si>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</si>
  <si>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</si>
  <si>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</si>
  <si>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</si>
  <si>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</si>
  <si>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</si>
  <si>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</si>
  <si>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</si>
  <si>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</si>
  <si>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</si>
  <si>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</si>
  <si>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</si>
  <si>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</si>
  <si>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</si>
  <si>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</si>
  <si>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</si>
  <si>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</si>
  <si>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</si>
  <si>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桁数チェック</t>
    <phoneticPr fontId="1"/>
  </si>
  <si>
    <t>1.対象の制限項目を入力</t>
    <phoneticPr fontId="1"/>
  </si>
  <si>
    <t>基本動作確認</t>
    <phoneticPr fontId="1"/>
  </si>
  <si>
    <t>初期表示</t>
    <phoneticPr fontId="1"/>
  </si>
  <si>
    <t>異常系</t>
    <phoneticPr fontId="1"/>
  </si>
  <si>
    <t>1.画面表示</t>
    <phoneticPr fontId="1"/>
  </si>
  <si>
    <t>閉じる</t>
    <phoneticPr fontId="1"/>
  </si>
  <si>
    <t>1.閉じるボタンを押下</t>
    <phoneticPr fontId="1"/>
  </si>
  <si>
    <t>・画面が閉じること。</t>
    <phoneticPr fontId="1"/>
  </si>
  <si>
    <t>閉じるアイコン（右上）</t>
    <phoneticPr fontId="1"/>
  </si>
  <si>
    <t>登録</t>
    <phoneticPr fontId="1"/>
  </si>
  <si>
    <t>未登録車両追加画面単体テスト</t>
    <rPh sb="0" eb="3">
      <t>ミトウロク</t>
    </rPh>
    <rPh sb="3" eb="5">
      <t>シャリョウ</t>
    </rPh>
    <rPh sb="5" eb="7">
      <t>ツイカ</t>
    </rPh>
    <rPh sb="7" eb="9">
      <t>ガメン</t>
    </rPh>
    <rPh sb="9" eb="11">
      <t>タンタイ</t>
    </rPh>
    <phoneticPr fontId="1"/>
  </si>
  <si>
    <t>・指定された桁数以上の入力ができないこと。
【対象項目】
開発符号：18
試作時期：18
号車：18</t>
    <phoneticPr fontId="1"/>
  </si>
  <si>
    <t>・入力欄に何も表示されていないこと。
【対象項目】
開発符号
試作時期
号車</t>
    <phoneticPr fontId="1"/>
  </si>
  <si>
    <t>1.入力項目がすべて未入力
2.登録ボタンを押下</t>
    <phoneticPr fontId="1"/>
  </si>
  <si>
    <t>・メッセージが表示されること。
開発符号の書式が不正です。
試作時期の書式が不正です。
号車の書式が不正です。</t>
    <phoneticPr fontId="1"/>
  </si>
  <si>
    <t xml:space="preserve">・メッセージが表示されること。
1つ以上の項目を入力してください。
</t>
    <phoneticPr fontId="1"/>
  </si>
  <si>
    <t>1.入力項目のいずれかに半角英数字+記号以外を入力
2.登録ボタンを押下</t>
    <phoneticPr fontId="1"/>
  </si>
  <si>
    <t>1.入力項目の合計が18文字を超えて入力
2.登録ボタンを押下</t>
    <phoneticPr fontId="1"/>
  </si>
  <si>
    <t>・メッセージが表示されること。
開発符号・試作時期・号車の合計が18文字を超えています。</t>
    <phoneticPr fontId="1"/>
  </si>
  <si>
    <t>OK</t>
    <phoneticPr fontId="1"/>
  </si>
  <si>
    <t>・入力された情報で車両が登録されること。
・ウィンドウが閉じること。</t>
    <phoneticPr fontId="1"/>
  </si>
  <si>
    <t>松岡</t>
    <rPh sb="0" eb="2">
      <t>マツオカ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</si>
</sst>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
      <sz val="11"/>
      <color rgb="FFFF0000"/>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14" fontId="10" fillId="0" borderId="4" xfId="2" applyNumberFormat="1" applyFont="1" applyBorder="1" applyAlignment="1">
      <alignment vertical="top" wrapText="1"/>
    </xf>
    <xf numFmtId="0" fontId="10" fillId="0" borderId="0" xfId="2" applyFont="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xf numFmtId="14" fontId="11" fillId="0" borderId="4" xfId="2" applyNumberFormat="1" applyFont="1" applyBorder="1" applyAlignment="1">
      <alignment vertical="top" wrapText="1"/>
    </xf>
    <xf numFmtId="0" fontId="11" fillId="0" borderId="4" xfId="2" applyFont="1" applyBorder="1" applyAlignment="1">
      <alignment vertical="top"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tabSelected="1" topLeftCell="A5" zoomScale="80" zoomScaleNormal="80" workbookViewId="0">
      <pane ySplit="450" activePane="bottomLeft"/>
      <selection sqref="A1:XFD1048576"/>
      <selection pane="bottomLeft" activeCell="F8" sqref="F8"/>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1.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4" t="s">
        <v>47</v>
      </c>
      <c r="B1" s="14"/>
      <c r="C1" s="15" t="s">
        <v>83</v>
      </c>
      <c r="D1" s="15"/>
      <c r="E1" s="15"/>
      <c r="F1" s="15"/>
      <c r="G1" s="8" t="s">
        <v>48</v>
      </c>
      <c r="H1" s="9">
        <f>COUNTA(D6:D79)</f>
        <v>10</v>
      </c>
      <c r="I1" s="8" t="s">
        <v>49</v>
      </c>
      <c r="J1" s="9">
        <f>H1-J3</f>
        <v>0</v>
      </c>
    </row>
    <row r="2" spans="1:10" ht="49.5" customHeight="1" x14ac:dyDescent="0.15">
      <c r="A2" s="14" t="s">
        <v>50</v>
      </c>
      <c r="B2" s="14"/>
      <c r="C2" s="16"/>
      <c r="D2" s="15"/>
      <c r="E2" s="15"/>
      <c r="F2" s="15"/>
      <c r="G2" s="8" t="s">
        <v>51</v>
      </c>
      <c r="H2" s="9">
        <f>COUNTIF(I6:I15,"OK")</f>
        <v>10</v>
      </c>
      <c r="I2" s="8" t="s">
        <v>52</v>
      </c>
      <c r="J2" s="9">
        <f>COUNTIF(H6:H13,"保留")</f>
        <v>0</v>
      </c>
    </row>
    <row r="3" spans="1:10" ht="49.5" customHeight="1" x14ac:dyDescent="0.15">
      <c r="A3" s="14"/>
      <c r="B3" s="14"/>
      <c r="C3" s="15"/>
      <c r="D3" s="15"/>
      <c r="E3" s="15"/>
      <c r="F3" s="15"/>
      <c r="G3" s="8" t="s">
        <v>53</v>
      </c>
      <c r="H3" s="9">
        <f>COUNTIF(I6:I13,"NG")</f>
        <v>0</v>
      </c>
      <c r="I3" s="8" t="s">
        <v>54</v>
      </c>
      <c r="J3" s="9">
        <f>H2+H3+J2</f>
        <v>10</v>
      </c>
    </row>
    <row r="5" spans="1:10" x14ac:dyDescent="0.15">
      <c r="A5" s="8" t="s">
        <v>55</v>
      </c>
      <c r="B5" s="8" t="s">
        <v>56</v>
      </c>
      <c r="C5" s="8" t="s">
        <v>57</v>
      </c>
      <c r="D5" s="8" t="s">
        <v>58</v>
      </c>
      <c r="E5" s="8" t="s">
        <v>59</v>
      </c>
      <c r="F5" s="8" t="s">
        <v>60</v>
      </c>
      <c r="G5" s="8" t="s">
        <v>61</v>
      </c>
      <c r="H5" s="8" t="s">
        <v>62</v>
      </c>
      <c r="I5" s="8" t="s">
        <v>63</v>
      </c>
      <c r="J5" s="8" t="s">
        <v>64</v>
      </c>
    </row>
    <row r="6" spans="1:10" s="13" customFormat="1" ht="41.25" customHeight="1" x14ac:dyDescent="0.15">
      <c r="A6" s="11">
        <f>ROW()-5</f>
        <v>1</v>
      </c>
      <c r="B6" s="11" t="s">
        <v>65</v>
      </c>
      <c r="C6" s="11" t="s">
        <v>66</v>
      </c>
      <c r="D6" s="11" t="s">
        <v>67</v>
      </c>
      <c r="E6" s="11" t="s">
        <v>68</v>
      </c>
      <c r="F6" s="11" t="s">
        <v>69</v>
      </c>
      <c r="G6" s="12">
        <v>43644</v>
      </c>
      <c r="H6" s="11" t="s">
        <v>94</v>
      </c>
      <c r="I6" s="11" t="s">
        <v>92</v>
      </c>
      <c r="J6" s="11"/>
    </row>
    <row r="7" spans="1:10" s="13" customFormat="1" ht="31.5" x14ac:dyDescent="0.15">
      <c r="A7" s="11">
        <f t="shared" ref="A7:A15" si="0">ROW()-5</f>
        <v>2</v>
      </c>
      <c r="B7" s="11"/>
      <c r="C7" s="11"/>
      <c r="D7" s="11" t="s">
        <v>67</v>
      </c>
      <c r="E7" s="11" t="s">
        <v>70</v>
      </c>
      <c r="F7" s="11" t="s">
        <v>71</v>
      </c>
      <c r="G7" s="22">
        <v>43648</v>
      </c>
      <c r="H7" s="23" t="s">
        <v>94</v>
      </c>
      <c r="I7" s="23" t="s">
        <v>92</v>
      </c>
      <c r="J7" s="11"/>
    </row>
    <row r="8" spans="1:10" s="13" customFormat="1" ht="99" customHeight="1" x14ac:dyDescent="0.15">
      <c r="A8" s="11">
        <f t="shared" si="0"/>
        <v>3</v>
      </c>
      <c r="B8" s="11"/>
      <c r="C8" s="11" t="s">
        <v>72</v>
      </c>
      <c r="D8" s="11" t="s">
        <v>67</v>
      </c>
      <c r="E8" s="11" t="s">
        <v>73</v>
      </c>
      <c r="F8" s="11" t="s">
        <v>84</v>
      </c>
      <c r="G8" s="12">
        <v>43644</v>
      </c>
      <c r="H8" s="11" t="s">
        <v>94</v>
      </c>
      <c r="I8" s="11" t="s">
        <v>92</v>
      </c>
      <c r="J8" s="11"/>
    </row>
    <row r="9" spans="1:10" s="13" customFormat="1" ht="84" customHeight="1" x14ac:dyDescent="0.15">
      <c r="A9" s="11">
        <f t="shared" si="0"/>
        <v>4</v>
      </c>
      <c r="B9" s="11" t="s">
        <v>74</v>
      </c>
      <c r="C9" s="11" t="s">
        <v>75</v>
      </c>
      <c r="D9" s="11" t="s">
        <v>67</v>
      </c>
      <c r="E9" s="11" t="s">
        <v>77</v>
      </c>
      <c r="F9" s="11" t="s">
        <v>85</v>
      </c>
      <c r="G9" s="12">
        <v>43644</v>
      </c>
      <c r="H9" s="11" t="s">
        <v>94</v>
      </c>
      <c r="I9" s="11" t="s">
        <v>92</v>
      </c>
      <c r="J9" s="11"/>
    </row>
    <row r="10" spans="1:10" s="13" customFormat="1" ht="36" customHeight="1" x14ac:dyDescent="0.15">
      <c r="A10" s="11">
        <f t="shared" si="0"/>
        <v>5</v>
      </c>
      <c r="B10" s="11"/>
      <c r="C10" s="11" t="s">
        <v>78</v>
      </c>
      <c r="D10" s="11" t="s">
        <v>67</v>
      </c>
      <c r="E10" s="11" t="s">
        <v>79</v>
      </c>
      <c r="F10" s="11" t="s">
        <v>80</v>
      </c>
      <c r="G10" s="12">
        <v>43644</v>
      </c>
      <c r="H10" s="11" t="s">
        <v>94</v>
      </c>
      <c r="I10" s="11" t="s">
        <v>92</v>
      </c>
      <c r="J10" s="11"/>
    </row>
    <row r="11" spans="1:10" s="13" customFormat="1" ht="36" customHeight="1" x14ac:dyDescent="0.15">
      <c r="A11" s="11">
        <f t="shared" si="0"/>
        <v>6</v>
      </c>
      <c r="B11" s="11"/>
      <c r="C11" s="11" t="s">
        <v>81</v>
      </c>
      <c r="D11" s="11" t="s">
        <v>67</v>
      </c>
      <c r="E11" s="11" t="s">
        <v>79</v>
      </c>
      <c r="F11" s="11" t="s">
        <v>80</v>
      </c>
      <c r="G11" s="12">
        <v>43644</v>
      </c>
      <c r="H11" s="11" t="s">
        <v>94</v>
      </c>
      <c r="I11" s="11" t="s">
        <v>92</v>
      </c>
      <c r="J11" s="11"/>
    </row>
    <row r="12" spans="1:10" s="13" customFormat="1" ht="66.75" customHeight="1" x14ac:dyDescent="0.15">
      <c r="A12" s="11">
        <f t="shared" si="0"/>
        <v>7</v>
      </c>
      <c r="B12" s="11"/>
      <c r="C12" s="11" t="s">
        <v>82</v>
      </c>
      <c r="D12" s="11" t="s">
        <v>67</v>
      </c>
      <c r="E12" s="11" t="s">
        <v>46</v>
      </c>
      <c r="F12" s="11" t="s">
        <v>93</v>
      </c>
      <c r="G12" s="12">
        <v>43644</v>
      </c>
      <c r="H12" s="11" t="s">
        <v>94</v>
      </c>
      <c r="I12" s="11" t="s">
        <v>92</v>
      </c>
      <c r="J12" s="11"/>
    </row>
    <row r="13" spans="1:10" s="13" customFormat="1" ht="73.5" customHeight="1" x14ac:dyDescent="0.15">
      <c r="A13" s="11">
        <f t="shared" si="0"/>
        <v>8</v>
      </c>
      <c r="B13" s="11"/>
      <c r="C13" s="11"/>
      <c r="D13" s="11" t="s">
        <v>76</v>
      </c>
      <c r="E13" s="11" t="s">
        <v>86</v>
      </c>
      <c r="F13" s="11" t="s">
        <v>88</v>
      </c>
      <c r="G13" s="12">
        <v>43644</v>
      </c>
      <c r="H13" s="11" t="s">
        <v>94</v>
      </c>
      <c r="I13" s="11" t="s">
        <v>92</v>
      </c>
      <c r="J13" s="11"/>
    </row>
    <row r="14" spans="1:10" ht="79.5" customHeight="1" x14ac:dyDescent="0.15">
      <c r="A14" s="11">
        <f t="shared" si="0"/>
        <v>9</v>
      </c>
      <c r="B14" s="11"/>
      <c r="C14" s="11"/>
      <c r="D14" s="11" t="s">
        <v>76</v>
      </c>
      <c r="E14" s="11" t="s">
        <v>89</v>
      </c>
      <c r="F14" s="11" t="s">
        <v>87</v>
      </c>
      <c r="G14" s="12">
        <v>43644</v>
      </c>
      <c r="H14" s="11" t="s">
        <v>94</v>
      </c>
      <c r="I14" s="11" t="s">
        <v>92</v>
      </c>
      <c r="J14" s="11"/>
    </row>
    <row r="15" spans="1:10" ht="51" customHeight="1" x14ac:dyDescent="0.15">
      <c r="A15" s="11">
        <f t="shared" si="0"/>
        <v>10</v>
      </c>
      <c r="B15" s="11"/>
      <c r="C15" s="11"/>
      <c r="D15" s="11" t="s">
        <v>76</v>
      </c>
      <c r="E15" s="11" t="s">
        <v>90</v>
      </c>
      <c r="F15" s="11" t="s">
        <v>91</v>
      </c>
      <c r="G15" s="12">
        <v>43644</v>
      </c>
      <c r="H15" s="11" t="s">
        <v>94</v>
      </c>
      <c r="I15" s="11" t="s">
        <v>92</v>
      </c>
      <c r="J15"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18" t="s">
        <v>19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row>
    <row r="2" spans="1:56" s="2" customFormat="1" ht="15" customHeight="1" thickBot="1" x14ac:dyDescent="0.2">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ht="15" customHeight="1" thickTop="1" x14ac:dyDescent="0.15"/>
    <row r="4" spans="1:56" ht="15.75" customHeight="1" x14ac:dyDescent="0.15">
      <c r="A4" s="20" t="s">
        <v>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0" t="s">
        <v>4</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3" spans="1:56" ht="15" customHeight="1" x14ac:dyDescent="0.15">
      <c r="A13" s="17" t="s">
        <v>10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1" t="s">
        <v>20</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1" t="s">
        <v>11</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1" t="s">
        <v>44</v>
      </c>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row>
    <row r="29" spans="1:56" ht="15" customHeight="1" x14ac:dyDescent="0.15">
      <c r="A29" s="1" t="s">
        <v>13</v>
      </c>
    </row>
    <row r="31" spans="1:56" ht="15" customHeight="1" x14ac:dyDescent="0.15">
      <c r="A31" s="17" t="s">
        <v>14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row>
    <row r="33" spans="1:56" ht="15" customHeight="1" x14ac:dyDescent="0.15">
      <c r="A33" s="21" t="s">
        <v>15</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row>
    <row r="35" spans="1:56" ht="15" customHeight="1" x14ac:dyDescent="0.15">
      <c r="A35" s="1" t="s">
        <v>17</v>
      </c>
    </row>
    <row r="36" spans="1:56" ht="15" customHeight="1" x14ac:dyDescent="0.15">
      <c r="A36" s="1" t="s">
        <v>45</v>
      </c>
    </row>
    <row r="38" spans="1:56" ht="15" customHeight="1" x14ac:dyDescent="0.15">
      <c r="A38" s="21" t="s">
        <v>16</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row>
    <row r="40" spans="1:56" ht="15" customHeight="1" x14ac:dyDescent="0.15">
      <c r="A40" s="1" t="s">
        <v>18</v>
      </c>
    </row>
    <row r="42" spans="1:56" ht="15" customHeight="1" x14ac:dyDescent="0.15">
      <c r="A42" s="17" t="s">
        <v>26</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7" t="s">
        <v>38</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2019-07-02T06:15:34Z</dcterms:modified>
</cp:coreProperties>
</file>