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20190703\"/>
    </mc:Choice>
  </mc:AlternateContent>
  <xr:revisionPtr revIDLastSave="0" documentId="13_ncr:1_{0A2D040A-38DF-442B-BBA0-014DCAE34C2C}"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41" l="1"/>
  <c r="H2" i="141"/>
  <c r="H3" i="141"/>
  <c r="A21" i="141" l="1"/>
  <c r="A30" i="141"/>
  <c r="A29" i="141"/>
  <c r="A28" i="141"/>
  <c r="A37" i="141"/>
  <c r="A27" i="141"/>
  <c r="A32" i="141"/>
  <c r="A26" i="141"/>
  <c r="A25" i="141"/>
  <c r="A24" i="141"/>
  <c r="A23" i="141"/>
  <c r="A22" i="141"/>
  <c r="A18" i="141"/>
  <c r="A17" i="141"/>
  <c r="A16" i="141"/>
  <c r="A19" i="141"/>
  <c r="A14" i="141"/>
  <c r="H1" i="141" l="1"/>
  <c r="A33" i="141" l="1"/>
  <c r="A34" i="141"/>
  <c r="A35" i="141"/>
  <c r="A36" i="141"/>
  <c r="A38" i="141"/>
  <c r="A20" i="141"/>
  <c r="A15" i="141"/>
  <c r="A9" i="141"/>
  <c r="A12" i="141"/>
  <c r="A13" i="141"/>
  <c r="A10" i="141"/>
  <c r="A11" i="141"/>
  <c r="A31" i="141"/>
  <c r="A8" i="141"/>
  <c r="A7" i="141"/>
  <c r="A6" i="141"/>
  <c r="J3" i="141" l="1"/>
  <c r="J1" i="141" s="1"/>
</calcChain>
</file>

<file path=xl/sharedStrings.xml><?xml version="1.0" encoding="utf-8"?>
<sst xmlns="http://schemas.openxmlformats.org/spreadsheetml/2006/main" count="237" uniqueCount="141">
  <si>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</si>
  <si>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</si>
  <si>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</si>
  <si>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</si>
  <si>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</si>
  <si>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</si>
  <si>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</si>
  <si>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</si>
  <si>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</si>
  <si>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</si>
  <si>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</si>
  <si>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</si>
  <si>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</si>
  <si>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</si>
  <si>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</si>
  <si>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</si>
  <si>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</si>
  <si>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</si>
  <si>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</si>
  <si>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</si>
  <si>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</si>
  <si>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</si>
  <si>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</si>
  <si>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</si>
  <si>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</si>
  <si>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</si>
  <si>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</si>
  <si>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</si>
  <si>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</si>
  <si>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</si>
  <si>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</si>
  <si>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</si>
  <si>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</si>
  <si>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</si>
  <si>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</si>
  <si>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</si>
  <si>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</si>
  <si>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</si>
  <si>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</si>
  <si>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</si>
  <si>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</si>
  <si>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</si>
  <si>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</si>
  <si>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</si>
  <si>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</si>
  <si>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</si>
  <si>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</si>
  <si>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</si>
  <si>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</si>
  <si>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</si>
  <si>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</si>
  <si>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</si>
  <si>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</si>
  <si>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</si>
  <si>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</si>
  <si>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</si>
  <si>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</si>
  <si>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</si>
  <si>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</si>
  <si>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</si>
  <si>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</si>
  <si>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</si>
  <si>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</si>
  <si>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</si>
  <si>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</si>
  <si>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</si>
  <si>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</si>
  <si>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</si>
  <si>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</si>
  <si>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</si>
  <si>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</si>
  <si>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</si>
  <si>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初期表示</t>
    <phoneticPr fontId="1"/>
  </si>
  <si>
    <t>1.画面を表示</t>
    <phoneticPr fontId="1"/>
  </si>
  <si>
    <t>トラック予約単体テスト</t>
    <rPh sb="4" eb="6">
      <t>ヨヤク</t>
    </rPh>
    <rPh sb="6" eb="8">
      <t>タンタイ</t>
    </rPh>
    <phoneticPr fontId="1"/>
  </si>
  <si>
    <t>#46422</t>
    <phoneticPr fontId="1"/>
  </si>
  <si>
    <t>中村</t>
    <rPh sb="0" eb="2">
      <t>ナカムラ</t>
    </rPh>
    <phoneticPr fontId="1"/>
  </si>
  <si>
    <t>・初期フォーカスがカレンダーグリッドとなっている。</t>
    <rPh sb="1" eb="3">
      <t>ショキ</t>
    </rPh>
    <phoneticPr fontId="1"/>
  </si>
  <si>
    <t>中村</t>
    <rPh sb="0" eb="2">
      <t>ナカムラ</t>
    </rPh>
    <phoneticPr fontId="1"/>
  </si>
  <si>
    <t>右クリックメニュー</t>
    <rPh sb="0" eb="1">
      <t>ミギ</t>
    </rPh>
    <phoneticPr fontId="1"/>
  </si>
  <si>
    <t>１．項目を右クリックし、項目追加をクリックする</t>
    <rPh sb="2" eb="4">
      <t>コウモク</t>
    </rPh>
    <rPh sb="5" eb="6">
      <t>ミギ</t>
    </rPh>
    <rPh sb="12" eb="14">
      <t>コウモク</t>
    </rPh>
    <rPh sb="14" eb="16">
      <t>ツイカ</t>
    </rPh>
    <phoneticPr fontId="1"/>
  </si>
  <si>
    <t>・項目詳細（トラック）がすべての項目が未入力の状態で表示される</t>
    <rPh sb="1" eb="3">
      <t>コウモク</t>
    </rPh>
    <rPh sb="3" eb="5">
      <t>ショウサイ</t>
    </rPh>
    <rPh sb="16" eb="18">
      <t>コウモク</t>
    </rPh>
    <rPh sb="19" eb="22">
      <t>ミニュウリョク</t>
    </rPh>
    <rPh sb="23" eb="25">
      <t>ジョウタイ</t>
    </rPh>
    <rPh sb="26" eb="28">
      <t>ヒョウジ</t>
    </rPh>
    <phoneticPr fontId="1"/>
  </si>
  <si>
    <t>１．項目を右クリックし、項目編集をクリックする</t>
    <rPh sb="2" eb="4">
      <t>コウモク</t>
    </rPh>
    <rPh sb="5" eb="6">
      <t>ミギ</t>
    </rPh>
    <rPh sb="12" eb="14">
      <t>コウモク</t>
    </rPh>
    <rPh sb="14" eb="16">
      <t>ヘンシュウ</t>
    </rPh>
    <phoneticPr fontId="1"/>
  </si>
  <si>
    <t>・右クリックした項目が設定された状態で項目詳細（トラック）が表示される</t>
    <rPh sb="1" eb="2">
      <t>ミギ</t>
    </rPh>
    <rPh sb="8" eb="10">
      <t>コウモク</t>
    </rPh>
    <rPh sb="11" eb="13">
      <t>セッテイ</t>
    </rPh>
    <rPh sb="16" eb="18">
      <t>ジョウタイ</t>
    </rPh>
    <rPh sb="19" eb="21">
      <t>コウモク</t>
    </rPh>
    <rPh sb="21" eb="23">
      <t>ショウサイ</t>
    </rPh>
    <rPh sb="30" eb="32">
      <t>ヒョウジ</t>
    </rPh>
    <phoneticPr fontId="1"/>
  </si>
  <si>
    <t>正常系</t>
    <rPh sb="0" eb="2">
      <t>セイジョウ</t>
    </rPh>
    <rPh sb="2" eb="3">
      <t>ケイ</t>
    </rPh>
    <phoneticPr fontId="1"/>
  </si>
  <si>
    <t>１．項目を右クリックし、項目削除をクリックする（スケジュールあり）</t>
    <rPh sb="2" eb="4">
      <t>コウモク</t>
    </rPh>
    <rPh sb="5" eb="6">
      <t>ミギ</t>
    </rPh>
    <rPh sb="12" eb="14">
      <t>コウモク</t>
    </rPh>
    <rPh sb="14" eb="16">
      <t>サクジョ</t>
    </rPh>
    <phoneticPr fontId="1"/>
  </si>
  <si>
    <t>１．項目を右クリックし、項目削除をクリックする（スケジュールなし）</t>
    <rPh sb="2" eb="4">
      <t>コウモク</t>
    </rPh>
    <rPh sb="5" eb="6">
      <t>ミギ</t>
    </rPh>
    <rPh sb="12" eb="14">
      <t>コウモク</t>
    </rPh>
    <rPh sb="14" eb="16">
      <t>サクジョ</t>
    </rPh>
    <phoneticPr fontId="1"/>
  </si>
  <si>
    <t>・削除してもよろしいですか？が表示される
・スケジュールが登録されているため、削除できません。が表示される。</t>
    <rPh sb="1" eb="3">
      <t>サクジョ</t>
    </rPh>
    <rPh sb="15" eb="17">
      <t>ヒョウジ</t>
    </rPh>
    <rPh sb="29" eb="31">
      <t>トウロク</t>
    </rPh>
    <rPh sb="39" eb="41">
      <t>サクジョ</t>
    </rPh>
    <rPh sb="48" eb="50">
      <t>ヒョウジ</t>
    </rPh>
    <phoneticPr fontId="1"/>
  </si>
  <si>
    <t>・削除してもよろしいですか？が表示される
・選択した項目が削除される。</t>
    <rPh sb="1" eb="3">
      <t>サクジョ</t>
    </rPh>
    <rPh sb="15" eb="17">
      <t>ヒョウジ</t>
    </rPh>
    <rPh sb="22" eb="24">
      <t>センタク</t>
    </rPh>
    <rPh sb="26" eb="28">
      <t>コウモク</t>
    </rPh>
    <rPh sb="29" eb="31">
      <t>サクジョ</t>
    </rPh>
    <phoneticPr fontId="1"/>
  </si>
  <si>
    <t>１．項目（定期便）を右クリックし、メール原文修正をクリックする。</t>
    <rPh sb="2" eb="4">
      <t>コウモク</t>
    </rPh>
    <rPh sb="5" eb="8">
      <t>テイキビン</t>
    </rPh>
    <rPh sb="10" eb="11">
      <t>ミギ</t>
    </rPh>
    <rPh sb="20" eb="22">
      <t>ゲンブン</t>
    </rPh>
    <rPh sb="22" eb="24">
      <t>シュウセイ</t>
    </rPh>
    <phoneticPr fontId="1"/>
  </si>
  <si>
    <t>・メール原文修正画面が表示される。</t>
    <rPh sb="4" eb="6">
      <t>ゲンブン</t>
    </rPh>
    <rPh sb="6" eb="8">
      <t>シュウセイ</t>
    </rPh>
    <rPh sb="8" eb="10">
      <t>ガメン</t>
    </rPh>
    <rPh sb="11" eb="13">
      <t>ヒョウジ</t>
    </rPh>
    <phoneticPr fontId="1"/>
  </si>
  <si>
    <t>画面表示</t>
    <rPh sb="0" eb="2">
      <t>ガメン</t>
    </rPh>
    <rPh sb="2" eb="4">
      <t>ヒョウジ</t>
    </rPh>
    <phoneticPr fontId="1"/>
  </si>
  <si>
    <t>１．画面を表示</t>
    <rPh sb="2" eb="4">
      <t>ガメン</t>
    </rPh>
    <rPh sb="5" eb="7">
      <t>ヒョウジ</t>
    </rPh>
    <phoneticPr fontId="1"/>
  </si>
  <si>
    <t>・仮予約のスケジュールは赤い枠線がなく、本予約のスケジュールは赤い枠線がついている</t>
    <rPh sb="1" eb="4">
      <t>カリヨヤク</t>
    </rPh>
    <rPh sb="12" eb="13">
      <t>アカ</t>
    </rPh>
    <rPh sb="14" eb="16">
      <t>ワクセン</t>
    </rPh>
    <rPh sb="20" eb="21">
      <t>ホン</t>
    </rPh>
    <rPh sb="21" eb="23">
      <t>ヨヤク</t>
    </rPh>
    <rPh sb="31" eb="32">
      <t>アカ</t>
    </rPh>
    <rPh sb="33" eb="35">
      <t>ワクセン</t>
    </rPh>
    <phoneticPr fontId="1"/>
  </si>
  <si>
    <t>・スケジュールの背景に出発地到着地が書かれている</t>
    <rPh sb="8" eb="10">
      <t>ハイケイ</t>
    </rPh>
    <rPh sb="11" eb="14">
      <t>シュッパツチ</t>
    </rPh>
    <rPh sb="14" eb="16">
      <t>トウチャク</t>
    </rPh>
    <rPh sb="16" eb="17">
      <t>チ</t>
    </rPh>
    <rPh sb="18" eb="19">
      <t>カ</t>
    </rPh>
    <phoneticPr fontId="1"/>
  </si>
  <si>
    <t>１．項目（各トラック）を右クリックする</t>
    <rPh sb="2" eb="4">
      <t>コウモク</t>
    </rPh>
    <rPh sb="5" eb="6">
      <t>カク</t>
    </rPh>
    <rPh sb="12" eb="13">
      <t>ミギ</t>
    </rPh>
    <phoneticPr fontId="1"/>
  </si>
  <si>
    <t>・メール原文修正のリンクが無い</t>
    <rPh sb="4" eb="6">
      <t>ゲンブン</t>
    </rPh>
    <rPh sb="6" eb="8">
      <t>シュウセイ</t>
    </rPh>
    <rPh sb="13" eb="14">
      <t>ナ</t>
    </rPh>
    <phoneticPr fontId="1"/>
  </si>
  <si>
    <t>１．スケジュール（定期便仮予約）を右クリックする。</t>
    <rPh sb="9" eb="12">
      <t>テイキビン</t>
    </rPh>
    <rPh sb="12" eb="15">
      <t>カリヨヤク</t>
    </rPh>
    <rPh sb="17" eb="18">
      <t>ミギ</t>
    </rPh>
    <phoneticPr fontId="1"/>
  </si>
  <si>
    <t>・搬送依頼書リンクと送り状印刷リンクが表示されており、送り状印刷リンクが非活性となっている。</t>
    <rPh sb="1" eb="3">
      <t>ハンソウ</t>
    </rPh>
    <rPh sb="3" eb="6">
      <t>イライショ</t>
    </rPh>
    <rPh sb="10" eb="11">
      <t>オク</t>
    </rPh>
    <rPh sb="12" eb="13">
      <t>ジョウ</t>
    </rPh>
    <rPh sb="13" eb="15">
      <t>インサツ</t>
    </rPh>
    <rPh sb="19" eb="21">
      <t>ヒョウジ</t>
    </rPh>
    <rPh sb="27" eb="28">
      <t>オク</t>
    </rPh>
    <rPh sb="29" eb="30">
      <t>ジョウ</t>
    </rPh>
    <rPh sb="30" eb="32">
      <t>インサツ</t>
    </rPh>
    <rPh sb="36" eb="37">
      <t>ヒ</t>
    </rPh>
    <rPh sb="37" eb="39">
      <t>カッセイ</t>
    </rPh>
    <phoneticPr fontId="1"/>
  </si>
  <si>
    <t>１．スケジュール（定期便本予約）を右クリックする。</t>
    <rPh sb="9" eb="12">
      <t>テイキビン</t>
    </rPh>
    <rPh sb="12" eb="13">
      <t>ホン</t>
    </rPh>
    <rPh sb="13" eb="15">
      <t>ヨヤク</t>
    </rPh>
    <rPh sb="17" eb="18">
      <t>ミギ</t>
    </rPh>
    <phoneticPr fontId="1"/>
  </si>
  <si>
    <t>・搬送依頼書リンクと送り状印刷リンクが表示されており、送り状印刷リンクが活性となっている。</t>
    <rPh sb="1" eb="3">
      <t>ハンソウ</t>
    </rPh>
    <rPh sb="3" eb="6">
      <t>イライショ</t>
    </rPh>
    <rPh sb="10" eb="11">
      <t>オク</t>
    </rPh>
    <rPh sb="12" eb="13">
      <t>ジョウ</t>
    </rPh>
    <rPh sb="13" eb="15">
      <t>インサツ</t>
    </rPh>
    <rPh sb="19" eb="21">
      <t>ヒョウジ</t>
    </rPh>
    <rPh sb="27" eb="28">
      <t>オク</t>
    </rPh>
    <rPh sb="29" eb="30">
      <t>ジョウ</t>
    </rPh>
    <rPh sb="30" eb="32">
      <t>インサツ</t>
    </rPh>
    <rPh sb="36" eb="38">
      <t>カッセイ</t>
    </rPh>
    <phoneticPr fontId="1"/>
  </si>
  <si>
    <t>１．搬送依頼書印刷をクリックする。</t>
    <rPh sb="2" eb="4">
      <t>ハンソウ</t>
    </rPh>
    <rPh sb="4" eb="7">
      <t>イライショ</t>
    </rPh>
    <rPh sb="7" eb="9">
      <t>インサツ</t>
    </rPh>
    <phoneticPr fontId="1"/>
  </si>
  <si>
    <t>・搬送依頼書が印刷される。フッターに印刷したユーザーと印刷した日時が表示されている。</t>
    <rPh sb="1" eb="3">
      <t>ハンソウ</t>
    </rPh>
    <rPh sb="3" eb="6">
      <t>イライショ</t>
    </rPh>
    <rPh sb="7" eb="9">
      <t>インサツ</t>
    </rPh>
    <rPh sb="18" eb="20">
      <t>インサツ</t>
    </rPh>
    <rPh sb="27" eb="29">
      <t>インサツ</t>
    </rPh>
    <rPh sb="31" eb="33">
      <t>ニチジ</t>
    </rPh>
    <rPh sb="34" eb="36">
      <t>ヒョウジ</t>
    </rPh>
    <phoneticPr fontId="1"/>
  </si>
  <si>
    <t>１．送り状印刷をクリックする。</t>
    <rPh sb="2" eb="3">
      <t>オク</t>
    </rPh>
    <rPh sb="4" eb="5">
      <t>ジョウ</t>
    </rPh>
    <rPh sb="5" eb="7">
      <t>インサツ</t>
    </rPh>
    <phoneticPr fontId="1"/>
  </si>
  <si>
    <t>・送り状が印刷される。フッターに印刷したユーザーと印刷した日時が表示されている。</t>
    <rPh sb="1" eb="2">
      <t>オク</t>
    </rPh>
    <rPh sb="3" eb="4">
      <t>ジョウ</t>
    </rPh>
    <rPh sb="5" eb="7">
      <t>インサツ</t>
    </rPh>
    <rPh sb="16" eb="18">
      <t>インサツ</t>
    </rPh>
    <rPh sb="25" eb="27">
      <t>インサツ</t>
    </rPh>
    <rPh sb="29" eb="31">
      <t>ニチジ</t>
    </rPh>
    <rPh sb="32" eb="34">
      <t>ヒョウジ</t>
    </rPh>
    <phoneticPr fontId="1"/>
  </si>
  <si>
    <t>１．スケジュール（定期便）にマウスをおく。</t>
    <rPh sb="9" eb="12">
      <t>テイキビン</t>
    </rPh>
    <phoneticPr fontId="1"/>
  </si>
  <si>
    <t>・ツールチップが表示され、マウスをあてたスケジュールのデータが表示されている。</t>
    <rPh sb="8" eb="10">
      <t>ヒョウジ</t>
    </rPh>
    <rPh sb="31" eb="33">
      <t>ヒョウジ</t>
    </rPh>
    <phoneticPr fontId="1"/>
  </si>
  <si>
    <t>１．スケジュール（通常便）にマウスをおく。</t>
    <rPh sb="9" eb="11">
      <t>ツウジョウ</t>
    </rPh>
    <rPh sb="11" eb="12">
      <t>ビン</t>
    </rPh>
    <phoneticPr fontId="1"/>
  </si>
  <si>
    <t>１．スケジュール（通常便　※空き時間あり）にマウスをおく。</t>
    <rPh sb="9" eb="11">
      <t>ツウジョウ</t>
    </rPh>
    <rPh sb="11" eb="12">
      <t>ビン</t>
    </rPh>
    <rPh sb="14" eb="15">
      <t>ア</t>
    </rPh>
    <rPh sb="16" eb="18">
      <t>ジカン</t>
    </rPh>
    <phoneticPr fontId="1"/>
  </si>
  <si>
    <t>１．スケジュール（通常便　※空荷あり）にマウスをおく。</t>
    <rPh sb="9" eb="11">
      <t>ツウジョウ</t>
    </rPh>
    <rPh sb="11" eb="12">
      <t>ビン</t>
    </rPh>
    <rPh sb="14" eb="15">
      <t>カラ</t>
    </rPh>
    <rPh sb="15" eb="16">
      <t>ニ</t>
    </rPh>
    <phoneticPr fontId="1"/>
  </si>
  <si>
    <t>・ツールチップが表示され、マウスをあてたスケジュールのデータが表示されている。
・空き時間あり　が表示されている。</t>
    <rPh sb="8" eb="10">
      <t>ヒョウジ</t>
    </rPh>
    <rPh sb="31" eb="33">
      <t>ヒョウジ</t>
    </rPh>
    <rPh sb="41" eb="42">
      <t>ア</t>
    </rPh>
    <rPh sb="43" eb="45">
      <t>ジカン</t>
    </rPh>
    <rPh sb="49" eb="51">
      <t>ヒョウジ</t>
    </rPh>
    <phoneticPr fontId="1"/>
  </si>
  <si>
    <t>１．スケジュール（通常便　※機密車）にマウスをおく。</t>
    <rPh sb="9" eb="11">
      <t>ツウジョウ</t>
    </rPh>
    <rPh sb="11" eb="12">
      <t>ビン</t>
    </rPh>
    <rPh sb="14" eb="17">
      <t>キミツシャ</t>
    </rPh>
    <phoneticPr fontId="1"/>
  </si>
  <si>
    <t>・ツールチップが表示され、マウスをあてたスケジュールのデータが表示されている。
・機密車が赤文字で表示されている。</t>
    <rPh sb="8" eb="10">
      <t>ヒョウジ</t>
    </rPh>
    <rPh sb="31" eb="33">
      <t>ヒョウジ</t>
    </rPh>
    <rPh sb="41" eb="44">
      <t>キミツシャ</t>
    </rPh>
    <rPh sb="45" eb="46">
      <t>アカ</t>
    </rPh>
    <rPh sb="46" eb="48">
      <t>モジ</t>
    </rPh>
    <rPh sb="49" eb="51">
      <t>ヒョウジ</t>
    </rPh>
    <phoneticPr fontId="1"/>
  </si>
  <si>
    <t>・ツールチップが表示され、マウスをあてたスケジュールのデータが表示されている。
・空荷の到着地が青文字で表示されている</t>
    <rPh sb="8" eb="10">
      <t>ヒョウジ</t>
    </rPh>
    <rPh sb="31" eb="33">
      <t>ヒョウジ</t>
    </rPh>
    <rPh sb="41" eb="42">
      <t>カラ</t>
    </rPh>
    <rPh sb="42" eb="43">
      <t>ニ</t>
    </rPh>
    <rPh sb="44" eb="46">
      <t>トウチャク</t>
    </rPh>
    <rPh sb="46" eb="47">
      <t>チ</t>
    </rPh>
    <rPh sb="48" eb="49">
      <t>アオ</t>
    </rPh>
    <rPh sb="49" eb="51">
      <t>モジ</t>
    </rPh>
    <rPh sb="52" eb="54">
      <t>ヒョウジ</t>
    </rPh>
    <phoneticPr fontId="1"/>
  </si>
  <si>
    <t>・スケジュールの見た目が元に戻り、スケジュールが変更されない。</t>
    <rPh sb="8" eb="9">
      <t>ミ</t>
    </rPh>
    <rPh sb="10" eb="11">
      <t>メ</t>
    </rPh>
    <rPh sb="12" eb="13">
      <t>モト</t>
    </rPh>
    <rPh sb="14" eb="15">
      <t>モド</t>
    </rPh>
    <rPh sb="24" eb="26">
      <t>ヘンコウ</t>
    </rPh>
    <phoneticPr fontId="1"/>
  </si>
  <si>
    <t>１．定期便のスケジュールの開始終了をマウスで変更する。</t>
    <rPh sb="2" eb="5">
      <t>テイキビン</t>
    </rPh>
    <rPh sb="13" eb="15">
      <t>カイシ</t>
    </rPh>
    <rPh sb="15" eb="17">
      <t>シュウリョウ</t>
    </rPh>
    <rPh sb="22" eb="24">
      <t>ヘンコウ</t>
    </rPh>
    <phoneticPr fontId="1"/>
  </si>
  <si>
    <t>１．各トラックのスケジュールの開始終了をマウスで変更する。</t>
    <rPh sb="2" eb="3">
      <t>カク</t>
    </rPh>
    <rPh sb="15" eb="17">
      <t>カイシ</t>
    </rPh>
    <rPh sb="17" eb="19">
      <t>シュウリョウ</t>
    </rPh>
    <rPh sb="24" eb="26">
      <t>ヘンコウ</t>
    </rPh>
    <phoneticPr fontId="1"/>
  </si>
  <si>
    <t>・マウスで変更した通りのスケジュール期間にデータが変更される。</t>
    <rPh sb="5" eb="7">
      <t>ヘンコウ</t>
    </rPh>
    <rPh sb="9" eb="10">
      <t>トオ</t>
    </rPh>
    <rPh sb="18" eb="20">
      <t>キカン</t>
    </rPh>
    <rPh sb="25" eb="27">
      <t>ヘンコウ</t>
    </rPh>
    <phoneticPr fontId="1"/>
  </si>
  <si>
    <t>１．定期便のスケジュールをマウスで移動する。</t>
    <rPh sb="2" eb="5">
      <t>テイキビン</t>
    </rPh>
    <rPh sb="17" eb="19">
      <t>イドウ</t>
    </rPh>
    <phoneticPr fontId="1"/>
  </si>
  <si>
    <t>１．各トラックのスケジュールをマウスで移動する。</t>
    <rPh sb="2" eb="3">
      <t>カク</t>
    </rPh>
    <rPh sb="19" eb="21">
      <t>イドウ</t>
    </rPh>
    <phoneticPr fontId="1"/>
  </si>
  <si>
    <t>１．拡大２以外で定期便のスケジュールをマウスで移動する。</t>
    <rPh sb="2" eb="4">
      <t>カクダイ</t>
    </rPh>
    <rPh sb="5" eb="7">
      <t>イガイ</t>
    </rPh>
    <rPh sb="8" eb="11">
      <t>テイキビン</t>
    </rPh>
    <rPh sb="23" eb="25">
      <t>イドウ</t>
    </rPh>
    <phoneticPr fontId="1"/>
  </si>
  <si>
    <t>・スケジュールが変更されない</t>
    <rPh sb="8" eb="10">
      <t>ヘンコウ</t>
    </rPh>
    <phoneticPr fontId="1"/>
  </si>
  <si>
    <t>・スケジュールが変更される。</t>
    <rPh sb="8" eb="10">
      <t>ヘンコウ</t>
    </rPh>
    <phoneticPr fontId="1"/>
  </si>
  <si>
    <t>１．拡大２以外で各トラックのスケジュールをマウスで移動する。</t>
    <rPh sb="2" eb="4">
      <t>カクダイ</t>
    </rPh>
    <rPh sb="5" eb="7">
      <t>イガイ</t>
    </rPh>
    <rPh sb="8" eb="9">
      <t>カク</t>
    </rPh>
    <rPh sb="25" eb="27">
      <t>イドウ</t>
    </rPh>
    <phoneticPr fontId="1"/>
  </si>
  <si>
    <t>・スケジュールの背景にCKが表示されている。</t>
    <rPh sb="8" eb="10">
      <t>ハイケイ</t>
    </rPh>
    <rPh sb="14" eb="16">
      <t>ヒョウジ</t>
    </rPh>
    <phoneticPr fontId="1"/>
  </si>
  <si>
    <t>１．CKが表示されたセルをダブルクリックする。</t>
    <rPh sb="5" eb="7">
      <t>ヒョウジ</t>
    </rPh>
    <phoneticPr fontId="1"/>
  </si>
  <si>
    <t>・登録ができないエラーメッセージが表示される。</t>
    <rPh sb="1" eb="3">
      <t>トウロク</t>
    </rPh>
    <rPh sb="17" eb="19">
      <t>ヒョウジ</t>
    </rPh>
    <phoneticPr fontId="1"/>
  </si>
  <si>
    <t>#46567</t>
    <phoneticPr fontId="1"/>
  </si>
  <si>
    <t>#46635</t>
    <phoneticPr fontId="1"/>
  </si>
  <si>
    <t>１．スケジュールの表示期間を変更する</t>
    <rPh sb="9" eb="11">
      <t>ヒョウジ</t>
    </rPh>
    <rPh sb="11" eb="13">
      <t>キカン</t>
    </rPh>
    <rPh sb="14" eb="16">
      <t>ヘンコウ</t>
    </rPh>
    <phoneticPr fontId="1"/>
  </si>
  <si>
    <t>・表示されているデータが変更した期間のデータに切り替わる</t>
    <rPh sb="1" eb="3">
      <t>ヒョウジ</t>
    </rPh>
    <rPh sb="12" eb="14">
      <t>ヘンコウ</t>
    </rPh>
    <rPh sb="16" eb="18">
      <t>キカン</t>
    </rPh>
    <rPh sb="23" eb="24">
      <t>キ</t>
    </rPh>
    <rPh sb="25" eb="26">
      <t>カ</t>
    </rPh>
    <phoneticPr fontId="1"/>
  </si>
  <si>
    <t>・定期便の運休の時間帯が土日のグレー背景になっている</t>
    <rPh sb="1" eb="4">
      <t>テイキビン</t>
    </rPh>
    <rPh sb="5" eb="7">
      <t>ウンキュウ</t>
    </rPh>
    <rPh sb="8" eb="11">
      <t>ジカンタイ</t>
    </rPh>
    <rPh sb="12" eb="14">
      <t>ドニチ</t>
    </rPh>
    <rPh sb="18" eb="20">
      <t>ハイケイ</t>
    </rPh>
    <phoneticPr fontId="1"/>
  </si>
  <si>
    <t>・非稼働日の背景が土日のグレー背景になっている。</t>
    <rPh sb="1" eb="2">
      <t>ヒ</t>
    </rPh>
    <rPh sb="2" eb="5">
      <t>カドウビ</t>
    </rPh>
    <rPh sb="6" eb="8">
      <t>ハイケイ</t>
    </rPh>
    <rPh sb="9" eb="11">
      <t>ドニチ</t>
    </rPh>
    <rPh sb="15" eb="17">
      <t>ハイケイ</t>
    </rPh>
    <phoneticPr fontId="1"/>
  </si>
  <si>
    <t>編集</t>
    <rPh sb="0" eb="2">
      <t>ヘンシュウ</t>
    </rPh>
    <phoneticPr fontId="1"/>
  </si>
  <si>
    <t>１．項目の並び替えを行う</t>
    <rPh sb="2" eb="4">
      <t>コウモク</t>
    </rPh>
    <rPh sb="5" eb="6">
      <t>ナラ</t>
    </rPh>
    <rPh sb="7" eb="8">
      <t>カ</t>
    </rPh>
    <rPh sb="10" eb="11">
      <t>オコナ</t>
    </rPh>
    <phoneticPr fontId="1"/>
  </si>
  <si>
    <t>・並び替えを行った通りに項目の順番が切り替わる。</t>
    <rPh sb="1" eb="2">
      <t>ナラ</t>
    </rPh>
    <rPh sb="3" eb="4">
      <t>カ</t>
    </rPh>
    <rPh sb="6" eb="7">
      <t>オコナ</t>
    </rPh>
    <rPh sb="9" eb="10">
      <t>トオ</t>
    </rPh>
    <rPh sb="12" eb="14">
      <t>コウモク</t>
    </rPh>
    <rPh sb="15" eb="17">
      <t>ジュンバン</t>
    </rPh>
    <rPh sb="18" eb="19">
      <t>キ</t>
    </rPh>
    <rPh sb="20" eb="21">
      <t>カ</t>
    </rPh>
    <phoneticPr fontId="1"/>
  </si>
  <si>
    <t>１．項目にマウスをおく。</t>
    <rPh sb="2" eb="4">
      <t>コウモク</t>
    </rPh>
    <phoneticPr fontId="1"/>
  </si>
  <si>
    <t>・ツールチップが表示され、マウスをあてた項目のデータが表示されている。</t>
    <rPh sb="8" eb="10">
      <t>ヒョウジ</t>
    </rPh>
    <rPh sb="20" eb="22">
      <t>コウモク</t>
    </rPh>
    <rPh sb="27" eb="29">
      <t>ヒョウジ</t>
    </rPh>
    <phoneticPr fontId="1"/>
  </si>
  <si>
    <t>#46561</t>
    <phoneticPr fontId="1"/>
  </si>
  <si>
    <t>NG</t>
    <phoneticPr fontId="1"/>
  </si>
  <si>
    <t>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</si>
</sst>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showGridLines="0" tabSelected="1" zoomScale="80" zoomScaleNormal="80" workbookViewId="0">
      <selection sqref="A1:B1"/>
    </sheetView>
  </sheetViews>
  <sheetFormatPr defaultRowHeight="15.75" x14ac:dyDescent="0.15"/>
  <cols>
    <col min="1" max="1" width="4.25" style="10"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74</v>
      </c>
      <c r="D1" s="17"/>
      <c r="E1" s="17"/>
      <c r="F1" s="17"/>
      <c r="G1" s="8" t="s">
        <v>47</v>
      </c>
      <c r="H1" s="9">
        <f>COUNTA(D6:D96)</f>
        <v>33</v>
      </c>
      <c r="I1" s="8" t="s">
        <v>48</v>
      </c>
      <c r="J1" s="9">
        <f>H1-J3</f>
        <v>5</v>
      </c>
    </row>
    <row r="2" spans="1:10" ht="49.5" customHeight="1" x14ac:dyDescent="0.15">
      <c r="A2" s="16" t="s">
        <v>49</v>
      </c>
      <c r="B2" s="16"/>
      <c r="C2" s="18"/>
      <c r="D2" s="17"/>
      <c r="E2" s="17"/>
      <c r="F2" s="17"/>
      <c r="G2" s="8" t="s">
        <v>50</v>
      </c>
      <c r="H2" s="9">
        <f>COUNTIF(I6:I96,"OK")</f>
        <v>23</v>
      </c>
      <c r="I2" s="8" t="s">
        <v>51</v>
      </c>
      <c r="J2" s="9">
        <f>COUNTIF(H6:H38,"保留")</f>
        <v>0</v>
      </c>
    </row>
    <row r="3" spans="1:10" ht="49.5" customHeight="1" x14ac:dyDescent="0.15">
      <c r="A3" s="16"/>
      <c r="B3" s="16"/>
      <c r="C3" s="17"/>
      <c r="D3" s="17"/>
      <c r="E3" s="17"/>
      <c r="F3" s="17"/>
      <c r="G3" s="8" t="s">
        <v>52</v>
      </c>
      <c r="H3" s="9">
        <f>COUNTIF(I6:I38,"NG")</f>
        <v>5</v>
      </c>
      <c r="I3" s="8" t="s">
        <v>53</v>
      </c>
      <c r="J3" s="9">
        <f>H2+H3+J2</f>
        <v>28</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43649</v>
      </c>
      <c r="H6" s="14" t="s">
        <v>76</v>
      </c>
      <c r="I6" s="14" t="s">
        <v>140</v>
      </c>
      <c r="J6" s="11"/>
    </row>
    <row r="7" spans="1:10" s="12" customFormat="1" ht="31.5" x14ac:dyDescent="0.15">
      <c r="A7" s="11">
        <f t="shared" ref="A7:A38" si="0">ROW()-5</f>
        <v>2</v>
      </c>
      <c r="B7" s="11"/>
      <c r="C7" s="11"/>
      <c r="D7" s="11" t="s">
        <v>66</v>
      </c>
      <c r="E7" s="11" t="s">
        <v>69</v>
      </c>
      <c r="F7" s="11" t="s">
        <v>70</v>
      </c>
      <c r="G7" s="15">
        <v>43649</v>
      </c>
      <c r="H7" s="13" t="s">
        <v>78</v>
      </c>
      <c r="I7" s="14" t="s">
        <v>140</v>
      </c>
      <c r="J7" s="11" t="s">
        <v>75</v>
      </c>
    </row>
    <row r="8" spans="1:10" s="12" customFormat="1" ht="33.75" customHeight="1" x14ac:dyDescent="0.15">
      <c r="A8" s="11">
        <f t="shared" si="0"/>
        <v>3</v>
      </c>
      <c r="B8" s="11" t="s">
        <v>71</v>
      </c>
      <c r="C8" s="11" t="s">
        <v>72</v>
      </c>
      <c r="D8" s="11" t="s">
        <v>66</v>
      </c>
      <c r="E8" s="11" t="s">
        <v>73</v>
      </c>
      <c r="F8" s="11" t="s">
        <v>77</v>
      </c>
      <c r="G8" s="15">
        <v>43649</v>
      </c>
      <c r="H8" s="13" t="s">
        <v>78</v>
      </c>
      <c r="I8" s="14" t="s">
        <v>140</v>
      </c>
      <c r="J8" s="11"/>
    </row>
    <row r="9" spans="1:10" s="12" customFormat="1" ht="28.5" customHeight="1" x14ac:dyDescent="0.15">
      <c r="A9" s="11">
        <f t="shared" si="0"/>
        <v>4</v>
      </c>
      <c r="C9" s="11" t="s">
        <v>79</v>
      </c>
      <c r="D9" s="11" t="s">
        <v>66</v>
      </c>
      <c r="E9" s="11" t="s">
        <v>80</v>
      </c>
      <c r="F9" s="11" t="s">
        <v>81</v>
      </c>
      <c r="G9" s="15">
        <v>43649</v>
      </c>
      <c r="H9" s="13" t="s">
        <v>78</v>
      </c>
      <c r="I9" s="14" t="s">
        <v>140</v>
      </c>
      <c r="J9" s="11"/>
    </row>
    <row r="10" spans="1:10" s="12" customFormat="1" ht="36" customHeight="1" x14ac:dyDescent="0.15">
      <c r="A10" s="11">
        <f t="shared" si="0"/>
        <v>5</v>
      </c>
      <c r="B10" s="11"/>
      <c r="C10" s="11"/>
      <c r="D10" s="13" t="s">
        <v>66</v>
      </c>
      <c r="E10" s="11" t="s">
        <v>82</v>
      </c>
      <c r="F10" s="11" t="s">
        <v>83</v>
      </c>
      <c r="G10" s="15">
        <v>43649</v>
      </c>
      <c r="H10" s="13" t="s">
        <v>78</v>
      </c>
      <c r="I10" s="14" t="s">
        <v>140</v>
      </c>
      <c r="J10" s="11"/>
    </row>
    <row r="11" spans="1:10" s="12" customFormat="1" ht="36" customHeight="1" x14ac:dyDescent="0.15">
      <c r="A11" s="11">
        <f t="shared" si="0"/>
        <v>6</v>
      </c>
      <c r="B11" s="11"/>
      <c r="C11" s="11"/>
      <c r="D11" s="11" t="s">
        <v>84</v>
      </c>
      <c r="E11" s="11" t="s">
        <v>85</v>
      </c>
      <c r="F11" s="11" t="s">
        <v>87</v>
      </c>
      <c r="G11" s="15">
        <v>43649</v>
      </c>
      <c r="H11" s="13" t="s">
        <v>78</v>
      </c>
      <c r="I11" s="13" t="s">
        <v>139</v>
      </c>
      <c r="J11" s="11" t="s">
        <v>128</v>
      </c>
    </row>
    <row r="12" spans="1:10" s="12" customFormat="1" ht="33.75" customHeight="1" x14ac:dyDescent="0.15">
      <c r="A12" s="11">
        <f t="shared" si="0"/>
        <v>7</v>
      </c>
      <c r="B12" s="11"/>
      <c r="C12" s="11"/>
      <c r="D12" s="13" t="s">
        <v>84</v>
      </c>
      <c r="E12" s="13" t="s">
        <v>86</v>
      </c>
      <c r="F12" s="11" t="s">
        <v>88</v>
      </c>
      <c r="G12" s="15">
        <v>43649</v>
      </c>
      <c r="H12" s="13" t="s">
        <v>78</v>
      </c>
      <c r="I12" s="13" t="s">
        <v>139</v>
      </c>
      <c r="J12" s="11" t="s">
        <v>128</v>
      </c>
    </row>
    <row r="13" spans="1:10" s="12" customFormat="1" ht="31.5" x14ac:dyDescent="0.15">
      <c r="A13" s="11">
        <f t="shared" si="0"/>
        <v>8</v>
      </c>
      <c r="B13" s="11"/>
      <c r="C13" s="11"/>
      <c r="D13" s="11" t="s">
        <v>84</v>
      </c>
      <c r="E13" s="11" t="s">
        <v>89</v>
      </c>
      <c r="F13" s="11" t="s">
        <v>90</v>
      </c>
      <c r="G13" s="15">
        <v>43649</v>
      </c>
      <c r="H13" s="13" t="s">
        <v>78</v>
      </c>
      <c r="I13" s="14" t="s">
        <v>140</v>
      </c>
      <c r="J13" s="11"/>
    </row>
    <row r="14" spans="1:10" s="12" customFormat="1" x14ac:dyDescent="0.15">
      <c r="A14" s="13">
        <f t="shared" si="0"/>
        <v>9</v>
      </c>
      <c r="B14" s="13"/>
      <c r="C14" s="13"/>
      <c r="D14" s="13" t="s">
        <v>84</v>
      </c>
      <c r="E14" s="13" t="s">
        <v>95</v>
      </c>
      <c r="F14" s="13" t="s">
        <v>96</v>
      </c>
      <c r="G14" s="15">
        <v>43649</v>
      </c>
      <c r="H14" s="13" t="s">
        <v>78</v>
      </c>
      <c r="I14" s="14" t="s">
        <v>140</v>
      </c>
      <c r="J14" s="13"/>
    </row>
    <row r="15" spans="1:10" s="12" customFormat="1" ht="31.5" x14ac:dyDescent="0.15">
      <c r="A15" s="11">
        <f t="shared" si="0"/>
        <v>10</v>
      </c>
      <c r="B15" s="11"/>
      <c r="C15" s="11"/>
      <c r="D15" s="11" t="s">
        <v>84</v>
      </c>
      <c r="E15" s="11" t="s">
        <v>97</v>
      </c>
      <c r="F15" s="11" t="s">
        <v>98</v>
      </c>
      <c r="G15" s="15">
        <v>43649</v>
      </c>
      <c r="H15" s="13" t="s">
        <v>78</v>
      </c>
      <c r="I15" s="14" t="s">
        <v>140</v>
      </c>
      <c r="J15" s="11"/>
    </row>
    <row r="16" spans="1:10" s="12" customFormat="1" ht="31.5" x14ac:dyDescent="0.15">
      <c r="A16" s="13">
        <f t="shared" si="0"/>
        <v>11</v>
      </c>
      <c r="B16" s="13"/>
      <c r="C16" s="13"/>
      <c r="D16" s="13" t="s">
        <v>84</v>
      </c>
      <c r="E16" s="13" t="s">
        <v>99</v>
      </c>
      <c r="F16" s="13" t="s">
        <v>100</v>
      </c>
      <c r="G16" s="15">
        <v>43649</v>
      </c>
      <c r="H16" s="13" t="s">
        <v>78</v>
      </c>
      <c r="I16" s="14" t="s">
        <v>140</v>
      </c>
      <c r="J16" s="13"/>
    </row>
    <row r="17" spans="1:10" s="12" customFormat="1" x14ac:dyDescent="0.15">
      <c r="A17" s="13">
        <f t="shared" si="0"/>
        <v>12</v>
      </c>
      <c r="B17" s="13"/>
      <c r="C17" s="13"/>
      <c r="D17" s="13" t="s">
        <v>84</v>
      </c>
      <c r="E17" s="13" t="s">
        <v>101</v>
      </c>
      <c r="F17" s="13" t="s">
        <v>102</v>
      </c>
      <c r="G17" s="15"/>
      <c r="H17" s="13"/>
      <c r="I17" s="13"/>
      <c r="J17" s="13"/>
    </row>
    <row r="18" spans="1:10" s="12" customFormat="1" x14ac:dyDescent="0.15">
      <c r="A18" s="13">
        <f t="shared" si="0"/>
        <v>13</v>
      </c>
      <c r="B18" s="13"/>
      <c r="C18" s="13"/>
      <c r="D18" s="13" t="s">
        <v>84</v>
      </c>
      <c r="E18" s="13" t="s">
        <v>103</v>
      </c>
      <c r="F18" s="13" t="s">
        <v>104</v>
      </c>
      <c r="G18" s="15"/>
      <c r="H18" s="13"/>
      <c r="I18" s="13"/>
      <c r="J18" s="13"/>
    </row>
    <row r="19" spans="1:10" s="12" customFormat="1" x14ac:dyDescent="0.15">
      <c r="A19" s="13">
        <f t="shared" si="0"/>
        <v>14</v>
      </c>
      <c r="B19" s="13"/>
      <c r="C19" s="13" t="s">
        <v>91</v>
      </c>
      <c r="D19" s="13" t="s">
        <v>84</v>
      </c>
      <c r="E19" s="13" t="s">
        <v>92</v>
      </c>
      <c r="F19" s="13" t="s">
        <v>93</v>
      </c>
      <c r="G19" s="15">
        <v>43649</v>
      </c>
      <c r="H19" s="13" t="s">
        <v>78</v>
      </c>
      <c r="I19" s="14" t="s">
        <v>140</v>
      </c>
      <c r="J19" s="13"/>
    </row>
    <row r="20" spans="1:10" s="12" customFormat="1" x14ac:dyDescent="0.15">
      <c r="A20" s="11">
        <f t="shared" si="0"/>
        <v>15</v>
      </c>
      <c r="B20" s="11"/>
      <c r="C20" s="11"/>
      <c r="D20" s="13" t="s">
        <v>84</v>
      </c>
      <c r="E20" s="13" t="s">
        <v>92</v>
      </c>
      <c r="F20" s="13" t="s">
        <v>94</v>
      </c>
      <c r="G20" s="15">
        <v>43649</v>
      </c>
      <c r="H20" s="13" t="s">
        <v>78</v>
      </c>
      <c r="I20" s="14" t="s">
        <v>140</v>
      </c>
      <c r="J20" s="11"/>
    </row>
    <row r="21" spans="1:10" s="12" customFormat="1" x14ac:dyDescent="0.15">
      <c r="A21" s="13">
        <f t="shared" si="0"/>
        <v>16</v>
      </c>
      <c r="B21" s="13"/>
      <c r="C21" s="13"/>
      <c r="D21" s="13" t="s">
        <v>84</v>
      </c>
      <c r="E21" s="13" t="s">
        <v>136</v>
      </c>
      <c r="F21" s="13" t="s">
        <v>137</v>
      </c>
      <c r="G21" s="15">
        <v>43649</v>
      </c>
      <c r="H21" s="13" t="s">
        <v>78</v>
      </c>
      <c r="I21" s="13" t="s">
        <v>139</v>
      </c>
      <c r="J21" s="13" t="s">
        <v>138</v>
      </c>
    </row>
    <row r="22" spans="1:10" s="12" customFormat="1" x14ac:dyDescent="0.15">
      <c r="A22" s="13">
        <f t="shared" si="0"/>
        <v>17</v>
      </c>
      <c r="B22" s="13"/>
      <c r="C22" s="13"/>
      <c r="D22" s="13" t="s">
        <v>84</v>
      </c>
      <c r="E22" s="13" t="s">
        <v>105</v>
      </c>
      <c r="F22" s="13" t="s">
        <v>106</v>
      </c>
      <c r="G22" s="15">
        <v>43649</v>
      </c>
      <c r="H22" s="13" t="s">
        <v>78</v>
      </c>
      <c r="I22" s="13" t="s">
        <v>139</v>
      </c>
      <c r="J22" s="13" t="s">
        <v>127</v>
      </c>
    </row>
    <row r="23" spans="1:10" s="12" customFormat="1" x14ac:dyDescent="0.15">
      <c r="A23" s="13">
        <f t="shared" si="0"/>
        <v>18</v>
      </c>
      <c r="B23" s="13"/>
      <c r="C23" s="13"/>
      <c r="D23" s="13" t="s">
        <v>84</v>
      </c>
      <c r="E23" s="13" t="s">
        <v>107</v>
      </c>
      <c r="F23" s="13" t="s">
        <v>106</v>
      </c>
      <c r="G23" s="15">
        <v>43649</v>
      </c>
      <c r="H23" s="13" t="s">
        <v>78</v>
      </c>
      <c r="I23" s="13" t="s">
        <v>139</v>
      </c>
      <c r="J23" s="13" t="s">
        <v>127</v>
      </c>
    </row>
    <row r="24" spans="1:10" s="12" customFormat="1" ht="31.5" x14ac:dyDescent="0.15">
      <c r="A24" s="13">
        <f t="shared" si="0"/>
        <v>19</v>
      </c>
      <c r="B24" s="13"/>
      <c r="C24" s="13"/>
      <c r="D24" s="13" t="s">
        <v>84</v>
      </c>
      <c r="E24" s="13" t="s">
        <v>108</v>
      </c>
      <c r="F24" s="13" t="s">
        <v>110</v>
      </c>
      <c r="G24" s="15">
        <v>43649</v>
      </c>
      <c r="H24" s="13" t="s">
        <v>78</v>
      </c>
      <c r="I24" s="14" t="s">
        <v>140</v>
      </c>
      <c r="J24" s="13"/>
    </row>
    <row r="25" spans="1:10" s="12" customFormat="1" ht="31.5" x14ac:dyDescent="0.15">
      <c r="A25" s="13">
        <f t="shared" si="0"/>
        <v>20</v>
      </c>
      <c r="B25" s="13"/>
      <c r="C25" s="13"/>
      <c r="D25" s="13" t="s">
        <v>84</v>
      </c>
      <c r="E25" s="13" t="s">
        <v>109</v>
      </c>
      <c r="F25" s="13" t="s">
        <v>113</v>
      </c>
      <c r="G25" s="15"/>
      <c r="H25" s="13"/>
      <c r="I25" s="13"/>
      <c r="J25" s="13"/>
    </row>
    <row r="26" spans="1:10" s="12" customFormat="1" ht="31.5" x14ac:dyDescent="0.15">
      <c r="A26" s="13">
        <f t="shared" si="0"/>
        <v>21</v>
      </c>
      <c r="B26" s="13"/>
      <c r="C26" s="13"/>
      <c r="D26" s="13" t="s">
        <v>84</v>
      </c>
      <c r="E26" s="13" t="s">
        <v>111</v>
      </c>
      <c r="F26" s="13" t="s">
        <v>112</v>
      </c>
      <c r="G26" s="15">
        <v>43649</v>
      </c>
      <c r="H26" s="13" t="s">
        <v>78</v>
      </c>
      <c r="I26" s="14" t="s">
        <v>140</v>
      </c>
      <c r="J26" s="13"/>
    </row>
    <row r="27" spans="1:10" s="12" customFormat="1" x14ac:dyDescent="0.15">
      <c r="A27" s="13">
        <f t="shared" si="0"/>
        <v>22</v>
      </c>
      <c r="B27" s="13"/>
      <c r="C27" s="13"/>
      <c r="D27" s="13" t="s">
        <v>84</v>
      </c>
      <c r="E27" s="13" t="s">
        <v>92</v>
      </c>
      <c r="F27" s="13" t="s">
        <v>124</v>
      </c>
      <c r="G27" s="15"/>
      <c r="H27" s="13"/>
      <c r="I27" s="13"/>
      <c r="J27" s="13"/>
    </row>
    <row r="28" spans="1:10" s="12" customFormat="1" x14ac:dyDescent="0.15">
      <c r="A28" s="13">
        <f t="shared" si="0"/>
        <v>23</v>
      </c>
      <c r="B28" s="13"/>
      <c r="C28" s="13"/>
      <c r="D28" s="13" t="s">
        <v>84</v>
      </c>
      <c r="E28" s="13" t="s">
        <v>129</v>
      </c>
      <c r="F28" s="13" t="s">
        <v>130</v>
      </c>
      <c r="G28" s="15">
        <v>43649</v>
      </c>
      <c r="H28" s="13" t="s">
        <v>78</v>
      </c>
      <c r="I28" s="14" t="s">
        <v>140</v>
      </c>
      <c r="J28" s="13"/>
    </row>
    <row r="29" spans="1:10" s="12" customFormat="1" x14ac:dyDescent="0.15">
      <c r="A29" s="13">
        <f t="shared" si="0"/>
        <v>24</v>
      </c>
      <c r="B29" s="13"/>
      <c r="C29" s="13"/>
      <c r="D29" s="13" t="s">
        <v>84</v>
      </c>
      <c r="E29" s="13" t="s">
        <v>92</v>
      </c>
      <c r="F29" s="13" t="s">
        <v>131</v>
      </c>
      <c r="G29" s="15">
        <v>43649</v>
      </c>
      <c r="H29" s="13" t="s">
        <v>78</v>
      </c>
      <c r="I29" s="14" t="s">
        <v>140</v>
      </c>
      <c r="J29" s="13"/>
    </row>
    <row r="30" spans="1:10" s="12" customFormat="1" x14ac:dyDescent="0.15">
      <c r="A30" s="13">
        <f t="shared" si="0"/>
        <v>25</v>
      </c>
      <c r="B30" s="13"/>
      <c r="C30" s="13"/>
      <c r="D30" s="13" t="s">
        <v>84</v>
      </c>
      <c r="E30" s="13" t="s">
        <v>92</v>
      </c>
      <c r="F30" s="13" t="s">
        <v>132</v>
      </c>
      <c r="G30" s="15">
        <v>43649</v>
      </c>
      <c r="H30" s="13" t="s">
        <v>78</v>
      </c>
      <c r="I30" s="14" t="s">
        <v>140</v>
      </c>
      <c r="J30" s="13"/>
    </row>
    <row r="31" spans="1:10" s="12" customFormat="1" ht="36" customHeight="1" x14ac:dyDescent="0.15">
      <c r="A31" s="11">
        <f t="shared" si="0"/>
        <v>26</v>
      </c>
      <c r="B31" s="11"/>
      <c r="C31" s="11" t="s">
        <v>133</v>
      </c>
      <c r="D31" s="11" t="s">
        <v>84</v>
      </c>
      <c r="E31" s="11" t="s">
        <v>115</v>
      </c>
      <c r="F31" s="11" t="s">
        <v>114</v>
      </c>
      <c r="G31" s="15">
        <v>43649</v>
      </c>
      <c r="H31" s="13" t="s">
        <v>78</v>
      </c>
      <c r="I31" s="14" t="s">
        <v>140</v>
      </c>
      <c r="J31" s="11"/>
    </row>
    <row r="32" spans="1:10" s="12" customFormat="1" ht="36" customHeight="1" x14ac:dyDescent="0.15">
      <c r="A32" s="13">
        <f t="shared" si="0"/>
        <v>27</v>
      </c>
      <c r="B32" s="13"/>
      <c r="C32" s="13"/>
      <c r="D32" s="13" t="s">
        <v>84</v>
      </c>
      <c r="E32" s="13" t="s">
        <v>116</v>
      </c>
      <c r="F32" s="13" t="s">
        <v>117</v>
      </c>
      <c r="G32" s="15">
        <v>43649</v>
      </c>
      <c r="H32" s="13" t="s">
        <v>78</v>
      </c>
      <c r="I32" s="14" t="s">
        <v>140</v>
      </c>
      <c r="J32" s="13"/>
    </row>
    <row r="33" spans="1:10" ht="30" customHeight="1" x14ac:dyDescent="0.15">
      <c r="A33" s="11">
        <f t="shared" si="0"/>
        <v>28</v>
      </c>
      <c r="B33" s="11"/>
      <c r="C33" s="11"/>
      <c r="D33" s="11" t="s">
        <v>84</v>
      </c>
      <c r="E33" s="11" t="s">
        <v>118</v>
      </c>
      <c r="F33" s="11" t="s">
        <v>117</v>
      </c>
      <c r="G33" s="15">
        <v>43649</v>
      </c>
      <c r="H33" s="13" t="s">
        <v>78</v>
      </c>
      <c r="I33" s="14" t="s">
        <v>140</v>
      </c>
      <c r="J33" s="11"/>
    </row>
    <row r="34" spans="1:10" ht="30" customHeight="1" x14ac:dyDescent="0.15">
      <c r="A34" s="11">
        <f t="shared" si="0"/>
        <v>29</v>
      </c>
      <c r="B34" s="11"/>
      <c r="C34" s="11"/>
      <c r="D34" s="11" t="s">
        <v>84</v>
      </c>
      <c r="E34" s="11" t="s">
        <v>119</v>
      </c>
      <c r="F34" s="11" t="s">
        <v>117</v>
      </c>
      <c r="G34" s="15">
        <v>43649</v>
      </c>
      <c r="H34" s="13" t="s">
        <v>78</v>
      </c>
      <c r="I34" s="14" t="s">
        <v>140</v>
      </c>
      <c r="J34" s="11"/>
    </row>
    <row r="35" spans="1:10" ht="30" customHeight="1" x14ac:dyDescent="0.15">
      <c r="A35" s="11">
        <f t="shared" si="0"/>
        <v>30</v>
      </c>
      <c r="B35" s="11"/>
      <c r="C35" s="11"/>
      <c r="D35" s="11" t="s">
        <v>84</v>
      </c>
      <c r="E35" s="11" t="s">
        <v>120</v>
      </c>
      <c r="F35" s="11" t="s">
        <v>121</v>
      </c>
      <c r="G35" s="15">
        <v>43649</v>
      </c>
      <c r="H35" s="13" t="s">
        <v>78</v>
      </c>
      <c r="I35" s="14" t="s">
        <v>140</v>
      </c>
      <c r="J35" s="11"/>
    </row>
    <row r="36" spans="1:10" ht="31.5" x14ac:dyDescent="0.15">
      <c r="A36" s="11">
        <f t="shared" si="0"/>
        <v>31</v>
      </c>
      <c r="B36" s="11"/>
      <c r="C36" s="11"/>
      <c r="D36" s="11" t="s">
        <v>84</v>
      </c>
      <c r="E36" s="11" t="s">
        <v>123</v>
      </c>
      <c r="F36" s="11" t="s">
        <v>122</v>
      </c>
      <c r="G36" s="15">
        <v>43649</v>
      </c>
      <c r="H36" s="13" t="s">
        <v>78</v>
      </c>
      <c r="I36" s="14" t="s">
        <v>140</v>
      </c>
      <c r="J36" s="11"/>
    </row>
    <row r="37" spans="1:10" s="12" customFormat="1" x14ac:dyDescent="0.15">
      <c r="A37" s="13">
        <f t="shared" si="0"/>
        <v>32</v>
      </c>
      <c r="B37" s="13"/>
      <c r="C37" s="13"/>
      <c r="D37" s="13" t="s">
        <v>84</v>
      </c>
      <c r="E37" s="13" t="s">
        <v>125</v>
      </c>
      <c r="F37" s="13" t="s">
        <v>126</v>
      </c>
      <c r="G37" s="15"/>
      <c r="H37" s="13"/>
      <c r="I37" s="13"/>
      <c r="J37" s="13"/>
    </row>
    <row r="38" spans="1:10" ht="40.5" customHeight="1" x14ac:dyDescent="0.15">
      <c r="A38" s="11">
        <f t="shared" si="0"/>
        <v>33</v>
      </c>
      <c r="B38" s="11"/>
      <c r="C38" s="11"/>
      <c r="D38" s="13" t="s">
        <v>84</v>
      </c>
      <c r="E38" s="13" t="s">
        <v>134</v>
      </c>
      <c r="F38" s="13" t="s">
        <v>135</v>
      </c>
      <c r="G38" s="15">
        <v>43649</v>
      </c>
      <c r="H38" s="13" t="s">
        <v>78</v>
      </c>
      <c r="I38" s="14" t="s">
        <v>140</v>
      </c>
      <c r="J38"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2019-07-09T05:10:44Z</dcterms:modified>
</cp:coreProperties>
</file>