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0488715D-A46E-47FC-933A-DA6EF30D53CB}"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141" l="1"/>
  <c r="A17" i="141"/>
  <c r="A16" i="141"/>
  <c r="A15" i="141"/>
  <c r="A14" i="141"/>
  <c r="A13" i="141"/>
  <c r="A12" i="141"/>
  <c r="H2" i="141" l="1"/>
  <c r="H1" i="141" l="1"/>
  <c r="A11" i="141" l="1"/>
  <c r="A20" i="141"/>
  <c r="A19" i="141"/>
  <c r="A10" i="141"/>
  <c r="A9" i="141"/>
  <c r="A8" i="141"/>
  <c r="A7" i="141"/>
  <c r="A6" i="141"/>
  <c r="H3" i="141"/>
  <c r="J2" i="141"/>
  <c r="J3" i="141" l="1"/>
  <c r="J1" i="141" s="1"/>
</calcChain>
</file>

<file path=xl/sharedStrings.xml><?xml version="1.0" encoding="utf-8"?>
<sst xmlns="http://schemas.openxmlformats.org/spreadsheetml/2006/main" count="155" uniqueCount="112">
  <si>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</si>
  <si>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</si>
  <si>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</si>
  <si>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</si>
  <si>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</si>
  <si>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</si>
  <si>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</si>
  <si>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</si>
  <si>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</si>
  <si>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</si>
  <si>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</si>
  <si>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</si>
  <si>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</si>
  <si>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</si>
  <si>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</si>
  <si>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</si>
  <si>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</si>
  <si>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</si>
  <si>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</si>
  <si>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</si>
  <si>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</si>
  <si>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</si>
  <si>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</si>
  <si>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</si>
  <si>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</si>
  <si>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</si>
  <si>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</si>
  <si>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</si>
  <si>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</si>
  <si>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</si>
  <si>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</si>
  <si>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</si>
  <si>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</si>
  <si>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</si>
  <si>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</si>
  <si>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</si>
  <si>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</si>
  <si>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</si>
  <si>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</si>
  <si>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</si>
  <si>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</si>
  <si>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</si>
  <si>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</si>
  <si>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</si>
  <si>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</si>
  <si>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</si>
  <si>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</si>
  <si>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</si>
  <si>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</si>
  <si>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</si>
  <si>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</si>
  <si>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</si>
  <si>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</si>
  <si>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</si>
  <si>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</si>
  <si>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</si>
  <si>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</si>
  <si>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</si>
  <si>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</si>
  <si>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</si>
  <si>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</si>
  <si>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</si>
  <si>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</si>
  <si>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</si>
  <si>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</si>
  <si>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</si>
  <si>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</si>
  <si>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</si>
  <si>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</si>
  <si>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</si>
  <si>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</si>
  <si>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必須チェック</t>
    <phoneticPr fontId="1"/>
  </si>
  <si>
    <t>異常系</t>
    <phoneticPr fontId="1"/>
  </si>
  <si>
    <t>・必須チェックエラーとなること。</t>
    <rPh sb="1" eb="3">
      <t>ヒッス</t>
    </rPh>
    <phoneticPr fontId="1"/>
  </si>
  <si>
    <t>基本動作確認</t>
    <phoneticPr fontId="1"/>
  </si>
  <si>
    <t>閉じる</t>
    <phoneticPr fontId="1"/>
  </si>
  <si>
    <t>1.閉じるボタンを押下</t>
    <phoneticPr fontId="1"/>
  </si>
  <si>
    <t>初期表示</t>
    <phoneticPr fontId="1"/>
  </si>
  <si>
    <t>1.画面を表示</t>
    <phoneticPr fontId="1"/>
  </si>
  <si>
    <t>#46422</t>
    <phoneticPr fontId="1"/>
  </si>
  <si>
    <t>中村</t>
    <rPh sb="0" eb="2">
      <t>ナカムラ</t>
    </rPh>
    <phoneticPr fontId="1"/>
  </si>
  <si>
    <t>各トラック予約単体テスト</t>
    <rPh sb="0" eb="1">
      <t>カク</t>
    </rPh>
    <rPh sb="5" eb="7">
      <t>ヨヤク</t>
    </rPh>
    <rPh sb="7" eb="9">
      <t>タンタイ</t>
    </rPh>
    <phoneticPr fontId="1"/>
  </si>
  <si>
    <t>中村</t>
    <rPh sb="0" eb="2">
      <t>ナカムラ</t>
    </rPh>
    <phoneticPr fontId="1"/>
  </si>
  <si>
    <t>・予約者にログインユーザーが表示されている。
・カレンダーグリッドで選択した年月日時間が選択されている。
・空き時間が設定されている。
・運行区間に１行追加されている。</t>
    <phoneticPr fontId="1"/>
  </si>
  <si>
    <t>正常系</t>
    <rPh sb="0" eb="2">
      <t>セイジョウ</t>
    </rPh>
    <rPh sb="2" eb="3">
      <t>ケイ</t>
    </rPh>
    <phoneticPr fontId="1"/>
  </si>
  <si>
    <t>編集</t>
    <rPh sb="0" eb="2">
      <t>ヘンシュウ</t>
    </rPh>
    <phoneticPr fontId="1"/>
  </si>
  <si>
    <t>・手入力を行える。</t>
    <rPh sb="1" eb="2">
      <t>テ</t>
    </rPh>
    <rPh sb="2" eb="4">
      <t>ニュウリョク</t>
    </rPh>
    <rPh sb="5" eb="6">
      <t>オコナ</t>
    </rPh>
    <phoneticPr fontId="1"/>
  </si>
  <si>
    <t>１．運行区間の出発ドロップダウンへ任意の値を入力する</t>
    <rPh sb="2" eb="4">
      <t>ウンコウ</t>
    </rPh>
    <rPh sb="4" eb="6">
      <t>クカン</t>
    </rPh>
    <rPh sb="7" eb="9">
      <t>シュッパツ</t>
    </rPh>
    <rPh sb="17" eb="19">
      <t>ニンイ</t>
    </rPh>
    <rPh sb="20" eb="21">
      <t>アタイ</t>
    </rPh>
    <rPh sb="22" eb="24">
      <t>ニュウリョク</t>
    </rPh>
    <phoneticPr fontId="1"/>
  </si>
  <si>
    <t>１．運行区間の到着ドロップダウンへ任意の値を入力する</t>
    <rPh sb="2" eb="4">
      <t>ウンコウ</t>
    </rPh>
    <rPh sb="4" eb="6">
      <t>クカン</t>
    </rPh>
    <rPh sb="7" eb="9">
      <t>トウチャク</t>
    </rPh>
    <rPh sb="17" eb="19">
      <t>ニンイ</t>
    </rPh>
    <rPh sb="20" eb="21">
      <t>アタイ</t>
    </rPh>
    <rPh sb="22" eb="24">
      <t>ニュウリョク</t>
    </rPh>
    <phoneticPr fontId="1"/>
  </si>
  <si>
    <t>１．予約者ドロップダウンをクリックする</t>
    <rPh sb="2" eb="5">
      <t>ヨヤクシャ</t>
    </rPh>
    <phoneticPr fontId="1"/>
  </si>
  <si>
    <t>・ユーザー一覧が表示される</t>
    <rPh sb="5" eb="7">
      <t>イチラン</t>
    </rPh>
    <rPh sb="8" eb="10">
      <t>ヒョウジ</t>
    </rPh>
    <phoneticPr fontId="1"/>
  </si>
  <si>
    <t>１．運転者Aドロップダウンをクリックする</t>
    <rPh sb="2" eb="5">
      <t>ウンテンシャ</t>
    </rPh>
    <phoneticPr fontId="1"/>
  </si>
  <si>
    <t>１．運転者Bドロップダウンをクリックする</t>
    <rPh sb="2" eb="5">
      <t>ウンテンシャ</t>
    </rPh>
    <phoneticPr fontId="1"/>
  </si>
  <si>
    <t>１．すべての項目が未入力の状態で登録ボタンを押下する</t>
    <rPh sb="6" eb="8">
      <t>コウモク</t>
    </rPh>
    <rPh sb="9" eb="12">
      <t>ミニュウリョク</t>
    </rPh>
    <rPh sb="13" eb="15">
      <t>ジョウタイ</t>
    </rPh>
    <rPh sb="16" eb="18">
      <t>トウロク</t>
    </rPh>
    <rPh sb="22" eb="24">
      <t>オウカ</t>
    </rPh>
    <phoneticPr fontId="1"/>
  </si>
  <si>
    <t>登録</t>
    <rPh sb="0" eb="2">
      <t>トウロク</t>
    </rPh>
    <phoneticPr fontId="1"/>
  </si>
  <si>
    <t>１．行追加ボタンを押下する</t>
    <rPh sb="2" eb="3">
      <t>ギョウ</t>
    </rPh>
    <rPh sb="3" eb="5">
      <t>ツイカ</t>
    </rPh>
    <rPh sb="9" eb="11">
      <t>オウカ</t>
    </rPh>
    <phoneticPr fontId="1"/>
  </si>
  <si>
    <t>・運行区間に新しく行が追加される</t>
    <rPh sb="1" eb="3">
      <t>ウンコウ</t>
    </rPh>
    <rPh sb="3" eb="5">
      <t>クカン</t>
    </rPh>
    <rPh sb="6" eb="7">
      <t>アタラ</t>
    </rPh>
    <rPh sb="9" eb="10">
      <t>ギョウ</t>
    </rPh>
    <rPh sb="11" eb="13">
      <t>ツイカ</t>
    </rPh>
    <phoneticPr fontId="1"/>
  </si>
  <si>
    <t>１．行削除ボタンを押下する</t>
    <rPh sb="2" eb="3">
      <t>ギョウ</t>
    </rPh>
    <rPh sb="3" eb="5">
      <t>サクジョ</t>
    </rPh>
    <rPh sb="9" eb="11">
      <t>オウカ</t>
    </rPh>
    <phoneticPr fontId="1"/>
  </si>
  <si>
    <t>・選択中の行を削除します。よろしいですか？が表示される。
はい・・・選択中の行が削除される。
いいえ・・・選択中の行が削除されない。</t>
    <rPh sb="1" eb="4">
      <t>センタクチュウ</t>
    </rPh>
    <rPh sb="5" eb="6">
      <t>ギョウ</t>
    </rPh>
    <rPh sb="7" eb="9">
      <t>サクジョ</t>
    </rPh>
    <rPh sb="22" eb="24">
      <t>ヒョウジ</t>
    </rPh>
    <rPh sb="34" eb="37">
      <t>センタクチュウ</t>
    </rPh>
    <rPh sb="38" eb="39">
      <t>ギョウ</t>
    </rPh>
    <rPh sb="40" eb="42">
      <t>サクジョ</t>
    </rPh>
    <rPh sb="53" eb="56">
      <t>センタクチュウ</t>
    </rPh>
    <rPh sb="57" eb="58">
      <t>ギョウ</t>
    </rPh>
    <rPh sb="59" eb="61">
      <t>サクジョ</t>
    </rPh>
    <phoneticPr fontId="1"/>
  </si>
  <si>
    <t>異常系</t>
    <rPh sb="0" eb="2">
      <t>イジョウ</t>
    </rPh>
    <rPh sb="2" eb="3">
      <t>ケイ</t>
    </rPh>
    <phoneticPr fontId="9"/>
  </si>
  <si>
    <t>・対象を選択してください　が表示される</t>
    <rPh sb="1" eb="3">
      <t>タイショウ</t>
    </rPh>
    <rPh sb="4" eb="6">
      <t>センタク</t>
    </rPh>
    <rPh sb="14" eb="16">
      <t>ヒョウジ</t>
    </rPh>
    <phoneticPr fontId="1"/>
  </si>
  <si>
    <t>１．よく使う目的地ボタンを押下する</t>
    <rPh sb="4" eb="5">
      <t>ツカ</t>
    </rPh>
    <rPh sb="6" eb="9">
      <t>モクテキチ</t>
    </rPh>
    <rPh sb="13" eb="15">
      <t>オウカ</t>
    </rPh>
    <phoneticPr fontId="1"/>
  </si>
  <si>
    <t>正常系</t>
    <rPh sb="0" eb="2">
      <t>セイジョウ</t>
    </rPh>
    <rPh sb="2" eb="3">
      <t>ケイ</t>
    </rPh>
    <phoneticPr fontId="9"/>
  </si>
  <si>
    <t>・よく使う目的地ウィンドウが表示される。</t>
    <rPh sb="3" eb="4">
      <t>ツカ</t>
    </rPh>
    <rPh sb="5" eb="8">
      <t>モクテキチ</t>
    </rPh>
    <rPh sb="14" eb="16">
      <t>ヒョウジ</t>
    </rPh>
    <phoneticPr fontId="1"/>
  </si>
  <si>
    <t>・画面が閉じる。</t>
    <phoneticPr fontId="1"/>
  </si>
  <si>
    <t>１．すべての項目を入力し、登録ボタンを押下する</t>
    <rPh sb="6" eb="8">
      <t>コウモク</t>
    </rPh>
    <rPh sb="9" eb="11">
      <t>ニュウリョク</t>
    </rPh>
    <rPh sb="13" eb="15">
      <t>トウロク</t>
    </rPh>
    <rPh sb="19" eb="21">
      <t>オウカ</t>
    </rPh>
    <phoneticPr fontId="1"/>
  </si>
  <si>
    <t>・入力した値が保存される。
・トラック予約画面へ戻り、登録したスケジュールが表示される。</t>
    <rPh sb="1" eb="3">
      <t>ニュウリョク</t>
    </rPh>
    <rPh sb="5" eb="6">
      <t>アタイ</t>
    </rPh>
    <rPh sb="7" eb="9">
      <t>ホゾン</t>
    </rPh>
    <rPh sb="19" eb="21">
      <t>ヨヤク</t>
    </rPh>
    <rPh sb="21" eb="23">
      <t>ガメン</t>
    </rPh>
    <rPh sb="24" eb="25">
      <t>モド</t>
    </rPh>
    <rPh sb="27" eb="29">
      <t>トウロク</t>
    </rPh>
    <rPh sb="38" eb="40">
      <t>ヒョウジ</t>
    </rPh>
    <phoneticPr fontId="1"/>
  </si>
  <si>
    <t>OK</t>
    <phoneticPr fontId="1"/>
  </si>
  <si>
    <t>#46568</t>
    <phoneticPr fontId="1"/>
  </si>
  <si>
    <t>#46565</t>
    <phoneticPr fontId="1"/>
  </si>
  <si>
    <t>NG</t>
    <phoneticPr fontId="1"/>
  </si>
  <si>
    <t>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</si>
</sst>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6">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7" fillId="0" borderId="0"/>
    <xf numFmtId="0" fontId="8" fillId="0" borderId="0"/>
  </cellStyleXfs>
  <cellXfs count="25">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0" borderId="5" xfId="2"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7" t="s">
        <v>46</v>
      </c>
      <c r="B1" s="17"/>
      <c r="C1" s="18" t="s">
        <v>81</v>
      </c>
      <c r="D1" s="18"/>
      <c r="E1" s="18"/>
      <c r="F1" s="18"/>
      <c r="G1" s="8" t="s">
        <v>47</v>
      </c>
      <c r="H1" s="9">
        <f>COUNTA(D6:D78)</f>
        <v>15</v>
      </c>
      <c r="I1" s="8" t="s">
        <v>48</v>
      </c>
      <c r="J1" s="9">
        <f>H1-J3</f>
        <v>0</v>
      </c>
    </row>
    <row r="2" spans="1:10" ht="49.5" customHeight="1" x14ac:dyDescent="0.15">
      <c r="A2" s="17" t="s">
        <v>49</v>
      </c>
      <c r="B2" s="17"/>
      <c r="C2" s="19"/>
      <c r="D2" s="18"/>
      <c r="E2" s="18"/>
      <c r="F2" s="18"/>
      <c r="G2" s="8" t="s">
        <v>50</v>
      </c>
      <c r="H2" s="9">
        <f>COUNTIF(I6:I78,"OK")</f>
        <v>12</v>
      </c>
      <c r="I2" s="8" t="s">
        <v>51</v>
      </c>
      <c r="J2" s="9">
        <f>COUNTIF(H6:H20,"保留")</f>
        <v>0</v>
      </c>
    </row>
    <row r="3" spans="1:10" ht="49.5" customHeight="1" x14ac:dyDescent="0.15">
      <c r="A3" s="17"/>
      <c r="B3" s="17"/>
      <c r="C3" s="18"/>
      <c r="D3" s="18"/>
      <c r="E3" s="18"/>
      <c r="F3" s="18"/>
      <c r="G3" s="8" t="s">
        <v>52</v>
      </c>
      <c r="H3" s="9">
        <f>COUNTIF(I6:I20,"NG")</f>
        <v>3</v>
      </c>
      <c r="I3" s="8" t="s">
        <v>53</v>
      </c>
      <c r="J3" s="9">
        <f>H2+H3+J2</f>
        <v>15</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5">
        <v>43649</v>
      </c>
      <c r="H6" s="14" t="s">
        <v>80</v>
      </c>
      <c r="I6" s="14" t="s">
        <v>110</v>
      </c>
      <c r="J6" s="11" t="s">
        <v>109</v>
      </c>
    </row>
    <row r="7" spans="1:10" s="12" customFormat="1" ht="31.5" x14ac:dyDescent="0.15">
      <c r="A7" s="11">
        <f t="shared" ref="A7:A20" si="0">ROW()-5</f>
        <v>2</v>
      </c>
      <c r="B7" s="11"/>
      <c r="C7" s="11"/>
      <c r="D7" s="11" t="s">
        <v>66</v>
      </c>
      <c r="E7" s="11" t="s">
        <v>69</v>
      </c>
      <c r="F7" s="11" t="s">
        <v>70</v>
      </c>
      <c r="G7" s="15">
        <v>43649</v>
      </c>
      <c r="H7" s="14" t="s">
        <v>82</v>
      </c>
      <c r="I7" s="14" t="s">
        <v>111</v>
      </c>
      <c r="J7" s="11" t="s">
        <v>79</v>
      </c>
    </row>
    <row r="8" spans="1:10" s="12" customFormat="1" ht="39" customHeight="1" x14ac:dyDescent="0.15">
      <c r="A8" s="11">
        <f t="shared" si="0"/>
        <v>3</v>
      </c>
      <c r="B8" s="11"/>
      <c r="C8" s="11" t="s">
        <v>71</v>
      </c>
      <c r="D8" s="11" t="s">
        <v>72</v>
      </c>
      <c r="E8" s="11" t="s">
        <v>93</v>
      </c>
      <c r="F8" s="11" t="s">
        <v>73</v>
      </c>
      <c r="G8" s="15">
        <v>43649</v>
      </c>
      <c r="H8" s="14" t="s">
        <v>80</v>
      </c>
      <c r="I8" s="14" t="s">
        <v>107</v>
      </c>
      <c r="J8" s="11"/>
    </row>
    <row r="9" spans="1:10" s="12" customFormat="1" ht="63" x14ac:dyDescent="0.15">
      <c r="A9" s="11">
        <f t="shared" si="0"/>
        <v>4</v>
      </c>
      <c r="B9" s="11" t="s">
        <v>74</v>
      </c>
      <c r="C9" s="11" t="s">
        <v>77</v>
      </c>
      <c r="D9" s="11" t="s">
        <v>66</v>
      </c>
      <c r="E9" s="11" t="s">
        <v>78</v>
      </c>
      <c r="F9" s="11" t="s">
        <v>83</v>
      </c>
      <c r="G9" s="15">
        <v>43649</v>
      </c>
      <c r="H9" s="13" t="s">
        <v>82</v>
      </c>
      <c r="I9" s="14" t="s">
        <v>107</v>
      </c>
      <c r="J9" s="11"/>
    </row>
    <row r="10" spans="1:10" s="12" customFormat="1" ht="42.75" customHeight="1" x14ac:dyDescent="0.15">
      <c r="A10" s="11">
        <f t="shared" si="0"/>
        <v>5</v>
      </c>
      <c r="B10" s="16"/>
      <c r="C10" s="11" t="s">
        <v>85</v>
      </c>
      <c r="D10" s="11" t="s">
        <v>84</v>
      </c>
      <c r="E10" s="11" t="s">
        <v>87</v>
      </c>
      <c r="F10" s="11" t="s">
        <v>86</v>
      </c>
      <c r="G10" s="15">
        <v>43649</v>
      </c>
      <c r="H10" s="13" t="s">
        <v>82</v>
      </c>
      <c r="I10" s="14" t="s">
        <v>107</v>
      </c>
      <c r="J10" s="11"/>
    </row>
    <row r="11" spans="1:10" s="12" customFormat="1" ht="31.5" x14ac:dyDescent="0.15">
      <c r="A11" s="11">
        <f t="shared" si="0"/>
        <v>6</v>
      </c>
      <c r="B11" s="13"/>
      <c r="C11" s="11"/>
      <c r="D11" s="13" t="s">
        <v>84</v>
      </c>
      <c r="E11" s="13" t="s">
        <v>88</v>
      </c>
      <c r="F11" s="13" t="s">
        <v>86</v>
      </c>
      <c r="G11" s="15">
        <v>43649</v>
      </c>
      <c r="H11" s="13" t="s">
        <v>80</v>
      </c>
      <c r="I11" s="14" t="s">
        <v>107</v>
      </c>
      <c r="J11" s="11"/>
    </row>
    <row r="12" spans="1:10" s="12" customFormat="1" x14ac:dyDescent="0.15">
      <c r="A12" s="13">
        <f t="shared" si="0"/>
        <v>7</v>
      </c>
      <c r="B12" s="13"/>
      <c r="C12" s="13"/>
      <c r="D12" s="13" t="s">
        <v>84</v>
      </c>
      <c r="E12" s="13" t="s">
        <v>89</v>
      </c>
      <c r="F12" s="13" t="s">
        <v>90</v>
      </c>
      <c r="G12" s="15">
        <v>43649</v>
      </c>
      <c r="H12" s="13" t="s">
        <v>80</v>
      </c>
      <c r="I12" s="14" t="s">
        <v>107</v>
      </c>
      <c r="J12" s="13"/>
    </row>
    <row r="13" spans="1:10" s="12" customFormat="1" x14ac:dyDescent="0.15">
      <c r="A13" s="13">
        <f t="shared" si="0"/>
        <v>8</v>
      </c>
      <c r="B13" s="13"/>
      <c r="C13" s="13"/>
      <c r="D13" s="13" t="s">
        <v>84</v>
      </c>
      <c r="E13" s="13" t="s">
        <v>91</v>
      </c>
      <c r="F13" s="13" t="s">
        <v>90</v>
      </c>
      <c r="G13" s="15">
        <v>43649</v>
      </c>
      <c r="H13" s="13" t="s">
        <v>80</v>
      </c>
      <c r="I13" s="14" t="s">
        <v>107</v>
      </c>
      <c r="J13" s="13"/>
    </row>
    <row r="14" spans="1:10" s="12" customFormat="1" x14ac:dyDescent="0.15">
      <c r="A14" s="13">
        <f t="shared" si="0"/>
        <v>9</v>
      </c>
      <c r="C14" s="13"/>
      <c r="D14" s="13" t="s">
        <v>84</v>
      </c>
      <c r="E14" s="13" t="s">
        <v>92</v>
      </c>
      <c r="F14" s="13" t="s">
        <v>90</v>
      </c>
      <c r="G14" s="15">
        <v>43649</v>
      </c>
      <c r="H14" s="13" t="s">
        <v>80</v>
      </c>
      <c r="I14" s="14" t="s">
        <v>107</v>
      </c>
      <c r="J14" s="13"/>
    </row>
    <row r="15" spans="1:10" s="12" customFormat="1" ht="36" customHeight="1" x14ac:dyDescent="0.15">
      <c r="A15" s="13">
        <f t="shared" si="0"/>
        <v>10</v>
      </c>
      <c r="B15" s="13"/>
      <c r="C15" s="13"/>
      <c r="D15" s="13" t="s">
        <v>66</v>
      </c>
      <c r="E15" s="13" t="s">
        <v>95</v>
      </c>
      <c r="F15" s="13" t="s">
        <v>96</v>
      </c>
      <c r="G15" s="15">
        <v>43649</v>
      </c>
      <c r="H15" s="13" t="s">
        <v>80</v>
      </c>
      <c r="I15" s="14" t="s">
        <v>107</v>
      </c>
      <c r="J15" s="13"/>
    </row>
    <row r="16" spans="1:10" s="12" customFormat="1" ht="47.25" x14ac:dyDescent="0.15">
      <c r="A16" s="13">
        <f t="shared" si="0"/>
        <v>11</v>
      </c>
      <c r="B16" s="13"/>
      <c r="C16" s="13"/>
      <c r="D16" s="13" t="s">
        <v>66</v>
      </c>
      <c r="E16" s="13" t="s">
        <v>97</v>
      </c>
      <c r="F16" s="13" t="s">
        <v>98</v>
      </c>
      <c r="G16" s="15">
        <v>43649</v>
      </c>
      <c r="H16" s="13" t="s">
        <v>80</v>
      </c>
      <c r="I16" s="14" t="s">
        <v>107</v>
      </c>
      <c r="J16" s="13"/>
    </row>
    <row r="17" spans="1:10" s="12" customFormat="1" x14ac:dyDescent="0.15">
      <c r="A17" s="13">
        <f t="shared" si="0"/>
        <v>12</v>
      </c>
      <c r="B17" s="13"/>
      <c r="C17" s="13"/>
      <c r="D17" s="13" t="s">
        <v>99</v>
      </c>
      <c r="E17" s="13" t="s">
        <v>97</v>
      </c>
      <c r="F17" s="13" t="s">
        <v>100</v>
      </c>
      <c r="G17" s="15">
        <v>43649</v>
      </c>
      <c r="H17" s="13" t="s">
        <v>80</v>
      </c>
      <c r="I17" s="14" t="s">
        <v>107</v>
      </c>
      <c r="J17" s="13"/>
    </row>
    <row r="18" spans="1:10" s="12" customFormat="1" x14ac:dyDescent="0.15">
      <c r="A18" s="13">
        <f t="shared" si="0"/>
        <v>13</v>
      </c>
      <c r="B18" s="13"/>
      <c r="C18" s="13"/>
      <c r="D18" s="13" t="s">
        <v>102</v>
      </c>
      <c r="E18" s="13" t="s">
        <v>101</v>
      </c>
      <c r="F18" s="13" t="s">
        <v>103</v>
      </c>
      <c r="G18" s="15">
        <v>43649</v>
      </c>
      <c r="H18" s="13" t="s">
        <v>80</v>
      </c>
      <c r="I18" s="14" t="s">
        <v>107</v>
      </c>
      <c r="J18" s="13"/>
    </row>
    <row r="19" spans="1:10" s="12" customFormat="1" ht="36" customHeight="1" x14ac:dyDescent="0.15">
      <c r="A19" s="11">
        <f t="shared" si="0"/>
        <v>14</v>
      </c>
      <c r="B19" s="11"/>
      <c r="C19" s="11" t="s">
        <v>75</v>
      </c>
      <c r="D19" s="11" t="s">
        <v>66</v>
      </c>
      <c r="E19" s="11" t="s">
        <v>76</v>
      </c>
      <c r="F19" s="11" t="s">
        <v>104</v>
      </c>
      <c r="G19" s="15">
        <v>43649</v>
      </c>
      <c r="H19" s="13" t="s">
        <v>80</v>
      </c>
      <c r="I19" s="14" t="s">
        <v>107</v>
      </c>
      <c r="J19" s="11"/>
    </row>
    <row r="20" spans="1:10" s="12" customFormat="1" ht="33.75" customHeight="1" x14ac:dyDescent="0.15">
      <c r="A20" s="11">
        <f t="shared" si="0"/>
        <v>15</v>
      </c>
      <c r="B20" s="11"/>
      <c r="C20" s="11" t="s">
        <v>94</v>
      </c>
      <c r="D20" s="11" t="s">
        <v>66</v>
      </c>
      <c r="E20" s="11" t="s">
        <v>105</v>
      </c>
      <c r="F20" s="11" t="s">
        <v>106</v>
      </c>
      <c r="G20" s="15">
        <v>43649</v>
      </c>
      <c r="H20" s="13" t="s">
        <v>80</v>
      </c>
      <c r="I20" s="13" t="s">
        <v>111</v>
      </c>
      <c r="J20" s="11" t="s">
        <v>108</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1" t="s">
        <v>19</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row>
    <row r="2" spans="1:56" s="2" customFormat="1" ht="15" customHeight="1" thickBot="1" x14ac:dyDescent="0.2">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row>
    <row r="3" spans="1:56" ht="15" customHeight="1" thickTop="1" x14ac:dyDescent="0.15"/>
    <row r="4" spans="1:56" ht="15.75" customHeight="1" x14ac:dyDescent="0.15">
      <c r="A4" s="23" t="s">
        <v>5</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3" t="s">
        <v>4</v>
      </c>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row>
    <row r="13" spans="1:56" ht="15" customHeight="1" x14ac:dyDescent="0.15">
      <c r="A13" s="20" t="s">
        <v>10</v>
      </c>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c r="AY13" s="20"/>
      <c r="AZ13" s="20"/>
      <c r="BA13" s="20"/>
      <c r="BB13" s="20"/>
      <c r="BC13" s="20"/>
      <c r="BD13" s="2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4" t="s">
        <v>20</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4" t="s">
        <v>11</v>
      </c>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4" t="s">
        <v>44</v>
      </c>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row>
    <row r="29" spans="1:56" ht="15" customHeight="1" x14ac:dyDescent="0.15">
      <c r="A29" s="1" t="s">
        <v>13</v>
      </c>
    </row>
    <row r="31" spans="1:56" ht="15" customHeight="1" x14ac:dyDescent="0.15">
      <c r="A31" s="20"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row>
    <row r="33" spans="1:56" ht="15" customHeight="1" x14ac:dyDescent="0.15">
      <c r="A33" s="24" t="s">
        <v>15</v>
      </c>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4"/>
      <c r="BD33" s="24"/>
    </row>
    <row r="35" spans="1:56" ht="15" customHeight="1" x14ac:dyDescent="0.15">
      <c r="A35" s="1" t="s">
        <v>17</v>
      </c>
    </row>
    <row r="36" spans="1:56" ht="15" customHeight="1" x14ac:dyDescent="0.15">
      <c r="A36" s="1" t="s">
        <v>45</v>
      </c>
    </row>
    <row r="38" spans="1:56" ht="15" customHeight="1" x14ac:dyDescent="0.15">
      <c r="A38" s="24" t="s">
        <v>16</v>
      </c>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4"/>
      <c r="AV38" s="24"/>
      <c r="AW38" s="24"/>
      <c r="AX38" s="24"/>
      <c r="AY38" s="24"/>
      <c r="AZ38" s="24"/>
      <c r="BA38" s="24"/>
      <c r="BB38" s="24"/>
      <c r="BC38" s="24"/>
      <c r="BD38" s="24"/>
    </row>
    <row r="40" spans="1:56" ht="15" customHeight="1" x14ac:dyDescent="0.15">
      <c r="A40" s="1" t="s">
        <v>18</v>
      </c>
    </row>
    <row r="42" spans="1:56" ht="15" customHeight="1" x14ac:dyDescent="0.15">
      <c r="A42" s="20" t="s">
        <v>26</v>
      </c>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20" t="s">
        <v>38</v>
      </c>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2019-07-09T05:04:50Z</dcterms:modified>
</cp:coreProperties>
</file>