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08A098E5-C2F4-466A-8D83-CDE6C6C05F67}"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41" l="1"/>
  <c r="A8" i="141"/>
  <c r="A9" i="141"/>
  <c r="A10" i="141"/>
  <c r="A11" i="141"/>
  <c r="A12" i="141"/>
  <c r="A13" i="141"/>
  <c r="A14" i="141"/>
  <c r="A15" i="141"/>
  <c r="A16" i="141"/>
  <c r="A17" i="141"/>
  <c r="A18" i="141"/>
  <c r="A19" i="141"/>
  <c r="A20" i="141"/>
  <c r="A21" i="141"/>
  <c r="A22" i="141"/>
  <c r="A23" i="141"/>
  <c r="A24" i="141"/>
  <c r="H2" i="141" l="1"/>
  <c r="H1" i="141" l="1"/>
  <c r="A6" i="141" l="1"/>
  <c r="H3" i="141"/>
  <c r="J2" i="141"/>
  <c r="J3" i="141" l="1"/>
  <c r="J1" i="141" s="1"/>
</calcChain>
</file>

<file path=xl/sharedStrings.xml><?xml version="1.0" encoding="utf-8"?>
<sst xmlns="http://schemas.openxmlformats.org/spreadsheetml/2006/main" count="187" uniqueCount="124">
  <si>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</si>
  <si>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</si>
  <si>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</si>
  <si>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</si>
  <si>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</si>
  <si>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</si>
  <si>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</si>
  <si>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</si>
  <si>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</si>
  <si>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</si>
  <si>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</si>
  <si>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</si>
  <si>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</si>
  <si>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</si>
  <si>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</si>
  <si>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</si>
  <si>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</si>
  <si>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</si>
  <si>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</si>
  <si>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</si>
  <si>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</si>
  <si>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</si>
  <si>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</si>
  <si>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</si>
  <si>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</si>
  <si>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</si>
  <si>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</si>
  <si>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</si>
  <si>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</si>
  <si>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</si>
  <si>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</si>
  <si>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</si>
  <si>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</si>
  <si>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</si>
  <si>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</si>
  <si>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</si>
  <si>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</si>
  <si>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</si>
  <si>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</si>
  <si>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</si>
  <si>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</si>
  <si>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</si>
  <si>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</si>
  <si>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</si>
  <si>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</si>
  <si>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</si>
  <si>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</si>
  <si>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</si>
  <si>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</si>
  <si>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</si>
  <si>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</si>
  <si>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</si>
  <si>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</si>
  <si>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</si>
  <si>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</si>
  <si>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</si>
  <si>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</si>
  <si>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</si>
  <si>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</si>
  <si>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</si>
  <si>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</si>
  <si>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</si>
  <si>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</si>
  <si>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</si>
  <si>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</si>
  <si>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</si>
  <si>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</si>
  <si>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</si>
  <si>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</si>
  <si>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</si>
  <si>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</si>
  <si>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</si>
  <si>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異常系</t>
    <phoneticPr fontId="1"/>
  </si>
  <si>
    <t>・必須チェックエラーとなること。</t>
    <rPh sb="1" eb="3">
      <t>ヒッス</t>
    </rPh>
    <phoneticPr fontId="1"/>
  </si>
  <si>
    <t>初期値チェック</t>
    <phoneticPr fontId="1"/>
  </si>
  <si>
    <t>基本動作確認</t>
    <phoneticPr fontId="1"/>
  </si>
  <si>
    <t>初期表示</t>
    <phoneticPr fontId="1"/>
  </si>
  <si>
    <t>#46422</t>
    <phoneticPr fontId="1"/>
  </si>
  <si>
    <t>中村</t>
    <rPh sb="0" eb="2">
      <t>ナカムラ</t>
    </rPh>
    <phoneticPr fontId="1"/>
  </si>
  <si>
    <t>中村</t>
    <rPh sb="0" eb="2">
      <t>ナカムラ</t>
    </rPh>
    <phoneticPr fontId="1"/>
  </si>
  <si>
    <t>OK</t>
    <phoneticPr fontId="1"/>
  </si>
  <si>
    <t>カレンダーおよび入力エリアのチェックボックスすべてにチェックを付けない状態で「登録」ボタンを押下する。</t>
    <rPh sb="8" eb="10">
      <t>ニュウリョク</t>
    </rPh>
    <rPh sb="31" eb="32">
      <t>ツ</t>
    </rPh>
    <rPh sb="35" eb="37">
      <t>ジョウタイ</t>
    </rPh>
    <rPh sb="39" eb="41">
      <t>トウロク</t>
    </rPh>
    <rPh sb="46" eb="48">
      <t>オウカ</t>
    </rPh>
    <phoneticPr fontId="1"/>
  </si>
  <si>
    <t>１．定期便の項目を新規作成後、再度編集画面を開いて定時間日日の設定画面を開く。</t>
    <rPh sb="2" eb="5">
      <t>テイキビン</t>
    </rPh>
    <rPh sb="6" eb="8">
      <t>コウモク</t>
    </rPh>
    <rPh sb="9" eb="11">
      <t>シンキ</t>
    </rPh>
    <rPh sb="11" eb="13">
      <t>サクセイ</t>
    </rPh>
    <rPh sb="13" eb="14">
      <t>ゴ</t>
    </rPh>
    <rPh sb="15" eb="17">
      <t>サイド</t>
    </rPh>
    <rPh sb="17" eb="19">
      <t>ヘンシュウ</t>
    </rPh>
    <rPh sb="19" eb="21">
      <t>ガメン</t>
    </rPh>
    <rPh sb="22" eb="23">
      <t>ヒラ</t>
    </rPh>
    <rPh sb="25" eb="30">
      <t>テイジカンビ</t>
    </rPh>
    <rPh sb="31" eb="33">
      <t>セッテイ</t>
    </rPh>
    <rPh sb="33" eb="35">
      <t>ガメン</t>
    </rPh>
    <rPh sb="36" eb="37">
      <t>ヒラ</t>
    </rPh>
    <phoneticPr fontId="1"/>
  </si>
  <si>
    <t>・「非稼働日をすべて選択」にチェックがついており、かつ入力エリアのカレンダーにも非稼働日にチェックがついている</t>
    <rPh sb="2" eb="3">
      <t>ヒ</t>
    </rPh>
    <rPh sb="3" eb="6">
      <t>カドウビ</t>
    </rPh>
    <rPh sb="10" eb="12">
      <t>センタク</t>
    </rPh>
    <rPh sb="27" eb="29">
      <t>ニュウリョク</t>
    </rPh>
    <rPh sb="40" eb="41">
      <t>ヒ</t>
    </rPh>
    <rPh sb="41" eb="44">
      <t>カドウビ</t>
    </rPh>
    <phoneticPr fontId="1"/>
  </si>
  <si>
    <t>カレンダーおよび入力エリアのチェックボックスすべてにチェックを付けない状態で「削除」ボタンを押下する。</t>
    <rPh sb="8" eb="10">
      <t>ニュウリョク</t>
    </rPh>
    <rPh sb="31" eb="32">
      <t>ツ</t>
    </rPh>
    <rPh sb="35" eb="37">
      <t>ジョウタイ</t>
    </rPh>
    <rPh sb="39" eb="41">
      <t>サクジョ</t>
    </rPh>
    <rPh sb="46" eb="48">
      <t>オウカ</t>
    </rPh>
    <phoneticPr fontId="1"/>
  </si>
  <si>
    <t>１．画面を表示</t>
    <rPh sb="2" eb="4">
      <t>ガメン</t>
    </rPh>
    <rPh sb="5" eb="7">
      <t>ヒョウジ</t>
    </rPh>
    <phoneticPr fontId="1"/>
  </si>
  <si>
    <t>対象年度</t>
    <rPh sb="0" eb="2">
      <t>タイショウ</t>
    </rPh>
    <rPh sb="2" eb="4">
      <t>ネンド</t>
    </rPh>
    <phoneticPr fontId="1"/>
  </si>
  <si>
    <t>正常系</t>
    <rPh sb="0" eb="2">
      <t>セイジョウ</t>
    </rPh>
    <rPh sb="2" eb="3">
      <t>ケイ</t>
    </rPh>
    <phoneticPr fontId="1"/>
  </si>
  <si>
    <t>１．対象年度を切り替える</t>
    <rPh sb="2" eb="4">
      <t>タイショウ</t>
    </rPh>
    <rPh sb="4" eb="6">
      <t>ネンド</t>
    </rPh>
    <rPh sb="7" eb="8">
      <t>キ</t>
    </rPh>
    <rPh sb="9" eb="10">
      <t>カ</t>
    </rPh>
    <phoneticPr fontId="1"/>
  </si>
  <si>
    <t>・切り替えた年度に合った年度の期間がカレンダーグリッドへ表示されている。</t>
    <rPh sb="1" eb="2">
      <t>キ</t>
    </rPh>
    <rPh sb="3" eb="4">
      <t>カ</t>
    </rPh>
    <rPh sb="6" eb="8">
      <t>ネンド</t>
    </rPh>
    <rPh sb="9" eb="10">
      <t>ア</t>
    </rPh>
    <rPh sb="12" eb="14">
      <t>ネンド</t>
    </rPh>
    <rPh sb="15" eb="17">
      <t>キカン</t>
    </rPh>
    <rPh sb="28" eb="30">
      <t>ヒョウジ</t>
    </rPh>
    <phoneticPr fontId="1"/>
  </si>
  <si>
    <t>車両名</t>
    <rPh sb="0" eb="2">
      <t>シャリョウ</t>
    </rPh>
    <rPh sb="2" eb="3">
      <t>メイ</t>
    </rPh>
    <phoneticPr fontId="1"/>
  </si>
  <si>
    <t>１．車両名を切り替える</t>
    <rPh sb="2" eb="4">
      <t>シャリョウ</t>
    </rPh>
    <rPh sb="4" eb="5">
      <t>メイ</t>
    </rPh>
    <rPh sb="6" eb="7">
      <t>キ</t>
    </rPh>
    <rPh sb="8" eb="9">
      <t>カ</t>
    </rPh>
    <phoneticPr fontId="1"/>
  </si>
  <si>
    <t>・選択した車両名が持っている定期便時間帯がチェックボックスへ表示される。</t>
    <rPh sb="1" eb="3">
      <t>センタク</t>
    </rPh>
    <rPh sb="5" eb="7">
      <t>シャリョウ</t>
    </rPh>
    <rPh sb="7" eb="8">
      <t>メイ</t>
    </rPh>
    <rPh sb="9" eb="10">
      <t>モ</t>
    </rPh>
    <rPh sb="14" eb="17">
      <t>テイキビン</t>
    </rPh>
    <rPh sb="17" eb="20">
      <t>ジカンタイ</t>
    </rPh>
    <rPh sb="30" eb="32">
      <t>ヒョウジ</t>
    </rPh>
    <phoneticPr fontId="1"/>
  </si>
  <si>
    <t>登録</t>
    <rPh sb="0" eb="2">
      <t>トウロク</t>
    </rPh>
    <phoneticPr fontId="1"/>
  </si>
  <si>
    <t>１．カレンダーの日付にチェックを入れ、「登録運休帯」にチェックを入れ、登録ボタンを押下する。</t>
    <rPh sb="8" eb="10">
      <t>ヒヅケ</t>
    </rPh>
    <rPh sb="16" eb="17">
      <t>イ</t>
    </rPh>
    <rPh sb="20" eb="22">
      <t>トウロク</t>
    </rPh>
    <rPh sb="22" eb="24">
      <t>ウンキュウ</t>
    </rPh>
    <rPh sb="24" eb="25">
      <t>タイ</t>
    </rPh>
    <rPh sb="32" eb="33">
      <t>イ</t>
    </rPh>
    <rPh sb="35" eb="37">
      <t>トウロク</t>
    </rPh>
    <rPh sb="41" eb="43">
      <t>オウカ</t>
    </rPh>
    <phoneticPr fontId="1"/>
  </si>
  <si>
    <t>・チェックをした日付に対し、運休時間帯が登録される。</t>
    <rPh sb="8" eb="10">
      <t>ヒヅケ</t>
    </rPh>
    <rPh sb="11" eb="12">
      <t>タイ</t>
    </rPh>
    <rPh sb="14" eb="16">
      <t>ウンキュウ</t>
    </rPh>
    <rPh sb="16" eb="19">
      <t>ジカンタイ</t>
    </rPh>
    <rPh sb="20" eb="22">
      <t>トウロク</t>
    </rPh>
    <phoneticPr fontId="1"/>
  </si>
  <si>
    <t>解除</t>
    <rPh sb="0" eb="2">
      <t>カイジョ</t>
    </rPh>
    <phoneticPr fontId="1"/>
  </si>
  <si>
    <t>１．カレンダーの日付にチェックを入れ、「解除」ボタンを押下する。</t>
    <rPh sb="8" eb="10">
      <t>ヒヅケ</t>
    </rPh>
    <rPh sb="16" eb="17">
      <t>イ</t>
    </rPh>
    <rPh sb="20" eb="22">
      <t>カイジョ</t>
    </rPh>
    <rPh sb="27" eb="29">
      <t>オウカ</t>
    </rPh>
    <phoneticPr fontId="1"/>
  </si>
  <si>
    <t>・チェックをした日付に登録されている運休時間帯がクリアされる。</t>
    <rPh sb="8" eb="10">
      <t>ヒヅケ</t>
    </rPh>
    <rPh sb="11" eb="13">
      <t>トウロク</t>
    </rPh>
    <rPh sb="18" eb="20">
      <t>ウンキュウ</t>
    </rPh>
    <rPh sb="20" eb="23">
      <t>ジカンタイ</t>
    </rPh>
    <phoneticPr fontId="1"/>
  </si>
  <si>
    <t>稼働日を全て選択</t>
    <rPh sb="0" eb="3">
      <t>カドウビ</t>
    </rPh>
    <rPh sb="4" eb="5">
      <t>スベ</t>
    </rPh>
    <rPh sb="6" eb="8">
      <t>センタク</t>
    </rPh>
    <phoneticPr fontId="1"/>
  </si>
  <si>
    <t>非稼働日を全て選択</t>
    <rPh sb="0" eb="1">
      <t>ヒ</t>
    </rPh>
    <rPh sb="1" eb="4">
      <t>カドウビ</t>
    </rPh>
    <rPh sb="5" eb="6">
      <t>スベ</t>
    </rPh>
    <rPh sb="7" eb="9">
      <t>センタク</t>
    </rPh>
    <phoneticPr fontId="1"/>
  </si>
  <si>
    <t>月曜日</t>
    <rPh sb="0" eb="3">
      <t>ゲツヨウビ</t>
    </rPh>
    <phoneticPr fontId="1"/>
  </si>
  <si>
    <t>火曜日</t>
    <rPh sb="0" eb="3">
      <t>カヨウビ</t>
    </rPh>
    <phoneticPr fontId="1"/>
  </si>
  <si>
    <t>水曜日</t>
    <rPh sb="0" eb="3">
      <t>スイヨウビ</t>
    </rPh>
    <phoneticPr fontId="1"/>
  </si>
  <si>
    <t>木曜日</t>
    <rPh sb="0" eb="3">
      <t>モクヨウビ</t>
    </rPh>
    <phoneticPr fontId="1"/>
  </si>
  <si>
    <t>金曜日</t>
    <rPh sb="0" eb="3">
      <t>キンヨウビ</t>
    </rPh>
    <phoneticPr fontId="1"/>
  </si>
  <si>
    <t>運休</t>
    <rPh sb="0" eb="2">
      <t>ウンキュウ</t>
    </rPh>
    <phoneticPr fontId="1"/>
  </si>
  <si>
    <t>登録運休</t>
    <rPh sb="0" eb="2">
      <t>トウロク</t>
    </rPh>
    <rPh sb="2" eb="4">
      <t>ウンキュウ</t>
    </rPh>
    <phoneticPr fontId="1"/>
  </si>
  <si>
    <t>#46640</t>
    <phoneticPr fontId="1"/>
  </si>
  <si>
    <t>#46641</t>
    <phoneticPr fontId="1"/>
  </si>
  <si>
    <t>１．チェックボックスにチェックを入れる</t>
    <rPh sb="16" eb="17">
      <t>イ</t>
    </rPh>
    <phoneticPr fontId="1"/>
  </si>
  <si>
    <t>１．チェックボックスにチェックを付ける</t>
    <rPh sb="16" eb="17">
      <t>ツ</t>
    </rPh>
    <phoneticPr fontId="1"/>
  </si>
  <si>
    <t>・入力用カレンダーグリッドの稼働日の日付にチェックがつく。</t>
    <rPh sb="1" eb="4">
      <t>ニュウリョクヨウ</t>
    </rPh>
    <rPh sb="14" eb="17">
      <t>カドウビ</t>
    </rPh>
    <rPh sb="18" eb="20">
      <t>ヒヅケ</t>
    </rPh>
    <phoneticPr fontId="1"/>
  </si>
  <si>
    <t>・入力用カレンダーグリッドの非稼働日の日付にチェックがつく。</t>
    <rPh sb="1" eb="4">
      <t>ニュウリョクヨウ</t>
    </rPh>
    <rPh sb="14" eb="15">
      <t>ヒ</t>
    </rPh>
    <rPh sb="15" eb="18">
      <t>カドウビ</t>
    </rPh>
    <rPh sb="19" eb="21">
      <t>ヒヅケ</t>
    </rPh>
    <phoneticPr fontId="1"/>
  </si>
  <si>
    <t>・入力用カレンダーグリッドの月曜日にチェックがつく。</t>
    <rPh sb="1" eb="4">
      <t>ニュウリョクヨウ</t>
    </rPh>
    <rPh sb="14" eb="17">
      <t>ゲツヨウビ</t>
    </rPh>
    <phoneticPr fontId="1"/>
  </si>
  <si>
    <t>・入力用カレンダーグリッドの火曜日にチェックがつく。</t>
    <rPh sb="1" eb="4">
      <t>ニュウリョクヨウ</t>
    </rPh>
    <rPh sb="14" eb="17">
      <t>カヨウビ</t>
    </rPh>
    <phoneticPr fontId="1"/>
  </si>
  <si>
    <t>・入力用カレンダーグリッドの水曜日にチェックがつく。</t>
    <rPh sb="1" eb="4">
      <t>ニュウリョクヨウ</t>
    </rPh>
    <rPh sb="14" eb="17">
      <t>スイヨウビ</t>
    </rPh>
    <phoneticPr fontId="1"/>
  </si>
  <si>
    <t>・入力用カレンダーグリッドの木曜日にチェックがつく。</t>
    <rPh sb="1" eb="4">
      <t>ニュウリョクヨウ</t>
    </rPh>
    <rPh sb="14" eb="17">
      <t>モクヨウビ</t>
    </rPh>
    <phoneticPr fontId="1"/>
  </si>
  <si>
    <t>・入力用カレンダーグリッドの金曜日にチェックがつく。</t>
    <rPh sb="1" eb="4">
      <t>ニュウリョクヨウ</t>
    </rPh>
    <rPh sb="14" eb="17">
      <t>キンヨウビ</t>
    </rPh>
    <phoneticPr fontId="1"/>
  </si>
  <si>
    <t>・定期便の時間帯チェックボックスリストが押下不可になる</t>
    <rPh sb="1" eb="4">
      <t>テイキビン</t>
    </rPh>
    <rPh sb="5" eb="8">
      <t>ジカンタイ</t>
    </rPh>
    <rPh sb="20" eb="22">
      <t>オウカ</t>
    </rPh>
    <rPh sb="22" eb="24">
      <t>フカ</t>
    </rPh>
    <phoneticPr fontId="1"/>
  </si>
  <si>
    <t>・定期便の時間帯チェックボックスリストにチェックがつく</t>
    <rPh sb="1" eb="4">
      <t>テイキビン</t>
    </rPh>
    <rPh sb="5" eb="8">
      <t>ジカンタイ</t>
    </rPh>
    <phoneticPr fontId="1"/>
  </si>
  <si>
    <t>定時間日の設定単体テスト</t>
    <rPh sb="0" eb="4">
      <t>テイジカン</t>
    </rPh>
    <rPh sb="5" eb="7">
      <t>セッテイ</t>
    </rPh>
    <rPh sb="7" eb="9">
      <t>タンタイ</t>
    </rPh>
    <phoneticPr fontId="1"/>
  </si>
  <si>
    <t>・車両名が前画面で表示されていた項目が選択されている。
・対象年度はシステム日付の年度になっている
・対象年度に2019,2020が設定されている。</t>
    <rPh sb="1" eb="3">
      <t>シャリョウ</t>
    </rPh>
    <rPh sb="3" eb="4">
      <t>メイ</t>
    </rPh>
    <rPh sb="5" eb="6">
      <t>ゼン</t>
    </rPh>
    <rPh sb="6" eb="8">
      <t>ガメン</t>
    </rPh>
    <rPh sb="9" eb="11">
      <t>ヒョウジ</t>
    </rPh>
    <rPh sb="16" eb="18">
      <t>コウモク</t>
    </rPh>
    <rPh sb="19" eb="21">
      <t>センタク</t>
    </rPh>
    <rPh sb="29" eb="31">
      <t>タイショウ</t>
    </rPh>
    <rPh sb="31" eb="33">
      <t>ネンド</t>
    </rPh>
    <rPh sb="38" eb="40">
      <t>ヒヅケ</t>
    </rPh>
    <rPh sb="41" eb="43">
      <t>ネンド</t>
    </rPh>
    <rPh sb="51" eb="53">
      <t>タイショウ</t>
    </rPh>
    <rPh sb="53" eb="55">
      <t>ネンド</t>
    </rPh>
    <rPh sb="66" eb="68">
      <t>セッテイ</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</si>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</sst>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56" fontId="10" fillId="0" borderId="4" xfId="2" applyNumberFormat="1"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121</v>
      </c>
      <c r="D1" s="18"/>
      <c r="E1" s="18"/>
      <c r="F1" s="18"/>
      <c r="G1" s="8" t="s">
        <v>47</v>
      </c>
      <c r="H1" s="9">
        <f>COUNTA(D6:D82)</f>
        <v>19</v>
      </c>
      <c r="I1" s="8" t="s">
        <v>48</v>
      </c>
      <c r="J1" s="9">
        <f>H1-J3</f>
        <v>0</v>
      </c>
    </row>
    <row r="2" spans="1:10" ht="49.5" customHeight="1" x14ac:dyDescent="0.15">
      <c r="A2" s="17" t="s">
        <v>49</v>
      </c>
      <c r="B2" s="17"/>
      <c r="C2" s="19"/>
      <c r="D2" s="18"/>
      <c r="E2" s="18"/>
      <c r="F2" s="18"/>
      <c r="G2" s="8" t="s">
        <v>50</v>
      </c>
      <c r="H2" s="9">
        <f>COUNTIF(I6:I82,"OK")</f>
        <v>15</v>
      </c>
      <c r="I2" s="8" t="s">
        <v>51</v>
      </c>
      <c r="J2" s="9">
        <f>COUNTIF(H6:H24,"保留")</f>
        <v>0</v>
      </c>
    </row>
    <row r="3" spans="1:10" ht="49.5" customHeight="1" x14ac:dyDescent="0.15">
      <c r="A3" s="17"/>
      <c r="B3" s="17"/>
      <c r="C3" s="18"/>
      <c r="D3" s="18"/>
      <c r="E3" s="18"/>
      <c r="F3" s="18"/>
      <c r="G3" s="8" t="s">
        <v>52</v>
      </c>
      <c r="H3" s="9">
        <f>COUNTIF(I6:I24,"NG")</f>
        <v>4</v>
      </c>
      <c r="I3" s="8" t="s">
        <v>53</v>
      </c>
      <c r="J3" s="9">
        <f>H2+H3+J2</f>
        <v>19</v>
      </c>
    </row>
    <row r="5" spans="1:10" x14ac:dyDescent="0.15">
      <c r="A5" s="8" t="s">
        <v>54</v>
      </c>
      <c r="B5" s="8" t="s">
        <v>55</v>
      </c>
      <c r="C5" s="8" t="s">
        <v>56</v>
      </c>
      <c r="D5" s="8" t="s">
        <v>57</v>
      </c>
      <c r="E5" s="8" t="s">
        <v>58</v>
      </c>
      <c r="F5" s="8" t="s">
        <v>59</v>
      </c>
      <c r="G5" s="8" t="s">
        <v>60</v>
      </c>
      <c r="H5" s="8" t="s">
        <v>61</v>
      </c>
      <c r="I5" s="8" t="s">
        <v>62</v>
      </c>
      <c r="J5" s="8" t="s">
        <v>63</v>
      </c>
    </row>
    <row r="6" spans="1:10" s="12" customFormat="1" x14ac:dyDescent="0.15">
      <c r="A6" s="11">
        <f>ROW()-5</f>
        <v>1</v>
      </c>
      <c r="B6" s="11" t="s">
        <v>64</v>
      </c>
      <c r="C6" s="11" t="s">
        <v>65</v>
      </c>
      <c r="D6" s="11" t="s">
        <v>66</v>
      </c>
      <c r="E6" s="11" t="s">
        <v>67</v>
      </c>
      <c r="F6" s="11" t="s">
        <v>68</v>
      </c>
      <c r="G6" s="16">
        <v>43649</v>
      </c>
      <c r="H6" s="15" t="s">
        <v>78</v>
      </c>
      <c r="I6" s="15" t="s">
        <v>80</v>
      </c>
      <c r="J6" s="11"/>
    </row>
    <row r="7" spans="1:10" s="12" customFormat="1" ht="31.5" x14ac:dyDescent="0.15">
      <c r="A7" s="13">
        <f t="shared" ref="A7:A24" si="0">ROW()-5</f>
        <v>2</v>
      </c>
      <c r="B7" s="11"/>
      <c r="C7" s="11"/>
      <c r="D7" s="11" t="s">
        <v>66</v>
      </c>
      <c r="E7" s="11" t="s">
        <v>69</v>
      </c>
      <c r="F7" s="11" t="s">
        <v>70</v>
      </c>
      <c r="G7" s="16">
        <v>43649</v>
      </c>
      <c r="H7" s="15" t="s">
        <v>79</v>
      </c>
      <c r="I7" s="15" t="s">
        <v>123</v>
      </c>
      <c r="J7" s="11" t="s">
        <v>77</v>
      </c>
    </row>
    <row r="8" spans="1:10" s="12" customFormat="1" ht="31.5" x14ac:dyDescent="0.15">
      <c r="A8" s="13">
        <f t="shared" si="0"/>
        <v>3</v>
      </c>
      <c r="B8" s="11"/>
      <c r="C8" s="11" t="s">
        <v>71</v>
      </c>
      <c r="D8" s="11" t="s">
        <v>72</v>
      </c>
      <c r="E8" s="11" t="s">
        <v>81</v>
      </c>
      <c r="F8" s="11" t="s">
        <v>73</v>
      </c>
      <c r="G8" s="14">
        <v>43649</v>
      </c>
      <c r="H8" s="13" t="s">
        <v>79</v>
      </c>
      <c r="I8" s="13" t="s">
        <v>123</v>
      </c>
      <c r="J8" s="11" t="s">
        <v>109</v>
      </c>
    </row>
    <row r="9" spans="1:10" s="12" customFormat="1" ht="31.5" x14ac:dyDescent="0.15">
      <c r="A9" s="13">
        <f t="shared" si="0"/>
        <v>4</v>
      </c>
      <c r="B9" s="13"/>
      <c r="C9" s="13"/>
      <c r="D9" s="13" t="s">
        <v>72</v>
      </c>
      <c r="E9" s="13" t="s">
        <v>84</v>
      </c>
      <c r="F9" s="13" t="s">
        <v>73</v>
      </c>
      <c r="G9" s="14">
        <v>43649</v>
      </c>
      <c r="H9" s="13" t="s">
        <v>79</v>
      </c>
      <c r="I9" s="13" t="s">
        <v>123</v>
      </c>
      <c r="J9" s="13" t="s">
        <v>109</v>
      </c>
    </row>
    <row r="10" spans="1:10" s="12" customFormat="1" ht="31.5" x14ac:dyDescent="0.15">
      <c r="A10" s="13">
        <f t="shared" si="0"/>
        <v>5</v>
      </c>
      <c r="B10" s="11"/>
      <c r="C10" s="11" t="s">
        <v>74</v>
      </c>
      <c r="D10" s="11" t="s">
        <v>66</v>
      </c>
      <c r="E10" s="11" t="s">
        <v>82</v>
      </c>
      <c r="F10" s="11" t="s">
        <v>83</v>
      </c>
      <c r="G10" s="14">
        <v>43649</v>
      </c>
      <c r="H10" s="13" t="s">
        <v>79</v>
      </c>
      <c r="I10" s="13" t="s">
        <v>80</v>
      </c>
      <c r="J10" s="11"/>
    </row>
    <row r="11" spans="1:10" s="12" customFormat="1" ht="47.25" x14ac:dyDescent="0.15">
      <c r="A11" s="13">
        <f t="shared" si="0"/>
        <v>6</v>
      </c>
      <c r="B11" s="11" t="s">
        <v>75</v>
      </c>
      <c r="C11" s="11" t="s">
        <v>76</v>
      </c>
      <c r="D11" s="11" t="s">
        <v>66</v>
      </c>
      <c r="E11" s="11" t="s">
        <v>85</v>
      </c>
      <c r="F11" s="11" t="s">
        <v>122</v>
      </c>
      <c r="G11" s="14">
        <v>43649</v>
      </c>
      <c r="H11" s="13" t="s">
        <v>79</v>
      </c>
      <c r="I11" s="13" t="s">
        <v>80</v>
      </c>
      <c r="J11" s="11"/>
    </row>
    <row r="12" spans="1:10" s="12" customFormat="1" x14ac:dyDescent="0.15">
      <c r="A12" s="13">
        <f t="shared" si="0"/>
        <v>7</v>
      </c>
      <c r="B12" s="11"/>
      <c r="C12" s="11" t="s">
        <v>86</v>
      </c>
      <c r="D12" s="11" t="s">
        <v>87</v>
      </c>
      <c r="E12" s="11" t="s">
        <v>88</v>
      </c>
      <c r="F12" s="11" t="s">
        <v>89</v>
      </c>
      <c r="G12" s="14">
        <v>43649</v>
      </c>
      <c r="H12" s="13" t="s">
        <v>79</v>
      </c>
      <c r="I12" s="13" t="s">
        <v>80</v>
      </c>
      <c r="J12" s="11"/>
    </row>
    <row r="13" spans="1:10" s="12" customFormat="1" x14ac:dyDescent="0.15">
      <c r="A13" s="13">
        <f t="shared" si="0"/>
        <v>8</v>
      </c>
      <c r="C13" s="11" t="s">
        <v>90</v>
      </c>
      <c r="D13" s="11" t="s">
        <v>87</v>
      </c>
      <c r="E13" s="11" t="s">
        <v>91</v>
      </c>
      <c r="F13" s="11" t="s">
        <v>92</v>
      </c>
      <c r="G13" s="14">
        <v>43649</v>
      </c>
      <c r="H13" s="13" t="s">
        <v>79</v>
      </c>
      <c r="I13" s="13" t="s">
        <v>80</v>
      </c>
      <c r="J13" s="11"/>
    </row>
    <row r="14" spans="1:10" s="12" customFormat="1" ht="31.5" x14ac:dyDescent="0.15">
      <c r="A14" s="13">
        <f t="shared" si="0"/>
        <v>9</v>
      </c>
      <c r="B14" s="11"/>
      <c r="C14" s="11" t="s">
        <v>93</v>
      </c>
      <c r="D14" s="11" t="s">
        <v>87</v>
      </c>
      <c r="E14" s="11" t="s">
        <v>94</v>
      </c>
      <c r="F14" s="11" t="s">
        <v>95</v>
      </c>
      <c r="G14" s="14">
        <v>43649</v>
      </c>
      <c r="H14" s="13" t="s">
        <v>79</v>
      </c>
      <c r="I14" s="13" t="s">
        <v>123</v>
      </c>
      <c r="J14" s="11" t="s">
        <v>108</v>
      </c>
    </row>
    <row r="15" spans="1:10" s="12" customFormat="1" ht="31.5" x14ac:dyDescent="0.15">
      <c r="A15" s="13">
        <f t="shared" si="0"/>
        <v>10</v>
      </c>
      <c r="B15" s="11"/>
      <c r="C15" s="11" t="s">
        <v>96</v>
      </c>
      <c r="D15" s="11" t="s">
        <v>87</v>
      </c>
      <c r="E15" s="11" t="s">
        <v>97</v>
      </c>
      <c r="F15" s="11" t="s">
        <v>98</v>
      </c>
      <c r="G15" s="14">
        <v>43649</v>
      </c>
      <c r="H15" s="13" t="s">
        <v>79</v>
      </c>
      <c r="I15" s="13" t="s">
        <v>80</v>
      </c>
      <c r="J15" s="11"/>
    </row>
    <row r="16" spans="1:10" s="12" customFormat="1" x14ac:dyDescent="0.15">
      <c r="A16" s="13">
        <f t="shared" si="0"/>
        <v>11</v>
      </c>
      <c r="B16" s="11"/>
      <c r="C16" s="11" t="s">
        <v>99</v>
      </c>
      <c r="D16" s="11" t="s">
        <v>87</v>
      </c>
      <c r="E16" s="11" t="s">
        <v>110</v>
      </c>
      <c r="F16" s="11" t="s">
        <v>112</v>
      </c>
      <c r="G16" s="14">
        <v>43649</v>
      </c>
      <c r="H16" s="13" t="s">
        <v>79</v>
      </c>
      <c r="I16" s="13" t="s">
        <v>80</v>
      </c>
      <c r="J16" s="11"/>
    </row>
    <row r="17" spans="1:10" s="12" customFormat="1" x14ac:dyDescent="0.15">
      <c r="A17" s="13">
        <f t="shared" si="0"/>
        <v>12</v>
      </c>
      <c r="B17" s="11"/>
      <c r="C17" s="11" t="s">
        <v>100</v>
      </c>
      <c r="D17" s="11" t="s">
        <v>87</v>
      </c>
      <c r="E17" s="11" t="s">
        <v>111</v>
      </c>
      <c r="F17" s="11" t="s">
        <v>113</v>
      </c>
      <c r="G17" s="14">
        <v>43649</v>
      </c>
      <c r="H17" s="13" t="s">
        <v>79</v>
      </c>
      <c r="I17" s="13" t="s">
        <v>80</v>
      </c>
      <c r="J17" s="11"/>
    </row>
    <row r="18" spans="1:10" s="12" customFormat="1" x14ac:dyDescent="0.15">
      <c r="A18" s="13">
        <f t="shared" si="0"/>
        <v>13</v>
      </c>
      <c r="B18" s="11"/>
      <c r="C18" s="11" t="s">
        <v>101</v>
      </c>
      <c r="D18" s="13" t="s">
        <v>87</v>
      </c>
      <c r="E18" s="13" t="s">
        <v>111</v>
      </c>
      <c r="F18" s="11" t="s">
        <v>114</v>
      </c>
      <c r="G18" s="14">
        <v>43649</v>
      </c>
      <c r="H18" s="13" t="s">
        <v>79</v>
      </c>
      <c r="I18" s="13" t="s">
        <v>80</v>
      </c>
      <c r="J18" s="11"/>
    </row>
    <row r="19" spans="1:10" s="12" customFormat="1" x14ac:dyDescent="0.15">
      <c r="A19" s="13">
        <f t="shared" si="0"/>
        <v>14</v>
      </c>
      <c r="B19" s="11"/>
      <c r="C19" s="11" t="s">
        <v>102</v>
      </c>
      <c r="D19" s="13" t="s">
        <v>87</v>
      </c>
      <c r="E19" s="13" t="s">
        <v>111</v>
      </c>
      <c r="F19" s="13" t="s">
        <v>115</v>
      </c>
      <c r="G19" s="14">
        <v>43649</v>
      </c>
      <c r="H19" s="13" t="s">
        <v>79</v>
      </c>
      <c r="I19" s="13" t="s">
        <v>80</v>
      </c>
      <c r="J19" s="11"/>
    </row>
    <row r="20" spans="1:10" s="12" customFormat="1" x14ac:dyDescent="0.15">
      <c r="A20" s="13">
        <f t="shared" si="0"/>
        <v>15</v>
      </c>
      <c r="B20" s="11"/>
      <c r="C20" s="11" t="s">
        <v>103</v>
      </c>
      <c r="D20" s="13" t="s">
        <v>87</v>
      </c>
      <c r="E20" s="13" t="s">
        <v>111</v>
      </c>
      <c r="F20" s="13" t="s">
        <v>116</v>
      </c>
      <c r="G20" s="14">
        <v>43649</v>
      </c>
      <c r="H20" s="13" t="s">
        <v>79</v>
      </c>
      <c r="I20" s="13" t="s">
        <v>80</v>
      </c>
      <c r="J20" s="11"/>
    </row>
    <row r="21" spans="1:10" s="12" customFormat="1" x14ac:dyDescent="0.15">
      <c r="A21" s="13">
        <f t="shared" si="0"/>
        <v>16</v>
      </c>
      <c r="B21" s="11"/>
      <c r="C21" s="11" t="s">
        <v>104</v>
      </c>
      <c r="D21" s="13" t="s">
        <v>87</v>
      </c>
      <c r="E21" s="13" t="s">
        <v>111</v>
      </c>
      <c r="F21" s="13" t="s">
        <v>117</v>
      </c>
      <c r="G21" s="14">
        <v>43649</v>
      </c>
      <c r="H21" s="13" t="s">
        <v>79</v>
      </c>
      <c r="I21" s="13" t="s">
        <v>80</v>
      </c>
      <c r="J21" s="11"/>
    </row>
    <row r="22" spans="1:10" s="12" customFormat="1" x14ac:dyDescent="0.15">
      <c r="A22" s="13">
        <f t="shared" si="0"/>
        <v>17</v>
      </c>
      <c r="B22" s="11"/>
      <c r="C22" s="11" t="s">
        <v>105</v>
      </c>
      <c r="D22" s="13" t="s">
        <v>87</v>
      </c>
      <c r="E22" s="13" t="s">
        <v>111</v>
      </c>
      <c r="F22" s="13" t="s">
        <v>118</v>
      </c>
      <c r="G22" s="14">
        <v>43649</v>
      </c>
      <c r="H22" s="13" t="s">
        <v>79</v>
      </c>
      <c r="I22" s="13" t="s">
        <v>80</v>
      </c>
      <c r="J22" s="11"/>
    </row>
    <row r="23" spans="1:10" s="12" customFormat="1" x14ac:dyDescent="0.15">
      <c r="A23" s="13">
        <f t="shared" si="0"/>
        <v>18</v>
      </c>
      <c r="B23" s="11"/>
      <c r="C23" s="11" t="s">
        <v>106</v>
      </c>
      <c r="D23" s="13" t="s">
        <v>87</v>
      </c>
      <c r="E23" s="13" t="s">
        <v>111</v>
      </c>
      <c r="F23" s="11" t="s">
        <v>119</v>
      </c>
      <c r="G23" s="14">
        <v>43649</v>
      </c>
      <c r="H23" s="13" t="s">
        <v>79</v>
      </c>
      <c r="I23" s="13" t="s">
        <v>80</v>
      </c>
      <c r="J23" s="11"/>
    </row>
    <row r="24" spans="1:10" s="12" customFormat="1" x14ac:dyDescent="0.15">
      <c r="A24" s="13">
        <f t="shared" si="0"/>
        <v>19</v>
      </c>
      <c r="B24" s="11"/>
      <c r="C24" s="11" t="s">
        <v>107</v>
      </c>
      <c r="D24" s="13" t="s">
        <v>87</v>
      </c>
      <c r="E24" s="13" t="s">
        <v>111</v>
      </c>
      <c r="F24" s="11" t="s">
        <v>120</v>
      </c>
      <c r="G24" s="14">
        <v>43649</v>
      </c>
      <c r="H24" s="13" t="s">
        <v>79</v>
      </c>
      <c r="I24" s="13" t="s">
        <v>80</v>
      </c>
      <c r="J24"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2019-07-09T05:01:55Z</dcterms:modified>
</cp:coreProperties>
</file>