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
    </mc:Choice>
  </mc:AlternateContent>
  <bookViews>
    <workbookView xWindow="0" yWindow="0" windowWidth="20490" windowHeight="7710" tabRatio="718"/>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H2" i="141" l="1"/>
  <c r="H1" i="141" l="1"/>
  <c r="A8" i="141"/>
  <c r="A9" i="141"/>
  <c r="A10" i="141"/>
  <c r="A11" i="141"/>
  <c r="A12" i="141"/>
  <c r="A13" i="141"/>
  <c r="A14" i="141"/>
  <c r="A15" i="141"/>
  <c r="A16" i="141"/>
  <c r="A17" i="141"/>
  <c r="A18" i="141"/>
  <c r="A19" i="141"/>
  <c r="A20" i="141"/>
  <c r="A21" i="141"/>
  <c r="A22" i="141"/>
  <c r="A7" i="141" l="1"/>
  <c r="A6" i="141"/>
  <c r="H3" i="141"/>
  <c r="J2" i="141"/>
  <c r="J3" i="141" l="1"/>
  <c r="J1" i="141" s="1"/>
</calcChain>
</file>

<file path=xl/sharedStrings.xml><?xml version="1.0" encoding="utf-8"?>
<sst xmlns="http://schemas.openxmlformats.org/spreadsheetml/2006/main" count="169" uniqueCount="118">
  <si>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</si>
  <si>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</si>
  <si>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</si>
  <si>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</si>
  <si>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</si>
  <si>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</si>
  <si>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</si>
  <si>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</si>
  <si>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</si>
  <si>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</si>
  <si>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</si>
  <si>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</si>
  <si>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</si>
  <si>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</si>
  <si>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</si>
  <si>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</si>
  <si>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</si>
  <si>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</si>
  <si>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</si>
  <si>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</si>
  <si>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</si>
  <si>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</si>
  <si>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</si>
  <si>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</si>
  <si>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</si>
  <si>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</si>
  <si>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</si>
  <si>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</si>
  <si>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</si>
  <si>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</si>
  <si>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</si>
  <si>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</si>
  <si>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</si>
  <si>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</si>
  <si>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</si>
  <si>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</si>
  <si>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</si>
  <si>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</si>
  <si>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</si>
  <si>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</si>
  <si>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</si>
  <si>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</si>
  <si>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</si>
  <si>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</si>
  <si>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</si>
  <si>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</si>
  <si>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</si>
  <si>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</si>
  <si>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</si>
  <si>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</si>
  <si>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</si>
  <si>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</si>
  <si>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</si>
  <si>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</si>
  <si>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</si>
  <si>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</si>
  <si>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</si>
  <si>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</si>
  <si>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</si>
  <si>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</si>
  <si>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</si>
  <si>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</si>
  <si>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</si>
  <si>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</si>
  <si>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</si>
  <si>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</si>
  <si>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</si>
  <si>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</si>
  <si>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</si>
  <si>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</si>
  <si>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</si>
  <si>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必須チェック</t>
    <phoneticPr fontId="1"/>
  </si>
  <si>
    <t>異常系</t>
    <phoneticPr fontId="1"/>
  </si>
  <si>
    <t>・必須チェックエラーとなること。</t>
    <rPh sb="1" eb="3">
      <t>ヒッス</t>
    </rPh>
    <phoneticPr fontId="1"/>
  </si>
  <si>
    <t>基本動作確認</t>
    <phoneticPr fontId="1"/>
  </si>
  <si>
    <t>初期表示</t>
    <phoneticPr fontId="1"/>
  </si>
  <si>
    <t>閉じる</t>
    <phoneticPr fontId="1"/>
  </si>
  <si>
    <t>1.閉じるボタンを押下</t>
    <phoneticPr fontId="1"/>
  </si>
  <si>
    <t>1.閉じるボタンを押下</t>
    <phoneticPr fontId="1"/>
  </si>
  <si>
    <t>・画面が閉じること。</t>
    <phoneticPr fontId="1"/>
  </si>
  <si>
    <t>異常系</t>
    <phoneticPr fontId="1"/>
  </si>
  <si>
    <t>1.任意の項目を更新
2.閉じるボタンを押下</t>
    <phoneticPr fontId="1"/>
  </si>
  <si>
    <t>閉じるアイコン（右上）</t>
    <phoneticPr fontId="1"/>
  </si>
  <si>
    <t>1.開催日,設計チェック名を未入力で登録ボタン押下</t>
    <rPh sb="2" eb="5">
      <t>カイサイビ</t>
    </rPh>
    <rPh sb="14" eb="17">
      <t>ミニュウリョク</t>
    </rPh>
    <rPh sb="18" eb="20">
      <t>トウロク</t>
    </rPh>
    <rPh sb="23" eb="25">
      <t>オウカ</t>
    </rPh>
    <phoneticPr fontId="1"/>
  </si>
  <si>
    <t>桁数チェック</t>
    <phoneticPr fontId="1"/>
  </si>
  <si>
    <t>1.対象の制限項目を入力</t>
    <phoneticPr fontId="1"/>
  </si>
  <si>
    <t>・指定された桁数以上の入力ができないこと。
【対象項目】
設計チェック名：５０
開催回：５</t>
    <phoneticPr fontId="1"/>
  </si>
  <si>
    <t>表示形式チェック</t>
    <phoneticPr fontId="1"/>
  </si>
  <si>
    <t>1.設計チェック一覧画面で全ての項目に登録があるデータを基本情報ボタン押下で画面表示</t>
    <phoneticPr fontId="1"/>
  </si>
  <si>
    <t>・指定された表示形式で表示されていること。
【対象項目】
開催日：yyyy/MM/dd</t>
    <phoneticPr fontId="1"/>
  </si>
  <si>
    <t>1.設計チェック一覧画面から新規作成ボタン押下での画面表示</t>
    <phoneticPr fontId="1"/>
  </si>
  <si>
    <t>・入力欄は空の状態で表示されていること。</t>
    <phoneticPr fontId="1"/>
  </si>
  <si>
    <t>1.設計チェック一覧画面から基本情報リンク押下での画面表示</t>
    <phoneticPr fontId="1"/>
  </si>
  <si>
    <t>・設計チェック一覧画面で選択した設計チェック基本情報のデータが表示されていること。</t>
    <phoneticPr fontId="1"/>
  </si>
  <si>
    <t>・画面が閉じること。
・更新したレコードが登録されないこと。</t>
    <phoneticPr fontId="1"/>
  </si>
  <si>
    <t>登録済車両追加</t>
    <phoneticPr fontId="1"/>
  </si>
  <si>
    <t>1.登録済車両追加ボタンを押下</t>
    <phoneticPr fontId="1"/>
  </si>
  <si>
    <t>・試験車一覧画面が表示されること。</t>
    <phoneticPr fontId="1"/>
  </si>
  <si>
    <t>未登録車両追加</t>
    <phoneticPr fontId="1"/>
  </si>
  <si>
    <t>1.未登録車両追加ボタンを押下</t>
    <phoneticPr fontId="1"/>
  </si>
  <si>
    <t>・未登録車両追加画面が表示されること。</t>
    <phoneticPr fontId="1"/>
  </si>
  <si>
    <t>登録</t>
    <phoneticPr fontId="1"/>
  </si>
  <si>
    <t>1.設計チェック一覧画面から新規作成ボタン押下での画面表示
2.入力項目の入力
3.登録ボタンを押下</t>
    <phoneticPr fontId="1"/>
  </si>
  <si>
    <t>・画面が閉じ、登録したレコードが登録され、設計チェック一覧画面に表示されていること。</t>
    <phoneticPr fontId="1"/>
  </si>
  <si>
    <t>1.設計チェック一覧画面から基本情報リンク押下での画面表示
2.入力項目の変更
3.登録ボタンを押下</t>
    <phoneticPr fontId="1"/>
  </si>
  <si>
    <t>・画面が閉じ、更新したレコードが登録され、設計チェック一覧画面に表示されていること。</t>
    <phoneticPr fontId="1"/>
  </si>
  <si>
    <t>設計チェック基本情報登録画面単体テスト</t>
    <rPh sb="0" eb="2">
      <t>セッケイ</t>
    </rPh>
    <rPh sb="6" eb="10">
      <t>キホンジョウホウ</t>
    </rPh>
    <rPh sb="10" eb="12">
      <t>トウロク</t>
    </rPh>
    <rPh sb="12" eb="16">
      <t>ガメンタンタイ</t>
    </rPh>
    <phoneticPr fontId="1"/>
  </si>
  <si>
    <t>#46122</t>
    <phoneticPr fontId="1"/>
  </si>
  <si>
    <t>車両削除</t>
    <rPh sb="0" eb="2">
      <t>シャリョウ</t>
    </rPh>
    <rPh sb="2" eb="4">
      <t>サクジョ</t>
    </rPh>
    <phoneticPr fontId="1"/>
  </si>
  <si>
    <t>・エラーメッセージが表示されること。
対象を選択してください。</t>
    <phoneticPr fontId="1"/>
  </si>
  <si>
    <t>1.指摘を選択せず車両削除ボタンをクリック</t>
    <phoneticPr fontId="1"/>
  </si>
  <si>
    <t>1.指摘に使用されている車両を選択
2.車両削除ボタンを押下</t>
    <rPh sb="2" eb="4">
      <t>シテキ</t>
    </rPh>
    <rPh sb="5" eb="7">
      <t>シヨウ</t>
    </rPh>
    <rPh sb="12" eb="14">
      <t>シャリョウ</t>
    </rPh>
    <rPh sb="15" eb="17">
      <t>センタク</t>
    </rPh>
    <phoneticPr fontId="1"/>
  </si>
  <si>
    <t>1.任意の車両を選択
2.車両削除ボタンを押下</t>
    <rPh sb="8" eb="10">
      <t>センタク</t>
    </rPh>
    <phoneticPr fontId="1"/>
  </si>
  <si>
    <t>・以下のメッセージが表示されること。
削除してもよろしいですか？
削除しました。</t>
    <rPh sb="1" eb="3">
      <t>イカ</t>
    </rPh>
    <rPh sb="10" eb="12">
      <t>ヒョウジ</t>
    </rPh>
    <phoneticPr fontId="1"/>
  </si>
  <si>
    <t>・エラーメッセージが表示されること。
その車両は指摘ですでに利用されているため、削除できません。</t>
    <phoneticPr fontId="1"/>
  </si>
  <si>
    <t>OK</t>
    <phoneticPr fontId="1"/>
  </si>
  <si>
    <t>#46294</t>
    <phoneticPr fontId="1"/>
  </si>
  <si>
    <t>松岡</t>
    <rPh sb="0" eb="2">
      <t>マツオカ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</si>
</sst>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color rgb="FFFF0000"/>
      <name val="Meiryo UI"/>
      <family val="3"/>
      <charset val="128"/>
    </font>
    <font>
      <sz val="1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6">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0" fontId="10" fillId="0" borderId="0" xfId="2" applyFont="1" applyAlignment="1">
      <alignment vertical="top" wrapText="1"/>
    </xf>
    <xf numFmtId="56" fontId="10" fillId="0" borderId="4" xfId="2" applyNumberFormat="1" applyFont="1" applyBorder="1" applyAlignment="1">
      <alignment vertical="top" wrapText="1"/>
    </xf>
    <xf numFmtId="56" fontId="11" fillId="0" borderId="4" xfId="2" applyNumberFormat="1" applyFont="1" applyBorder="1" applyAlignment="1">
      <alignment vertical="top" wrapText="1"/>
    </xf>
    <xf numFmtId="0" fontId="11" fillId="0" borderId="4" xfId="2"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xf numFmtId="56" fontId="12" fillId="0" borderId="4" xfId="2" applyNumberFormat="1" applyFont="1" applyBorder="1" applyAlignment="1">
      <alignment vertical="top" wrapText="1"/>
    </xf>
    <xf numFmtId="0" fontId="12" fillId="0" borderId="4" xfId="2" applyFont="1" applyBorder="1" applyAlignment="1">
      <alignment vertical="top" wrapText="1"/>
    </xf>
  </cellXfs>
  <cellStyles count="3">
    <cellStyle name="標準" xfId="0" builtinId="0"/>
    <cellStyle name="標準 2" xfId="1"/>
    <cellStyle name="標準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tabSelected="1" zoomScale="80" zoomScaleNormal="80" workbookViewId="0">
      <selection activeCell="G20" sqref="G20:I20"/>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6" t="s">
        <v>46</v>
      </c>
      <c r="B1" s="16"/>
      <c r="C1" s="17" t="s">
        <v>106</v>
      </c>
      <c r="D1" s="17"/>
      <c r="E1" s="17"/>
      <c r="F1" s="17"/>
      <c r="G1" s="8" t="s">
        <v>47</v>
      </c>
      <c r="H1" s="9">
        <f>COUNTA(D6:D97)</f>
        <v>17</v>
      </c>
      <c r="I1" s="8" t="s">
        <v>48</v>
      </c>
      <c r="J1" s="9">
        <f>H1-J3</f>
        <v>0</v>
      </c>
    </row>
    <row r="2" spans="1:10" ht="49.5" customHeight="1" x14ac:dyDescent="0.15">
      <c r="A2" s="16" t="s">
        <v>49</v>
      </c>
      <c r="B2" s="16"/>
      <c r="C2" s="18"/>
      <c r="D2" s="17"/>
      <c r="E2" s="17"/>
      <c r="F2" s="17"/>
      <c r="G2" s="8" t="s">
        <v>50</v>
      </c>
      <c r="H2" s="9">
        <f>COUNTIF(I6:I97,"OK")</f>
        <v>17</v>
      </c>
      <c r="I2" s="8" t="s">
        <v>51</v>
      </c>
      <c r="J2" s="9">
        <f>COUNTIF(H6:H15,"保留")</f>
        <v>0</v>
      </c>
    </row>
    <row r="3" spans="1:10" ht="49.5" customHeight="1" x14ac:dyDescent="0.15">
      <c r="A3" s="16"/>
      <c r="B3" s="16"/>
      <c r="C3" s="17"/>
      <c r="D3" s="17"/>
      <c r="E3" s="17"/>
      <c r="F3" s="17"/>
      <c r="G3" s="8" t="s">
        <v>52</v>
      </c>
      <c r="H3" s="9">
        <f>COUNTIF(I6:I15,"NG")</f>
        <v>0</v>
      </c>
      <c r="I3" s="8" t="s">
        <v>53</v>
      </c>
      <c r="J3" s="9">
        <f>H2+H3+J2</f>
        <v>17</v>
      </c>
    </row>
    <row r="5" spans="1:10" x14ac:dyDescent="0.15">
      <c r="A5" s="8" t="s">
        <v>54</v>
      </c>
      <c r="B5" s="8" t="s">
        <v>55</v>
      </c>
      <c r="C5" s="8" t="s">
        <v>56</v>
      </c>
      <c r="D5" s="8" t="s">
        <v>57</v>
      </c>
      <c r="E5" s="8" t="s">
        <v>58</v>
      </c>
      <c r="F5" s="8" t="s">
        <v>59</v>
      </c>
      <c r="G5" s="8" t="s">
        <v>60</v>
      </c>
      <c r="H5" s="8" t="s">
        <v>61</v>
      </c>
      <c r="I5" s="8" t="s">
        <v>62</v>
      </c>
      <c r="J5" s="8" t="s">
        <v>63</v>
      </c>
    </row>
    <row r="6" spans="1:10" s="12" customFormat="1" ht="41.25" customHeight="1" x14ac:dyDescent="0.15">
      <c r="A6" s="11">
        <f>ROW()-5</f>
        <v>1</v>
      </c>
      <c r="B6" s="11" t="s">
        <v>64</v>
      </c>
      <c r="C6" s="11" t="s">
        <v>65</v>
      </c>
      <c r="D6" s="11" t="s">
        <v>66</v>
      </c>
      <c r="E6" s="11" t="s">
        <v>67</v>
      </c>
      <c r="F6" s="11" t="s">
        <v>68</v>
      </c>
      <c r="G6" s="24">
        <v>43647</v>
      </c>
      <c r="H6" s="25" t="s">
        <v>117</v>
      </c>
      <c r="I6" s="25" t="s">
        <v>115</v>
      </c>
      <c r="J6" s="11" t="s">
        <v>107</v>
      </c>
    </row>
    <row r="7" spans="1:10" s="12" customFormat="1" ht="31.5" x14ac:dyDescent="0.15">
      <c r="A7" s="11">
        <f t="shared" ref="A7:A22" si="0">ROW()-5</f>
        <v>2</v>
      </c>
      <c r="B7" s="11"/>
      <c r="C7" s="11"/>
      <c r="D7" s="11" t="s">
        <v>66</v>
      </c>
      <c r="E7" s="11" t="s">
        <v>69</v>
      </c>
      <c r="F7" s="11" t="s">
        <v>70</v>
      </c>
      <c r="G7" s="14">
        <v>43648</v>
      </c>
      <c r="H7" s="15" t="s">
        <v>117</v>
      </c>
      <c r="I7" s="15" t="s">
        <v>115</v>
      </c>
      <c r="J7" s="11"/>
    </row>
    <row r="8" spans="1:10" s="12" customFormat="1" ht="39" customHeight="1" x14ac:dyDescent="0.15">
      <c r="A8" s="11">
        <f t="shared" si="0"/>
        <v>3</v>
      </c>
      <c r="B8" s="11"/>
      <c r="C8" s="11" t="s">
        <v>71</v>
      </c>
      <c r="D8" s="11" t="s">
        <v>72</v>
      </c>
      <c r="E8" s="11" t="s">
        <v>83</v>
      </c>
      <c r="F8" s="11" t="s">
        <v>73</v>
      </c>
      <c r="G8" s="13">
        <v>43644</v>
      </c>
      <c r="H8" s="11" t="s">
        <v>117</v>
      </c>
      <c r="I8" s="11" t="s">
        <v>115</v>
      </c>
      <c r="J8" s="11"/>
    </row>
    <row r="9" spans="1:10" s="12" customFormat="1" ht="92.25" customHeight="1" x14ac:dyDescent="0.15">
      <c r="A9" s="11">
        <f t="shared" si="0"/>
        <v>4</v>
      </c>
      <c r="B9" s="11"/>
      <c r="C9" s="11" t="s">
        <v>84</v>
      </c>
      <c r="D9" s="11" t="s">
        <v>66</v>
      </c>
      <c r="E9" s="11" t="s">
        <v>85</v>
      </c>
      <c r="F9" s="11" t="s">
        <v>86</v>
      </c>
      <c r="G9" s="13">
        <v>43644</v>
      </c>
      <c r="H9" s="11" t="s">
        <v>117</v>
      </c>
      <c r="I9" s="11" t="s">
        <v>115</v>
      </c>
      <c r="J9" s="11"/>
    </row>
    <row r="10" spans="1:10" s="12" customFormat="1" ht="92.25" customHeight="1" x14ac:dyDescent="0.15">
      <c r="A10" s="11">
        <f t="shared" si="0"/>
        <v>5</v>
      </c>
      <c r="B10" s="11"/>
      <c r="C10" s="11" t="s">
        <v>87</v>
      </c>
      <c r="D10" s="11" t="s">
        <v>66</v>
      </c>
      <c r="E10" s="11" t="s">
        <v>88</v>
      </c>
      <c r="F10" s="11" t="s">
        <v>89</v>
      </c>
      <c r="G10" s="13">
        <v>43644</v>
      </c>
      <c r="H10" s="11" t="s">
        <v>117</v>
      </c>
      <c r="I10" s="11" t="s">
        <v>115</v>
      </c>
      <c r="J10" s="11"/>
    </row>
    <row r="11" spans="1:10" s="12" customFormat="1" ht="33.75" customHeight="1" x14ac:dyDescent="0.15">
      <c r="A11" s="11">
        <f t="shared" si="0"/>
        <v>6</v>
      </c>
      <c r="B11" s="11" t="s">
        <v>74</v>
      </c>
      <c r="C11" s="11" t="s">
        <v>75</v>
      </c>
      <c r="D11" s="11" t="s">
        <v>66</v>
      </c>
      <c r="E11" s="11" t="s">
        <v>90</v>
      </c>
      <c r="F11" s="11" t="s">
        <v>91</v>
      </c>
      <c r="G11" s="13">
        <v>43644</v>
      </c>
      <c r="H11" s="11" t="s">
        <v>117</v>
      </c>
      <c r="I11" s="11" t="s">
        <v>115</v>
      </c>
      <c r="J11" s="11"/>
    </row>
    <row r="12" spans="1:10" s="12" customFormat="1" ht="33.75" customHeight="1" x14ac:dyDescent="0.15">
      <c r="A12" s="11">
        <f t="shared" si="0"/>
        <v>7</v>
      </c>
      <c r="B12" s="11"/>
      <c r="C12" s="11"/>
      <c r="D12" s="11" t="s">
        <v>66</v>
      </c>
      <c r="E12" s="11" t="s">
        <v>92</v>
      </c>
      <c r="F12" s="11" t="s">
        <v>93</v>
      </c>
      <c r="G12" s="13">
        <v>43644</v>
      </c>
      <c r="H12" s="11" t="s">
        <v>117</v>
      </c>
      <c r="I12" s="11" t="s">
        <v>115</v>
      </c>
      <c r="J12" s="11"/>
    </row>
    <row r="13" spans="1:10" s="12" customFormat="1" ht="36" customHeight="1" x14ac:dyDescent="0.15">
      <c r="A13" s="11">
        <f t="shared" si="0"/>
        <v>8</v>
      </c>
      <c r="B13" s="11"/>
      <c r="C13" s="11" t="s">
        <v>76</v>
      </c>
      <c r="D13" s="11" t="s">
        <v>66</v>
      </c>
      <c r="E13" s="11" t="s">
        <v>78</v>
      </c>
      <c r="F13" s="11" t="s">
        <v>79</v>
      </c>
      <c r="G13" s="13">
        <v>43644</v>
      </c>
      <c r="H13" s="11" t="s">
        <v>117</v>
      </c>
      <c r="I13" s="11" t="s">
        <v>115</v>
      </c>
      <c r="J13" s="11"/>
    </row>
    <row r="14" spans="1:10" s="12" customFormat="1" ht="36" customHeight="1" x14ac:dyDescent="0.15">
      <c r="A14" s="11">
        <f t="shared" si="0"/>
        <v>9</v>
      </c>
      <c r="B14" s="11"/>
      <c r="C14" s="11"/>
      <c r="D14" s="11" t="s">
        <v>80</v>
      </c>
      <c r="E14" s="11" t="s">
        <v>81</v>
      </c>
      <c r="F14" s="11" t="s">
        <v>94</v>
      </c>
      <c r="G14" s="13">
        <v>43644</v>
      </c>
      <c r="H14" s="11" t="s">
        <v>117</v>
      </c>
      <c r="I14" s="11" t="s">
        <v>115</v>
      </c>
      <c r="J14" s="11"/>
    </row>
    <row r="15" spans="1:10" s="12" customFormat="1" ht="36" customHeight="1" x14ac:dyDescent="0.15">
      <c r="A15" s="11">
        <f t="shared" si="0"/>
        <v>10</v>
      </c>
      <c r="B15" s="11"/>
      <c r="C15" s="11" t="s">
        <v>82</v>
      </c>
      <c r="D15" s="11" t="s">
        <v>66</v>
      </c>
      <c r="E15" s="11" t="s">
        <v>77</v>
      </c>
      <c r="F15" s="11" t="s">
        <v>79</v>
      </c>
      <c r="G15" s="13">
        <v>43644</v>
      </c>
      <c r="H15" s="11" t="s">
        <v>117</v>
      </c>
      <c r="I15" s="11" t="s">
        <v>115</v>
      </c>
      <c r="J15" s="11"/>
    </row>
    <row r="16" spans="1:10" ht="30" customHeight="1" x14ac:dyDescent="0.15">
      <c r="A16" s="11">
        <f t="shared" si="0"/>
        <v>11</v>
      </c>
      <c r="B16" s="11"/>
      <c r="C16" s="11" t="s">
        <v>95</v>
      </c>
      <c r="D16" s="11" t="s">
        <v>66</v>
      </c>
      <c r="E16" s="11" t="s">
        <v>96</v>
      </c>
      <c r="F16" s="11" t="s">
        <v>97</v>
      </c>
      <c r="G16" s="13">
        <v>43644</v>
      </c>
      <c r="H16" s="11" t="s">
        <v>117</v>
      </c>
      <c r="I16" s="11" t="s">
        <v>115</v>
      </c>
      <c r="J16" s="11"/>
    </row>
    <row r="17" spans="1:10" ht="30" customHeight="1" x14ac:dyDescent="0.15">
      <c r="A17" s="11">
        <f t="shared" si="0"/>
        <v>12</v>
      </c>
      <c r="B17" s="11"/>
      <c r="C17" s="11" t="s">
        <v>98</v>
      </c>
      <c r="D17" s="11" t="s">
        <v>66</v>
      </c>
      <c r="E17" s="11" t="s">
        <v>99</v>
      </c>
      <c r="F17" s="11" t="s">
        <v>100</v>
      </c>
      <c r="G17" s="13">
        <v>43644</v>
      </c>
      <c r="H17" s="11" t="s">
        <v>117</v>
      </c>
      <c r="I17" s="11" t="s">
        <v>115</v>
      </c>
      <c r="J17" s="11"/>
    </row>
    <row r="18" spans="1:10" ht="68.25" customHeight="1" x14ac:dyDescent="0.15">
      <c r="A18" s="11">
        <f t="shared" si="0"/>
        <v>13</v>
      </c>
      <c r="B18" s="11"/>
      <c r="C18" s="11" t="s">
        <v>101</v>
      </c>
      <c r="D18" s="11" t="s">
        <v>66</v>
      </c>
      <c r="E18" s="11" t="s">
        <v>102</v>
      </c>
      <c r="F18" s="11" t="s">
        <v>103</v>
      </c>
      <c r="G18" s="13">
        <v>43644</v>
      </c>
      <c r="H18" s="11" t="s">
        <v>117</v>
      </c>
      <c r="I18" s="11" t="s">
        <v>115</v>
      </c>
      <c r="J18" s="11"/>
    </row>
    <row r="19" spans="1:10" ht="78.75" customHeight="1" x14ac:dyDescent="0.15">
      <c r="A19" s="11">
        <f t="shared" si="0"/>
        <v>14</v>
      </c>
      <c r="B19" s="11"/>
      <c r="C19" s="11"/>
      <c r="D19" s="11" t="s">
        <v>66</v>
      </c>
      <c r="E19" s="11" t="s">
        <v>104</v>
      </c>
      <c r="F19" s="11" t="s">
        <v>105</v>
      </c>
      <c r="G19" s="13">
        <v>43644</v>
      </c>
      <c r="H19" s="11" t="s">
        <v>117</v>
      </c>
      <c r="I19" s="11" t="s">
        <v>115</v>
      </c>
      <c r="J19" s="11"/>
    </row>
    <row r="20" spans="1:10" ht="54.75" customHeight="1" x14ac:dyDescent="0.15">
      <c r="A20" s="11">
        <f t="shared" si="0"/>
        <v>15</v>
      </c>
      <c r="B20" s="11"/>
      <c r="C20" s="11" t="s">
        <v>108</v>
      </c>
      <c r="D20" s="11" t="s">
        <v>66</v>
      </c>
      <c r="E20" s="11" t="s">
        <v>112</v>
      </c>
      <c r="F20" s="11" t="s">
        <v>113</v>
      </c>
      <c r="G20" s="24">
        <v>43647</v>
      </c>
      <c r="H20" s="25" t="s">
        <v>117</v>
      </c>
      <c r="I20" s="25" t="s">
        <v>115</v>
      </c>
      <c r="J20" s="11" t="s">
        <v>116</v>
      </c>
    </row>
    <row r="21" spans="1:10" ht="33.75" customHeight="1" x14ac:dyDescent="0.15">
      <c r="A21" s="11">
        <f t="shared" si="0"/>
        <v>16</v>
      </c>
      <c r="B21" s="11"/>
      <c r="C21" s="11"/>
      <c r="D21" s="11" t="s">
        <v>72</v>
      </c>
      <c r="E21" s="11" t="s">
        <v>110</v>
      </c>
      <c r="F21" s="11" t="s">
        <v>109</v>
      </c>
      <c r="G21" s="13">
        <v>43644</v>
      </c>
      <c r="H21" s="11" t="s">
        <v>117</v>
      </c>
      <c r="I21" s="11" t="s">
        <v>115</v>
      </c>
      <c r="J21" s="11"/>
    </row>
    <row r="22" spans="1:10" ht="36.75" customHeight="1" x14ac:dyDescent="0.15">
      <c r="A22" s="11">
        <f t="shared" si="0"/>
        <v>17</v>
      </c>
      <c r="B22" s="11"/>
      <c r="C22" s="11"/>
      <c r="D22" s="11" t="s">
        <v>72</v>
      </c>
      <c r="E22" s="11" t="s">
        <v>111</v>
      </c>
      <c r="F22" s="11" t="s">
        <v>114</v>
      </c>
      <c r="G22" s="13">
        <v>43644</v>
      </c>
      <c r="H22" s="11" t="s">
        <v>117</v>
      </c>
      <c r="I22" s="11" t="s">
        <v>115</v>
      </c>
      <c r="J22"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20" t="s">
        <v>19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2" customFormat="1" ht="15" customHeight="1" thickBot="1" x14ac:dyDescent="0.2">
      <c r="A2" s="21"/>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row>
    <row r="3" spans="1:56" ht="15" customHeight="1" thickTop="1" x14ac:dyDescent="0.15"/>
    <row r="4" spans="1:56" ht="15.75" customHeight="1" x14ac:dyDescent="0.15">
      <c r="A4" s="22" t="s">
        <v>5</v>
      </c>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2" t="s">
        <v>4</v>
      </c>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row>
    <row r="13" spans="1:56" ht="15" customHeight="1" x14ac:dyDescent="0.15">
      <c r="A13" s="19" t="s">
        <v>10</v>
      </c>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3" t="s">
        <v>20</v>
      </c>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3" t="s">
        <v>11</v>
      </c>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3" t="s">
        <v>44</v>
      </c>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row>
    <row r="29" spans="1:56" ht="15" customHeight="1" x14ac:dyDescent="0.15">
      <c r="A29" s="1" t="s">
        <v>13</v>
      </c>
    </row>
    <row r="31" spans="1:56" ht="15" customHeight="1" x14ac:dyDescent="0.15">
      <c r="A31" s="19" t="s">
        <v>14</v>
      </c>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row>
    <row r="33" spans="1:56" ht="15" customHeight="1" x14ac:dyDescent="0.15">
      <c r="A33" s="23" t="s">
        <v>15</v>
      </c>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row>
    <row r="35" spans="1:56" ht="15" customHeight="1" x14ac:dyDescent="0.15">
      <c r="A35" s="1" t="s">
        <v>17</v>
      </c>
    </row>
    <row r="36" spans="1:56" ht="15" customHeight="1" x14ac:dyDescent="0.15">
      <c r="A36" s="1" t="s">
        <v>45</v>
      </c>
    </row>
    <row r="38" spans="1:56" ht="15" customHeight="1" x14ac:dyDescent="0.15">
      <c r="A38" s="23" t="s">
        <v>16</v>
      </c>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row>
    <row r="40" spans="1:56" ht="15" customHeight="1" x14ac:dyDescent="0.15">
      <c r="A40" s="1" t="s">
        <v>18</v>
      </c>
    </row>
    <row r="42" spans="1:56" ht="15" customHeight="1" x14ac:dyDescent="0.15">
      <c r="A42" s="19" t="s">
        <v>26</v>
      </c>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9" t="s">
        <v>38</v>
      </c>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2017-03-29T01:30:44Z</cp:lastPrinted>
  <dcterms:created xsi:type="dcterms:W3CDTF">2005-11-25T12:34:15Z</dcterms:created>
  <dcterms:modified xsi:type="dcterms:W3CDTF">2019-07-02T06:09:04Z</dcterms:modified>
</cp:coreProperties>
</file>