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8" i="1" l="1"/>
  <c r="A12" i="1"/>
  <c r="A9" i="1"/>
  <c r="A35" i="1"/>
  <c r="A24" i="1"/>
  <c r="A17" i="1" l="1"/>
  <c r="A7" i="1"/>
  <c r="A51" i="1" l="1"/>
  <c r="A33" i="1"/>
  <c r="A32" i="1"/>
  <c r="A29" i="1"/>
  <c r="A28" i="1"/>
  <c r="A27" i="1"/>
  <c r="A26" i="1"/>
  <c r="A44" i="1"/>
  <c r="A43" i="1"/>
  <c r="A39" i="1"/>
  <c r="A38" i="1"/>
  <c r="A55" i="1"/>
  <c r="A54" i="1"/>
  <c r="A53" i="1"/>
  <c r="A52" i="1"/>
  <c r="A50" i="1"/>
  <c r="A49" i="1"/>
  <c r="A47" i="1"/>
  <c r="A46" i="1"/>
  <c r="A45" i="1"/>
  <c r="A42" i="1"/>
  <c r="A41" i="1"/>
  <c r="A40" i="1"/>
  <c r="A37" i="1"/>
  <c r="A60" i="1"/>
  <c r="A59" i="1"/>
  <c r="A58" i="1"/>
  <c r="A57" i="1"/>
  <c r="A56" i="1"/>
  <c r="J2" i="1" l="1"/>
  <c r="H3" i="1"/>
  <c r="H2" i="1"/>
  <c r="H1" i="1"/>
  <c r="J3" i="1" l="1"/>
  <c r="J1" i="1" s="1"/>
  <c r="A14" i="1"/>
  <c r="A15" i="1"/>
  <c r="A16" i="1"/>
  <c r="A18" i="1"/>
  <c r="A19" i="1"/>
  <c r="A20" i="1"/>
  <c r="A21" i="1"/>
  <c r="A22" i="1"/>
  <c r="A23" i="1"/>
  <c r="A25" i="1"/>
  <c r="A30" i="1"/>
  <c r="A31" i="1"/>
  <c r="A34" i="1"/>
  <c r="A36" i="1"/>
  <c r="A8" i="1"/>
  <c r="A10" i="1"/>
  <c r="A11" i="1"/>
  <c r="A13" i="1"/>
  <c r="A6" i="1"/>
</calcChain>
</file>

<file path=xl/sharedStrings.xml><?xml version="1.0" encoding="utf-8"?>
<sst xmlns="http://schemas.openxmlformats.org/spreadsheetml/2006/main" count="151" uniqueCount="88">
  <si>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</si>
  <si>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</si>
  <si>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</si>
  <si>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</si>
  <si>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</si>
  <si>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</si>
  <si>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</si>
  <si>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</si>
  <si>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</si>
  <si>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</si>
  <si>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</si>
  <si>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</si>
  <si>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</si>
  <si>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</si>
  <si>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</si>
  <si>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</si>
  <si>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</si>
  <si>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</si>
  <si>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・画面が表示されること。</t>
    <phoneticPr fontId="2"/>
  </si>
  <si>
    <t>・一覧に項目が表示されていること</t>
    <rPh sb="1" eb="3">
      <t>イチラン</t>
    </rPh>
    <phoneticPr fontId="2"/>
  </si>
  <si>
    <t>外製車日程</t>
    <rPh sb="0" eb="1">
      <t>ガイ</t>
    </rPh>
    <rPh sb="1" eb="2">
      <t>セイ</t>
    </rPh>
    <rPh sb="2" eb="3">
      <t>シャ</t>
    </rPh>
    <rPh sb="3" eb="5">
      <t>ニッテイ</t>
    </rPh>
    <phoneticPr fontId="2"/>
  </si>
  <si>
    <t>スケジュール登録
一般A</t>
    <rPh sb="6" eb="8">
      <t>トウロク</t>
    </rPh>
    <rPh sb="9" eb="11">
      <t>イッパン</t>
    </rPh>
    <phoneticPr fontId="2"/>
  </si>
  <si>
    <t>1.メニューから外製車日程を開く</t>
    <rPh sb="8" eb="9">
      <t>ガイ</t>
    </rPh>
    <rPh sb="9" eb="10">
      <t>セイ</t>
    </rPh>
    <rPh sb="10" eb="11">
      <t>シャ</t>
    </rPh>
    <phoneticPr fontId="2"/>
  </si>
  <si>
    <t>・注意喚起が表示されること</t>
    <rPh sb="1" eb="3">
      <t>チュウイ</t>
    </rPh>
    <rPh sb="3" eb="5">
      <t>カンキ</t>
    </rPh>
    <rPh sb="6" eb="8">
      <t>ヒョウジ</t>
    </rPh>
    <phoneticPr fontId="2"/>
  </si>
  <si>
    <t>・車系ドロップダウンが表示されていること</t>
    <rPh sb="1" eb="3">
      <t>シャケイ</t>
    </rPh>
    <phoneticPr fontId="2"/>
  </si>
  <si>
    <t>1.前提条件の車系を選択
2.検索</t>
    <rPh sb="7" eb="9">
      <t>シャケイ</t>
    </rPh>
    <rPh sb="15" eb="17">
      <t>ケンサク</t>
    </rPh>
    <phoneticPr fontId="2"/>
  </si>
  <si>
    <t>・一覧に表示されている開始日がシステム日付であること</t>
    <rPh sb="1" eb="3">
      <t>イチラン</t>
    </rPh>
    <phoneticPr fontId="2"/>
  </si>
  <si>
    <t>・登録画面に遷移しないこと</t>
    <rPh sb="1" eb="3">
      <t>トウロク</t>
    </rPh>
    <rPh sb="3" eb="5">
      <t>ガメン</t>
    </rPh>
    <rPh sb="6" eb="8">
      <t>センイ</t>
    </rPh>
    <phoneticPr fontId="2"/>
  </si>
  <si>
    <t>1.スケジュール予約（9/3 8：00-12：00）
2.注意喚起キャンセル</t>
    <rPh sb="8" eb="10">
      <t>ヨヤク</t>
    </rPh>
    <rPh sb="29" eb="33">
      <t>チュウイカンキ</t>
    </rPh>
    <phoneticPr fontId="2"/>
  </si>
  <si>
    <t>1.スケジュール予約（9/3 8：00-12：00）
2.注意喚起OK</t>
    <rPh sb="8" eb="10">
      <t>ヨヤク</t>
    </rPh>
    <rPh sb="29" eb="33">
      <t>チュウイカンキ</t>
    </rPh>
    <phoneticPr fontId="2"/>
  </si>
  <si>
    <t>・仮予約メッセージが表示されること</t>
    <rPh sb="1" eb="4">
      <t>カリヨヤ</t>
    </rPh>
    <rPh sb="10" eb="12">
      <t>ヒョウジ</t>
    </rPh>
    <phoneticPr fontId="2"/>
  </si>
  <si>
    <t>・ステータスが仮予約選択で非活性であること</t>
    <rPh sb="7" eb="10">
      <t>カリヨヤク</t>
    </rPh>
    <rPh sb="10" eb="12">
      <t>センタク</t>
    </rPh>
    <rPh sb="13" eb="16">
      <t>ヒカッセ</t>
    </rPh>
    <phoneticPr fontId="2"/>
  </si>
  <si>
    <t>1.登録ボタン押下</t>
    <rPh sb="2" eb="7">
      <t>トウロク</t>
    </rPh>
    <rPh sb="7" eb="9">
      <t>オウカ</t>
    </rPh>
    <phoneticPr fontId="2"/>
  </si>
  <si>
    <t>・必須項目チェックがされること
　目的、行先、使用者TEL</t>
    <rPh sb="1" eb="5">
      <t>ヒッスコウモク</t>
    </rPh>
    <rPh sb="17" eb="19">
      <t>モクテキ</t>
    </rPh>
    <rPh sb="20" eb="22">
      <t>イキサキ</t>
    </rPh>
    <rPh sb="23" eb="25">
      <t>シヨウ</t>
    </rPh>
    <rPh sb="25" eb="26">
      <t>シャ</t>
    </rPh>
    <phoneticPr fontId="2"/>
  </si>
  <si>
    <t>・スケジュール詳細が表示されること</t>
    <rPh sb="7" eb="9">
      <t>ショウサイ</t>
    </rPh>
    <rPh sb="10" eb="12">
      <t>ヒョウジ</t>
    </rPh>
    <phoneticPr fontId="2"/>
  </si>
  <si>
    <t>1.OKボタン押下</t>
    <rPh sb="7" eb="9">
      <t>オウカ</t>
    </rPh>
    <phoneticPr fontId="2"/>
  </si>
  <si>
    <t>1.入力し登録ボタン押下
期間：9/3 8：00-12：00
目的：打合せ
行先：群馬
使用者TEL：03-0000-0000</t>
    <rPh sb="2" eb="4">
      <t>ニュウリョク</t>
    </rPh>
    <rPh sb="5" eb="10">
      <t>トウロ</t>
    </rPh>
    <rPh sb="10" eb="12">
      <t>オウカ</t>
    </rPh>
    <rPh sb="13" eb="15">
      <t>キカン</t>
    </rPh>
    <rPh sb="31" eb="33">
      <t>モクテキ</t>
    </rPh>
    <rPh sb="34" eb="36">
      <t>ウチアワ</t>
    </rPh>
    <rPh sb="38" eb="40">
      <t>イキサキ</t>
    </rPh>
    <rPh sb="41" eb="43">
      <t>グンマ</t>
    </rPh>
    <rPh sb="44" eb="46">
      <t>シヨウ</t>
    </rPh>
    <rPh sb="46" eb="47">
      <t>シャ</t>
    </rPh>
    <phoneticPr fontId="2"/>
  </si>
  <si>
    <t>・登録の旨のメッセージが表示されること</t>
    <rPh sb="1" eb="3">
      <t>トウロ</t>
    </rPh>
    <rPh sb="4" eb="5">
      <t>ムネ</t>
    </rPh>
    <rPh sb="12" eb="14">
      <t>ヒョウジ</t>
    </rPh>
    <phoneticPr fontId="2"/>
  </si>
  <si>
    <t>・一覧にスケジュールが正しく表示されること</t>
    <rPh sb="1" eb="3">
      <t>イチラン</t>
    </rPh>
    <rPh sb="11" eb="12">
      <t>タダ</t>
    </rPh>
    <rPh sb="14" eb="16">
      <t>ヒョウジ</t>
    </rPh>
    <phoneticPr fontId="2"/>
  </si>
  <si>
    <t xml:space="preserve">1.同一行にスケジュール予約（9/3 13：00-18：00）
</t>
    <rPh sb="2" eb="4">
      <t>ドウイツ</t>
    </rPh>
    <rPh sb="4" eb="5">
      <t>ギョウ</t>
    </rPh>
    <rPh sb="12" eb="14">
      <t>ヨヤク</t>
    </rPh>
    <phoneticPr fontId="2"/>
  </si>
  <si>
    <t>異常系</t>
    <rPh sb="0" eb="2">
      <t>イジョウ</t>
    </rPh>
    <rPh sb="2" eb="3">
      <t>ケイ</t>
    </rPh>
    <phoneticPr fontId="2"/>
  </si>
  <si>
    <t>・同一行に登録できない旨のメッセージが表示されること</t>
    <rPh sb="1" eb="3">
      <t>ドウイツ</t>
    </rPh>
    <rPh sb="3" eb="4">
      <t>ギョウ</t>
    </rPh>
    <rPh sb="5" eb="7">
      <t>トウロク</t>
    </rPh>
    <rPh sb="11" eb="12">
      <t>ムネ</t>
    </rPh>
    <rPh sb="19" eb="21">
      <t>ヒョウジ</t>
    </rPh>
    <phoneticPr fontId="2"/>
  </si>
  <si>
    <t>※同一日同一行制御</t>
    <rPh sb="1" eb="3">
      <t>ドウイツ</t>
    </rPh>
    <rPh sb="3" eb="4">
      <t>ビ</t>
    </rPh>
    <rPh sb="4" eb="6">
      <t>ドウイツ</t>
    </rPh>
    <rPh sb="6" eb="7">
      <t>ギョウ</t>
    </rPh>
    <rPh sb="7" eb="9">
      <t>セイギョ</t>
    </rPh>
    <phoneticPr fontId="2"/>
  </si>
  <si>
    <t xml:space="preserve">1.同一行にスケジュール予約（9/4 13：00-18：00）
</t>
    <rPh sb="2" eb="4">
      <t>ドウイツ</t>
    </rPh>
    <rPh sb="4" eb="5">
      <t>ギョウ</t>
    </rPh>
    <rPh sb="12" eb="14">
      <t>ヨヤク</t>
    </rPh>
    <phoneticPr fontId="2"/>
  </si>
  <si>
    <t>・スケジュール詳細が開き登録できること</t>
    <rPh sb="7" eb="9">
      <t>ショウサイ</t>
    </rPh>
    <rPh sb="10" eb="11">
      <t>ヒラ</t>
    </rPh>
    <rPh sb="12" eb="14">
      <t>トウロク</t>
    </rPh>
    <phoneticPr fontId="2"/>
  </si>
  <si>
    <t>観点</t>
    <rPh sb="0" eb="2">
      <t>カンテン</t>
    </rPh>
    <phoneticPr fontId="2"/>
  </si>
  <si>
    <t>一般と総括部署で外製車日程の一連動作の確認を行う</t>
    <rPh sb="0" eb="2">
      <t>イッパン</t>
    </rPh>
    <rPh sb="3" eb="5">
      <t>ソウカツ</t>
    </rPh>
    <rPh sb="5" eb="7">
      <t>ブショ</t>
    </rPh>
    <rPh sb="8" eb="9">
      <t>ブガイ</t>
    </rPh>
    <rPh sb="9" eb="10">
      <t>セイ</t>
    </rPh>
    <rPh sb="10" eb="11">
      <t>シャ</t>
    </rPh>
    <rPh sb="11" eb="13">
      <t>ニッテイ</t>
    </rPh>
    <rPh sb="14" eb="16">
      <t>イチレン</t>
    </rPh>
    <rPh sb="16" eb="18">
      <t>ドウサ</t>
    </rPh>
    <rPh sb="19" eb="21">
      <t>カクニン</t>
    </rPh>
    <rPh sb="22" eb="23">
      <t>オコナ</t>
    </rPh>
    <phoneticPr fontId="2"/>
  </si>
  <si>
    <t>スケジュール登録
一般B</t>
    <rPh sb="6" eb="8">
      <t>トウロク</t>
    </rPh>
    <rPh sb="9" eb="11">
      <t>イッパン</t>
    </rPh>
    <phoneticPr fontId="2"/>
  </si>
  <si>
    <r>
      <t>・一覧に一般Aのスケジュールが表示されていること</t>
    </r>
    <r>
      <rPr>
        <sz val="11"/>
        <color theme="1"/>
        <rFont val="ＭＳ Ｐゴシック"/>
        <family val="3"/>
        <charset val="128"/>
        <scheme val="minor"/>
      </rPr>
      <t xml:space="preserve">
9/3 8：00-12：00
9/4 13：00-18：00</t>
    </r>
    <rPh sb="1" eb="3">
      <t>イチラン</t>
    </rPh>
    <rPh sb="4" eb="6">
      <t>イッパン</t>
    </rPh>
    <rPh sb="15" eb="17">
      <t>ヒョウジ</t>
    </rPh>
    <phoneticPr fontId="2"/>
  </si>
  <si>
    <t>※5日制御</t>
    <rPh sb="2" eb="3">
      <t>カ</t>
    </rPh>
    <rPh sb="3" eb="5">
      <t>セイギョ</t>
    </rPh>
    <phoneticPr fontId="2"/>
  </si>
  <si>
    <t>1.スケジュール予約（9/10-9/15）
2.内容入力し、登録ボタン押下</t>
    <rPh sb="8" eb="10">
      <t>ヨヤク</t>
    </rPh>
    <rPh sb="24" eb="26">
      <t>ナイヨウ</t>
    </rPh>
    <rPh sb="26" eb="28">
      <t>ニュウリョク</t>
    </rPh>
    <rPh sb="30" eb="35">
      <t>トウロ</t>
    </rPh>
    <rPh sb="35" eb="37">
      <t>オウカ</t>
    </rPh>
    <phoneticPr fontId="2"/>
  </si>
  <si>
    <t>・5日を超える登録はできない旨のメッセージが表示されると</t>
    <rPh sb="2" eb="3">
      <t>ヒ</t>
    </rPh>
    <rPh sb="4" eb="5">
      <t>コ</t>
    </rPh>
    <rPh sb="7" eb="9">
      <t>トウロク</t>
    </rPh>
    <rPh sb="14" eb="15">
      <t>ムネ</t>
    </rPh>
    <rPh sb="22" eb="24">
      <t>ヒョウジ</t>
    </rPh>
    <phoneticPr fontId="2"/>
  </si>
  <si>
    <t>1.一般A（9/3）スケジュールを開く</t>
    <rPh sb="2" eb="4">
      <t>イッパン</t>
    </rPh>
    <rPh sb="17" eb="18">
      <t>ヒラ</t>
    </rPh>
    <phoneticPr fontId="2"/>
  </si>
  <si>
    <t>・スケジュール詳細が開くこと</t>
    <rPh sb="7" eb="9">
      <t>ショウ</t>
    </rPh>
    <rPh sb="10" eb="11">
      <t>ヒラ</t>
    </rPh>
    <phoneticPr fontId="2"/>
  </si>
  <si>
    <t>・登録ボタンが表示されていないこと</t>
    <rPh sb="1" eb="3">
      <t>トウ</t>
    </rPh>
    <rPh sb="7" eb="9">
      <t>ヒョウジ</t>
    </rPh>
    <phoneticPr fontId="2"/>
  </si>
  <si>
    <t>※重複予約可</t>
    <rPh sb="1" eb="3">
      <t>ジュウフク</t>
    </rPh>
    <rPh sb="3" eb="5">
      <t>ヨヤク</t>
    </rPh>
    <rPh sb="5" eb="6">
      <t>カ</t>
    </rPh>
    <phoneticPr fontId="2"/>
  </si>
  <si>
    <t>1.スケジュール予約
9/3 8：00-9/4 18：00</t>
    <rPh sb="8" eb="10">
      <t>ヨヤク</t>
    </rPh>
    <phoneticPr fontId="2"/>
  </si>
  <si>
    <t>※削除確認</t>
    <rPh sb="1" eb="3">
      <t>サクジョ</t>
    </rPh>
    <rPh sb="3" eb="5">
      <t>カクニン</t>
    </rPh>
    <phoneticPr fontId="2"/>
  </si>
  <si>
    <t>1.スケジュール予約（9/5 8：00-10：00）
2.内容入力し、登録ボタン押下
3スケジュール詳細を開き削除</t>
    <rPh sb="8" eb="10">
      <t>ヨヤク</t>
    </rPh>
    <rPh sb="50" eb="52">
      <t>ショウサイ</t>
    </rPh>
    <rPh sb="53" eb="54">
      <t>ヒラ</t>
    </rPh>
    <rPh sb="55" eb="57">
      <t>サクジョ</t>
    </rPh>
    <phoneticPr fontId="2"/>
  </si>
  <si>
    <t>1.キャンセルボタン押下</t>
    <rPh sb="10" eb="12">
      <t>オウカ</t>
    </rPh>
    <phoneticPr fontId="2"/>
  </si>
  <si>
    <t>・削除する旨のメッセージ表示</t>
    <rPh sb="1" eb="3">
      <t>サクジョ</t>
    </rPh>
    <rPh sb="5" eb="6">
      <t>ムネ</t>
    </rPh>
    <rPh sb="12" eb="14">
      <t>ヒョウジ</t>
    </rPh>
    <phoneticPr fontId="2"/>
  </si>
  <si>
    <t>1.削除ボタン押下
2.OKボタン押下</t>
    <rPh sb="2" eb="4">
      <t>サク</t>
    </rPh>
    <rPh sb="7" eb="9">
      <t>オウカ</t>
    </rPh>
    <rPh sb="17" eb="19">
      <t>オウカ</t>
    </rPh>
    <phoneticPr fontId="2"/>
  </si>
  <si>
    <t>・削除キャンセルされること</t>
    <rPh sb="1" eb="3">
      <t>サクジョ</t>
    </rPh>
    <phoneticPr fontId="2"/>
  </si>
  <si>
    <t>・一覧からスケジュール削除されること</t>
    <rPh sb="1" eb="3">
      <t>イチラン</t>
    </rPh>
    <rPh sb="11" eb="13">
      <t>サクジョ</t>
    </rPh>
    <phoneticPr fontId="2"/>
  </si>
  <si>
    <t>スケジュール登録
総括部署</t>
    <rPh sb="6" eb="8">
      <t>トウロク</t>
    </rPh>
    <rPh sb="9" eb="11">
      <t>ソウカツ</t>
    </rPh>
    <rPh sb="11" eb="13">
      <t>ブショ</t>
    </rPh>
    <phoneticPr fontId="2"/>
  </si>
  <si>
    <t>・一覧に一般Aと一般Bのスケジュールが表示されていること</t>
    <rPh sb="1" eb="3">
      <t>イチラン</t>
    </rPh>
    <rPh sb="4" eb="6">
      <t>イッパン</t>
    </rPh>
    <rPh sb="8" eb="10">
      <t>イッパン</t>
    </rPh>
    <rPh sb="19" eb="21">
      <t>ヒョウジ</t>
    </rPh>
    <phoneticPr fontId="2"/>
  </si>
  <si>
    <t>・登録ボタンが表示されていること</t>
    <rPh sb="1" eb="3">
      <t>トウ</t>
    </rPh>
    <rPh sb="7" eb="9">
      <t>ヒョウジ</t>
    </rPh>
    <phoneticPr fontId="2"/>
  </si>
  <si>
    <t>・ステータスが活性であること</t>
    <rPh sb="7" eb="9">
      <t>カッセイ</t>
    </rPh>
    <phoneticPr fontId="2"/>
  </si>
  <si>
    <t>※本予約</t>
    <rPh sb="1" eb="4">
      <t>ホンヨヤク</t>
    </rPh>
    <phoneticPr fontId="2"/>
  </si>
  <si>
    <t>1.本予約を選択し登録</t>
    <rPh sb="2" eb="5">
      <t>ホン</t>
    </rPh>
    <rPh sb="6" eb="8">
      <t>センタク</t>
    </rPh>
    <rPh sb="9" eb="11">
      <t>トウロク</t>
    </rPh>
    <phoneticPr fontId="2"/>
  </si>
  <si>
    <t>・一覧のスケジュールが本予約になっていること</t>
    <rPh sb="1" eb="3">
      <t>イチラン</t>
    </rPh>
    <rPh sb="11" eb="14">
      <t>ホンヨヤク</t>
    </rPh>
    <phoneticPr fontId="2"/>
  </si>
  <si>
    <t>・一覧のスケジュールが表示されること</t>
    <rPh sb="1" eb="3">
      <t>イチラン</t>
    </rPh>
    <rPh sb="11" eb="13">
      <t>ヒョウジ</t>
    </rPh>
    <phoneticPr fontId="2"/>
  </si>
  <si>
    <t>・エクセル出力ボタンが表示されていること</t>
    <rPh sb="5" eb="7">
      <t>シュツリョク</t>
    </rPh>
    <rPh sb="11" eb="13">
      <t>ヒョウジ</t>
    </rPh>
    <phoneticPr fontId="2"/>
  </si>
  <si>
    <t>・エクセル出力ボタンが表示されていないこと</t>
    <rPh sb="5" eb="7">
      <t>シュツリョク</t>
    </rPh>
    <rPh sb="11" eb="13">
      <t>ヒョウジ</t>
    </rPh>
    <phoneticPr fontId="2"/>
  </si>
  <si>
    <t>1.期間「&gt;&gt;」で9月まで押下</t>
    <rPh sb="2" eb="4">
      <t>キカン</t>
    </rPh>
    <rPh sb="10" eb="11">
      <t>ガツ</t>
    </rPh>
    <rPh sb="13" eb="15">
      <t>オウカ</t>
    </rPh>
    <phoneticPr fontId="2"/>
  </si>
  <si>
    <t>・期間が変わること</t>
    <rPh sb="1" eb="3">
      <t>キカン</t>
    </rPh>
    <rPh sb="4" eb="5">
      <t>カ</t>
    </rPh>
    <phoneticPr fontId="2"/>
  </si>
  <si>
    <t>※期間変更可</t>
    <rPh sb="1" eb="3">
      <t>キカン</t>
    </rPh>
    <rPh sb="3" eb="5">
      <t>ヘンコウ</t>
    </rPh>
    <rPh sb="5" eb="6">
      <t>カ</t>
    </rPh>
    <phoneticPr fontId="2"/>
  </si>
  <si>
    <t>1.メニューから外製車日程を開く
2.前提条件の車系を選択
3.検索</t>
    <rPh sb="8" eb="9">
      <t>ガイ</t>
    </rPh>
    <rPh sb="9" eb="10">
      <t>セイ</t>
    </rPh>
    <rPh sb="10" eb="11">
      <t>シャ</t>
    </rPh>
    <phoneticPr fontId="2"/>
  </si>
  <si>
    <r>
      <t>・一覧に一般Aのスケジュールが表示されていること</t>
    </r>
    <r>
      <rPr>
        <sz val="11"/>
        <color theme="1"/>
        <rFont val="ＭＳ Ｐゴシック"/>
        <family val="3"/>
        <charset val="128"/>
        <scheme val="minor"/>
      </rPr>
      <t xml:space="preserve">
（本予約）9/3 8：00-12：00
（仮予約）9/4 13：00-18：00</t>
    </r>
    <rPh sb="1" eb="3">
      <t>イチラン</t>
    </rPh>
    <rPh sb="4" eb="6">
      <t>イッパン</t>
    </rPh>
    <rPh sb="15" eb="17">
      <t>ヒョウジ</t>
    </rPh>
    <rPh sb="26" eb="29">
      <t>ホニョヤク</t>
    </rPh>
    <rPh sb="46" eb="47">
      <t>カリ</t>
    </rPh>
    <rPh sb="47" eb="49">
      <t>ヨヤク</t>
    </rPh>
    <phoneticPr fontId="2"/>
  </si>
  <si>
    <t>・ステータスが本予約で非活性なこと</t>
    <rPh sb="7" eb="8">
      <t>ホン</t>
    </rPh>
    <rPh sb="8" eb="10">
      <t>ヨヤク</t>
    </rPh>
    <rPh sb="11" eb="12">
      <t>ヒ</t>
    </rPh>
    <rPh sb="12" eb="14">
      <t>カッセイ</t>
    </rPh>
    <phoneticPr fontId="2"/>
  </si>
  <si>
    <t>スケジュール確認
一般A</t>
    <rPh sb="6" eb="8">
      <t>カクニン</t>
    </rPh>
    <rPh sb="9" eb="11">
      <t>イッパン</t>
    </rPh>
    <phoneticPr fontId="2"/>
  </si>
  <si>
    <t>※空車検索</t>
    <rPh sb="1" eb="3">
      <t>クウシャ</t>
    </rPh>
    <rPh sb="3" eb="5">
      <t>ケンサク</t>
    </rPh>
    <phoneticPr fontId="2"/>
  </si>
  <si>
    <t>空車期間（9/3 8:00 - 9/3 22:00）
検索</t>
    <rPh sb="0" eb="2">
      <t>クウシャ</t>
    </rPh>
    <rPh sb="2" eb="4">
      <t>キカン</t>
    </rPh>
    <rPh sb="27" eb="29">
      <t>ケンサク</t>
    </rPh>
    <phoneticPr fontId="2"/>
  </si>
  <si>
    <t>・一般Aが予約した車両（項目）が存在しないこと</t>
    <rPh sb="1" eb="3">
      <t>イッパン</t>
    </rPh>
    <rPh sb="5" eb="7">
      <t>ヨヤク</t>
    </rPh>
    <rPh sb="9" eb="11">
      <t>シャリョウ</t>
    </rPh>
    <rPh sb="12" eb="14">
      <t>コウモク</t>
    </rPh>
    <rPh sb="16" eb="18">
      <t>ソンザイ</t>
    </rPh>
    <phoneticPr fontId="2"/>
  </si>
  <si>
    <t>空車期間（9/3 12:00 - 9/3 22:00）
検索</t>
    <rPh sb="0" eb="2">
      <t>クウシャ</t>
    </rPh>
    <rPh sb="2" eb="4">
      <t>キカン</t>
    </rPh>
    <rPh sb="28" eb="30">
      <t>ケンサク</t>
    </rPh>
    <phoneticPr fontId="2"/>
  </si>
  <si>
    <t>・一般Aが予約した車両（項目）が存在すること</t>
    <rPh sb="1" eb="3">
      <t>イッパン</t>
    </rPh>
    <rPh sb="5" eb="7">
      <t>ヨヤク</t>
    </rPh>
    <rPh sb="9" eb="11">
      <t>シャリョウ</t>
    </rPh>
    <rPh sb="12" eb="14">
      <t>コウモク</t>
    </rPh>
    <rPh sb="16" eb="18">
      <t>ソンザイ</t>
    </rPh>
    <phoneticPr fontId="2"/>
  </si>
  <si>
    <t>1.テストユーザーは用意されていること（一般A、一般B、総括部署）
2.項目は既に存在するものを使用すること（SJSB許可あり、なし）
車系：※現地で確認記入
確認年月：2018年9月 ※他のスケジュールが存在しないこと（存在する場合、違う月）
ステータス：拡大２
項目：※現地で確認記入</t>
    <rPh sb="69" eb="71">
      <t>シャケイ</t>
    </rPh>
    <rPh sb="73" eb="75">
      <t>ゲンチ</t>
    </rPh>
    <rPh sb="76" eb="78">
      <t>カクニン</t>
    </rPh>
    <rPh sb="78" eb="80">
      <t>キニュウ</t>
    </rPh>
    <rPh sb="81" eb="83">
      <t>カクニン</t>
    </rPh>
    <rPh sb="83" eb="85">
      <t>ネンゲツ</t>
    </rPh>
    <rPh sb="90" eb="91">
      <t>ネン</t>
    </rPh>
    <rPh sb="92" eb="93">
      <t>ガツ</t>
    </rPh>
    <rPh sb="95" eb="96">
      <t>タ</t>
    </rPh>
    <rPh sb="104" eb="106">
      <t>ソンザイ</t>
    </rPh>
    <rPh sb="112" eb="114">
      <t>ソンザイ</t>
    </rPh>
    <rPh sb="116" eb="118">
      <t>バアイ</t>
    </rPh>
    <rPh sb="119" eb="120">
      <t>チガ</t>
    </rPh>
    <rPh sb="121" eb="122">
      <t>ツキ</t>
    </rPh>
    <rPh sb="130" eb="132">
      <t>カクダイ</t>
    </rPh>
    <rPh sb="134" eb="136">
      <t>コウモク</t>
    </rPh>
    <rPh sb="138" eb="140">
      <t>ゲンチ</t>
    </rPh>
    <rPh sb="141" eb="143">
      <t>カクニン</t>
    </rPh>
    <rPh sb="143" eb="145">
      <t>キニュウ</t>
    </rPh>
    <phoneticPr fontId="2"/>
  </si>
  <si>
    <t>・注意喚起が表示されないこと</t>
    <rPh sb="1" eb="3">
      <t>チュウイ</t>
    </rPh>
    <rPh sb="3" eb="5">
      <t>カンキ</t>
    </rPh>
    <rPh sb="6" eb="8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</si>
</sst>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pane ySplit="5" topLeftCell="A21" activePane="bottomLeft" state="frozen"/>
      <selection pane="bottomLeft" activeCell="F33" sqref="F33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45</v>
      </c>
      <c r="B1" s="7"/>
      <c r="C1" s="9" t="s">
        <v>46</v>
      </c>
      <c r="D1" s="9"/>
      <c r="E1" s="9"/>
      <c r="F1" s="9"/>
      <c r="G1" s="3" t="s">
        <v>11</v>
      </c>
      <c r="H1" s="2">
        <f>COUNTA(D6:D60)</f>
        <v>46</v>
      </c>
      <c r="I1" s="3" t="s">
        <v>12</v>
      </c>
      <c r="J1" s="2">
        <f>H1-J3</f>
        <v>46</v>
      </c>
    </row>
    <row r="2" spans="1:10" ht="42.75" customHeight="1" x14ac:dyDescent="0.15">
      <c r="A2" s="7" t="s">
        <v>9</v>
      </c>
      <c r="B2" s="7"/>
      <c r="C2" s="8" t="s">
        <v>86</v>
      </c>
      <c r="D2" s="9"/>
      <c r="E2" s="9"/>
      <c r="F2" s="9"/>
      <c r="G2" s="3" t="s">
        <v>13</v>
      </c>
      <c r="H2" s="2">
        <f>COUNTIF(I6:I60,"OK")</f>
        <v>0</v>
      </c>
      <c r="I2" s="3" t="s">
        <v>15</v>
      </c>
      <c r="J2" s="2">
        <f>COUNTIF(H6:H60,"保留")</f>
        <v>0</v>
      </c>
    </row>
    <row r="3" spans="1:10" ht="41.25" customHeight="1" x14ac:dyDescent="0.15">
      <c r="A3" s="7"/>
      <c r="B3" s="7"/>
      <c r="C3" s="9"/>
      <c r="D3" s="9"/>
      <c r="E3" s="9"/>
      <c r="F3" s="9"/>
      <c r="G3" s="3" t="s">
        <v>14</v>
      </c>
      <c r="H3" s="2">
        <f>COUNTIF(I6:I60,"NG")</f>
        <v>0</v>
      </c>
      <c r="I3" s="3" t="s">
        <v>16</v>
      </c>
      <c r="J3" s="2">
        <f>H2+H3+J2</f>
        <v>0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17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20</v>
      </c>
      <c r="C6" s="4" t="s">
        <v>21</v>
      </c>
      <c r="D6" s="4" t="s">
        <v>10</v>
      </c>
      <c r="E6" s="4" t="s">
        <v>22</v>
      </c>
      <c r="F6" s="4" t="s">
        <v>23</v>
      </c>
      <c r="G6" s="5"/>
      <c r="H6" s="4"/>
      <c r="I6" s="4"/>
      <c r="J6" s="4"/>
    </row>
    <row r="7" spans="1:10" s="6" customFormat="1" x14ac:dyDescent="0.15">
      <c r="A7" s="4">
        <f t="shared" ref="A7:A60" si="0">ROW()-5</f>
        <v>2</v>
      </c>
      <c r="B7" s="4"/>
      <c r="C7" s="4"/>
      <c r="D7" s="4" t="s">
        <v>10</v>
      </c>
      <c r="E7" s="4"/>
      <c r="F7" s="4" t="s">
        <v>18</v>
      </c>
      <c r="G7" s="4"/>
      <c r="H7" s="4"/>
      <c r="I7" s="4"/>
      <c r="J7" s="4"/>
    </row>
    <row r="8" spans="1:10" s="6" customFormat="1" x14ac:dyDescent="0.15">
      <c r="A8" s="4">
        <f t="shared" si="0"/>
        <v>3</v>
      </c>
      <c r="B8" s="4"/>
      <c r="C8" s="4"/>
      <c r="D8" s="4" t="s">
        <v>10</v>
      </c>
      <c r="E8" s="4"/>
      <c r="F8" s="4" t="s">
        <v>24</v>
      </c>
      <c r="G8" s="4"/>
      <c r="H8" s="4"/>
      <c r="I8" s="4"/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10</v>
      </c>
      <c r="E9" s="4"/>
      <c r="F9" s="4" t="s">
        <v>73</v>
      </c>
      <c r="G9" s="4"/>
      <c r="H9" s="4"/>
      <c r="I9" s="4"/>
      <c r="J9" s="4"/>
    </row>
    <row r="10" spans="1:10" s="6" customFormat="1" ht="27" x14ac:dyDescent="0.15">
      <c r="A10" s="4">
        <f t="shared" si="0"/>
        <v>5</v>
      </c>
      <c r="B10" s="4"/>
      <c r="C10" s="4"/>
      <c r="D10" s="4" t="s">
        <v>10</v>
      </c>
      <c r="E10" s="4" t="s">
        <v>25</v>
      </c>
      <c r="F10" s="4" t="s">
        <v>26</v>
      </c>
      <c r="G10" s="4"/>
      <c r="H10" s="4"/>
      <c r="I10" s="4"/>
      <c r="J10" s="4"/>
    </row>
    <row r="11" spans="1:10" s="6" customFormat="1" x14ac:dyDescent="0.15">
      <c r="A11" s="4">
        <f t="shared" si="0"/>
        <v>6</v>
      </c>
      <c r="B11" s="4"/>
      <c r="C11" s="4"/>
      <c r="D11" s="4" t="s">
        <v>10</v>
      </c>
      <c r="E11" s="4"/>
      <c r="F11" s="4" t="s">
        <v>19</v>
      </c>
      <c r="G11" s="4"/>
      <c r="H11" s="4"/>
      <c r="I11" s="4"/>
      <c r="J11" s="4"/>
    </row>
    <row r="12" spans="1:10" s="6" customFormat="1" x14ac:dyDescent="0.15">
      <c r="A12" s="4">
        <f t="shared" si="0"/>
        <v>7</v>
      </c>
      <c r="B12" s="4"/>
      <c r="C12" s="4" t="s">
        <v>76</v>
      </c>
      <c r="D12" s="4" t="s">
        <v>10</v>
      </c>
      <c r="E12" s="4" t="s">
        <v>74</v>
      </c>
      <c r="F12" s="4" t="s">
        <v>75</v>
      </c>
      <c r="G12" s="4"/>
      <c r="H12" s="4"/>
      <c r="I12" s="4"/>
      <c r="J12" s="4"/>
    </row>
    <row r="13" spans="1:10" s="6" customFormat="1" ht="27" x14ac:dyDescent="0.15">
      <c r="A13" s="4">
        <f t="shared" si="0"/>
        <v>8</v>
      </c>
      <c r="B13" s="4"/>
      <c r="C13" s="4"/>
      <c r="D13" s="4" t="s">
        <v>10</v>
      </c>
      <c r="E13" s="4" t="s">
        <v>28</v>
      </c>
      <c r="F13" s="4" t="s">
        <v>23</v>
      </c>
      <c r="G13" s="4"/>
      <c r="H13" s="4"/>
      <c r="I13" s="4"/>
      <c r="J13" s="4"/>
    </row>
    <row r="14" spans="1:10" s="6" customFormat="1" x14ac:dyDescent="0.15">
      <c r="A14" s="4">
        <f t="shared" si="0"/>
        <v>9</v>
      </c>
      <c r="B14" s="4"/>
      <c r="C14" s="4"/>
      <c r="D14" s="4" t="s">
        <v>10</v>
      </c>
      <c r="E14" s="4"/>
      <c r="F14" s="4" t="s">
        <v>27</v>
      </c>
      <c r="G14" s="4"/>
      <c r="H14" s="4"/>
      <c r="I14" s="4"/>
      <c r="J14" s="4"/>
    </row>
    <row r="15" spans="1:10" s="6" customFormat="1" ht="27" x14ac:dyDescent="0.15">
      <c r="A15" s="4">
        <f t="shared" si="0"/>
        <v>10</v>
      </c>
      <c r="B15" s="4"/>
      <c r="C15" s="4"/>
      <c r="D15" s="4" t="s">
        <v>10</v>
      </c>
      <c r="E15" s="4" t="s">
        <v>29</v>
      </c>
      <c r="F15" s="4" t="s">
        <v>23</v>
      </c>
      <c r="G15" s="4"/>
      <c r="H15" s="4"/>
      <c r="I15" s="4"/>
      <c r="J15" s="4"/>
    </row>
    <row r="16" spans="1:10" s="6" customFormat="1" x14ac:dyDescent="0.15">
      <c r="A16" s="4">
        <f t="shared" si="0"/>
        <v>11</v>
      </c>
      <c r="B16" s="4"/>
      <c r="C16" s="4"/>
      <c r="D16" s="4" t="s">
        <v>10</v>
      </c>
      <c r="E16" s="4" t="s">
        <v>35</v>
      </c>
      <c r="F16" s="4" t="s">
        <v>30</v>
      </c>
      <c r="G16" s="4"/>
      <c r="H16" s="4"/>
      <c r="I16" s="4"/>
      <c r="J16" s="4"/>
    </row>
    <row r="17" spans="1:10" s="6" customFormat="1" x14ac:dyDescent="0.15">
      <c r="A17" s="4">
        <f t="shared" si="0"/>
        <v>12</v>
      </c>
      <c r="B17" s="4"/>
      <c r="C17" s="4"/>
      <c r="D17" s="4" t="s">
        <v>10</v>
      </c>
      <c r="E17" s="4"/>
      <c r="F17" s="4" t="s">
        <v>34</v>
      </c>
      <c r="G17" s="4"/>
      <c r="H17" s="4"/>
      <c r="I17" s="4"/>
      <c r="J17" s="4"/>
    </row>
    <row r="18" spans="1:10" s="6" customFormat="1" ht="27" x14ac:dyDescent="0.15">
      <c r="A18" s="4">
        <f t="shared" si="0"/>
        <v>13</v>
      </c>
      <c r="B18" s="4"/>
      <c r="C18" s="4"/>
      <c r="D18" s="4" t="s">
        <v>10</v>
      </c>
      <c r="E18" s="4"/>
      <c r="F18" s="4" t="s">
        <v>31</v>
      </c>
      <c r="G18" s="4"/>
      <c r="H18" s="4"/>
      <c r="I18" s="4"/>
      <c r="J18" s="4"/>
    </row>
    <row r="19" spans="1:10" s="6" customFormat="1" ht="27" x14ac:dyDescent="0.15">
      <c r="A19" s="4">
        <f t="shared" si="0"/>
        <v>14</v>
      </c>
      <c r="B19" s="4"/>
      <c r="C19" s="4"/>
      <c r="D19" s="4" t="s">
        <v>10</v>
      </c>
      <c r="E19" s="4" t="s">
        <v>32</v>
      </c>
      <c r="F19" s="4" t="s">
        <v>33</v>
      </c>
      <c r="G19" s="4"/>
      <c r="H19" s="4"/>
      <c r="I19" s="4"/>
      <c r="J19" s="4"/>
    </row>
    <row r="20" spans="1:10" s="6" customFormat="1" ht="67.5" x14ac:dyDescent="0.15">
      <c r="A20" s="4">
        <f t="shared" si="0"/>
        <v>15</v>
      </c>
      <c r="B20" s="4"/>
      <c r="C20" s="4"/>
      <c r="D20" s="4" t="s">
        <v>10</v>
      </c>
      <c r="E20" s="4" t="s">
        <v>36</v>
      </c>
      <c r="F20" s="4" t="s">
        <v>37</v>
      </c>
      <c r="G20" s="4"/>
      <c r="H20" s="4"/>
      <c r="I20" s="4"/>
      <c r="J20" s="4"/>
    </row>
    <row r="21" spans="1:10" s="6" customFormat="1" ht="27" x14ac:dyDescent="0.15">
      <c r="A21" s="4">
        <f t="shared" si="0"/>
        <v>16</v>
      </c>
      <c r="B21" s="4"/>
      <c r="C21" s="4"/>
      <c r="D21" s="4" t="s">
        <v>10</v>
      </c>
      <c r="E21" s="4"/>
      <c r="F21" s="4" t="s">
        <v>38</v>
      </c>
      <c r="G21" s="4"/>
      <c r="H21" s="4"/>
      <c r="I21" s="4"/>
      <c r="J21" s="4"/>
    </row>
    <row r="22" spans="1:10" s="6" customFormat="1" ht="40.5" x14ac:dyDescent="0.15">
      <c r="A22" s="4">
        <f t="shared" si="0"/>
        <v>17</v>
      </c>
      <c r="B22" s="4"/>
      <c r="C22" s="4" t="s">
        <v>42</v>
      </c>
      <c r="D22" s="4" t="s">
        <v>40</v>
      </c>
      <c r="E22" s="4" t="s">
        <v>39</v>
      </c>
      <c r="F22" s="4" t="s">
        <v>41</v>
      </c>
      <c r="G22" s="4"/>
      <c r="H22" s="4"/>
      <c r="I22" s="4"/>
      <c r="J22" s="4"/>
    </row>
    <row r="23" spans="1:10" s="6" customFormat="1" ht="40.5" x14ac:dyDescent="0.15">
      <c r="A23" s="4">
        <f t="shared" si="0"/>
        <v>18</v>
      </c>
      <c r="B23" s="4"/>
      <c r="C23" s="4"/>
      <c r="D23" s="4" t="s">
        <v>10</v>
      </c>
      <c r="E23" s="4" t="s">
        <v>43</v>
      </c>
      <c r="F23" s="4" t="s">
        <v>44</v>
      </c>
      <c r="G23" s="4"/>
      <c r="H23" s="4"/>
      <c r="I23" s="4"/>
      <c r="J23" s="4"/>
    </row>
    <row r="24" spans="1:10" s="6" customFormat="1" ht="27" x14ac:dyDescent="0.15">
      <c r="A24" s="4">
        <f t="shared" si="0"/>
        <v>19</v>
      </c>
      <c r="B24" s="4"/>
      <c r="C24" s="4" t="s">
        <v>49</v>
      </c>
      <c r="D24" s="4" t="s">
        <v>40</v>
      </c>
      <c r="E24" s="4" t="s">
        <v>50</v>
      </c>
      <c r="F24" s="4" t="s">
        <v>51</v>
      </c>
      <c r="G24" s="4"/>
      <c r="H24" s="4"/>
      <c r="I24" s="4"/>
      <c r="J24" s="4"/>
    </row>
    <row r="25" spans="1:10" s="6" customFormat="1" ht="54" x14ac:dyDescent="0.15">
      <c r="A25" s="4">
        <f t="shared" si="0"/>
        <v>20</v>
      </c>
      <c r="B25" s="4"/>
      <c r="C25" s="4" t="s">
        <v>47</v>
      </c>
      <c r="D25" s="4" t="s">
        <v>10</v>
      </c>
      <c r="E25" s="4" t="s">
        <v>77</v>
      </c>
      <c r="F25" s="4" t="s">
        <v>48</v>
      </c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 t="s">
        <v>10</v>
      </c>
      <c r="E26" s="4" t="s">
        <v>52</v>
      </c>
      <c r="F26" s="4" t="s">
        <v>53</v>
      </c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 t="s">
        <v>10</v>
      </c>
      <c r="E27" s="4"/>
      <c r="F27" s="4" t="s">
        <v>54</v>
      </c>
      <c r="G27" s="4"/>
      <c r="H27" s="4"/>
      <c r="I27" s="4"/>
      <c r="J27" s="4"/>
    </row>
    <row r="28" spans="1:10" s="6" customFormat="1" ht="27" x14ac:dyDescent="0.15">
      <c r="A28" s="4">
        <f t="shared" si="0"/>
        <v>23</v>
      </c>
      <c r="B28" s="4"/>
      <c r="C28" s="4" t="s">
        <v>55</v>
      </c>
      <c r="D28" s="4" t="s">
        <v>10</v>
      </c>
      <c r="E28" s="4" t="s">
        <v>56</v>
      </c>
      <c r="F28" s="4" t="s">
        <v>44</v>
      </c>
      <c r="G28" s="4"/>
      <c r="H28" s="4"/>
      <c r="I28" s="4"/>
      <c r="J28" s="4"/>
    </row>
    <row r="29" spans="1:10" s="6" customFormat="1" ht="40.5" x14ac:dyDescent="0.15">
      <c r="A29" s="4">
        <f t="shared" si="0"/>
        <v>24</v>
      </c>
      <c r="B29" s="4"/>
      <c r="C29" s="4" t="s">
        <v>57</v>
      </c>
      <c r="D29" s="4" t="s">
        <v>10</v>
      </c>
      <c r="E29" s="4" t="s">
        <v>58</v>
      </c>
      <c r="F29" s="4" t="s">
        <v>60</v>
      </c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 t="s">
        <v>10</v>
      </c>
      <c r="E30" s="4" t="s">
        <v>59</v>
      </c>
      <c r="F30" s="4" t="s">
        <v>62</v>
      </c>
      <c r="G30" s="4"/>
      <c r="H30" s="4"/>
      <c r="I30" s="4"/>
      <c r="J30" s="4"/>
    </row>
    <row r="31" spans="1:10" s="6" customFormat="1" ht="27" x14ac:dyDescent="0.15">
      <c r="A31" s="4">
        <f t="shared" si="0"/>
        <v>26</v>
      </c>
      <c r="B31" s="4"/>
      <c r="C31" s="4"/>
      <c r="D31" s="4" t="s">
        <v>10</v>
      </c>
      <c r="E31" s="4" t="s">
        <v>61</v>
      </c>
      <c r="F31" s="4" t="s">
        <v>63</v>
      </c>
      <c r="G31" s="4"/>
      <c r="H31" s="4"/>
      <c r="I31" s="4"/>
      <c r="J31" s="4"/>
    </row>
    <row r="32" spans="1:10" s="6" customFormat="1" ht="27" x14ac:dyDescent="0.15">
      <c r="A32" s="4">
        <f t="shared" si="0"/>
        <v>27</v>
      </c>
      <c r="B32" s="4"/>
      <c r="C32" s="4" t="s">
        <v>64</v>
      </c>
      <c r="D32" s="4" t="s">
        <v>10</v>
      </c>
      <c r="E32" s="4" t="s">
        <v>22</v>
      </c>
      <c r="F32" s="4" t="s">
        <v>87</v>
      </c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 t="s">
        <v>10</v>
      </c>
      <c r="E33" s="4"/>
      <c r="F33" s="4" t="s">
        <v>18</v>
      </c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 t="s">
        <v>10</v>
      </c>
      <c r="E34" s="4"/>
      <c r="F34" s="4" t="s">
        <v>24</v>
      </c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 t="s">
        <v>10</v>
      </c>
      <c r="E35" s="4"/>
      <c r="F35" s="4" t="s">
        <v>72</v>
      </c>
      <c r="G35" s="4"/>
      <c r="H35" s="4"/>
      <c r="I35" s="4"/>
      <c r="J35" s="4"/>
    </row>
    <row r="36" spans="1:10" s="6" customFormat="1" ht="27" x14ac:dyDescent="0.15">
      <c r="A36" s="4">
        <f t="shared" si="0"/>
        <v>31</v>
      </c>
      <c r="B36" s="4"/>
      <c r="C36" s="4"/>
      <c r="D36" s="4" t="s">
        <v>10</v>
      </c>
      <c r="E36" s="4" t="s">
        <v>25</v>
      </c>
      <c r="F36" s="4" t="s">
        <v>26</v>
      </c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 t="s">
        <v>10</v>
      </c>
      <c r="E37" s="4"/>
      <c r="F37" s="4" t="s">
        <v>19</v>
      </c>
      <c r="G37" s="4"/>
      <c r="H37" s="4"/>
      <c r="I37" s="4"/>
      <c r="J37" s="4"/>
    </row>
    <row r="38" spans="1:10" s="6" customFormat="1" ht="27" x14ac:dyDescent="0.15">
      <c r="A38" s="4">
        <f t="shared" si="0"/>
        <v>33</v>
      </c>
      <c r="B38" s="4"/>
      <c r="C38" s="4"/>
      <c r="D38" s="4" t="s">
        <v>10</v>
      </c>
      <c r="E38" s="4"/>
      <c r="F38" s="4" t="s">
        <v>65</v>
      </c>
      <c r="G38" s="4"/>
      <c r="H38" s="4"/>
      <c r="I38" s="4"/>
      <c r="J38" s="4"/>
    </row>
    <row r="39" spans="1:10" s="6" customFormat="1" x14ac:dyDescent="0.15">
      <c r="A39" s="4">
        <f t="shared" si="0"/>
        <v>34</v>
      </c>
      <c r="B39" s="4"/>
      <c r="C39" s="4" t="s">
        <v>68</v>
      </c>
      <c r="D39" s="4" t="s">
        <v>10</v>
      </c>
      <c r="E39" s="4" t="s">
        <v>52</v>
      </c>
      <c r="F39" s="4" t="s">
        <v>53</v>
      </c>
      <c r="G39" s="4"/>
      <c r="H39" s="4"/>
      <c r="I39" s="4"/>
      <c r="J39" s="4"/>
    </row>
    <row r="40" spans="1:10" s="6" customFormat="1" x14ac:dyDescent="0.15">
      <c r="A40" s="4">
        <f t="shared" si="0"/>
        <v>35</v>
      </c>
      <c r="B40" s="4"/>
      <c r="C40" s="4"/>
      <c r="D40" s="4" t="s">
        <v>10</v>
      </c>
      <c r="E40" s="4"/>
      <c r="F40" s="4" t="s">
        <v>67</v>
      </c>
      <c r="G40" s="4"/>
      <c r="H40" s="4"/>
      <c r="I40" s="4"/>
      <c r="J40" s="4"/>
    </row>
    <row r="41" spans="1:10" s="6" customFormat="1" x14ac:dyDescent="0.15">
      <c r="A41" s="4">
        <f t="shared" si="0"/>
        <v>36</v>
      </c>
      <c r="B41" s="4"/>
      <c r="C41" s="4"/>
      <c r="D41" s="4" t="s">
        <v>10</v>
      </c>
      <c r="E41" s="4"/>
      <c r="F41" s="4" t="s">
        <v>66</v>
      </c>
      <c r="G41" s="4"/>
      <c r="H41" s="4"/>
      <c r="I41" s="4"/>
      <c r="J41" s="4"/>
    </row>
    <row r="42" spans="1:10" s="6" customFormat="1" x14ac:dyDescent="0.15">
      <c r="A42" s="4">
        <f t="shared" si="0"/>
        <v>37</v>
      </c>
      <c r="B42" s="4"/>
      <c r="C42" s="4"/>
      <c r="D42" s="4" t="s">
        <v>10</v>
      </c>
      <c r="E42" s="4" t="s">
        <v>69</v>
      </c>
      <c r="F42" s="4" t="s">
        <v>37</v>
      </c>
      <c r="G42" s="4"/>
      <c r="H42" s="4"/>
      <c r="I42" s="4"/>
      <c r="J42" s="4"/>
    </row>
    <row r="43" spans="1:10" s="6" customFormat="1" ht="27" x14ac:dyDescent="0.15">
      <c r="A43" s="4">
        <f t="shared" si="0"/>
        <v>38</v>
      </c>
      <c r="B43" s="4"/>
      <c r="C43" s="4"/>
      <c r="D43" s="4" t="s">
        <v>10</v>
      </c>
      <c r="E43" s="4"/>
      <c r="F43" s="4" t="s">
        <v>70</v>
      </c>
      <c r="G43" s="4"/>
      <c r="H43" s="4"/>
      <c r="I43" s="4"/>
      <c r="J43" s="4"/>
    </row>
    <row r="44" spans="1:10" s="6" customFormat="1" ht="27" x14ac:dyDescent="0.15">
      <c r="A44" s="4">
        <f t="shared" si="0"/>
        <v>39</v>
      </c>
      <c r="B44" s="4"/>
      <c r="C44" s="4" t="s">
        <v>49</v>
      </c>
      <c r="D44" s="4" t="s">
        <v>10</v>
      </c>
      <c r="E44" s="4" t="s">
        <v>50</v>
      </c>
      <c r="F44" s="4" t="s">
        <v>37</v>
      </c>
      <c r="G44" s="4"/>
      <c r="H44" s="4"/>
      <c r="I44" s="4"/>
      <c r="J44" s="4"/>
    </row>
    <row r="45" spans="1:10" s="6" customFormat="1" x14ac:dyDescent="0.15">
      <c r="A45" s="4">
        <f t="shared" si="0"/>
        <v>40</v>
      </c>
      <c r="B45" s="4"/>
      <c r="C45" s="4"/>
      <c r="D45" s="4" t="s">
        <v>10</v>
      </c>
      <c r="E45" s="4"/>
      <c r="F45" s="4" t="s">
        <v>71</v>
      </c>
      <c r="G45" s="4"/>
      <c r="H45" s="4"/>
      <c r="I45" s="4"/>
      <c r="J45" s="4"/>
    </row>
    <row r="46" spans="1:10" s="6" customFormat="1" ht="54" x14ac:dyDescent="0.15">
      <c r="A46" s="4">
        <f t="shared" si="0"/>
        <v>41</v>
      </c>
      <c r="B46" s="4"/>
      <c r="C46" s="4" t="s">
        <v>80</v>
      </c>
      <c r="D46" s="4" t="s">
        <v>10</v>
      </c>
      <c r="E46" s="4" t="s">
        <v>77</v>
      </c>
      <c r="F46" s="4" t="s">
        <v>78</v>
      </c>
      <c r="G46" s="4"/>
      <c r="H46" s="4"/>
      <c r="I46" s="4"/>
      <c r="J46" s="4"/>
    </row>
    <row r="47" spans="1:10" s="6" customFormat="1" x14ac:dyDescent="0.15">
      <c r="A47" s="4">
        <f t="shared" si="0"/>
        <v>42</v>
      </c>
      <c r="B47" s="4"/>
      <c r="C47" s="4"/>
      <c r="D47" s="4" t="s">
        <v>10</v>
      </c>
      <c r="E47" s="4" t="s">
        <v>52</v>
      </c>
      <c r="F47" s="4" t="s">
        <v>53</v>
      </c>
      <c r="G47" s="4"/>
      <c r="H47" s="4"/>
      <c r="I47" s="4"/>
      <c r="J47" s="4"/>
    </row>
    <row r="48" spans="1:10" s="6" customFormat="1" x14ac:dyDescent="0.15">
      <c r="A48" s="4">
        <f t="shared" si="0"/>
        <v>43</v>
      </c>
      <c r="B48" s="4"/>
      <c r="C48" s="4"/>
      <c r="D48" s="4" t="s">
        <v>10</v>
      </c>
      <c r="E48" s="4"/>
      <c r="F48" s="4" t="s">
        <v>79</v>
      </c>
      <c r="G48" s="4"/>
      <c r="H48" s="4"/>
      <c r="I48" s="4"/>
      <c r="J48" s="4"/>
    </row>
    <row r="49" spans="1:10" s="6" customFormat="1" x14ac:dyDescent="0.15">
      <c r="A49" s="4">
        <f t="shared" si="0"/>
        <v>44</v>
      </c>
      <c r="B49" s="4"/>
      <c r="C49" s="4"/>
      <c r="D49" s="4" t="s">
        <v>10</v>
      </c>
      <c r="E49" s="4"/>
      <c r="F49" s="4" t="s">
        <v>54</v>
      </c>
      <c r="G49" s="4"/>
      <c r="H49" s="4"/>
      <c r="I49" s="4"/>
      <c r="J49" s="4"/>
    </row>
    <row r="50" spans="1:10" s="6" customFormat="1" ht="27" x14ac:dyDescent="0.15">
      <c r="A50" s="4">
        <f t="shared" si="0"/>
        <v>45</v>
      </c>
      <c r="B50" s="4"/>
      <c r="C50" s="4" t="s">
        <v>81</v>
      </c>
      <c r="D50" s="4" t="s">
        <v>10</v>
      </c>
      <c r="E50" s="4" t="s">
        <v>82</v>
      </c>
      <c r="F50" s="4" t="s">
        <v>83</v>
      </c>
      <c r="G50" s="4"/>
      <c r="H50" s="4"/>
      <c r="I50" s="4"/>
      <c r="J50" s="4"/>
    </row>
    <row r="51" spans="1:10" s="6" customFormat="1" ht="27" x14ac:dyDescent="0.15">
      <c r="A51" s="4">
        <f t="shared" si="0"/>
        <v>46</v>
      </c>
      <c r="B51" s="4"/>
      <c r="C51" s="4"/>
      <c r="D51" s="4" t="s">
        <v>10</v>
      </c>
      <c r="E51" s="4" t="s">
        <v>84</v>
      </c>
      <c r="F51" s="4" t="s">
        <v>85</v>
      </c>
      <c r="G51" s="4"/>
      <c r="H51" s="4"/>
      <c r="I51" s="4"/>
      <c r="J51" s="4"/>
    </row>
    <row r="52" spans="1:10" s="6" customFormat="1" x14ac:dyDescent="0.15">
      <c r="A52" s="4">
        <f t="shared" si="0"/>
        <v>47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 s="6" customFormat="1" x14ac:dyDescent="0.15">
      <c r="A53" s="4">
        <f t="shared" si="0"/>
        <v>48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 s="6" customFormat="1" x14ac:dyDescent="0.15">
      <c r="A54" s="4">
        <f t="shared" si="0"/>
        <v>49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 s="6" customFormat="1" x14ac:dyDescent="0.15">
      <c r="A55" s="4">
        <f t="shared" si="0"/>
        <v>50</v>
      </c>
      <c r="B55" s="4"/>
      <c r="C55" s="4"/>
      <c r="D55" s="4"/>
      <c r="E55" s="4"/>
      <c r="F55" s="4"/>
      <c r="G55" s="4"/>
      <c r="H55" s="4"/>
      <c r="I55" s="4"/>
      <c r="J55" s="4"/>
    </row>
    <row r="56" spans="1:10" s="6" customFormat="1" x14ac:dyDescent="0.15">
      <c r="A56" s="4">
        <f t="shared" si="0"/>
        <v>51</v>
      </c>
      <c r="B56" s="4"/>
      <c r="C56" s="4"/>
      <c r="D56" s="4"/>
      <c r="E56" s="4"/>
      <c r="F56" s="4"/>
      <c r="G56" s="4"/>
      <c r="H56" s="4"/>
      <c r="I56" s="4"/>
      <c r="J56" s="4"/>
    </row>
    <row r="57" spans="1:10" s="6" customFormat="1" x14ac:dyDescent="0.15">
      <c r="A57" s="4">
        <f t="shared" si="0"/>
        <v>52</v>
      </c>
      <c r="B57" s="4"/>
      <c r="C57" s="4"/>
      <c r="D57" s="4"/>
      <c r="E57" s="4"/>
      <c r="F57" s="4"/>
      <c r="G57" s="4"/>
      <c r="H57" s="4"/>
      <c r="I57" s="4"/>
      <c r="J57" s="4"/>
    </row>
    <row r="58" spans="1:10" s="6" customFormat="1" x14ac:dyDescent="0.15">
      <c r="A58" s="4">
        <f t="shared" si="0"/>
        <v>53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s="6" customFormat="1" x14ac:dyDescent="0.15">
      <c r="A59" s="4">
        <f t="shared" si="0"/>
        <v>54</v>
      </c>
      <c r="B59" s="4"/>
      <c r="C59" s="4"/>
      <c r="D59" s="4"/>
      <c r="E59" s="4"/>
      <c r="F59" s="4"/>
      <c r="G59" s="4"/>
      <c r="H59" s="4"/>
      <c r="I59" s="4"/>
      <c r="J59" s="4"/>
    </row>
    <row r="60" spans="1:10" s="6" customFormat="1" x14ac:dyDescent="0.15">
      <c r="A60" s="4">
        <f t="shared" si="0"/>
        <v>55</v>
      </c>
      <c r="B60" s="4"/>
      <c r="C60" s="4"/>
      <c r="D60" s="4"/>
      <c r="E60" s="4"/>
      <c r="F60" s="4"/>
      <c r="G60" s="4"/>
      <c r="H60" s="4"/>
      <c r="I60" s="4"/>
      <c r="J60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2018-07-29T03:11:35Z</dcterms:modified>
</cp:coreProperties>
</file>