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2" i="1" l="1"/>
  <c r="A9" i="1"/>
  <c r="A24" i="1"/>
  <c r="A17" i="1" l="1"/>
  <c r="A7" i="1"/>
  <c r="J2" i="1" l="1"/>
  <c r="H3" i="1"/>
  <c r="H2" i="1"/>
  <c r="H1" i="1"/>
  <c r="J3" i="1" l="1"/>
  <c r="J1" i="1" s="1"/>
  <c r="A14" i="1"/>
  <c r="A15" i="1"/>
  <c r="A16" i="1"/>
  <c r="A18" i="1"/>
  <c r="A19" i="1"/>
  <c r="A20" i="1"/>
  <c r="A21" i="1"/>
  <c r="A22" i="1"/>
  <c r="A23" i="1"/>
  <c r="A25" i="1"/>
  <c r="A8" i="1"/>
  <c r="A10" i="1"/>
  <c r="A11" i="1"/>
  <c r="A13" i="1"/>
  <c r="A6" i="1"/>
</calcChain>
</file>

<file path=xl/sharedStrings.xml><?xml version="1.0" encoding="utf-8"?>
<sst xmlns="http://schemas.openxmlformats.org/spreadsheetml/2006/main" count="67" uniqueCount="40">
  <si>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</si>
  <si>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</si>
  <si>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</si>
  <si>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</si>
  <si>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</si>
  <si>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</si>
  <si>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</si>
  <si>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</si>
  <si>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</si>
  <si>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前提条件等</t>
    <rPh sb="0" eb="4">
      <t>ゼンテイジョウケン</t>
    </rPh>
    <rPh sb="4" eb="5">
      <t>トウ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</si>
  <si>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</si>
  <si>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</si>
  <si>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</si>
  <si>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</si>
  <si>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</si>
  <si>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</si>
  <si>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</si>
  <si>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観点</t>
    <rPh sb="0" eb="2">
      <t>カンテン</t>
    </rPh>
    <phoneticPr fontId="2"/>
  </si>
  <si>
    <t>EBOM（稼働非稼働テーブル）との連携</t>
    <rPh sb="5" eb="7">
      <t>カドウ</t>
    </rPh>
    <rPh sb="7" eb="8">
      <t>ヒ</t>
    </rPh>
    <rPh sb="8" eb="10">
      <t>カドウ</t>
    </rPh>
    <rPh sb="17" eb="19">
      <t>レンケイ</t>
    </rPh>
    <phoneticPr fontId="2"/>
  </si>
  <si>
    <t>正常系</t>
    <rPh sb="0" eb="3">
      <t>セイジョウケイ</t>
    </rPh>
    <phoneticPr fontId="2"/>
  </si>
  <si>
    <t>試験車日程</t>
    <rPh sb="0" eb="2">
      <t>シケン</t>
    </rPh>
    <rPh sb="2" eb="3">
      <t>シャ</t>
    </rPh>
    <rPh sb="3" eb="5">
      <t>ニッテイ</t>
    </rPh>
    <phoneticPr fontId="2"/>
  </si>
  <si>
    <t>1.メニューより試験車日程
2.開発符号を選択（なんでもよい）</t>
    <rPh sb="8" eb="10">
      <t>シケン</t>
    </rPh>
    <rPh sb="10" eb="11">
      <t>シャ</t>
    </rPh>
    <rPh sb="11" eb="13">
      <t>ニッテイ</t>
    </rPh>
    <rPh sb="16" eb="18">
      <t>カイハツ</t>
    </rPh>
    <rPh sb="18" eb="20">
      <t>フゴウ</t>
    </rPh>
    <rPh sb="21" eb="23">
      <t>センタク</t>
    </rPh>
    <phoneticPr fontId="2"/>
  </si>
  <si>
    <t>・稼働・非稼働テーブルの値通りになっていること</t>
    <rPh sb="1" eb="3">
      <t>カドウ</t>
    </rPh>
    <rPh sb="4" eb="5">
      <t>ヒ</t>
    </rPh>
    <rPh sb="5" eb="7">
      <t>カドウ</t>
    </rPh>
    <rPh sb="12" eb="13">
      <t>アタイ</t>
    </rPh>
    <rPh sb="13" eb="14">
      <t>トオ</t>
    </rPh>
    <phoneticPr fontId="2"/>
  </si>
  <si>
    <t>稼働・非稼働の変更</t>
    <rPh sb="0" eb="2">
      <t>カドウ</t>
    </rPh>
    <rPh sb="3" eb="4">
      <t>ヒ</t>
    </rPh>
    <rPh sb="4" eb="6">
      <t>カドウ</t>
    </rPh>
    <rPh sb="7" eb="9">
      <t>ヘンコウ</t>
    </rPh>
    <phoneticPr fontId="2"/>
  </si>
  <si>
    <t>稼働・非稼働の確認
※8月長期休暇、年末年始休暇で確認</t>
    <rPh sb="0" eb="2">
      <t>カドウ</t>
    </rPh>
    <rPh sb="3" eb="4">
      <t>ヒ</t>
    </rPh>
    <rPh sb="4" eb="6">
      <t>カドウ</t>
    </rPh>
    <rPh sb="7" eb="9">
      <t>カクニン</t>
    </rPh>
    <rPh sb="12" eb="13">
      <t>ガツ</t>
    </rPh>
    <rPh sb="13" eb="15">
      <t>チョウキ</t>
    </rPh>
    <rPh sb="15" eb="17">
      <t>キュウカ</t>
    </rPh>
    <rPh sb="18" eb="20">
      <t>ネンマツ</t>
    </rPh>
    <rPh sb="20" eb="22">
      <t>ネンシ</t>
    </rPh>
    <rPh sb="22" eb="24">
      <t>キュウカ</t>
    </rPh>
    <rPh sb="25" eb="27">
      <t>カクニン</t>
    </rPh>
    <phoneticPr fontId="2"/>
  </si>
  <si>
    <t>1.稼働・非稼働テーブルのデータを変更する
2018/12/29 非稼働 → 稼働
2019/01/07 稼働 → 非稼働
2.メニューより試験車日程
3.開発符号を選択（なんでもよい）</t>
    <rPh sb="2" eb="4">
      <t>カドウ</t>
    </rPh>
    <rPh sb="5" eb="6">
      <t>ヒ</t>
    </rPh>
    <rPh sb="6" eb="8">
      <t>カドウ</t>
    </rPh>
    <rPh sb="17" eb="19">
      <t>ヘンコウ</t>
    </rPh>
    <rPh sb="33" eb="34">
      <t>ヒ</t>
    </rPh>
    <rPh sb="34" eb="36">
      <t>カドウ</t>
    </rPh>
    <rPh sb="39" eb="41">
      <t>カドウ</t>
    </rPh>
    <rPh sb="58" eb="59">
      <t>ヒ</t>
    </rPh>
    <phoneticPr fontId="2"/>
  </si>
  <si>
    <t>・変更した通りになていること</t>
    <rPh sb="1" eb="3">
      <t>ヘンコウ</t>
    </rPh>
    <rPh sb="5" eb="6">
      <t>トオ</t>
    </rPh>
    <phoneticPr fontId="2"/>
  </si>
  <si>
    <t>稼働・非稼働テーブルに存在しない年月日</t>
    <rPh sb="0" eb="2">
      <t>カドウ</t>
    </rPh>
    <rPh sb="3" eb="4">
      <t>ヒ</t>
    </rPh>
    <rPh sb="4" eb="6">
      <t>カドウ</t>
    </rPh>
    <rPh sb="11" eb="13">
      <t>ソンザイ</t>
    </rPh>
    <rPh sb="16" eb="19">
      <t>ネンガッピ</t>
    </rPh>
    <phoneticPr fontId="2"/>
  </si>
  <si>
    <t>異常系</t>
    <rPh sb="0" eb="2">
      <t>イジョウ</t>
    </rPh>
    <rPh sb="2" eb="3">
      <t>ケイ</t>
    </rPh>
    <phoneticPr fontId="2"/>
  </si>
  <si>
    <t>1.メニューより試験車日程
2.開発符号を選択（なんでもよい）
3.存在しない年月まで操作</t>
    <rPh sb="8" eb="10">
      <t>シケン</t>
    </rPh>
    <rPh sb="10" eb="11">
      <t>シャ</t>
    </rPh>
    <rPh sb="11" eb="13">
      <t>ニッテイ</t>
    </rPh>
    <rPh sb="16" eb="18">
      <t>カイハツ</t>
    </rPh>
    <rPh sb="18" eb="20">
      <t>フゴウ</t>
    </rPh>
    <rPh sb="21" eb="23">
      <t>センタク</t>
    </rPh>
    <rPh sb="34" eb="36">
      <t>ソンザイ</t>
    </rPh>
    <rPh sb="39" eb="41">
      <t>ネンゲツ</t>
    </rPh>
    <rPh sb="43" eb="45">
      <t>ソウサ</t>
    </rPh>
    <phoneticPr fontId="2"/>
  </si>
  <si>
    <t>・稼働日（平日）は白背景、非稼働（土日）はグレー背景色であること</t>
    <rPh sb="1" eb="4">
      <t>カドウビ</t>
    </rPh>
    <rPh sb="5" eb="7">
      <t>ヘイジツ</t>
    </rPh>
    <rPh sb="9" eb="12">
      <t>シロハイケイ</t>
    </rPh>
    <rPh sb="13" eb="14">
      <t>ヒ</t>
    </rPh>
    <rPh sb="14" eb="16">
      <t>カドウ</t>
    </rPh>
    <rPh sb="17" eb="19">
      <t>ドニチ</t>
    </rPh>
    <rPh sb="24" eb="27">
      <t>ハイケイショク</t>
    </rPh>
    <phoneticPr fontId="2"/>
  </si>
  <si>
    <t>・スケジュールが正常に表示されること</t>
    <rPh sb="8" eb="10">
      <t>セイジョウ</t>
    </rPh>
    <rPh sb="11" eb="13">
      <t>ヒョウジ</t>
    </rPh>
    <phoneticPr fontId="2"/>
  </si>
  <si>
    <t>外製車日程</t>
    <rPh sb="0" eb="1">
      <t>ガイ</t>
    </rPh>
    <rPh sb="1" eb="2">
      <t>セイ</t>
    </rPh>
    <rPh sb="2" eb="3">
      <t>シャ</t>
    </rPh>
    <rPh sb="3" eb="5">
      <t>ニッテイ</t>
    </rPh>
    <phoneticPr fontId="2"/>
  </si>
  <si>
    <t>1.メニューより外製車日程
2.車系を選択（なんでもよい）</t>
    <rPh sb="11" eb="13">
      <t>ニッテイ</t>
    </rPh>
    <rPh sb="16" eb="18">
      <t>シャケイ</t>
    </rPh>
    <rPh sb="19" eb="21">
      <t>センタク</t>
    </rPh>
    <phoneticPr fontId="2"/>
  </si>
  <si>
    <t>1.メニューより外製車日程
2.車系を選択（なんでもよい）
3.存在しない年月まで操作</t>
    <rPh sb="11" eb="13">
      <t>ニッテイ</t>
    </rPh>
    <rPh sb="16" eb="18">
      <t>シャケイ</t>
    </rPh>
    <rPh sb="19" eb="21">
      <t>センタク</t>
    </rPh>
    <rPh sb="32" eb="34">
      <t>ソンザイ</t>
    </rPh>
    <rPh sb="37" eb="39">
      <t>ネンゲツ</t>
    </rPh>
    <rPh sb="41" eb="43">
      <t>ソウサ</t>
    </rPh>
    <phoneticPr fontId="2"/>
  </si>
  <si>
    <t>カーシェア日程</t>
    <rPh sb="5" eb="7">
      <t>ニッテイ</t>
    </rPh>
    <phoneticPr fontId="2"/>
  </si>
  <si>
    <t>1.メニューよりカーシェア日程
2.車系を選択（なんでもよい）</t>
    <rPh sb="13" eb="15">
      <t>ニッテイ</t>
    </rPh>
    <rPh sb="18" eb="20">
      <t>シャケイ</t>
    </rPh>
    <rPh sb="21" eb="23">
      <t>センタク</t>
    </rPh>
    <phoneticPr fontId="2"/>
  </si>
  <si>
    <t>1.メニューよりカーシェア日程
2.車系を選択（なんでもよい）
3.存在しない年月まで操作</t>
    <rPh sb="13" eb="15">
      <t>ニッテイ</t>
    </rPh>
    <rPh sb="18" eb="20">
      <t>シャケイ</t>
    </rPh>
    <rPh sb="21" eb="23">
      <t>センタク</t>
    </rPh>
    <rPh sb="34" eb="36">
      <t>ソンザイ</t>
    </rPh>
    <rPh sb="39" eb="41">
      <t>ネンゲツ</t>
    </rPh>
    <rPh sb="43" eb="45">
      <t>ソウサ</t>
    </rPh>
    <phoneticPr fontId="2"/>
  </si>
  <si>
    <t>1.テストユーザーは用意されていること（管理者）
2.最終的にはマテビューとなるが、現時点（2018/7/31）では、構築できていないため、静的な稼働非稼働テーブルで確認する
　→連携後、再テストを実施すること ※但し、「稼働・非稼働の変更」はできないかも　
3.稼働非稼働テーブルの設定内容がわかるようSELECT又は、一覧を用意する
4.日程関連は、過去日は全てグレーアウトなので、現在日以降で確認する</t>
    <rPh sb="20" eb="23">
      <t>カンリシャ</t>
    </rPh>
    <rPh sb="27" eb="30">
      <t>サイシュウテキ</t>
    </rPh>
    <rPh sb="42" eb="45">
      <t>ゲンジテン</t>
    </rPh>
    <rPh sb="59" eb="61">
      <t>コウチク</t>
    </rPh>
    <rPh sb="70" eb="72">
      <t>セイテキ</t>
    </rPh>
    <rPh sb="73" eb="75">
      <t>カドウ</t>
    </rPh>
    <rPh sb="75" eb="76">
      <t>ヒ</t>
    </rPh>
    <rPh sb="76" eb="78">
      <t>カドウ</t>
    </rPh>
    <rPh sb="83" eb="85">
      <t>カクニン</t>
    </rPh>
    <rPh sb="90" eb="92">
      <t>レンケイ</t>
    </rPh>
    <rPh sb="92" eb="93">
      <t>ゴ</t>
    </rPh>
    <rPh sb="94" eb="95">
      <t>サイ</t>
    </rPh>
    <rPh sb="99" eb="101">
      <t>ジッシ</t>
    </rPh>
    <rPh sb="107" eb="108">
      <t>タダ</t>
    </rPh>
    <rPh sb="111" eb="113">
      <t>カドウ</t>
    </rPh>
    <rPh sb="114" eb="115">
      <t>ヒ</t>
    </rPh>
    <rPh sb="115" eb="117">
      <t>カドウ</t>
    </rPh>
    <rPh sb="118" eb="120">
      <t>ヘンコウ</t>
    </rPh>
    <rPh sb="142" eb="144">
      <t>セッテイ</t>
    </rPh>
    <rPh sb="144" eb="146">
      <t>ナイヨウ</t>
    </rPh>
    <rPh sb="158" eb="159">
      <t>マタ</t>
    </rPh>
    <rPh sb="161" eb="163">
      <t>イチラン</t>
    </rPh>
    <rPh sb="164" eb="166">
      <t>ヨウイ</t>
    </rPh>
    <rPh sb="171" eb="173">
      <t>ニッテイ</t>
    </rPh>
    <rPh sb="173" eb="175">
      <t>カンレン</t>
    </rPh>
    <rPh sb="177" eb="179">
      <t>カコ</t>
    </rPh>
    <rPh sb="179" eb="180">
      <t>ビ</t>
    </rPh>
    <rPh sb="181" eb="182">
      <t>スベ</t>
    </rPh>
    <rPh sb="193" eb="195">
      <t>ゲンザイ</t>
    </rPh>
    <rPh sb="195" eb="196">
      <t>ビ</t>
    </rPh>
    <rPh sb="196" eb="198">
      <t>イコウ</t>
    </rPh>
    <rPh sb="199" eb="201">
      <t>カクニン</t>
    </rPh>
    <phoneticPr fontId="2"/>
  </si>
  <si>
    <t>OK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</si>
</sst>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pane ySplit="5" topLeftCell="A6" activePane="bottomLeft" state="frozen"/>
      <selection pane="bottomLeft" activeCell="I8" sqref="I8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17</v>
      </c>
      <c r="B1" s="7"/>
      <c r="C1" s="9" t="s">
        <v>18</v>
      </c>
      <c r="D1" s="9"/>
      <c r="E1" s="9"/>
      <c r="F1" s="9"/>
      <c r="G1" s="3" t="s">
        <v>10</v>
      </c>
      <c r="H1" s="2">
        <f>COUNTA(D6:D25)</f>
        <v>12</v>
      </c>
      <c r="I1" s="3" t="s">
        <v>11</v>
      </c>
      <c r="J1" s="2">
        <f>H1-J3</f>
        <v>10</v>
      </c>
    </row>
    <row r="2" spans="1:10" ht="42.75" customHeight="1" x14ac:dyDescent="0.15">
      <c r="A2" s="7" t="s">
        <v>9</v>
      </c>
      <c r="B2" s="7"/>
      <c r="C2" s="8" t="s">
        <v>38</v>
      </c>
      <c r="D2" s="9"/>
      <c r="E2" s="9"/>
      <c r="F2" s="9"/>
      <c r="G2" s="3" t="s">
        <v>12</v>
      </c>
      <c r="H2" s="2">
        <f>COUNTIF(I6:I25,"OK")</f>
        <v>2</v>
      </c>
      <c r="I2" s="3" t="s">
        <v>14</v>
      </c>
      <c r="J2" s="2">
        <f>COUNTIF(H6:H25,"保留")</f>
        <v>0</v>
      </c>
    </row>
    <row r="3" spans="1:10" ht="41.25" customHeight="1" x14ac:dyDescent="0.15">
      <c r="A3" s="7"/>
      <c r="B3" s="7"/>
      <c r="C3" s="9"/>
      <c r="D3" s="9"/>
      <c r="E3" s="9"/>
      <c r="F3" s="9"/>
      <c r="G3" s="3" t="s">
        <v>13</v>
      </c>
      <c r="H3" s="2">
        <f>COUNTIF(I6:I25,"NG")</f>
        <v>0</v>
      </c>
      <c r="I3" s="3" t="s">
        <v>15</v>
      </c>
      <c r="J3" s="2">
        <f>H2+H3+J2</f>
        <v>2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16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40.5" x14ac:dyDescent="0.15">
      <c r="A6" s="4">
        <f>ROW()-5</f>
        <v>1</v>
      </c>
      <c r="B6" s="4" t="s">
        <v>20</v>
      </c>
      <c r="C6" s="4" t="s">
        <v>24</v>
      </c>
      <c r="D6" s="4" t="s">
        <v>19</v>
      </c>
      <c r="E6" s="4" t="s">
        <v>21</v>
      </c>
      <c r="F6" s="4" t="s">
        <v>22</v>
      </c>
      <c r="G6" s="5"/>
      <c r="H6" s="4"/>
      <c r="I6" s="4" t="s">
        <v>39</v>
      </c>
      <c r="J6" s="4"/>
    </row>
    <row r="7" spans="1:10" s="6" customFormat="1" ht="81" x14ac:dyDescent="0.15">
      <c r="A7" s="4">
        <f t="shared" ref="A7:A25" si="0">ROW()-5</f>
        <v>2</v>
      </c>
      <c r="B7" s="4"/>
      <c r="C7" s="4" t="s">
        <v>23</v>
      </c>
      <c r="D7" s="4" t="s">
        <v>19</v>
      </c>
      <c r="E7" s="4" t="s">
        <v>25</v>
      </c>
      <c r="F7" s="4" t="s">
        <v>26</v>
      </c>
      <c r="G7" s="4"/>
      <c r="H7" s="4"/>
      <c r="I7" s="4" t="s">
        <v>39</v>
      </c>
      <c r="J7" s="4"/>
    </row>
    <row r="8" spans="1:10" s="6" customFormat="1" ht="40.5" x14ac:dyDescent="0.15">
      <c r="A8" s="4">
        <f t="shared" si="0"/>
        <v>3</v>
      </c>
      <c r="B8" s="4"/>
      <c r="C8" s="4" t="s">
        <v>27</v>
      </c>
      <c r="D8" s="4" t="s">
        <v>28</v>
      </c>
      <c r="E8" s="4" t="s">
        <v>29</v>
      </c>
      <c r="F8" s="4" t="s">
        <v>31</v>
      </c>
      <c r="G8" s="4"/>
      <c r="H8" s="4"/>
      <c r="I8" s="4"/>
      <c r="J8" s="4"/>
    </row>
    <row r="9" spans="1:10" s="6" customFormat="1" ht="27" x14ac:dyDescent="0.15">
      <c r="A9" s="4">
        <f t="shared" si="0"/>
        <v>4</v>
      </c>
      <c r="B9" s="4"/>
      <c r="C9" s="4"/>
      <c r="D9" s="4" t="s">
        <v>28</v>
      </c>
      <c r="E9" s="4"/>
      <c r="F9" s="4" t="s">
        <v>30</v>
      </c>
      <c r="G9" s="4"/>
      <c r="H9" s="4"/>
      <c r="I9" s="4"/>
      <c r="J9" s="4"/>
    </row>
    <row r="10" spans="1:10" s="6" customFormat="1" ht="40.5" x14ac:dyDescent="0.15">
      <c r="A10" s="4">
        <f t="shared" si="0"/>
        <v>5</v>
      </c>
      <c r="B10" s="4" t="s">
        <v>32</v>
      </c>
      <c r="C10" s="4" t="s">
        <v>24</v>
      </c>
      <c r="D10" s="4" t="s">
        <v>19</v>
      </c>
      <c r="E10" s="4" t="s">
        <v>33</v>
      </c>
      <c r="F10" s="4" t="s">
        <v>22</v>
      </c>
      <c r="G10" s="4"/>
      <c r="H10" s="4"/>
      <c r="I10" s="4"/>
      <c r="J10" s="4"/>
    </row>
    <row r="11" spans="1:10" s="6" customFormat="1" ht="81" x14ac:dyDescent="0.15">
      <c r="A11" s="4">
        <f t="shared" si="0"/>
        <v>6</v>
      </c>
      <c r="B11" s="4"/>
      <c r="C11" s="4" t="s">
        <v>23</v>
      </c>
      <c r="D11" s="4" t="s">
        <v>19</v>
      </c>
      <c r="E11" s="4" t="s">
        <v>25</v>
      </c>
      <c r="F11" s="4" t="s">
        <v>26</v>
      </c>
      <c r="G11" s="4"/>
      <c r="H11" s="4"/>
      <c r="I11" s="4"/>
      <c r="J11" s="4"/>
    </row>
    <row r="12" spans="1:10" s="6" customFormat="1" ht="40.5" x14ac:dyDescent="0.15">
      <c r="A12" s="4">
        <f t="shared" si="0"/>
        <v>7</v>
      </c>
      <c r="B12" s="4"/>
      <c r="C12" s="4" t="s">
        <v>27</v>
      </c>
      <c r="D12" s="4" t="s">
        <v>28</v>
      </c>
      <c r="E12" s="4" t="s">
        <v>34</v>
      </c>
      <c r="F12" s="4" t="s">
        <v>31</v>
      </c>
      <c r="G12" s="4"/>
      <c r="H12" s="4"/>
      <c r="I12" s="4"/>
      <c r="J12" s="4"/>
    </row>
    <row r="13" spans="1:10" s="6" customFormat="1" ht="27" x14ac:dyDescent="0.15">
      <c r="A13" s="4">
        <f t="shared" si="0"/>
        <v>8</v>
      </c>
      <c r="B13" s="4"/>
      <c r="C13" s="4"/>
      <c r="D13" s="4" t="s">
        <v>28</v>
      </c>
      <c r="E13" s="4"/>
      <c r="F13" s="4" t="s">
        <v>30</v>
      </c>
      <c r="G13" s="4"/>
      <c r="H13" s="4"/>
      <c r="I13" s="4"/>
      <c r="J13" s="4"/>
    </row>
    <row r="14" spans="1:10" s="6" customFormat="1" ht="40.5" x14ac:dyDescent="0.15">
      <c r="A14" s="4">
        <f t="shared" si="0"/>
        <v>9</v>
      </c>
      <c r="B14" s="4" t="s">
        <v>35</v>
      </c>
      <c r="C14" s="4" t="s">
        <v>24</v>
      </c>
      <c r="D14" s="4" t="s">
        <v>19</v>
      </c>
      <c r="E14" s="4" t="s">
        <v>36</v>
      </c>
      <c r="F14" s="4" t="s">
        <v>22</v>
      </c>
      <c r="G14" s="4"/>
      <c r="H14" s="4"/>
      <c r="I14" s="4"/>
      <c r="J14" s="4"/>
    </row>
    <row r="15" spans="1:10" s="6" customFormat="1" ht="81" x14ac:dyDescent="0.15">
      <c r="A15" s="4">
        <f t="shared" si="0"/>
        <v>10</v>
      </c>
      <c r="B15" s="4"/>
      <c r="C15" s="4" t="s">
        <v>23</v>
      </c>
      <c r="D15" s="4" t="s">
        <v>19</v>
      </c>
      <c r="E15" s="4" t="s">
        <v>25</v>
      </c>
      <c r="F15" s="4" t="s">
        <v>26</v>
      </c>
      <c r="G15" s="4"/>
      <c r="H15" s="4"/>
      <c r="I15" s="4"/>
      <c r="J15" s="4"/>
    </row>
    <row r="16" spans="1:10" s="6" customFormat="1" ht="40.5" x14ac:dyDescent="0.15">
      <c r="A16" s="4">
        <f t="shared" si="0"/>
        <v>11</v>
      </c>
      <c r="B16" s="4"/>
      <c r="C16" s="4" t="s">
        <v>27</v>
      </c>
      <c r="D16" s="4" t="s">
        <v>28</v>
      </c>
      <c r="E16" s="4" t="s">
        <v>37</v>
      </c>
      <c r="F16" s="4" t="s">
        <v>31</v>
      </c>
      <c r="G16" s="4"/>
      <c r="H16" s="4"/>
      <c r="I16" s="4"/>
      <c r="J16" s="4"/>
    </row>
    <row r="17" spans="1:10" s="6" customFormat="1" ht="27" x14ac:dyDescent="0.15">
      <c r="A17" s="4">
        <f t="shared" si="0"/>
        <v>12</v>
      </c>
      <c r="B17" s="4"/>
      <c r="C17" s="4"/>
      <c r="D17" s="4" t="s">
        <v>28</v>
      </c>
      <c r="E17" s="4"/>
      <c r="F17" s="4" t="s">
        <v>30</v>
      </c>
      <c r="G17" s="4"/>
      <c r="H17" s="4"/>
      <c r="I17" s="4"/>
      <c r="J17" s="4"/>
    </row>
    <row r="18" spans="1:10" s="6" customFormat="1" x14ac:dyDescent="0.15">
      <c r="A18" s="4">
        <f t="shared" si="0"/>
        <v>13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s="6" customFormat="1" x14ac:dyDescent="0.15">
      <c r="A19" s="4">
        <f t="shared" si="0"/>
        <v>14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s="6" customFormat="1" x14ac:dyDescent="0.15">
      <c r="A20" s="4">
        <f t="shared" si="0"/>
        <v>15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s="6" customFormat="1" x14ac:dyDescent="0.15">
      <c r="A21" s="4">
        <f t="shared" si="0"/>
        <v>16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s="6" customFormat="1" x14ac:dyDescent="0.15">
      <c r="A22" s="4">
        <f t="shared" si="0"/>
        <v>17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s="6" customFormat="1" x14ac:dyDescent="0.15">
      <c r="A23" s="4">
        <f t="shared" si="0"/>
        <v>18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s="6" customFormat="1" x14ac:dyDescent="0.15">
      <c r="A24" s="4">
        <f t="shared" si="0"/>
        <v>19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s="6" customFormat="1" x14ac:dyDescent="0.15">
      <c r="A25" s="4">
        <f t="shared" si="0"/>
        <v>20</v>
      </c>
      <c r="B25" s="4"/>
      <c r="C25" s="4"/>
      <c r="D25" s="4"/>
      <c r="E25" s="4"/>
      <c r="F25" s="4"/>
      <c r="G25" s="4"/>
      <c r="H25" s="4"/>
      <c r="I25" s="4"/>
      <c r="J25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2018-08-08T08:07:35Z</dcterms:modified>
</cp:coreProperties>
</file>