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6235" windowHeight="11550"/>
  </bookViews>
  <sheets>
    <sheet name="Sheet1" sheetId="1" r:id="rId1"/>
  </sheets>
  <calcPr calcId="152511"/>
</workbook>
</file>

<file path=xl/calcChain.xml><?xml version="1.0" encoding="utf-8"?>
<calcChain xmlns="http://schemas.openxmlformats.org/spreadsheetml/2006/main">
  <c r="A50" i="1" l="1"/>
  <c r="A49" i="1"/>
  <c r="A48" i="1"/>
  <c r="A47" i="1"/>
  <c r="A46" i="1"/>
  <c r="A45" i="1"/>
  <c r="A44" i="1"/>
  <c r="A43" i="1"/>
  <c r="A42" i="1"/>
  <c r="A41" i="1"/>
  <c r="A40" i="1"/>
  <c r="A39" i="1"/>
  <c r="A38" i="1"/>
  <c r="A37" i="1"/>
  <c r="A36" i="1"/>
  <c r="A28" i="1"/>
  <c r="A35" i="1" l="1"/>
  <c r="A29" i="1"/>
  <c r="A16" i="1"/>
  <c r="A61" i="1" l="1"/>
  <c r="A11" i="1"/>
  <c r="A20" i="1"/>
  <c r="A13" i="1" l="1"/>
  <c r="A7" i="1"/>
  <c r="A64" i="1" l="1"/>
  <c r="A31" i="1"/>
  <c r="A30" i="1"/>
  <c r="A25" i="1"/>
  <c r="A24" i="1"/>
  <c r="A23" i="1"/>
  <c r="A22" i="1"/>
  <c r="A57" i="1"/>
  <c r="A56" i="1"/>
  <c r="A52" i="1"/>
  <c r="A51" i="1"/>
  <c r="A65" i="1"/>
  <c r="A63" i="1"/>
  <c r="A62" i="1"/>
  <c r="A60" i="1"/>
  <c r="A59" i="1"/>
  <c r="A58" i="1"/>
  <c r="A55" i="1"/>
  <c r="A54" i="1"/>
  <c r="A53" i="1"/>
  <c r="A34" i="1"/>
  <c r="J2" i="1" l="1"/>
  <c r="H3" i="1"/>
  <c r="H2" i="1"/>
  <c r="H1" i="1"/>
  <c r="J3" i="1" l="1"/>
  <c r="J1" i="1" s="1"/>
  <c r="A12" i="1"/>
  <c r="A14" i="1"/>
  <c r="A15" i="1"/>
  <c r="A17" i="1"/>
  <c r="A18" i="1"/>
  <c r="A19" i="1"/>
  <c r="A21" i="1"/>
  <c r="A26" i="1"/>
  <c r="A27" i="1"/>
  <c r="A32" i="1"/>
  <c r="A33" i="1"/>
  <c r="A8" i="1"/>
  <c r="A9" i="1"/>
  <c r="A10" i="1"/>
  <c r="A6" i="1"/>
</calcChain>
</file>

<file path=xl/sharedStrings.xml><?xml version="1.0" encoding="utf-8"?>
<sst xmlns="http://schemas.openxmlformats.org/spreadsheetml/2006/main" count="265" uniqueCount="92">
  <si>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</si>
  <si>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</si>
  <si>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</si>
  <si>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</si>
  <si>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</si>
  <si>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</si>
  <si>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</si>
  <si>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</si>
  <si>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</si>
  <si>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前提条件等</t>
    <rPh sb="0" eb="4">
      <t>ゼンテイジョウケン</t>
    </rPh>
    <rPh sb="4" eb="5">
      <t>トウ</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</si>
  <si>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</si>
  <si>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</si>
  <si>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</si>
  <si>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</si>
  <si>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</si>
  <si>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</si>
  <si>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</si>
  <si>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観点</t>
    <rPh sb="0" eb="2">
      <t>カンテン</t>
    </rPh>
    <phoneticPr fontId="2"/>
  </si>
  <si>
    <t>項目詳細の手入力及び各リスト（試験車リスト、内製車リスト、外製車リスト）から設定を行った場合の動作</t>
    <rPh sb="0" eb="2">
      <t>コウモク</t>
    </rPh>
    <rPh sb="2" eb="4">
      <t>ショウサイ</t>
    </rPh>
    <rPh sb="5" eb="8">
      <t>テニュウリョク</t>
    </rPh>
    <rPh sb="8" eb="9">
      <t>オヨ</t>
    </rPh>
    <rPh sb="10" eb="11">
      <t>カク</t>
    </rPh>
    <rPh sb="15" eb="17">
      <t>シケン</t>
    </rPh>
    <rPh sb="17" eb="18">
      <t>シャ</t>
    </rPh>
    <rPh sb="22" eb="24">
      <t>ナイセイ</t>
    </rPh>
    <rPh sb="24" eb="25">
      <t>シャ</t>
    </rPh>
    <rPh sb="29" eb="30">
      <t>ガイ</t>
    </rPh>
    <rPh sb="30" eb="31">
      <t>セイ</t>
    </rPh>
    <rPh sb="31" eb="32">
      <t>シャ</t>
    </rPh>
    <rPh sb="38" eb="40">
      <t>セッテイ</t>
    </rPh>
    <rPh sb="41" eb="42">
      <t>オコナ</t>
    </rPh>
    <rPh sb="44" eb="46">
      <t>バアイ</t>
    </rPh>
    <rPh sb="47" eb="49">
      <t>ドウサ</t>
    </rPh>
    <phoneticPr fontId="2"/>
  </si>
  <si>
    <t>正常系</t>
    <rPh sb="0" eb="3">
      <t>セイジョウケイ</t>
    </rPh>
    <phoneticPr fontId="2"/>
  </si>
  <si>
    <t>1.全ての項目を入力する
2.登録ボタンを押下</t>
    <rPh sb="2" eb="3">
      <t>スベ</t>
    </rPh>
    <rPh sb="5" eb="7">
      <t>コウモク</t>
    </rPh>
    <rPh sb="8" eb="10">
      <t>ニュウリョク</t>
    </rPh>
    <rPh sb="15" eb="17">
      <t>トウロク</t>
    </rPh>
    <rPh sb="21" eb="23">
      <t>オウカ</t>
    </rPh>
    <phoneticPr fontId="2"/>
  </si>
  <si>
    <t>・登録した旨のメッセージが表示されること</t>
    <rPh sb="1" eb="3">
      <t>トウロク</t>
    </rPh>
    <rPh sb="5" eb="6">
      <t>ムネ</t>
    </rPh>
    <rPh sb="13" eb="15">
      <t>ヒョウジ</t>
    </rPh>
    <phoneticPr fontId="2"/>
  </si>
  <si>
    <t>・一覧に項目が追加されていること</t>
    <rPh sb="1" eb="3">
      <t>イチラン</t>
    </rPh>
    <rPh sb="4" eb="6">
      <t>コウモク</t>
    </rPh>
    <rPh sb="7" eb="9">
      <t>ツイカ</t>
    </rPh>
    <phoneticPr fontId="2"/>
  </si>
  <si>
    <t>・項目の内容が現行と同様の並び順になっていること</t>
    <rPh sb="1" eb="3">
      <t>コウモク</t>
    </rPh>
    <rPh sb="4" eb="6">
      <t>ナイヨウ</t>
    </rPh>
    <rPh sb="7" eb="9">
      <t>ゲンコウ</t>
    </rPh>
    <rPh sb="10" eb="12">
      <t>ドウヨウ</t>
    </rPh>
    <rPh sb="13" eb="14">
      <t>ナラ</t>
    </rPh>
    <rPh sb="15" eb="16">
      <t>ジュン</t>
    </rPh>
    <phoneticPr fontId="2"/>
  </si>
  <si>
    <t>NG</t>
    <phoneticPr fontId="2"/>
  </si>
  <si>
    <t>#33327</t>
    <phoneticPr fontId="2"/>
  </si>
  <si>
    <t>項目追加
手入力</t>
    <rPh sb="0" eb="2">
      <t>コウモク</t>
    </rPh>
    <rPh sb="2" eb="4">
      <t>ツイカ</t>
    </rPh>
    <rPh sb="5" eb="8">
      <t>テニュウリョク</t>
    </rPh>
    <phoneticPr fontId="2"/>
  </si>
  <si>
    <t>項目編集</t>
    <rPh sb="0" eb="2">
      <t>コウモク</t>
    </rPh>
    <rPh sb="2" eb="4">
      <t>ヘンシュウ</t>
    </rPh>
    <phoneticPr fontId="2"/>
  </si>
  <si>
    <t>1.全ての項目を編集する
2.登録ボタンを押下</t>
    <rPh sb="2" eb="3">
      <t>スベ</t>
    </rPh>
    <rPh sb="5" eb="7">
      <t>コウモク</t>
    </rPh>
    <rPh sb="8" eb="10">
      <t>ヘンシュウ</t>
    </rPh>
    <rPh sb="15" eb="17">
      <t>トウロク</t>
    </rPh>
    <rPh sb="21" eb="23">
      <t>オウカ</t>
    </rPh>
    <phoneticPr fontId="2"/>
  </si>
  <si>
    <t>項目削除</t>
    <rPh sb="0" eb="2">
      <t>コウモク</t>
    </rPh>
    <rPh sb="2" eb="4">
      <t>サクジョ</t>
    </rPh>
    <phoneticPr fontId="2"/>
  </si>
  <si>
    <t>1.上記の項目を選択
2.項目右クリックで項目編集</t>
    <rPh sb="2" eb="4">
      <t>ジョウキ</t>
    </rPh>
    <rPh sb="5" eb="7">
      <t>コウモク</t>
    </rPh>
    <rPh sb="8" eb="10">
      <t>センタク</t>
    </rPh>
    <rPh sb="13" eb="15">
      <t>コウモク</t>
    </rPh>
    <rPh sb="15" eb="16">
      <t>ミギ</t>
    </rPh>
    <rPh sb="21" eb="23">
      <t>コウモク</t>
    </rPh>
    <rPh sb="23" eb="25">
      <t>ヘンシュウ</t>
    </rPh>
    <phoneticPr fontId="2"/>
  </si>
  <si>
    <t>・削除する旨のメッセージが表示されること</t>
    <rPh sb="1" eb="3">
      <t>サクジョ</t>
    </rPh>
    <rPh sb="5" eb="6">
      <t>ムネ</t>
    </rPh>
    <rPh sb="13" eb="15">
      <t>ヒョウジ</t>
    </rPh>
    <phoneticPr fontId="2"/>
  </si>
  <si>
    <t>・一覧に戻り削除されないこと</t>
    <rPh sb="1" eb="3">
      <t>イチラン</t>
    </rPh>
    <rPh sb="4" eb="5">
      <t>モド</t>
    </rPh>
    <rPh sb="6" eb="8">
      <t>サクジョ</t>
    </rPh>
    <phoneticPr fontId="2"/>
  </si>
  <si>
    <t>1.上記の項目にスケジュールを登録
2.項目右クリックで項目削除
3.いいえを押下</t>
    <rPh sb="2" eb="4">
      <t>ジョウキ</t>
    </rPh>
    <rPh sb="5" eb="7">
      <t>コウモク</t>
    </rPh>
    <rPh sb="15" eb="17">
      <t>トウロク</t>
    </rPh>
    <rPh sb="20" eb="22">
      <t>コウモク</t>
    </rPh>
    <rPh sb="22" eb="23">
      <t>ミギ</t>
    </rPh>
    <rPh sb="28" eb="30">
      <t>コウモク</t>
    </rPh>
    <rPh sb="30" eb="32">
      <t>サクジョ</t>
    </rPh>
    <phoneticPr fontId="2"/>
  </si>
  <si>
    <t>・既にスケジュールが存在し削除できない旨のメッセージが表示されること</t>
    <rPh sb="1" eb="2">
      <t>スデ</t>
    </rPh>
    <rPh sb="10" eb="12">
      <t>ソンザイ</t>
    </rPh>
    <rPh sb="13" eb="15">
      <t>サクジョ</t>
    </rPh>
    <rPh sb="19" eb="20">
      <t>ムネ</t>
    </rPh>
    <rPh sb="27" eb="29">
      <t>ヒョウジ</t>
    </rPh>
    <phoneticPr fontId="2"/>
  </si>
  <si>
    <t>1.上記の項目を選択
2.項目右クリックで項目削除
3.はいを押下</t>
    <rPh sb="2" eb="4">
      <t>ジョウキ</t>
    </rPh>
    <rPh sb="5" eb="7">
      <t>コウモク</t>
    </rPh>
    <rPh sb="8" eb="10">
      <t>センタク</t>
    </rPh>
    <rPh sb="13" eb="15">
      <t>コウモク</t>
    </rPh>
    <rPh sb="15" eb="16">
      <t>ミギ</t>
    </rPh>
    <rPh sb="21" eb="23">
      <t>コウモク</t>
    </rPh>
    <rPh sb="23" eb="25">
      <t>サクジョ</t>
    </rPh>
    <phoneticPr fontId="2"/>
  </si>
  <si>
    <t>1.上記の項目のスケジュールを削除
2.項目右クリックで項目削除
3.はいを押下</t>
    <rPh sb="2" eb="4">
      <t>ジョウキ</t>
    </rPh>
    <rPh sb="5" eb="7">
      <t>コウモク</t>
    </rPh>
    <rPh sb="15" eb="17">
      <t>サクジョ</t>
    </rPh>
    <rPh sb="20" eb="22">
      <t>コウモク</t>
    </rPh>
    <rPh sb="22" eb="23">
      <t>ミギ</t>
    </rPh>
    <rPh sb="28" eb="30">
      <t>コウモク</t>
    </rPh>
    <rPh sb="30" eb="32">
      <t>サクジョ</t>
    </rPh>
    <phoneticPr fontId="2"/>
  </si>
  <si>
    <t>・一覧より項目が削除されること</t>
    <rPh sb="1" eb="3">
      <t>イチラン</t>
    </rPh>
    <rPh sb="5" eb="7">
      <t>コウモク</t>
    </rPh>
    <rPh sb="8" eb="10">
      <t>サクジョ</t>
    </rPh>
    <phoneticPr fontId="2"/>
  </si>
  <si>
    <t>1.車両を選択</t>
    <rPh sb="2" eb="4">
      <t>シャリョウ</t>
    </rPh>
    <rPh sb="5" eb="7">
      <t>センタク</t>
    </rPh>
    <phoneticPr fontId="2"/>
  </si>
  <si>
    <t>・項目詳細が表示され、選択した車輌情報が表示されること</t>
    <rPh sb="1" eb="3">
      <t>コウモク</t>
    </rPh>
    <rPh sb="3" eb="5">
      <t>ショウサイ</t>
    </rPh>
    <rPh sb="6" eb="8">
      <t>ヒョウジ</t>
    </rPh>
    <rPh sb="11" eb="13">
      <t>センタク</t>
    </rPh>
    <rPh sb="15" eb="19">
      <t>シャリョウジョウホウ</t>
    </rPh>
    <rPh sb="20" eb="22">
      <t>ヒョウジ</t>
    </rPh>
    <phoneticPr fontId="2"/>
  </si>
  <si>
    <t>1.登録ボタン押下</t>
    <rPh sb="2" eb="7">
      <t>トウロ</t>
    </rPh>
    <rPh sb="7" eb="9">
      <t>オウカ</t>
    </rPh>
    <phoneticPr fontId="2"/>
  </si>
  <si>
    <t>・上記で選択（登録）した車両が存在しないこと</t>
    <rPh sb="1" eb="3">
      <t>ジョウキ</t>
    </rPh>
    <rPh sb="4" eb="6">
      <t>センタク</t>
    </rPh>
    <rPh sb="7" eb="9">
      <t>トウロク</t>
    </rPh>
    <rPh sb="12" eb="14">
      <t>シャリョウ</t>
    </rPh>
    <rPh sb="15" eb="17">
      <t>ソンザイ</t>
    </rPh>
    <phoneticPr fontId="2"/>
  </si>
  <si>
    <t>異常系</t>
    <rPh sb="0" eb="2">
      <t>イジョウ</t>
    </rPh>
    <rPh sb="2" eb="3">
      <t>ケイ</t>
    </rPh>
    <phoneticPr fontId="2"/>
  </si>
  <si>
    <t>既存データの項目修正
※試験車紐づけなし
※ここに項目名を記載</t>
    <rPh sb="0" eb="2">
      <t>キゾン</t>
    </rPh>
    <rPh sb="6" eb="8">
      <t>コウモク</t>
    </rPh>
    <rPh sb="8" eb="10">
      <t>シュウセイ</t>
    </rPh>
    <rPh sb="12" eb="14">
      <t>シケン</t>
    </rPh>
    <rPh sb="14" eb="15">
      <t>シャ</t>
    </rPh>
    <rPh sb="15" eb="16">
      <t>ヒモ</t>
    </rPh>
    <rPh sb="25" eb="28">
      <t>コウモクメイ</t>
    </rPh>
    <rPh sb="29" eb="31">
      <t>キサイ</t>
    </rPh>
    <phoneticPr fontId="2"/>
  </si>
  <si>
    <t xml:space="preserve">1.既存の項目（試験車紐づけなし）を選択
2.項目右クリックで項目編集
</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</si>
  <si>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・項目情報が備考に表示されていること</t>
    <rPh sb="1" eb="3">
      <t>コウモク</t>
    </rPh>
    <rPh sb="3" eb="5">
      <t>ジョウホウ</t>
    </rPh>
    <rPh sb="6" eb="8">
      <t>ビコウ</t>
    </rPh>
    <rPh sb="9" eb="11">
      <t>ヒョウジ</t>
    </rPh>
    <phoneticPr fontId="2"/>
  </si>
  <si>
    <t>・備考を修正
・登録ボタン押下</t>
    <rPh sb="1" eb="3">
      <t>ビコウ</t>
    </rPh>
    <rPh sb="4" eb="6">
      <t>シュウセイ</t>
    </rPh>
    <rPh sb="8" eb="10">
      <t>トウロク</t>
    </rPh>
    <rPh sb="13" eb="15">
      <t>オウカ</t>
    </rPh>
    <phoneticPr fontId="2"/>
  </si>
  <si>
    <t>・一覧の項目に修正した内容で表示されること</t>
    <rPh sb="1" eb="3">
      <t>イチラン</t>
    </rPh>
    <rPh sb="4" eb="6">
      <t>コウモク</t>
    </rPh>
    <rPh sb="7" eb="9">
      <t>シュウセイ</t>
    </rPh>
    <rPh sb="11" eb="13">
      <t>ナイヨウ</t>
    </rPh>
    <rPh sb="14" eb="16">
      <t>ヒョウジ</t>
    </rPh>
    <phoneticPr fontId="2"/>
  </si>
  <si>
    <t>・項目詳細の車輌情報に選択した車両情報が反映されること</t>
    <rPh sb="1" eb="3">
      <t>コウモク</t>
    </rPh>
    <rPh sb="3" eb="5">
      <t>ショウサイ</t>
    </rPh>
    <rPh sb="6" eb="10">
      <t>シャリョウジョウホウ</t>
    </rPh>
    <rPh sb="11" eb="13">
      <t>センタク</t>
    </rPh>
    <rPh sb="15" eb="17">
      <t>シャリョウ</t>
    </rPh>
    <rPh sb="17" eb="19">
      <t>ジョウホウ</t>
    </rPh>
    <rPh sb="20" eb="22">
      <t>ハンエイ</t>
    </rPh>
    <phoneticPr fontId="2"/>
  </si>
  <si>
    <t>・項目詳細の備考は、元の値であること</t>
    <rPh sb="1" eb="3">
      <t>コウモク</t>
    </rPh>
    <rPh sb="3" eb="5">
      <t>ショウサイ</t>
    </rPh>
    <rPh sb="6" eb="8">
      <t>ビコウ</t>
    </rPh>
    <rPh sb="10" eb="11">
      <t>モト</t>
    </rPh>
    <rPh sb="12" eb="13">
      <t>アタイ</t>
    </rPh>
    <phoneticPr fontId="2"/>
  </si>
  <si>
    <t>1.登録ボタンを押下</t>
    <rPh sb="2" eb="4">
      <t>トウ</t>
    </rPh>
    <rPh sb="8" eb="10">
      <t>オウカ</t>
    </rPh>
    <phoneticPr fontId="2"/>
  </si>
  <si>
    <t>・項目の内容が現行と同様の並び順になっていること（最後に備考を連結されていること）</t>
    <rPh sb="1" eb="3">
      <t>コウモク</t>
    </rPh>
    <rPh sb="4" eb="6">
      <t>ナイヨウ</t>
    </rPh>
    <rPh sb="7" eb="9">
      <t>ゲンコウ</t>
    </rPh>
    <rPh sb="10" eb="12">
      <t>ドウヨウ</t>
    </rPh>
    <rPh sb="13" eb="14">
      <t>ナラ</t>
    </rPh>
    <rPh sb="15" eb="16">
      <t>ジュン</t>
    </rPh>
    <rPh sb="25" eb="27">
      <t>サイゴ</t>
    </rPh>
    <rPh sb="28" eb="30">
      <t>ビコウ</t>
    </rPh>
    <rPh sb="31" eb="33">
      <t>レンケツ</t>
    </rPh>
    <phoneticPr fontId="2"/>
  </si>
  <si>
    <t xml:space="preserve">1.上記の項目（試験車紐づけなし）を選択
2.項目右クリックで項目編集
</t>
    <rPh sb="2" eb="4">
      <t>ジョウキ</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</si>
  <si>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・試験車管理システム（参照）に車輌情報が表示されること</t>
    <rPh sb="1" eb="3">
      <t>シケン</t>
    </rPh>
    <rPh sb="3" eb="4">
      <t>シャ</t>
    </rPh>
    <rPh sb="4" eb="6">
      <t>カンリ</t>
    </rPh>
    <rPh sb="11" eb="13">
      <t>サンショウ</t>
    </rPh>
    <rPh sb="15" eb="19">
      <t>シャリョウジョウホウ</t>
    </rPh>
    <rPh sb="20" eb="22">
      <t>ヒョウジ</t>
    </rPh>
    <phoneticPr fontId="2"/>
  </si>
  <si>
    <t>外製車日程</t>
    <rPh sb="0" eb="1">
      <t>ガイ</t>
    </rPh>
    <rPh sb="1" eb="2">
      <t>セイ</t>
    </rPh>
    <rPh sb="2" eb="3">
      <t>シャ</t>
    </rPh>
    <rPh sb="3" eb="5">
      <t>ニッテイ</t>
    </rPh>
    <phoneticPr fontId="2"/>
  </si>
  <si>
    <t>1.メニューより外製車日程を開く
2.前提の開発符号を選択
3.検索
4.項目右クリックで項目追加</t>
    <rPh sb="14" eb="15">
      <t>ヒラ</t>
    </rPh>
    <rPh sb="19" eb="21">
      <t>ゼンテイ</t>
    </rPh>
    <rPh sb="22" eb="24">
      <t>カイハツ</t>
    </rPh>
    <rPh sb="24" eb="26">
      <t>フゴウ</t>
    </rPh>
    <rPh sb="27" eb="29">
      <t>センタク</t>
    </rPh>
    <rPh sb="32" eb="34">
      <t>ケンサク</t>
    </rPh>
    <rPh sb="37" eb="39">
      <t>コウモク</t>
    </rPh>
    <rPh sb="39" eb="40">
      <t>ミギ</t>
    </rPh>
    <rPh sb="45" eb="47">
      <t>コウモク</t>
    </rPh>
    <rPh sb="47" eb="49">
      <t>ツイカ</t>
    </rPh>
    <phoneticPr fontId="2"/>
  </si>
  <si>
    <t>・項目詳細（外製車）が開くこと</t>
    <rPh sb="1" eb="3">
      <t>コウモク</t>
    </rPh>
    <rPh sb="3" eb="5">
      <t>ショウサイ</t>
    </rPh>
    <rPh sb="6" eb="7">
      <t>ガイ</t>
    </rPh>
    <rPh sb="7" eb="8">
      <t>セイ</t>
    </rPh>
    <rPh sb="8" eb="9">
      <t>シャ</t>
    </rPh>
    <rPh sb="11" eb="12">
      <t>ヒラ</t>
    </rPh>
    <phoneticPr fontId="2"/>
  </si>
  <si>
    <t>項目追加
内製車リストより選択</t>
    <rPh sb="0" eb="2">
      <t>コウモク</t>
    </rPh>
    <rPh sb="2" eb="4">
      <t>ツイカ</t>
    </rPh>
    <rPh sb="5" eb="7">
      <t>ナイセイ</t>
    </rPh>
    <rPh sb="7" eb="8">
      <t>シャ</t>
    </rPh>
    <rPh sb="13" eb="15">
      <t>センタク</t>
    </rPh>
    <phoneticPr fontId="2"/>
  </si>
  <si>
    <t>1.内製車リストを押下</t>
    <rPh sb="2" eb="4">
      <t>ナイセイ</t>
    </rPh>
    <rPh sb="4" eb="5">
      <t>シャ</t>
    </rPh>
    <rPh sb="9" eb="11">
      <t>オウカ</t>
    </rPh>
    <phoneticPr fontId="2"/>
  </si>
  <si>
    <t>・内製車リストが表示されること</t>
    <rPh sb="1" eb="3">
      <t>ナイセイ</t>
    </rPh>
    <rPh sb="3" eb="4">
      <t>シャ</t>
    </rPh>
    <rPh sb="8" eb="10">
      <t>ヒョウジ</t>
    </rPh>
    <phoneticPr fontId="2"/>
  </si>
  <si>
    <t>項目編集
※登録済みは内製車リスト対象外</t>
    <rPh sb="0" eb="2">
      <t>コウモク</t>
    </rPh>
    <rPh sb="2" eb="4">
      <t>ヘンシュウ</t>
    </rPh>
    <rPh sb="6" eb="9">
      <t>トウロクズ</t>
    </rPh>
    <rPh sb="11" eb="13">
      <t>ナイセイ</t>
    </rPh>
    <rPh sb="13" eb="14">
      <t>シャ</t>
    </rPh>
    <rPh sb="17" eb="20">
      <t>タイショウガイ</t>
    </rPh>
    <phoneticPr fontId="2"/>
  </si>
  <si>
    <t>1.上記の項目を選択
2.項目右クリックで項目編集
3.内製車リストを押下</t>
    <rPh sb="2" eb="4">
      <t>ジョウキ</t>
    </rPh>
    <rPh sb="5" eb="7">
      <t>コウモク</t>
    </rPh>
    <rPh sb="8" eb="10">
      <t>センタク</t>
    </rPh>
    <rPh sb="13" eb="15">
      <t>コウモク</t>
    </rPh>
    <rPh sb="15" eb="16">
      <t>ミギ</t>
    </rPh>
    <rPh sb="21" eb="23">
      <t>コウモク</t>
    </rPh>
    <rPh sb="23" eb="25">
      <t>ヘンシュウ</t>
    </rPh>
    <rPh sb="28" eb="30">
      <t>ナイセイ</t>
    </rPh>
    <rPh sb="30" eb="31">
      <t>シャ</t>
    </rPh>
    <phoneticPr fontId="2"/>
  </si>
  <si>
    <t>カーシェア日程
※登録済みは内製車リスト対象外</t>
    <rPh sb="9" eb="12">
      <t>トウロクズ</t>
    </rPh>
    <rPh sb="14" eb="16">
      <t>ナイセイ</t>
    </rPh>
    <rPh sb="16" eb="17">
      <t>シャ</t>
    </rPh>
    <rPh sb="20" eb="23">
      <t>タイショウガイ</t>
    </rPh>
    <phoneticPr fontId="2"/>
  </si>
  <si>
    <t>1.メニューよりカーシェア日程を開く
2.前提の開発符号を選択
3.検索
4.項目右クリックで項目追加
3.内製車リストを押下</t>
    <rPh sb="13" eb="15">
      <t>ニッテイ</t>
    </rPh>
    <rPh sb="16" eb="17">
      <t>ヒラ</t>
    </rPh>
    <rPh sb="21" eb="23">
      <t>ゼンテイ</t>
    </rPh>
    <rPh sb="24" eb="26">
      <t>カイハツ</t>
    </rPh>
    <rPh sb="26" eb="28">
      <t>フゴウ</t>
    </rPh>
    <rPh sb="29" eb="31">
      <t>センタク</t>
    </rPh>
    <rPh sb="34" eb="36">
      <t>ケンサク</t>
    </rPh>
    <rPh sb="39" eb="41">
      <t>コウモク</t>
    </rPh>
    <rPh sb="41" eb="42">
      <t>ミギ</t>
    </rPh>
    <rPh sb="47" eb="49">
      <t>コウモク</t>
    </rPh>
    <rPh sb="49" eb="51">
      <t>ツイカ</t>
    </rPh>
    <rPh sb="54" eb="56">
      <t>ナイセイ</t>
    </rPh>
    <rPh sb="56" eb="57">
      <t>シャ</t>
    </rPh>
    <phoneticPr fontId="2"/>
  </si>
  <si>
    <t>1.既存の項目（試験車紐づけなし）を選択
2.項目右クリックで項目編集
3.外製車リストを押下
4.車両を選択</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rPh sb="38" eb="39">
      <t>ガイ</t>
    </rPh>
    <rPh sb="39" eb="40">
      <t>セイ</t>
    </rPh>
    <rPh sb="40" eb="41">
      <t>シャ</t>
    </rPh>
    <rPh sb="45" eb="47">
      <t>オウカ</t>
    </rPh>
    <rPh sb="50" eb="52">
      <t>シャリョウ</t>
    </rPh>
    <rPh sb="53" eb="55">
      <t>センタク</t>
    </rPh>
    <phoneticPr fontId="2"/>
  </si>
  <si>
    <t>カーシェア日程</t>
    <phoneticPr fontId="2"/>
  </si>
  <si>
    <t>外製車日程</t>
    <rPh sb="0" eb="5">
      <t>ガイセイシャ</t>
    </rPh>
    <phoneticPr fontId="2"/>
  </si>
  <si>
    <t>項目追加
外製車リストより選択</t>
    <rPh sb="0" eb="2">
      <t>コウモク</t>
    </rPh>
    <rPh sb="2" eb="4">
      <t>ツイカ</t>
    </rPh>
    <rPh sb="5" eb="6">
      <t>ガイ</t>
    </rPh>
    <rPh sb="6" eb="7">
      <t>セイ</t>
    </rPh>
    <rPh sb="7" eb="8">
      <t>シャ</t>
    </rPh>
    <rPh sb="13" eb="15">
      <t>センタク</t>
    </rPh>
    <phoneticPr fontId="2"/>
  </si>
  <si>
    <t>1.外製車リストを押下</t>
    <rPh sb="9" eb="11">
      <t>オウカ</t>
    </rPh>
    <phoneticPr fontId="2"/>
  </si>
  <si>
    <t>・外製車リストが表示されること</t>
    <rPh sb="8" eb="10">
      <t>ヒョウジ</t>
    </rPh>
    <phoneticPr fontId="2"/>
  </si>
  <si>
    <t>項目編集
※登録済みは外製車リスト対象外</t>
    <rPh sb="0" eb="2">
      <t>コウモク</t>
    </rPh>
    <rPh sb="2" eb="4">
      <t>ヘンシュウ</t>
    </rPh>
    <rPh sb="6" eb="9">
      <t>トウロクズ</t>
    </rPh>
    <rPh sb="17" eb="20">
      <t>タイショウガイ</t>
    </rPh>
    <phoneticPr fontId="2"/>
  </si>
  <si>
    <t>カーシェア日程
※登録済みは外製車リスト対象外</t>
    <rPh sb="9" eb="12">
      <t>トウロクズ</t>
    </rPh>
    <rPh sb="20" eb="23">
      <t>タイショウガイ</t>
    </rPh>
    <phoneticPr fontId="2"/>
  </si>
  <si>
    <t>1.上記の項目を選択
2.項目右クリックで項目編集
3.外製車リストを押下</t>
    <rPh sb="2" eb="4">
      <t>ジョウキ</t>
    </rPh>
    <rPh sb="5" eb="7">
      <t>コウモク</t>
    </rPh>
    <rPh sb="8" eb="10">
      <t>センタク</t>
    </rPh>
    <rPh sb="13" eb="15">
      <t>コウモク</t>
    </rPh>
    <rPh sb="15" eb="16">
      <t>ミギ</t>
    </rPh>
    <rPh sb="21" eb="23">
      <t>コウモク</t>
    </rPh>
    <rPh sb="23" eb="25">
      <t>ヘンシュウ</t>
    </rPh>
    <phoneticPr fontId="2"/>
  </si>
  <si>
    <t>1.メニューよりカーシェア日程を開く
2.前提の開発符号を選択
3.検索
4.項目右クリックで項目追加
3.外製車リストを押下</t>
    <rPh sb="13" eb="15">
      <t>ニッテイ</t>
    </rPh>
    <rPh sb="16" eb="17">
      <t>ヒラ</t>
    </rPh>
    <rPh sb="21" eb="23">
      <t>ゼンテイ</t>
    </rPh>
    <rPh sb="24" eb="26">
      <t>カイハツ</t>
    </rPh>
    <rPh sb="26" eb="28">
      <t>フゴウ</t>
    </rPh>
    <rPh sb="29" eb="31">
      <t>センタク</t>
    </rPh>
    <rPh sb="34" eb="36">
      <t>ケンサク</t>
    </rPh>
    <rPh sb="39" eb="41">
      <t>コウモク</t>
    </rPh>
    <rPh sb="41" eb="42">
      <t>ミギ</t>
    </rPh>
    <rPh sb="47" eb="49">
      <t>コウモク</t>
    </rPh>
    <rPh sb="49" eb="51">
      <t>ツイカ</t>
    </rPh>
    <phoneticPr fontId="2"/>
  </si>
  <si>
    <t>1.既存の項目（試験車紐づけなし）を選択
2.項目右クリックで項目編集
3.内製車リストを押下
4.車両を選択</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rPh sb="45" eb="47">
      <t>オウカ</t>
    </rPh>
    <rPh sb="50" eb="52">
      <t>シャリョウ</t>
    </rPh>
    <rPh sb="53" eb="55">
      <t>センタク</t>
    </rPh>
    <phoneticPr fontId="2"/>
  </si>
  <si>
    <t>中村</t>
  </si>
  <si>
    <t>中村</t>
    <rPh sb="0" eb="2">
      <t>ナカムラ</t>
    </rPh>
    <phoneticPr fontId="2"/>
  </si>
  <si>
    <t>OK</t>
    <phoneticPr fontId="2"/>
  </si>
  <si>
    <t>OK</t>
    <phoneticPr fontId="2"/>
  </si>
  <si>
    <t>中村</t>
    <phoneticPr fontId="2"/>
  </si>
  <si>
    <t>OK</t>
    <phoneticPr fontId="2"/>
  </si>
  <si>
    <t xml:space="preserve">1.テストユーザーは用意されていること（一般A、総括部署）
2.外製車日程と内製車日程の共通仕様として、内製車リスト又は外製車リストで選択（登録）した車両は、対象外とする仕様のため、事前に選択（登録）する車両を決め、外製車日程と内製車日程の両リストで表示されることを確認した上で試験する
開発符号：※現地で確認記入
車系：P-G系※現地で確認記入
内製車リスト選択車両：HQ4～828～A-02※現地で確認記入
外製車リスト選択車両：車名がNI～でJ-01※現地で確認記入
</t>
    <rPh sb="20" eb="22">
      <t>イッパン</t>
    </rPh>
    <rPh sb="32" eb="33">
      <t>ガイ</t>
    </rPh>
    <rPh sb="33" eb="34">
      <t>セイ</t>
    </rPh>
    <rPh sb="34" eb="35">
      <t>シャ</t>
    </rPh>
    <rPh sb="35" eb="37">
      <t>ニッテイ</t>
    </rPh>
    <rPh sb="38" eb="40">
      <t>ナイセイ</t>
    </rPh>
    <rPh sb="40" eb="41">
      <t>シャ</t>
    </rPh>
    <rPh sb="41" eb="43">
      <t>ニッテイ</t>
    </rPh>
    <rPh sb="44" eb="46">
      <t>キョウツウ</t>
    </rPh>
    <rPh sb="46" eb="48">
      <t>シヨウ</t>
    </rPh>
    <rPh sb="52" eb="54">
      <t>ナイセイ</t>
    </rPh>
    <rPh sb="54" eb="55">
      <t>シャ</t>
    </rPh>
    <rPh sb="58" eb="59">
      <t>マタ</t>
    </rPh>
    <rPh sb="60" eb="61">
      <t>ガイ</t>
    </rPh>
    <rPh sb="61" eb="62">
      <t>セイ</t>
    </rPh>
    <rPh sb="62" eb="63">
      <t>シャ</t>
    </rPh>
    <rPh sb="67" eb="69">
      <t>センタク</t>
    </rPh>
    <rPh sb="70" eb="72">
      <t>トウロク</t>
    </rPh>
    <rPh sb="75" eb="77">
      <t>シャリョウ</t>
    </rPh>
    <rPh sb="79" eb="82">
      <t>タイショウガイ</t>
    </rPh>
    <rPh sb="85" eb="87">
      <t>シヨウ</t>
    </rPh>
    <rPh sb="91" eb="93">
      <t>ジゼン</t>
    </rPh>
    <rPh sb="94" eb="96">
      <t>センタク</t>
    </rPh>
    <rPh sb="97" eb="99">
      <t>トウロク</t>
    </rPh>
    <rPh sb="102" eb="104">
      <t>シャリョウ</t>
    </rPh>
    <rPh sb="105" eb="106">
      <t>キ</t>
    </rPh>
    <rPh sb="120" eb="121">
      <t>リョウ</t>
    </rPh>
    <rPh sb="125" eb="127">
      <t>ヒョウジ</t>
    </rPh>
    <rPh sb="133" eb="135">
      <t>カクニン</t>
    </rPh>
    <rPh sb="137" eb="138">
      <t>ウエ</t>
    </rPh>
    <rPh sb="139" eb="141">
      <t>シケン</t>
    </rPh>
    <rPh sb="145" eb="147">
      <t>カイハツ</t>
    </rPh>
    <rPh sb="147" eb="149">
      <t>フゴウ</t>
    </rPh>
    <rPh sb="159" eb="161">
      <t>シャケイ</t>
    </rPh>
    <rPh sb="167" eb="169">
      <t>ゲンチ</t>
    </rPh>
    <rPh sb="170" eb="172">
      <t>カクニン</t>
    </rPh>
    <rPh sb="172" eb="174">
      <t>キニュウ</t>
    </rPh>
    <rPh sb="175" eb="177">
      <t>ナイセイ</t>
    </rPh>
    <rPh sb="177" eb="178">
      <t>シャ</t>
    </rPh>
    <rPh sb="181" eb="183">
      <t>センタク</t>
    </rPh>
    <rPh sb="183" eb="185">
      <t>シャリョウ</t>
    </rPh>
    <rPh sb="207" eb="208">
      <t>ガイ</t>
    </rPh>
    <rPh sb="208" eb="209">
      <t>セイ</t>
    </rPh>
    <rPh sb="209" eb="210">
      <t>シャ</t>
    </rPh>
    <rPh sb="218" eb="220">
      <t>シャメイ</t>
    </rPh>
    <phoneticPr fontId="2"/>
  </si>
  <si>
    <t>OK</t>
    <phoneticPr fontId="2"/>
  </si>
  <si>
    <t>中村</t>
    <phoneticPr fontId="2"/>
  </si>
  <si>
    <t>既存データの項目修正
※試験車紐づけなし
※ここに項目名を記載
「～D-16」</t>
    <rPh sb="0" eb="2">
      <t>キゾン</t>
    </rPh>
    <rPh sb="6" eb="8">
      <t>コウモク</t>
    </rPh>
    <rPh sb="8" eb="10">
      <t>シュウセイ</t>
    </rPh>
    <rPh sb="12" eb="14">
      <t>シケン</t>
    </rPh>
    <rPh sb="14" eb="15">
      <t>シャ</t>
    </rPh>
    <rPh sb="15" eb="16">
      <t>ヒモ</t>
    </rPh>
    <rPh sb="25" eb="28">
      <t>コウモクメイ</t>
    </rPh>
    <rPh sb="29" eb="31">
      <t>キサイ</t>
    </rPh>
    <phoneticPr fontId="2"/>
  </si>
  <si>
    <t>#34104</t>
    <phoneticPr fontId="2"/>
  </si>
  <si>
    <t>中村</t>
    <phoneticPr fontId="2"/>
  </si>
  <si>
    <t>#33326</t>
    <phoneticPr fontId="2"/>
  </si>
  <si>
    <t>OK</t>
    <phoneticPr fontId="2"/>
  </si>
  <si>
    <t>[項目詳細（外製車）]車輌情報を入力又は、リストより選択し登録した後、項目に表示される車輌情報の順番が現行と異なる
日程表関連の車両情報管理方法について.xlsx
「調査結果」シート
CATEGORY登録情報（現行）※43行目あたり</t>
    <rPh sb="6" eb="7">
      <t>ガイ</t>
    </rPh>
    <rPh sb="7" eb="8">
      <t>セイ</t>
    </rPh>
    <rPh sb="8" eb="9">
      <t>シャ</t>
    </rPh>
    <phoneticPr fontId="2"/>
  </si>
  <si>
    <t>項目詳細備考修正（試験車紐づけなし）時のナビ付、ETC付の仕様について
結合テストNo.26
備考（と最終予約可能日）へ入力、登録後、
再度項目編集を行おうとすると項目詳細にデフォルトで「ナビ付」「ETC付」に「なし」が表示されており、
そのまま「登録」ボタンを押すと「ナビなし ETCなし」が項目名に追加される。
ナビ、ETCの「なし」を削除して登録すると備考のみ保存される。</t>
    <phoneticPr fontId="2"/>
  </si>
  <si>
    <t>[項目詳細（外製車）]試験車に紐づきがない車両を項目の編集で、外製車リストより選択時、備考がクリアされてしまう
備考（元CATEGOLY）は、重複する情報となるが、オプション等残したい情報もあるかと思うのでクリアしないでほしい
○関連する機能（おそらく）
試験車日程-項目詳細
外製車日程-項目詳細</t>
    <rPh sb="6" eb="7">
      <t>ガイ</t>
    </rPh>
    <rPh sb="7" eb="8">
      <t>セイ</t>
    </rPh>
    <rPh sb="8" eb="9">
      <t>シャ</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</si>
</sst>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workbookViewId="0">
      <pane ySplit="5" topLeftCell="A6" activePane="bottomLeft" state="frozen"/>
      <selection pane="bottomLeft" activeCell="A6" sqref="A6"/>
    </sheetView>
  </sheetViews>
  <sheetFormatPr defaultRowHeight="13.5" x14ac:dyDescent="0.15"/>
  <cols>
    <col min="1" max="1" width="3.7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0" width="9" style="1"/>
    <col min="11" max="11" width="50.5" style="1" customWidth="1"/>
    <col min="12" max="16384" width="9" style="1"/>
  </cols>
  <sheetData>
    <row r="1" spans="1:11" x14ac:dyDescent="0.15">
      <c r="A1" s="7" t="s">
        <v>17</v>
      </c>
      <c r="B1" s="7"/>
      <c r="C1" s="9" t="s">
        <v>18</v>
      </c>
      <c r="D1" s="9"/>
      <c r="E1" s="9"/>
      <c r="F1" s="9"/>
      <c r="G1" s="3" t="s">
        <v>10</v>
      </c>
      <c r="H1" s="2">
        <f>COUNTA(D6:D65)</f>
        <v>45</v>
      </c>
      <c r="I1" s="3" t="s">
        <v>11</v>
      </c>
      <c r="J1" s="2">
        <f>H1-J3</f>
        <v>0</v>
      </c>
    </row>
    <row r="2" spans="1:11" ht="42.75" customHeight="1" x14ac:dyDescent="0.15">
      <c r="A2" s="7" t="s">
        <v>9</v>
      </c>
      <c r="B2" s="7"/>
      <c r="C2" s="8" t="s">
        <v>81</v>
      </c>
      <c r="D2" s="9"/>
      <c r="E2" s="9"/>
      <c r="F2" s="9"/>
      <c r="G2" s="3" t="s">
        <v>12</v>
      </c>
      <c r="H2" s="2">
        <f>COUNTIF(I6:I65,"OK")</f>
        <v>35</v>
      </c>
      <c r="I2" s="3" t="s">
        <v>14</v>
      </c>
      <c r="J2" s="2">
        <f>COUNTIF(H6:H65,"保留")</f>
        <v>0</v>
      </c>
    </row>
    <row r="3" spans="1:11" ht="72" customHeight="1" x14ac:dyDescent="0.15">
      <c r="A3" s="7"/>
      <c r="B3" s="7"/>
      <c r="C3" s="9"/>
      <c r="D3" s="9"/>
      <c r="E3" s="9"/>
      <c r="F3" s="9"/>
      <c r="G3" s="3" t="s">
        <v>13</v>
      </c>
      <c r="H3" s="2">
        <f>COUNTIF(I6:I65,"NG")</f>
        <v>10</v>
      </c>
      <c r="I3" s="3" t="s">
        <v>15</v>
      </c>
      <c r="J3" s="2">
        <f>H2+H3+J2</f>
        <v>45</v>
      </c>
    </row>
    <row r="5" spans="1:11" x14ac:dyDescent="0.15">
      <c r="A5" s="3" t="s">
        <v>0</v>
      </c>
      <c r="B5" s="3" t="s">
        <v>1</v>
      </c>
      <c r="C5" s="3" t="s">
        <v>4</v>
      </c>
      <c r="D5" s="3" t="s">
        <v>2</v>
      </c>
      <c r="E5" s="3" t="s">
        <v>3</v>
      </c>
      <c r="F5" s="3" t="s">
        <v>16</v>
      </c>
      <c r="G5" s="3" t="s">
        <v>5</v>
      </c>
      <c r="H5" s="3" t="s">
        <v>6</v>
      </c>
      <c r="I5" s="3" t="s">
        <v>7</v>
      </c>
      <c r="J5" s="3" t="s">
        <v>8</v>
      </c>
    </row>
    <row r="6" spans="1:11" s="6" customFormat="1" ht="54" x14ac:dyDescent="0.15">
      <c r="A6" s="4">
        <f>ROW()-5</f>
        <v>1</v>
      </c>
      <c r="B6" s="4" t="s">
        <v>54</v>
      </c>
      <c r="C6" s="4" t="s">
        <v>26</v>
      </c>
      <c r="D6" s="4" t="s">
        <v>19</v>
      </c>
      <c r="E6" s="4" t="s">
        <v>55</v>
      </c>
      <c r="F6" s="4" t="s">
        <v>56</v>
      </c>
      <c r="G6" s="5">
        <v>43314</v>
      </c>
      <c r="H6" s="4" t="s">
        <v>76</v>
      </c>
      <c r="I6" s="4" t="s">
        <v>77</v>
      </c>
      <c r="J6" s="4"/>
    </row>
    <row r="7" spans="1:11" s="6" customFormat="1" ht="27" x14ac:dyDescent="0.15">
      <c r="A7" s="4">
        <f t="shared" ref="A7:A65" si="0">ROW()-5</f>
        <v>2</v>
      </c>
      <c r="B7" s="4"/>
      <c r="C7" s="4"/>
      <c r="D7" s="4" t="s">
        <v>19</v>
      </c>
      <c r="E7" s="4" t="s">
        <v>20</v>
      </c>
      <c r="F7" s="4" t="s">
        <v>21</v>
      </c>
      <c r="G7" s="5">
        <v>43314</v>
      </c>
      <c r="H7" s="4" t="s">
        <v>75</v>
      </c>
      <c r="I7" s="4" t="s">
        <v>77</v>
      </c>
      <c r="J7" s="4"/>
    </row>
    <row r="8" spans="1:11" s="6" customFormat="1" x14ac:dyDescent="0.15">
      <c r="A8" s="4">
        <f t="shared" si="0"/>
        <v>3</v>
      </c>
      <c r="B8" s="4"/>
      <c r="C8" s="4"/>
      <c r="D8" s="4" t="s">
        <v>19</v>
      </c>
      <c r="E8" s="4"/>
      <c r="F8" s="4" t="s">
        <v>22</v>
      </c>
      <c r="G8" s="5">
        <v>43314</v>
      </c>
      <c r="H8" s="4" t="s">
        <v>75</v>
      </c>
      <c r="I8" s="4" t="s">
        <v>77</v>
      </c>
      <c r="J8" s="4"/>
    </row>
    <row r="9" spans="1:11" s="6" customFormat="1" ht="67.5" x14ac:dyDescent="0.15">
      <c r="A9" s="4">
        <f t="shared" si="0"/>
        <v>4</v>
      </c>
      <c r="B9" s="4"/>
      <c r="C9" s="4"/>
      <c r="D9" s="4" t="s">
        <v>19</v>
      </c>
      <c r="E9" s="4"/>
      <c r="F9" s="4" t="s">
        <v>23</v>
      </c>
      <c r="G9" s="4"/>
      <c r="H9" s="4" t="s">
        <v>75</v>
      </c>
      <c r="I9" s="4" t="s">
        <v>24</v>
      </c>
      <c r="J9" s="4" t="s">
        <v>25</v>
      </c>
      <c r="K9" s="6" t="s">
        <v>89</v>
      </c>
    </row>
    <row r="10" spans="1:11" s="6" customFormat="1" ht="27" x14ac:dyDescent="0.15">
      <c r="A10" s="4">
        <f t="shared" si="0"/>
        <v>5</v>
      </c>
      <c r="B10" s="4"/>
      <c r="C10" s="4" t="s">
        <v>27</v>
      </c>
      <c r="D10" s="4" t="s">
        <v>19</v>
      </c>
      <c r="E10" s="4" t="s">
        <v>30</v>
      </c>
      <c r="F10" s="4" t="s">
        <v>56</v>
      </c>
      <c r="G10" s="5">
        <v>43314</v>
      </c>
      <c r="H10" s="4" t="s">
        <v>75</v>
      </c>
      <c r="I10" s="4" t="s">
        <v>77</v>
      </c>
      <c r="J10" s="4"/>
    </row>
    <row r="11" spans="1:11" s="6" customFormat="1" ht="27" x14ac:dyDescent="0.15">
      <c r="A11" s="4">
        <f t="shared" si="0"/>
        <v>6</v>
      </c>
      <c r="B11" s="4"/>
      <c r="C11" s="4"/>
      <c r="D11" s="4" t="s">
        <v>19</v>
      </c>
      <c r="E11" s="4" t="s">
        <v>28</v>
      </c>
      <c r="F11" s="4" t="s">
        <v>21</v>
      </c>
      <c r="G11" s="5">
        <v>43314</v>
      </c>
      <c r="H11" s="4" t="s">
        <v>75</v>
      </c>
      <c r="I11" s="4" t="s">
        <v>77</v>
      </c>
      <c r="J11" s="4"/>
    </row>
    <row r="12" spans="1:11" s="6" customFormat="1" x14ac:dyDescent="0.15">
      <c r="A12" s="4">
        <f t="shared" si="0"/>
        <v>7</v>
      </c>
      <c r="B12" s="4"/>
      <c r="C12" s="4"/>
      <c r="D12" s="4" t="s">
        <v>19</v>
      </c>
      <c r="E12" s="4"/>
      <c r="F12" s="4" t="s">
        <v>22</v>
      </c>
      <c r="G12" s="5">
        <v>43314</v>
      </c>
      <c r="H12" s="4" t="s">
        <v>75</v>
      </c>
      <c r="I12" s="4" t="s">
        <v>77</v>
      </c>
      <c r="J12" s="4"/>
    </row>
    <row r="13" spans="1:11" s="6" customFormat="1" ht="67.5" x14ac:dyDescent="0.15">
      <c r="A13" s="4">
        <f t="shared" si="0"/>
        <v>8</v>
      </c>
      <c r="B13" s="4"/>
      <c r="C13" s="4"/>
      <c r="D13" s="4" t="s">
        <v>19</v>
      </c>
      <c r="E13" s="4"/>
      <c r="F13" s="4" t="s">
        <v>23</v>
      </c>
      <c r="G13" s="4"/>
      <c r="H13" s="4" t="s">
        <v>75</v>
      </c>
      <c r="I13" s="4" t="s">
        <v>24</v>
      </c>
      <c r="J13" s="4" t="s">
        <v>25</v>
      </c>
      <c r="K13" s="6" t="s">
        <v>89</v>
      </c>
    </row>
    <row r="14" spans="1:11" s="6" customFormat="1" ht="40.5" x14ac:dyDescent="0.15">
      <c r="A14" s="4">
        <f t="shared" si="0"/>
        <v>9</v>
      </c>
      <c r="B14" s="4"/>
      <c r="C14" s="4" t="s">
        <v>29</v>
      </c>
      <c r="D14" s="4" t="s">
        <v>19</v>
      </c>
      <c r="E14" s="4" t="s">
        <v>33</v>
      </c>
      <c r="F14" s="4" t="s">
        <v>31</v>
      </c>
      <c r="G14" s="5">
        <v>43314</v>
      </c>
      <c r="H14" s="4" t="s">
        <v>75</v>
      </c>
      <c r="I14" s="4" t="s">
        <v>77</v>
      </c>
      <c r="J14" s="4"/>
    </row>
    <row r="15" spans="1:11" s="6" customFormat="1" x14ac:dyDescent="0.15">
      <c r="A15" s="4">
        <f t="shared" si="0"/>
        <v>10</v>
      </c>
      <c r="B15" s="4"/>
      <c r="C15" s="4"/>
      <c r="D15" s="4" t="s">
        <v>19</v>
      </c>
      <c r="E15" s="4"/>
      <c r="F15" s="4" t="s">
        <v>32</v>
      </c>
      <c r="G15" s="5">
        <v>43314</v>
      </c>
      <c r="H15" s="4" t="s">
        <v>75</v>
      </c>
      <c r="I15" s="4" t="s">
        <v>77</v>
      </c>
      <c r="J15" s="4"/>
    </row>
    <row r="16" spans="1:11" s="6" customFormat="1" ht="40.5" x14ac:dyDescent="0.15">
      <c r="A16" s="4">
        <f t="shared" si="0"/>
        <v>11</v>
      </c>
      <c r="B16" s="4"/>
      <c r="C16" s="4"/>
      <c r="D16" s="4" t="s">
        <v>19</v>
      </c>
      <c r="E16" s="4" t="s">
        <v>35</v>
      </c>
      <c r="F16" s="4" t="s">
        <v>31</v>
      </c>
      <c r="G16" s="5">
        <v>43314</v>
      </c>
      <c r="H16" s="4" t="s">
        <v>75</v>
      </c>
      <c r="I16" s="4" t="s">
        <v>77</v>
      </c>
      <c r="J16" s="4"/>
    </row>
    <row r="17" spans="1:11" s="6" customFormat="1" ht="27" x14ac:dyDescent="0.15">
      <c r="A17" s="4">
        <f t="shared" si="0"/>
        <v>12</v>
      </c>
      <c r="B17" s="4"/>
      <c r="C17" s="4"/>
      <c r="D17" s="4" t="s">
        <v>42</v>
      </c>
      <c r="E17" s="4"/>
      <c r="F17" s="4" t="s">
        <v>34</v>
      </c>
      <c r="G17" s="5">
        <v>43314</v>
      </c>
      <c r="H17" s="4" t="s">
        <v>75</v>
      </c>
      <c r="I17" s="4" t="s">
        <v>78</v>
      </c>
      <c r="J17" s="4"/>
    </row>
    <row r="18" spans="1:11" s="6" customFormat="1" x14ac:dyDescent="0.15">
      <c r="A18" s="4">
        <f t="shared" si="0"/>
        <v>13</v>
      </c>
      <c r="B18" s="4"/>
      <c r="C18" s="4"/>
      <c r="D18" s="4" t="s">
        <v>19</v>
      </c>
      <c r="E18" s="4"/>
      <c r="F18" s="4" t="s">
        <v>32</v>
      </c>
      <c r="G18" s="5">
        <v>43314</v>
      </c>
      <c r="H18" s="4" t="s">
        <v>75</v>
      </c>
      <c r="I18" s="4" t="s">
        <v>77</v>
      </c>
      <c r="J18" s="4"/>
    </row>
    <row r="19" spans="1:11" s="6" customFormat="1" ht="40.5" x14ac:dyDescent="0.15">
      <c r="A19" s="4">
        <f t="shared" si="0"/>
        <v>14</v>
      </c>
      <c r="B19" s="4"/>
      <c r="C19" s="4"/>
      <c r="D19" s="4" t="s">
        <v>19</v>
      </c>
      <c r="E19" s="4" t="s">
        <v>36</v>
      </c>
      <c r="F19" s="4" t="s">
        <v>31</v>
      </c>
      <c r="G19" s="5">
        <v>43314</v>
      </c>
      <c r="H19" s="4" t="s">
        <v>79</v>
      </c>
      <c r="I19" s="4" t="s">
        <v>77</v>
      </c>
      <c r="J19" s="4"/>
    </row>
    <row r="20" spans="1:11" s="6" customFormat="1" x14ac:dyDescent="0.15">
      <c r="A20" s="4">
        <f t="shared" si="0"/>
        <v>15</v>
      </c>
      <c r="B20" s="4"/>
      <c r="C20" s="4"/>
      <c r="D20" s="4" t="s">
        <v>19</v>
      </c>
      <c r="E20" s="4"/>
      <c r="F20" s="4" t="s">
        <v>37</v>
      </c>
      <c r="G20" s="5">
        <v>43314</v>
      </c>
      <c r="H20" s="4" t="s">
        <v>75</v>
      </c>
      <c r="I20" s="4" t="s">
        <v>80</v>
      </c>
      <c r="J20" s="4"/>
    </row>
    <row r="21" spans="1:11" s="6" customFormat="1" ht="54" x14ac:dyDescent="0.15">
      <c r="A21" s="4">
        <f t="shared" si="0"/>
        <v>16</v>
      </c>
      <c r="B21" s="4"/>
      <c r="C21" s="4" t="s">
        <v>57</v>
      </c>
      <c r="D21" s="4" t="s">
        <v>19</v>
      </c>
      <c r="E21" s="4" t="s">
        <v>55</v>
      </c>
      <c r="F21" s="4" t="s">
        <v>56</v>
      </c>
      <c r="G21" s="5">
        <v>43314</v>
      </c>
      <c r="H21" s="4" t="s">
        <v>76</v>
      </c>
      <c r="I21" s="4" t="s">
        <v>82</v>
      </c>
      <c r="J21" s="4"/>
    </row>
    <row r="22" spans="1:11" s="6" customFormat="1" x14ac:dyDescent="0.15">
      <c r="A22" s="4">
        <f t="shared" si="0"/>
        <v>17</v>
      </c>
      <c r="B22" s="4"/>
      <c r="C22" s="4"/>
      <c r="D22" s="4" t="s">
        <v>19</v>
      </c>
      <c r="E22" s="4" t="s">
        <v>58</v>
      </c>
      <c r="F22" s="4" t="s">
        <v>59</v>
      </c>
      <c r="G22" s="5">
        <v>43314</v>
      </c>
      <c r="H22" s="4" t="s">
        <v>76</v>
      </c>
      <c r="I22" s="4" t="s">
        <v>78</v>
      </c>
      <c r="J22" s="4"/>
    </row>
    <row r="23" spans="1:11" s="6" customFormat="1" ht="27" x14ac:dyDescent="0.15">
      <c r="A23" s="4">
        <f t="shared" si="0"/>
        <v>18</v>
      </c>
      <c r="B23" s="4"/>
      <c r="C23" s="4"/>
      <c r="D23" s="4" t="s">
        <v>19</v>
      </c>
      <c r="E23" s="4" t="s">
        <v>38</v>
      </c>
      <c r="F23" s="4" t="s">
        <v>39</v>
      </c>
      <c r="G23" s="5">
        <v>43314</v>
      </c>
      <c r="H23" s="4" t="s">
        <v>76</v>
      </c>
      <c r="I23" s="4" t="s">
        <v>77</v>
      </c>
      <c r="J23" s="4"/>
    </row>
    <row r="24" spans="1:11" s="6" customFormat="1" x14ac:dyDescent="0.15">
      <c r="A24" s="4">
        <f t="shared" si="0"/>
        <v>19</v>
      </c>
      <c r="B24" s="4"/>
      <c r="C24" s="4"/>
      <c r="D24" s="4" t="s">
        <v>19</v>
      </c>
      <c r="E24" s="4" t="s">
        <v>40</v>
      </c>
      <c r="F24" s="4" t="s">
        <v>21</v>
      </c>
      <c r="G24" s="5">
        <v>43314</v>
      </c>
      <c r="H24" s="4" t="s">
        <v>83</v>
      </c>
      <c r="I24" s="4" t="s">
        <v>77</v>
      </c>
      <c r="J24" s="4"/>
    </row>
    <row r="25" spans="1:11" s="6" customFormat="1" x14ac:dyDescent="0.15">
      <c r="A25" s="4">
        <f t="shared" si="0"/>
        <v>20</v>
      </c>
      <c r="B25" s="4"/>
      <c r="C25" s="4"/>
      <c r="D25" s="4" t="s">
        <v>19</v>
      </c>
      <c r="E25" s="4"/>
      <c r="F25" s="4" t="s">
        <v>22</v>
      </c>
      <c r="G25" s="5">
        <v>43314</v>
      </c>
      <c r="H25" s="4" t="s">
        <v>75</v>
      </c>
      <c r="I25" s="4" t="s">
        <v>77</v>
      </c>
      <c r="J25" s="4"/>
    </row>
    <row r="26" spans="1:11" s="6" customFormat="1" ht="67.5" x14ac:dyDescent="0.15">
      <c r="A26" s="4">
        <f t="shared" si="0"/>
        <v>21</v>
      </c>
      <c r="B26" s="4"/>
      <c r="C26" s="4"/>
      <c r="D26" s="4" t="s">
        <v>19</v>
      </c>
      <c r="E26" s="4"/>
      <c r="F26" s="4" t="s">
        <v>23</v>
      </c>
      <c r="G26" s="4"/>
      <c r="H26" s="4" t="s">
        <v>75</v>
      </c>
      <c r="I26" s="4" t="s">
        <v>24</v>
      </c>
      <c r="J26" s="4" t="s">
        <v>25</v>
      </c>
      <c r="K26" s="6" t="s">
        <v>89</v>
      </c>
    </row>
    <row r="27" spans="1:11" s="6" customFormat="1" ht="40.5" x14ac:dyDescent="0.15">
      <c r="A27" s="4">
        <f t="shared" si="0"/>
        <v>22</v>
      </c>
      <c r="B27" s="4"/>
      <c r="C27" s="4" t="s">
        <v>60</v>
      </c>
      <c r="D27" s="4" t="s">
        <v>19</v>
      </c>
      <c r="E27" s="4" t="s">
        <v>61</v>
      </c>
      <c r="F27" s="4" t="s">
        <v>41</v>
      </c>
      <c r="G27" s="5">
        <v>43314</v>
      </c>
      <c r="H27" s="4" t="s">
        <v>75</v>
      </c>
      <c r="I27" s="4" t="s">
        <v>77</v>
      </c>
      <c r="J27" s="4"/>
    </row>
    <row r="28" spans="1:11" s="6" customFormat="1" ht="67.5" x14ac:dyDescent="0.15">
      <c r="A28" s="4">
        <f t="shared" si="0"/>
        <v>23</v>
      </c>
      <c r="B28" s="4" t="s">
        <v>65</v>
      </c>
      <c r="C28" s="4" t="s">
        <v>62</v>
      </c>
      <c r="D28" s="4" t="s">
        <v>19</v>
      </c>
      <c r="E28" s="4" t="s">
        <v>63</v>
      </c>
      <c r="F28" s="4" t="s">
        <v>41</v>
      </c>
      <c r="G28" s="5">
        <v>43314</v>
      </c>
      <c r="H28" s="4" t="s">
        <v>75</v>
      </c>
      <c r="I28" s="4" t="s">
        <v>80</v>
      </c>
      <c r="J28" s="4"/>
    </row>
    <row r="29" spans="1:11" s="6" customFormat="1" ht="54" x14ac:dyDescent="0.15">
      <c r="A29" s="4">
        <f t="shared" si="0"/>
        <v>24</v>
      </c>
      <c r="B29" s="4" t="s">
        <v>66</v>
      </c>
      <c r="C29" s="4" t="s">
        <v>84</v>
      </c>
      <c r="D29" s="4" t="s">
        <v>19</v>
      </c>
      <c r="E29" s="4" t="s">
        <v>44</v>
      </c>
      <c r="F29" s="4" t="s">
        <v>56</v>
      </c>
      <c r="G29" s="5">
        <v>43314</v>
      </c>
      <c r="H29" s="4" t="s">
        <v>75</v>
      </c>
      <c r="I29" s="4" t="s">
        <v>77</v>
      </c>
      <c r="J29" s="4"/>
    </row>
    <row r="30" spans="1:11" s="6" customFormat="1" x14ac:dyDescent="0.15">
      <c r="A30" s="4">
        <f t="shared" si="0"/>
        <v>25</v>
      </c>
      <c r="B30" s="4"/>
      <c r="C30" s="4"/>
      <c r="D30" s="4" t="s">
        <v>19</v>
      </c>
      <c r="E30" s="4"/>
      <c r="F30" s="4" t="s">
        <v>45</v>
      </c>
      <c r="G30" s="5">
        <v>43314</v>
      </c>
      <c r="H30" s="4" t="s">
        <v>83</v>
      </c>
      <c r="I30" s="4" t="s">
        <v>77</v>
      </c>
      <c r="J30" s="4"/>
    </row>
    <row r="31" spans="1:11" s="6" customFormat="1" ht="135" x14ac:dyDescent="0.15">
      <c r="A31" s="4">
        <f t="shared" si="0"/>
        <v>26</v>
      </c>
      <c r="B31" s="4"/>
      <c r="C31" s="4"/>
      <c r="D31" s="4" t="s">
        <v>19</v>
      </c>
      <c r="E31" s="4" t="s">
        <v>46</v>
      </c>
      <c r="F31" s="4" t="s">
        <v>47</v>
      </c>
      <c r="G31" s="5">
        <v>43314</v>
      </c>
      <c r="H31" s="4" t="s">
        <v>75</v>
      </c>
      <c r="I31" s="4" t="s">
        <v>13</v>
      </c>
      <c r="J31" s="4" t="s">
        <v>85</v>
      </c>
      <c r="K31" s="6" t="s">
        <v>90</v>
      </c>
    </row>
    <row r="32" spans="1:11" s="6" customFormat="1" ht="54" x14ac:dyDescent="0.15">
      <c r="A32" s="4">
        <f t="shared" si="0"/>
        <v>27</v>
      </c>
      <c r="B32" s="4"/>
      <c r="C32" s="4"/>
      <c r="D32" s="4" t="s">
        <v>19</v>
      </c>
      <c r="E32" s="4" t="s">
        <v>74</v>
      </c>
      <c r="F32" s="4" t="s">
        <v>48</v>
      </c>
      <c r="G32" s="5">
        <v>43314</v>
      </c>
      <c r="H32" s="4" t="s">
        <v>83</v>
      </c>
      <c r="I32" s="4" t="s">
        <v>77</v>
      </c>
      <c r="J32" s="4"/>
    </row>
    <row r="33" spans="1:11" s="6" customFormat="1" ht="108" x14ac:dyDescent="0.15">
      <c r="A33" s="4">
        <f t="shared" si="0"/>
        <v>28</v>
      </c>
      <c r="B33" s="4"/>
      <c r="C33" s="4"/>
      <c r="D33" s="4" t="s">
        <v>19</v>
      </c>
      <c r="E33" s="4"/>
      <c r="F33" s="4" t="s">
        <v>49</v>
      </c>
      <c r="G33" s="5">
        <v>43314</v>
      </c>
      <c r="H33" s="4" t="s">
        <v>86</v>
      </c>
      <c r="I33" s="4" t="s">
        <v>13</v>
      </c>
      <c r="J33" s="4" t="s">
        <v>87</v>
      </c>
      <c r="K33" s="6" t="s">
        <v>91</v>
      </c>
    </row>
    <row r="34" spans="1:11" s="6" customFormat="1" ht="67.5" x14ac:dyDescent="0.15">
      <c r="A34" s="4">
        <f t="shared" si="0"/>
        <v>29</v>
      </c>
      <c r="B34" s="4"/>
      <c r="C34" s="4"/>
      <c r="D34" s="4" t="s">
        <v>19</v>
      </c>
      <c r="E34" s="4" t="s">
        <v>50</v>
      </c>
      <c r="F34" s="4" t="s">
        <v>51</v>
      </c>
      <c r="G34" s="4"/>
      <c r="H34" s="4" t="s">
        <v>75</v>
      </c>
      <c r="I34" s="4" t="s">
        <v>24</v>
      </c>
      <c r="J34" s="4" t="s">
        <v>25</v>
      </c>
      <c r="K34" s="6" t="s">
        <v>89</v>
      </c>
    </row>
    <row r="35" spans="1:11" s="6" customFormat="1" ht="40.5" x14ac:dyDescent="0.15">
      <c r="A35" s="4">
        <f t="shared" si="0"/>
        <v>30</v>
      </c>
      <c r="B35" s="4"/>
      <c r="C35" s="4"/>
      <c r="D35" s="4" t="s">
        <v>19</v>
      </c>
      <c r="E35" s="4" t="s">
        <v>52</v>
      </c>
      <c r="F35" s="4" t="s">
        <v>53</v>
      </c>
      <c r="G35" s="5">
        <v>43314</v>
      </c>
      <c r="H35" s="4" t="s">
        <v>76</v>
      </c>
      <c r="I35" s="4" t="s">
        <v>77</v>
      </c>
      <c r="J35" s="4"/>
    </row>
    <row r="36" spans="1:11" s="6" customFormat="1" ht="54" x14ac:dyDescent="0.15">
      <c r="A36" s="4">
        <f t="shared" si="0"/>
        <v>31</v>
      </c>
      <c r="B36" s="4"/>
      <c r="C36" s="4" t="s">
        <v>67</v>
      </c>
      <c r="D36" s="4" t="s">
        <v>19</v>
      </c>
      <c r="E36" s="4" t="s">
        <v>55</v>
      </c>
      <c r="F36" s="4" t="s">
        <v>56</v>
      </c>
      <c r="G36" s="5">
        <v>43314</v>
      </c>
      <c r="H36" s="4" t="s">
        <v>76</v>
      </c>
      <c r="I36" s="4" t="s">
        <v>77</v>
      </c>
      <c r="J36" s="4"/>
    </row>
    <row r="37" spans="1:11" s="6" customFormat="1" x14ac:dyDescent="0.15">
      <c r="A37" s="4">
        <f t="shared" si="0"/>
        <v>32</v>
      </c>
      <c r="B37" s="4"/>
      <c r="C37" s="4"/>
      <c r="D37" s="4" t="s">
        <v>19</v>
      </c>
      <c r="E37" s="4" t="s">
        <v>68</v>
      </c>
      <c r="F37" s="4" t="s">
        <v>69</v>
      </c>
      <c r="G37" s="5">
        <v>43314</v>
      </c>
      <c r="H37" s="4" t="s">
        <v>76</v>
      </c>
      <c r="I37" s="4" t="s">
        <v>77</v>
      </c>
      <c r="J37" s="4"/>
    </row>
    <row r="38" spans="1:11" s="6" customFormat="1" ht="27" x14ac:dyDescent="0.15">
      <c r="A38" s="4">
        <f t="shared" si="0"/>
        <v>33</v>
      </c>
      <c r="B38" s="4"/>
      <c r="C38" s="4"/>
      <c r="D38" s="4" t="s">
        <v>19</v>
      </c>
      <c r="E38" s="4" t="s">
        <v>38</v>
      </c>
      <c r="F38" s="4" t="s">
        <v>39</v>
      </c>
      <c r="G38" s="5">
        <v>43314</v>
      </c>
      <c r="H38" s="4" t="s">
        <v>76</v>
      </c>
      <c r="I38" s="4" t="s">
        <v>78</v>
      </c>
      <c r="J38" s="4"/>
    </row>
    <row r="39" spans="1:11" s="6" customFormat="1" x14ac:dyDescent="0.15">
      <c r="A39" s="4">
        <f t="shared" si="0"/>
        <v>34</v>
      </c>
      <c r="B39" s="4"/>
      <c r="C39" s="4"/>
      <c r="D39" s="4" t="s">
        <v>19</v>
      </c>
      <c r="E39" s="4" t="s">
        <v>40</v>
      </c>
      <c r="F39" s="4" t="s">
        <v>21</v>
      </c>
      <c r="G39" s="5">
        <v>43314</v>
      </c>
      <c r="H39" s="4" t="s">
        <v>76</v>
      </c>
      <c r="I39" s="4" t="s">
        <v>78</v>
      </c>
      <c r="J39" s="4"/>
    </row>
    <row r="40" spans="1:11" s="6" customFormat="1" x14ac:dyDescent="0.15">
      <c r="A40" s="4">
        <f t="shared" si="0"/>
        <v>35</v>
      </c>
      <c r="B40" s="4"/>
      <c r="C40" s="4"/>
      <c r="D40" s="4" t="s">
        <v>19</v>
      </c>
      <c r="E40" s="4"/>
      <c r="F40" s="4" t="s">
        <v>22</v>
      </c>
      <c r="G40" s="5">
        <v>43314</v>
      </c>
      <c r="H40" s="4" t="s">
        <v>76</v>
      </c>
      <c r="I40" s="4" t="s">
        <v>78</v>
      </c>
      <c r="J40" s="4"/>
    </row>
    <row r="41" spans="1:11" s="6" customFormat="1" ht="67.5" x14ac:dyDescent="0.15">
      <c r="A41" s="4">
        <f t="shared" si="0"/>
        <v>36</v>
      </c>
      <c r="B41" s="4"/>
      <c r="C41" s="4"/>
      <c r="D41" s="4" t="s">
        <v>19</v>
      </c>
      <c r="E41" s="4"/>
      <c r="F41" s="4" t="s">
        <v>23</v>
      </c>
      <c r="G41" s="4"/>
      <c r="H41" s="4" t="s">
        <v>75</v>
      </c>
      <c r="I41" s="4" t="s">
        <v>24</v>
      </c>
      <c r="J41" s="4" t="s">
        <v>25</v>
      </c>
      <c r="K41" s="6" t="s">
        <v>89</v>
      </c>
    </row>
    <row r="42" spans="1:11" s="6" customFormat="1" ht="40.5" x14ac:dyDescent="0.15">
      <c r="A42" s="4">
        <f t="shared" si="0"/>
        <v>37</v>
      </c>
      <c r="B42" s="4"/>
      <c r="C42" s="4" t="s">
        <v>70</v>
      </c>
      <c r="D42" s="4" t="s">
        <v>19</v>
      </c>
      <c r="E42" s="4" t="s">
        <v>72</v>
      </c>
      <c r="F42" s="4" t="s">
        <v>41</v>
      </c>
      <c r="G42" s="5">
        <v>43314</v>
      </c>
      <c r="H42" s="4" t="s">
        <v>76</v>
      </c>
      <c r="I42" s="4" t="s">
        <v>78</v>
      </c>
      <c r="J42" s="4"/>
    </row>
    <row r="43" spans="1:11" s="6" customFormat="1" ht="67.5" x14ac:dyDescent="0.15">
      <c r="A43" s="4">
        <f t="shared" si="0"/>
        <v>38</v>
      </c>
      <c r="B43" s="4" t="s">
        <v>65</v>
      </c>
      <c r="C43" s="4" t="s">
        <v>71</v>
      </c>
      <c r="D43" s="4" t="s">
        <v>19</v>
      </c>
      <c r="E43" s="4" t="s">
        <v>73</v>
      </c>
      <c r="F43" s="4" t="s">
        <v>41</v>
      </c>
      <c r="G43" s="5">
        <v>43314</v>
      </c>
      <c r="H43" s="4" t="s">
        <v>76</v>
      </c>
      <c r="I43" s="4" t="s">
        <v>77</v>
      </c>
      <c r="J43" s="4"/>
    </row>
    <row r="44" spans="1:11" s="6" customFormat="1" ht="40.5" x14ac:dyDescent="0.15">
      <c r="A44" s="4">
        <f t="shared" si="0"/>
        <v>39</v>
      </c>
      <c r="B44" s="4" t="s">
        <v>66</v>
      </c>
      <c r="C44" s="4" t="s">
        <v>43</v>
      </c>
      <c r="D44" s="4" t="s">
        <v>19</v>
      </c>
      <c r="E44" s="4" t="s">
        <v>44</v>
      </c>
      <c r="F44" s="4" t="s">
        <v>56</v>
      </c>
      <c r="G44" s="5">
        <v>43314</v>
      </c>
      <c r="H44" s="4" t="s">
        <v>76</v>
      </c>
      <c r="I44" s="4" t="s">
        <v>77</v>
      </c>
      <c r="J44" s="4"/>
    </row>
    <row r="45" spans="1:11" s="6" customFormat="1" x14ac:dyDescent="0.15">
      <c r="A45" s="4">
        <f t="shared" si="0"/>
        <v>40</v>
      </c>
      <c r="B45" s="4"/>
      <c r="C45" s="4"/>
      <c r="D45" s="4" t="s">
        <v>19</v>
      </c>
      <c r="E45" s="4"/>
      <c r="F45" s="4" t="s">
        <v>45</v>
      </c>
      <c r="G45" s="5">
        <v>43314</v>
      </c>
      <c r="H45" s="4" t="s">
        <v>76</v>
      </c>
      <c r="I45" s="4" t="s">
        <v>82</v>
      </c>
      <c r="J45" s="4"/>
    </row>
    <row r="46" spans="1:11" s="6" customFormat="1" ht="135" x14ac:dyDescent="0.15">
      <c r="A46" s="4">
        <f t="shared" si="0"/>
        <v>41</v>
      </c>
      <c r="B46" s="4"/>
      <c r="C46" s="4"/>
      <c r="D46" s="4" t="s">
        <v>19</v>
      </c>
      <c r="E46" s="4" t="s">
        <v>46</v>
      </c>
      <c r="F46" s="4" t="s">
        <v>47</v>
      </c>
      <c r="G46" s="5">
        <v>43314</v>
      </c>
      <c r="H46" s="4" t="s">
        <v>75</v>
      </c>
      <c r="I46" s="4" t="s">
        <v>13</v>
      </c>
      <c r="J46" s="4" t="s">
        <v>85</v>
      </c>
      <c r="K46" s="6" t="s">
        <v>90</v>
      </c>
    </row>
    <row r="47" spans="1:11" s="6" customFormat="1" ht="54" x14ac:dyDescent="0.15">
      <c r="A47" s="4">
        <f t="shared" si="0"/>
        <v>42</v>
      </c>
      <c r="B47" s="4"/>
      <c r="C47" s="4"/>
      <c r="D47" s="4" t="s">
        <v>19</v>
      </c>
      <c r="E47" s="4" t="s">
        <v>64</v>
      </c>
      <c r="F47" s="4" t="s">
        <v>48</v>
      </c>
      <c r="G47" s="5">
        <v>43314</v>
      </c>
      <c r="H47" s="4" t="s">
        <v>76</v>
      </c>
      <c r="I47" s="4" t="s">
        <v>77</v>
      </c>
      <c r="J47" s="4"/>
    </row>
    <row r="48" spans="1:11" s="6" customFormat="1" ht="108" x14ac:dyDescent="0.15">
      <c r="A48" s="4">
        <f t="shared" si="0"/>
        <v>43</v>
      </c>
      <c r="B48" s="4"/>
      <c r="C48" s="4"/>
      <c r="D48" s="4" t="s">
        <v>19</v>
      </c>
      <c r="E48" s="4"/>
      <c r="F48" s="4" t="s">
        <v>49</v>
      </c>
      <c r="G48" s="5">
        <v>43314</v>
      </c>
      <c r="H48" s="4" t="s">
        <v>86</v>
      </c>
      <c r="I48" s="4" t="s">
        <v>13</v>
      </c>
      <c r="J48" s="4" t="s">
        <v>87</v>
      </c>
      <c r="K48" s="6" t="s">
        <v>91</v>
      </c>
    </row>
    <row r="49" spans="1:11" s="6" customFormat="1" ht="67.5" x14ac:dyDescent="0.15">
      <c r="A49" s="4">
        <f t="shared" si="0"/>
        <v>44</v>
      </c>
      <c r="B49" s="4"/>
      <c r="C49" s="4"/>
      <c r="D49" s="4" t="s">
        <v>19</v>
      </c>
      <c r="E49" s="4" t="s">
        <v>50</v>
      </c>
      <c r="F49" s="4" t="s">
        <v>51</v>
      </c>
      <c r="G49" s="4"/>
      <c r="H49" s="4" t="s">
        <v>75</v>
      </c>
      <c r="I49" s="4" t="s">
        <v>24</v>
      </c>
      <c r="J49" s="4" t="s">
        <v>25</v>
      </c>
      <c r="K49" s="6" t="s">
        <v>89</v>
      </c>
    </row>
    <row r="50" spans="1:11" s="6" customFormat="1" ht="40.5" x14ac:dyDescent="0.15">
      <c r="A50" s="4">
        <f t="shared" si="0"/>
        <v>45</v>
      </c>
      <c r="B50" s="4"/>
      <c r="C50" s="4"/>
      <c r="D50" s="4" t="s">
        <v>19</v>
      </c>
      <c r="E50" s="4" t="s">
        <v>52</v>
      </c>
      <c r="F50" s="4" t="s">
        <v>53</v>
      </c>
      <c r="G50" s="5">
        <v>43314</v>
      </c>
      <c r="H50" s="4" t="s">
        <v>76</v>
      </c>
      <c r="I50" s="4" t="s">
        <v>88</v>
      </c>
      <c r="J50" s="4"/>
    </row>
    <row r="51" spans="1:11" s="6" customFormat="1" x14ac:dyDescent="0.15">
      <c r="A51" s="4">
        <f t="shared" si="0"/>
        <v>46</v>
      </c>
      <c r="B51" s="4"/>
      <c r="C51" s="4"/>
      <c r="D51" s="4"/>
      <c r="E51" s="4"/>
      <c r="F51" s="4"/>
      <c r="G51" s="4"/>
      <c r="H51" s="4"/>
      <c r="I51" s="4"/>
      <c r="J51" s="4"/>
    </row>
    <row r="52" spans="1:11" s="6" customFormat="1" x14ac:dyDescent="0.15">
      <c r="A52" s="4">
        <f t="shared" si="0"/>
        <v>47</v>
      </c>
      <c r="B52" s="4"/>
      <c r="C52" s="4"/>
      <c r="D52" s="4"/>
      <c r="E52" s="4"/>
      <c r="F52" s="4"/>
      <c r="G52" s="4"/>
      <c r="H52" s="4"/>
      <c r="I52" s="4"/>
      <c r="J52" s="4"/>
    </row>
    <row r="53" spans="1:11" s="6" customFormat="1" x14ac:dyDescent="0.15">
      <c r="A53" s="4">
        <f t="shared" si="0"/>
        <v>48</v>
      </c>
      <c r="B53" s="4"/>
      <c r="C53" s="4"/>
      <c r="D53" s="4"/>
      <c r="E53" s="4"/>
      <c r="F53" s="4"/>
      <c r="G53" s="4"/>
      <c r="H53" s="4"/>
      <c r="I53" s="4"/>
      <c r="J53" s="4"/>
    </row>
    <row r="54" spans="1:11" s="6" customFormat="1" x14ac:dyDescent="0.15">
      <c r="A54" s="4">
        <f t="shared" si="0"/>
        <v>49</v>
      </c>
      <c r="B54" s="4"/>
      <c r="C54" s="4"/>
      <c r="D54" s="4"/>
      <c r="E54" s="4"/>
      <c r="F54" s="4"/>
      <c r="G54" s="4"/>
      <c r="H54" s="4"/>
      <c r="I54" s="4"/>
      <c r="J54" s="4"/>
    </row>
    <row r="55" spans="1:11" s="6" customFormat="1" x14ac:dyDescent="0.15">
      <c r="A55" s="4">
        <f t="shared" si="0"/>
        <v>50</v>
      </c>
      <c r="B55" s="4"/>
      <c r="C55" s="4"/>
      <c r="D55" s="4"/>
      <c r="E55" s="4"/>
      <c r="F55" s="4"/>
      <c r="G55" s="4"/>
      <c r="H55" s="4"/>
      <c r="I55" s="4"/>
      <c r="J55" s="4"/>
    </row>
    <row r="56" spans="1:11" s="6" customFormat="1" x14ac:dyDescent="0.15">
      <c r="A56" s="4">
        <f t="shared" si="0"/>
        <v>51</v>
      </c>
      <c r="B56" s="4"/>
      <c r="C56" s="4"/>
      <c r="D56" s="4"/>
      <c r="E56" s="4"/>
      <c r="F56" s="4"/>
      <c r="G56" s="4"/>
      <c r="H56" s="4"/>
      <c r="I56" s="4"/>
      <c r="J56" s="4"/>
    </row>
    <row r="57" spans="1:11" s="6" customFormat="1" x14ac:dyDescent="0.15">
      <c r="A57" s="4">
        <f t="shared" si="0"/>
        <v>52</v>
      </c>
      <c r="B57" s="4"/>
      <c r="C57" s="4"/>
      <c r="D57" s="4"/>
      <c r="E57" s="4"/>
      <c r="F57" s="4"/>
      <c r="G57" s="4"/>
      <c r="H57" s="4"/>
      <c r="I57" s="4"/>
      <c r="J57" s="4"/>
    </row>
    <row r="58" spans="1:11" s="6" customFormat="1" x14ac:dyDescent="0.15">
      <c r="A58" s="4">
        <f t="shared" si="0"/>
        <v>53</v>
      </c>
      <c r="B58" s="4"/>
      <c r="C58" s="4"/>
      <c r="D58" s="4"/>
      <c r="E58" s="4"/>
      <c r="F58" s="4"/>
      <c r="G58" s="4"/>
      <c r="H58" s="4"/>
      <c r="I58" s="4"/>
      <c r="J58" s="4"/>
    </row>
    <row r="59" spans="1:11" s="6" customFormat="1" x14ac:dyDescent="0.15">
      <c r="A59" s="4">
        <f t="shared" si="0"/>
        <v>54</v>
      </c>
      <c r="B59" s="4"/>
      <c r="C59" s="4"/>
      <c r="D59" s="4"/>
      <c r="E59" s="4"/>
      <c r="F59" s="4"/>
      <c r="G59" s="4"/>
      <c r="H59" s="4"/>
      <c r="I59" s="4"/>
      <c r="J59" s="4"/>
    </row>
    <row r="60" spans="1:11" s="6" customFormat="1" x14ac:dyDescent="0.15">
      <c r="A60" s="4">
        <f t="shared" si="0"/>
        <v>55</v>
      </c>
      <c r="B60" s="4"/>
      <c r="C60" s="4"/>
      <c r="D60" s="4"/>
      <c r="E60" s="4"/>
      <c r="F60" s="4"/>
      <c r="G60" s="4"/>
      <c r="H60" s="4"/>
      <c r="I60" s="4"/>
      <c r="J60" s="4"/>
    </row>
    <row r="61" spans="1:11" s="6" customFormat="1" x14ac:dyDescent="0.15">
      <c r="A61" s="4">
        <f t="shared" si="0"/>
        <v>56</v>
      </c>
      <c r="B61" s="4"/>
      <c r="C61" s="4"/>
      <c r="D61" s="4"/>
      <c r="E61" s="4"/>
      <c r="F61" s="4"/>
      <c r="G61" s="4"/>
      <c r="H61" s="4"/>
      <c r="I61" s="4"/>
      <c r="J61" s="4"/>
    </row>
    <row r="62" spans="1:11" s="6" customFormat="1" x14ac:dyDescent="0.15">
      <c r="A62" s="4">
        <f t="shared" si="0"/>
        <v>57</v>
      </c>
      <c r="B62" s="4"/>
      <c r="C62" s="4"/>
      <c r="D62" s="4"/>
      <c r="E62" s="4"/>
      <c r="F62" s="4"/>
      <c r="G62" s="4"/>
      <c r="H62" s="4"/>
      <c r="I62" s="4"/>
      <c r="J62" s="4"/>
    </row>
    <row r="63" spans="1:11" s="6" customFormat="1" x14ac:dyDescent="0.15">
      <c r="A63" s="4">
        <f t="shared" si="0"/>
        <v>58</v>
      </c>
      <c r="B63" s="4"/>
      <c r="C63" s="4"/>
      <c r="D63" s="4"/>
      <c r="E63" s="4"/>
      <c r="F63" s="4"/>
      <c r="G63" s="4"/>
      <c r="H63" s="4"/>
      <c r="I63" s="4"/>
      <c r="J63" s="4"/>
    </row>
    <row r="64" spans="1:11" s="6" customFormat="1" x14ac:dyDescent="0.15">
      <c r="A64" s="4">
        <f t="shared" si="0"/>
        <v>59</v>
      </c>
      <c r="B64" s="4"/>
      <c r="C64" s="4"/>
      <c r="D64" s="4"/>
      <c r="E64" s="4"/>
      <c r="F64" s="4"/>
      <c r="G64" s="4"/>
      <c r="H64" s="4"/>
      <c r="I64" s="4"/>
      <c r="J64" s="4"/>
    </row>
    <row r="65" spans="1:10" s="6" customFormat="1" x14ac:dyDescent="0.15">
      <c r="A65" s="4">
        <f t="shared" si="0"/>
        <v>60</v>
      </c>
      <c r="B65" s="4"/>
      <c r="C65" s="4"/>
      <c r="D65" s="4"/>
      <c r="E65" s="4"/>
      <c r="F65" s="4"/>
      <c r="G65" s="4"/>
      <c r="H65" s="4"/>
      <c r="I65" s="4"/>
      <c r="J65"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2018-08-08T04:47:43Z</dcterms:modified>
</cp:coreProperties>
</file>