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10"/>
  </bookViews>
  <sheets>
    <sheet name="Sheet1" sheetId="2" r:id="rId1"/>
  </sheets>
  <calcPr calcId="162913"/>
</workbook>
</file>

<file path=xl/calcChain.xml><?xml version="1.0" encoding="utf-8"?>
<calcChain xmlns="http://schemas.openxmlformats.org/spreadsheetml/2006/main">
  <c r="A15" i="2" l="1"/>
  <c r="H2" i="2" l="1"/>
  <c r="H1" i="2" l="1"/>
  <c r="J2" i="2"/>
  <c r="H3" i="2"/>
  <c r="A6" i="2"/>
  <c r="A7" i="2"/>
  <c r="A8" i="2"/>
  <c r="A9" i="2"/>
  <c r="A10" i="2"/>
  <c r="A11" i="2"/>
  <c r="A12" i="2"/>
  <c r="A13" i="2"/>
  <c r="A14" i="2"/>
  <c r="A16" i="2"/>
  <c r="A17" i="2"/>
  <c r="A18" i="2"/>
  <c r="A19" i="2"/>
  <c r="A20" i="2"/>
  <c r="A21" i="2"/>
  <c r="A22" i="2"/>
  <c r="J3" i="2" l="1"/>
  <c r="J1" i="2" s="1"/>
</calcChain>
</file>

<file path=xl/sharedStrings.xml><?xml version="1.0" encoding="utf-8"?>
<sst xmlns="http://schemas.openxmlformats.org/spreadsheetml/2006/main" count="109" uniqueCount="60">
  <si>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</si>
  <si>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</si>
  <si>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</si>
  <si>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</si>
  <si>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</si>
  <si>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</si>
  <si>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</si>
  <si>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</si>
  <si>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</si>
  <si>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</si>
  <si>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</si>
  <si>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</si>
  <si>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</si>
  <si>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</si>
  <si>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</si>
  <si>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</si>
  <si>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</si>
  <si>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OK</t>
    <phoneticPr fontId="2"/>
  </si>
  <si>
    <t>設計チェックの作成業務テスト</t>
    <rPh sb="0" eb="2">
      <t>セッケイ</t>
    </rPh>
    <rPh sb="7" eb="9">
      <t>サクセイ</t>
    </rPh>
    <rPh sb="9" eb="11">
      <t>ギョウム</t>
    </rPh>
    <phoneticPr fontId="2"/>
  </si>
  <si>
    <t>設計チェック作成</t>
    <rPh sb="0" eb="2">
      <t>セッケイ</t>
    </rPh>
    <rPh sb="6" eb="8">
      <t>サクセイ</t>
    </rPh>
    <phoneticPr fontId="2"/>
  </si>
  <si>
    <t>新規作成</t>
    <rPh sb="0" eb="2">
      <t>シンキ</t>
    </rPh>
    <rPh sb="2" eb="4">
      <t>サクセイ</t>
    </rPh>
    <phoneticPr fontId="2"/>
  </si>
  <si>
    <t>正常系</t>
    <rPh sb="0" eb="2">
      <t>セイジョウ</t>
    </rPh>
    <rPh sb="2" eb="3">
      <t>ケイ</t>
    </rPh>
    <phoneticPr fontId="2"/>
  </si>
  <si>
    <t>ユーザAでログインしてメニューから設計チェック一覧を開く</t>
    <rPh sb="17" eb="19">
      <t>セッケイ</t>
    </rPh>
    <rPh sb="23" eb="25">
      <t>イチラン</t>
    </rPh>
    <rPh sb="26" eb="27">
      <t>ヒラ</t>
    </rPh>
    <phoneticPr fontId="2"/>
  </si>
  <si>
    <t>画面が表示されること</t>
    <rPh sb="0" eb="2">
      <t>ガメン</t>
    </rPh>
    <rPh sb="3" eb="5">
      <t>ヒョウジ</t>
    </rPh>
    <phoneticPr fontId="2"/>
  </si>
  <si>
    <t>新規作成ボタン押下</t>
    <rPh sb="0" eb="2">
      <t>シンキ</t>
    </rPh>
    <rPh sb="2" eb="4">
      <t>サクセイ</t>
    </rPh>
    <rPh sb="7" eb="9">
      <t>オウカ</t>
    </rPh>
    <phoneticPr fontId="2"/>
  </si>
  <si>
    <t>設計チェック基本情報登録画面が表示されること</t>
    <rPh sb="0" eb="2">
      <t>セッケイ</t>
    </rPh>
    <rPh sb="6" eb="8">
      <t>キホン</t>
    </rPh>
    <rPh sb="8" eb="10">
      <t>ジョウホウ</t>
    </rPh>
    <rPh sb="10" eb="12">
      <t>トウロク</t>
    </rPh>
    <rPh sb="12" eb="14">
      <t>ガメン</t>
    </rPh>
    <rPh sb="15" eb="17">
      <t>ヒョウジ</t>
    </rPh>
    <phoneticPr fontId="2"/>
  </si>
  <si>
    <t>登録済車両追加ボタン押下</t>
    <rPh sb="0" eb="2">
      <t>トウロク</t>
    </rPh>
    <rPh sb="2" eb="3">
      <t>スミ</t>
    </rPh>
    <rPh sb="3" eb="5">
      <t>シャリョウ</t>
    </rPh>
    <rPh sb="5" eb="7">
      <t>ツイカ</t>
    </rPh>
    <rPh sb="10" eb="12">
      <t>オウカ</t>
    </rPh>
    <phoneticPr fontId="2"/>
  </si>
  <si>
    <t>試験車一覧（設計チェック）画面が表示されること</t>
    <rPh sb="0" eb="2">
      <t>シケン</t>
    </rPh>
    <rPh sb="2" eb="3">
      <t>シャ</t>
    </rPh>
    <rPh sb="3" eb="5">
      <t>イチラン</t>
    </rPh>
    <rPh sb="6" eb="8">
      <t>セッケイ</t>
    </rPh>
    <rPh sb="13" eb="15">
      <t>ガメン</t>
    </rPh>
    <rPh sb="16" eb="18">
      <t>ヒョウジ</t>
    </rPh>
    <phoneticPr fontId="2"/>
  </si>
  <si>
    <t>設計チェック基本情報登録画面に登録した２台が表示されること</t>
    <rPh sb="15" eb="17">
      <t>トウロク</t>
    </rPh>
    <rPh sb="20" eb="21">
      <t>ダイ</t>
    </rPh>
    <rPh sb="22" eb="24">
      <t>ヒョウジ</t>
    </rPh>
    <phoneticPr fontId="2"/>
  </si>
  <si>
    <t>未登録車両追加ボタン押下</t>
    <rPh sb="0" eb="5">
      <t>ミトウロクシャリョウ</t>
    </rPh>
    <rPh sb="5" eb="7">
      <t>ツイカ</t>
    </rPh>
    <rPh sb="10" eb="12">
      <t>オウカ</t>
    </rPh>
    <phoneticPr fontId="2"/>
  </si>
  <si>
    <t>削除されること</t>
    <rPh sb="0" eb="2">
      <t>サクジョ</t>
    </rPh>
    <phoneticPr fontId="2"/>
  </si>
  <si>
    <t>未登録車両追加画面が表示されること</t>
    <rPh sb="7" eb="9">
      <t>ガメン</t>
    </rPh>
    <rPh sb="10" eb="12">
      <t>ヒョウジ</t>
    </rPh>
    <phoneticPr fontId="2"/>
  </si>
  <si>
    <t>項目に値を入力して登録ボタン押下</t>
    <rPh sb="0" eb="2">
      <t>コウモク</t>
    </rPh>
    <rPh sb="3" eb="4">
      <t>アタイ</t>
    </rPh>
    <rPh sb="5" eb="7">
      <t>ニュウリョク</t>
    </rPh>
    <rPh sb="9" eb="11">
      <t>トウロク</t>
    </rPh>
    <rPh sb="14" eb="16">
      <t>オウカ</t>
    </rPh>
    <phoneticPr fontId="2"/>
  </si>
  <si>
    <t>設計チェック基本情報登録画面に登録した車両が表示されること</t>
    <rPh sb="15" eb="17">
      <t>トウロク</t>
    </rPh>
    <rPh sb="19" eb="21">
      <t>シャリョウ</t>
    </rPh>
    <rPh sb="22" eb="24">
      <t>ヒョウジ</t>
    </rPh>
    <phoneticPr fontId="2"/>
  </si>
  <si>
    <t>設計チェック一覧に登録した設計チェックデータが表示されること</t>
    <rPh sb="9" eb="11">
      <t>トウロク</t>
    </rPh>
    <rPh sb="13" eb="15">
      <t>セッケイ</t>
    </rPh>
    <rPh sb="23" eb="25">
      <t>ヒョウジ</t>
    </rPh>
    <phoneticPr fontId="2"/>
  </si>
  <si>
    <t>参加者登録</t>
    <rPh sb="0" eb="3">
      <t>サンカシャ</t>
    </rPh>
    <rPh sb="3" eb="5">
      <t>トウロク</t>
    </rPh>
    <phoneticPr fontId="2"/>
  </si>
  <si>
    <t>設計チェック基本情報登録画面にて開催日（2019/7/1）、設計チェック名（TEST）を入力して登録ボタン押下</t>
    <rPh sb="16" eb="19">
      <t>カイサイビ</t>
    </rPh>
    <rPh sb="30" eb="32">
      <t>セッケイ</t>
    </rPh>
    <rPh sb="36" eb="37">
      <t>メイ</t>
    </rPh>
    <rPh sb="44" eb="46">
      <t>ニュウリョク</t>
    </rPh>
    <rPh sb="48" eb="50">
      <t>トウロク</t>
    </rPh>
    <rPh sb="53" eb="55">
      <t>オウカ</t>
    </rPh>
    <phoneticPr fontId="2"/>
  </si>
  <si>
    <t>ユーザCでログインしてメニューから設計チェック一覧を開く</t>
    <rPh sb="17" eb="19">
      <t>セッケイ</t>
    </rPh>
    <rPh sb="23" eb="25">
      <t>イチラン</t>
    </rPh>
    <rPh sb="26" eb="27">
      <t>ヒラ</t>
    </rPh>
    <phoneticPr fontId="2"/>
  </si>
  <si>
    <t>ユーザAが登録した設計チェックデータ（以後TESTデータ）が表示されていること</t>
    <rPh sb="5" eb="7">
      <t>トウロク</t>
    </rPh>
    <rPh sb="9" eb="11">
      <t>セッケイ</t>
    </rPh>
    <rPh sb="19" eb="21">
      <t>イゴ</t>
    </rPh>
    <rPh sb="30" eb="32">
      <t>ヒョウジ</t>
    </rPh>
    <phoneticPr fontId="2"/>
  </si>
  <si>
    <t>TESTデータの設計チェック表示リンクを押下</t>
    <rPh sb="8" eb="10">
      <t>セッケイ</t>
    </rPh>
    <rPh sb="14" eb="16">
      <t>ヒョウジ</t>
    </rPh>
    <rPh sb="20" eb="22">
      <t>オウカ</t>
    </rPh>
    <phoneticPr fontId="2"/>
  </si>
  <si>
    <t>設計チェック画面と設計チェック参加者一覧画面が表示されること</t>
    <rPh sb="0" eb="2">
      <t>セッケイ</t>
    </rPh>
    <rPh sb="6" eb="8">
      <t>ガメン</t>
    </rPh>
    <rPh sb="9" eb="11">
      <t>セッケイ</t>
    </rPh>
    <rPh sb="15" eb="18">
      <t>サンカシャ</t>
    </rPh>
    <rPh sb="18" eb="20">
      <t>イチラン</t>
    </rPh>
    <rPh sb="20" eb="22">
      <t>ガメン</t>
    </rPh>
    <rPh sb="23" eb="25">
      <t>ヒョウジ</t>
    </rPh>
    <phoneticPr fontId="2"/>
  </si>
  <si>
    <t>設計チェック参加者一覧画面にて参加者追加ボタン押下</t>
    <rPh sb="15" eb="18">
      <t>サンカシャ</t>
    </rPh>
    <rPh sb="18" eb="20">
      <t>ツイカ</t>
    </rPh>
    <rPh sb="23" eb="25">
      <t>オウカ</t>
    </rPh>
    <phoneticPr fontId="2"/>
  </si>
  <si>
    <t>ユーザー一覧画面が表示されること</t>
    <rPh sb="4" eb="6">
      <t>イチラン</t>
    </rPh>
    <rPh sb="6" eb="8">
      <t>ガメン</t>
    </rPh>
    <rPh sb="9" eb="11">
      <t>ヒョウジ</t>
    </rPh>
    <phoneticPr fontId="2"/>
  </si>
  <si>
    <t>未登録参加者追加画面が表示されること</t>
    <rPh sb="8" eb="10">
      <t>ガメン</t>
    </rPh>
    <rPh sb="11" eb="13">
      <t>ヒョウジ</t>
    </rPh>
    <phoneticPr fontId="2"/>
  </si>
  <si>
    <t>参加者一覧画面に登録したユーザが表示されること</t>
    <rPh sb="8" eb="10">
      <t>トウロク</t>
    </rPh>
    <rPh sb="16" eb="18">
      <t>ヒョウジ</t>
    </rPh>
    <phoneticPr fontId="2"/>
  </si>
  <si>
    <t>参加者一覧画面にて登録ボタン押下</t>
    <phoneticPr fontId="2"/>
  </si>
  <si>
    <t>参加者一覧画面にて未登録参加者追加ボタン押下</t>
    <rPh sb="9" eb="12">
      <t>ミトウロク</t>
    </rPh>
    <rPh sb="12" eb="15">
      <t>サンカシャ</t>
    </rPh>
    <rPh sb="15" eb="17">
      <t>ツイカ</t>
    </rPh>
    <rPh sb="20" eb="22">
      <t>オウカ</t>
    </rPh>
    <phoneticPr fontId="2"/>
  </si>
  <si>
    <t>登録されること</t>
    <rPh sb="0" eb="2">
      <t>トウロク</t>
    </rPh>
    <phoneticPr fontId="2"/>
  </si>
  <si>
    <t>ユーザBと適当な１名を選択して登録ボタン押下</t>
    <rPh sb="5" eb="7">
      <t>テキトウ</t>
    </rPh>
    <rPh sb="9" eb="10">
      <t>メイ</t>
    </rPh>
    <rPh sb="11" eb="13">
      <t>センタク</t>
    </rPh>
    <rPh sb="15" eb="17">
      <t>トウロク</t>
    </rPh>
    <rPh sb="20" eb="22">
      <t>オウカ</t>
    </rPh>
    <phoneticPr fontId="2"/>
  </si>
  <si>
    <t>参加者一覧画面に登録した２名のユーザが表示されること</t>
    <rPh sb="8" eb="10">
      <t>トウロク</t>
    </rPh>
    <rPh sb="13" eb="14">
      <t>メイ</t>
    </rPh>
    <rPh sb="19" eb="21">
      <t>ヒョウジ</t>
    </rPh>
    <phoneticPr fontId="2"/>
  </si>
  <si>
    <t>参加者一覧画面にてユーザB以外の１名を選択して参加者削除ボタン押下</t>
    <rPh sb="13" eb="15">
      <t>イガイ</t>
    </rPh>
    <rPh sb="17" eb="18">
      <t>メイ</t>
    </rPh>
    <rPh sb="19" eb="21">
      <t>センタク</t>
    </rPh>
    <rPh sb="23" eb="26">
      <t>サンカシャ</t>
    </rPh>
    <rPh sb="26" eb="28">
      <t>サクジョ</t>
    </rPh>
    <rPh sb="31" eb="33">
      <t>オウカ</t>
    </rPh>
    <phoneticPr fontId="2"/>
  </si>
  <si>
    <t>管理票No160089,P00312の２台選択して登録ボタン押下</t>
    <rPh sb="0" eb="2">
      <t>カンリ</t>
    </rPh>
    <rPh sb="2" eb="3">
      <t>ヒョウ</t>
    </rPh>
    <rPh sb="20" eb="21">
      <t>ダイ</t>
    </rPh>
    <rPh sb="21" eb="23">
      <t>センタク</t>
    </rPh>
    <rPh sb="25" eb="27">
      <t>トウロク</t>
    </rPh>
    <rPh sb="30" eb="32">
      <t>オウカ</t>
    </rPh>
    <phoneticPr fontId="2"/>
  </si>
  <si>
    <t>管理票NoP00312を選択して車両削除ボタン押下</t>
    <rPh sb="0" eb="2">
      <t>カンリ</t>
    </rPh>
    <rPh sb="2" eb="3">
      <t>ヒョウ</t>
    </rPh>
    <rPh sb="12" eb="14">
      <t>センタク</t>
    </rPh>
    <rPh sb="16" eb="18">
      <t>シャリョウ</t>
    </rPh>
    <rPh sb="18" eb="20">
      <t>サクジョ</t>
    </rPh>
    <rPh sb="23" eb="25">
      <t>オウカ</t>
    </rPh>
    <phoneticPr fontId="2"/>
  </si>
  <si>
    <t>氏名（テストユーザ）を入力して登録ボタン押下</t>
    <rPh sb="0" eb="2">
      <t>シメイ</t>
    </rPh>
    <rPh sb="11" eb="13">
      <t>ニュウリョク</t>
    </rPh>
    <rPh sb="15" eb="17">
      <t>トウロク</t>
    </rPh>
    <rPh sb="20" eb="22">
      <t>オウカ</t>
    </rPh>
    <phoneticPr fontId="2"/>
  </si>
  <si>
    <t>1.テストユーザーは用意されていること
　・ユーザA（所属課：2GSG、ロール：総括部署）
　・ユーザC（所属課：2GSG、ロール：SKS_設計チェック）</t>
    <rPh sb="40" eb="42">
      <t>ソウカツ</t>
    </rPh>
    <rPh sb="70" eb="72">
      <t>セッケイ</t>
    </rPh>
    <phoneticPr fontId="2"/>
  </si>
  <si>
    <t>OK</t>
    <phoneticPr fontId="2"/>
  </si>
  <si>
    <t>松岡</t>
    <rPh sb="0" eb="2">
      <t>マツオカ</t>
    </rPh>
    <phoneticPr fontId="2"/>
  </si>
  <si>
    <t>NG</t>
    <phoneticPr fontId="2"/>
  </si>
  <si>
    <t>#46527</t>
    <phoneticPr fontId="2"/>
  </si>
  <si>
    <t>検索条件ステータスのチェックをOpen・Close両方ともチェックして、検索ボタン押下</t>
    <rPh sb="0" eb="2">
      <t>ケンサク</t>
    </rPh>
    <rPh sb="2" eb="4">
      <t>ジョウケン</t>
    </rPh>
    <rPh sb="25" eb="27">
      <t>リョウホウ</t>
    </rPh>
    <rPh sb="36" eb="38">
      <t>ケンサク</t>
    </rPh>
    <rPh sb="41" eb="43">
      <t>オウカ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</si>
</sst>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wrapText="1"/>
    </xf>
    <xf numFmtId="14" fontId="3" fillId="0" borderId="1" xfId="0" applyNumberFormat="1" applyFont="1" applyBorder="1" applyAlignment="1">
      <alignment vertical="top" wrapText="1"/>
    </xf>
    <xf numFmtId="0" fontId="3" fillId="2" borderId="1" xfId="0" applyFont="1" applyFill="1" applyBorder="1" applyAlignment="1">
      <alignment vertical="top"/>
    </xf>
    <xf numFmtId="0" fontId="3" fillId="0" borderId="1" xfId="0" applyFont="1" applyBorder="1" applyAlignment="1">
      <alignment vertical="top"/>
    </xf>
    <xf numFmtId="0" fontId="3" fillId="2" borderId="1" xfId="0" applyFont="1" applyFill="1" applyBorder="1" applyAlignment="1">
      <alignment horizontal="center" vertical="top"/>
    </xf>
    <xf numFmtId="0" fontId="3" fillId="0" borderId="1" xfId="0" applyFont="1" applyBorder="1" applyAlignment="1">
      <alignment horizontal="left" vertical="top"/>
    </xf>
    <xf numFmtId="0" fontId="3" fillId="0" borderId="1" xfId="0" applyFont="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zoomScale="90" zoomScaleNormal="90" workbookViewId="0">
      <pane ySplit="5" topLeftCell="A14" activePane="bottomLeft" state="frozen"/>
      <selection pane="bottomLeft" activeCell="I18" sqref="I18"/>
    </sheetView>
  </sheetViews>
  <sheetFormatPr defaultRowHeight="15.75" x14ac:dyDescent="0.15"/>
  <cols>
    <col min="1" max="1" width="4" style="1" bestFit="1" customWidth="1"/>
    <col min="2" max="2" width="14.25" style="1" customWidth="1"/>
    <col min="3" max="3" width="21.375" style="1" customWidth="1"/>
    <col min="4" max="4" width="9.5" style="1" customWidth="1"/>
    <col min="5" max="6" width="34" style="1" customWidth="1"/>
    <col min="7" max="7" width="11.5" style="1" bestFit="1" customWidth="1"/>
    <col min="8" max="8" width="7.25" style="1" bestFit="1" customWidth="1"/>
    <col min="9" max="9" width="11" style="1" bestFit="1" customWidth="1"/>
    <col min="10" max="10" width="9.125" style="1" bestFit="1" customWidth="1"/>
    <col min="11" max="16384" width="9" style="1"/>
  </cols>
  <sheetData>
    <row r="1" spans="1:10" x14ac:dyDescent="0.15">
      <c r="A1" s="7" t="s">
        <v>9</v>
      </c>
      <c r="B1" s="7"/>
      <c r="C1" s="8" t="s">
        <v>18</v>
      </c>
      <c r="D1" s="8"/>
      <c r="E1" s="8"/>
      <c r="F1" s="8"/>
      <c r="G1" s="5" t="s">
        <v>11</v>
      </c>
      <c r="H1" s="6">
        <f>COUNTA(D6:D22)</f>
        <v>17</v>
      </c>
      <c r="I1" s="5" t="s">
        <v>12</v>
      </c>
      <c r="J1" s="6">
        <f>H1-J3</f>
        <v>0</v>
      </c>
    </row>
    <row r="2" spans="1:10" ht="28.5" customHeight="1" x14ac:dyDescent="0.15">
      <c r="A2" s="7" t="s">
        <v>10</v>
      </c>
      <c r="B2" s="7"/>
      <c r="C2" s="9" t="s">
        <v>54</v>
      </c>
      <c r="D2" s="8"/>
      <c r="E2" s="8"/>
      <c r="F2" s="8"/>
      <c r="G2" s="5" t="s">
        <v>17</v>
      </c>
      <c r="H2" s="6">
        <f>COUNTIF(I6:I22,"OK")</f>
        <v>16</v>
      </c>
      <c r="I2" s="5" t="s">
        <v>14</v>
      </c>
      <c r="J2" s="6">
        <f>COUNTIF(H6:H22,"保留")</f>
        <v>0</v>
      </c>
    </row>
    <row r="3" spans="1:10" ht="28.5" customHeight="1" x14ac:dyDescent="0.15">
      <c r="A3" s="7"/>
      <c r="B3" s="7"/>
      <c r="C3" s="8"/>
      <c r="D3" s="8"/>
      <c r="E3" s="8"/>
      <c r="F3" s="8"/>
      <c r="G3" s="5" t="s">
        <v>13</v>
      </c>
      <c r="H3" s="6">
        <f>COUNTIF(I6:I22,"NG")</f>
        <v>1</v>
      </c>
      <c r="I3" s="5" t="s">
        <v>15</v>
      </c>
      <c r="J3" s="6">
        <f>H2+H3+J2</f>
        <v>17</v>
      </c>
    </row>
    <row r="5" spans="1:10" x14ac:dyDescent="0.15">
      <c r="A5" s="5" t="s">
        <v>0</v>
      </c>
      <c r="B5" s="5" t="s">
        <v>1</v>
      </c>
      <c r="C5" s="5" t="s">
        <v>4</v>
      </c>
      <c r="D5" s="5" t="s">
        <v>2</v>
      </c>
      <c r="E5" s="5" t="s">
        <v>3</v>
      </c>
      <c r="F5" s="5" t="s">
        <v>16</v>
      </c>
      <c r="G5" s="5" t="s">
        <v>5</v>
      </c>
      <c r="H5" s="5" t="s">
        <v>6</v>
      </c>
      <c r="I5" s="5" t="s">
        <v>7</v>
      </c>
      <c r="J5" s="5" t="s">
        <v>8</v>
      </c>
    </row>
    <row r="6" spans="1:10" s="2" customFormat="1" ht="31.5" x14ac:dyDescent="0.15">
      <c r="A6" s="3">
        <f t="shared" ref="A6:A22" si="0">ROW()-5</f>
        <v>1</v>
      </c>
      <c r="B6" s="3" t="s">
        <v>19</v>
      </c>
      <c r="C6" s="3" t="s">
        <v>20</v>
      </c>
      <c r="D6" s="3" t="s">
        <v>21</v>
      </c>
      <c r="E6" s="3" t="s">
        <v>22</v>
      </c>
      <c r="F6" s="3" t="s">
        <v>23</v>
      </c>
      <c r="G6" s="4">
        <v>43650</v>
      </c>
      <c r="H6" s="3" t="s">
        <v>56</v>
      </c>
      <c r="I6" s="3" t="s">
        <v>55</v>
      </c>
      <c r="J6" s="3"/>
    </row>
    <row r="7" spans="1:10" s="2" customFormat="1" ht="31.5" x14ac:dyDescent="0.15">
      <c r="A7" s="3">
        <f t="shared" si="0"/>
        <v>2</v>
      </c>
      <c r="B7" s="3"/>
      <c r="C7" s="3"/>
      <c r="D7" s="3" t="s">
        <v>21</v>
      </c>
      <c r="E7" s="3" t="s">
        <v>24</v>
      </c>
      <c r="F7" s="3" t="s">
        <v>25</v>
      </c>
      <c r="G7" s="4">
        <v>43650</v>
      </c>
      <c r="H7" s="3" t="s">
        <v>56</v>
      </c>
      <c r="I7" s="3" t="s">
        <v>55</v>
      </c>
      <c r="J7" s="3"/>
    </row>
    <row r="8" spans="1:10" s="2" customFormat="1" ht="31.5" x14ac:dyDescent="0.15">
      <c r="A8" s="3">
        <f t="shared" si="0"/>
        <v>3</v>
      </c>
      <c r="B8" s="3"/>
      <c r="C8" s="3"/>
      <c r="D8" s="3" t="s">
        <v>21</v>
      </c>
      <c r="E8" s="3" t="s">
        <v>26</v>
      </c>
      <c r="F8" s="3" t="s">
        <v>27</v>
      </c>
      <c r="G8" s="4">
        <v>43650</v>
      </c>
      <c r="H8" s="3" t="s">
        <v>56</v>
      </c>
      <c r="I8" s="3" t="s">
        <v>55</v>
      </c>
      <c r="J8" s="3"/>
    </row>
    <row r="9" spans="1:10" s="2" customFormat="1" ht="31.5" x14ac:dyDescent="0.15">
      <c r="A9" s="3">
        <f t="shared" si="0"/>
        <v>4</v>
      </c>
      <c r="B9" s="3"/>
      <c r="C9" s="3"/>
      <c r="D9" s="3" t="s">
        <v>21</v>
      </c>
      <c r="E9" s="3" t="s">
        <v>51</v>
      </c>
      <c r="F9" s="3" t="s">
        <v>28</v>
      </c>
      <c r="G9" s="4">
        <v>43650</v>
      </c>
      <c r="H9" s="3" t="s">
        <v>56</v>
      </c>
      <c r="I9" s="3" t="s">
        <v>55</v>
      </c>
      <c r="J9" s="3"/>
    </row>
    <row r="10" spans="1:10" s="2" customFormat="1" ht="31.5" x14ac:dyDescent="0.15">
      <c r="A10" s="3">
        <f t="shared" si="0"/>
        <v>5</v>
      </c>
      <c r="B10" s="3"/>
      <c r="C10" s="3"/>
      <c r="D10" s="3" t="s">
        <v>21</v>
      </c>
      <c r="E10" s="3" t="s">
        <v>52</v>
      </c>
      <c r="F10" s="3" t="s">
        <v>30</v>
      </c>
      <c r="G10" s="4">
        <v>43650</v>
      </c>
      <c r="H10" s="3" t="s">
        <v>56</v>
      </c>
      <c r="I10" s="3" t="s">
        <v>57</v>
      </c>
      <c r="J10" s="3" t="s">
        <v>58</v>
      </c>
    </row>
    <row r="11" spans="1:10" s="2" customFormat="1" x14ac:dyDescent="0.15">
      <c r="A11" s="3">
        <f t="shared" si="0"/>
        <v>6</v>
      </c>
      <c r="B11" s="3"/>
      <c r="C11" s="3"/>
      <c r="D11" s="3" t="s">
        <v>21</v>
      </c>
      <c r="E11" s="3" t="s">
        <v>29</v>
      </c>
      <c r="F11" s="3" t="s">
        <v>31</v>
      </c>
      <c r="G11" s="4">
        <v>43650</v>
      </c>
      <c r="H11" s="3" t="s">
        <v>56</v>
      </c>
      <c r="I11" s="3" t="s">
        <v>55</v>
      </c>
      <c r="J11" s="3"/>
    </row>
    <row r="12" spans="1:10" s="2" customFormat="1" ht="31.5" x14ac:dyDescent="0.15">
      <c r="A12" s="3">
        <f t="shared" si="0"/>
        <v>7</v>
      </c>
      <c r="B12" s="3"/>
      <c r="C12" s="3"/>
      <c r="D12" s="3" t="s">
        <v>21</v>
      </c>
      <c r="E12" s="3" t="s">
        <v>32</v>
      </c>
      <c r="F12" s="3" t="s">
        <v>33</v>
      </c>
      <c r="G12" s="4">
        <v>43650</v>
      </c>
      <c r="H12" s="3" t="s">
        <v>56</v>
      </c>
      <c r="I12" s="3" t="s">
        <v>55</v>
      </c>
      <c r="J12" s="3"/>
    </row>
    <row r="13" spans="1:10" s="2" customFormat="1" ht="47.25" x14ac:dyDescent="0.15">
      <c r="A13" s="3">
        <f t="shared" si="0"/>
        <v>8</v>
      </c>
      <c r="B13" s="3"/>
      <c r="C13" s="3"/>
      <c r="D13" s="3" t="s">
        <v>21</v>
      </c>
      <c r="E13" s="3" t="s">
        <v>36</v>
      </c>
      <c r="F13" s="3" t="s">
        <v>34</v>
      </c>
      <c r="G13" s="4">
        <v>43650</v>
      </c>
      <c r="H13" s="3" t="s">
        <v>56</v>
      </c>
      <c r="I13" s="3" t="s">
        <v>55</v>
      </c>
      <c r="J13" s="3"/>
    </row>
    <row r="14" spans="1:10" s="2" customFormat="1" ht="31.5" x14ac:dyDescent="0.15">
      <c r="A14" s="3">
        <f t="shared" si="0"/>
        <v>9</v>
      </c>
      <c r="B14" s="3"/>
      <c r="C14" s="3" t="s">
        <v>35</v>
      </c>
      <c r="D14" s="3" t="s">
        <v>21</v>
      </c>
      <c r="E14" s="3" t="s">
        <v>37</v>
      </c>
      <c r="F14" s="3" t="s">
        <v>23</v>
      </c>
      <c r="G14" s="4">
        <v>43650</v>
      </c>
      <c r="H14" s="3" t="s">
        <v>56</v>
      </c>
      <c r="I14" s="3" t="s">
        <v>55</v>
      </c>
      <c r="J14" s="3"/>
    </row>
    <row r="15" spans="1:10" s="2" customFormat="1" ht="31.5" x14ac:dyDescent="0.15">
      <c r="A15" s="3">
        <f t="shared" si="0"/>
        <v>10</v>
      </c>
      <c r="B15" s="3"/>
      <c r="C15" s="3"/>
      <c r="D15" s="3" t="s">
        <v>21</v>
      </c>
      <c r="E15" s="3" t="s">
        <v>59</v>
      </c>
      <c r="F15" s="3" t="s">
        <v>38</v>
      </c>
      <c r="G15" s="4">
        <v>43650</v>
      </c>
      <c r="H15" s="3" t="s">
        <v>56</v>
      </c>
      <c r="I15" s="3" t="s">
        <v>55</v>
      </c>
      <c r="J15" s="3"/>
    </row>
    <row r="16" spans="1:10" s="2" customFormat="1" ht="31.5" x14ac:dyDescent="0.15">
      <c r="A16" s="3">
        <f t="shared" si="0"/>
        <v>11</v>
      </c>
      <c r="B16" s="3"/>
      <c r="C16" s="3"/>
      <c r="D16" s="3" t="s">
        <v>21</v>
      </c>
      <c r="E16" s="3" t="s">
        <v>39</v>
      </c>
      <c r="F16" s="3" t="s">
        <v>40</v>
      </c>
      <c r="G16" s="4">
        <v>43650</v>
      </c>
      <c r="H16" s="3" t="s">
        <v>56</v>
      </c>
      <c r="I16" s="3" t="s">
        <v>55</v>
      </c>
      <c r="J16" s="3"/>
    </row>
    <row r="17" spans="1:10" s="2" customFormat="1" ht="31.5" x14ac:dyDescent="0.15">
      <c r="A17" s="3">
        <f t="shared" si="0"/>
        <v>12</v>
      </c>
      <c r="B17" s="3"/>
      <c r="C17" s="3"/>
      <c r="D17" s="3" t="s">
        <v>21</v>
      </c>
      <c r="E17" s="3" t="s">
        <v>41</v>
      </c>
      <c r="F17" s="3" t="s">
        <v>42</v>
      </c>
      <c r="G17" s="4">
        <v>43650</v>
      </c>
      <c r="H17" s="3" t="s">
        <v>56</v>
      </c>
      <c r="I17" s="3" t="s">
        <v>55</v>
      </c>
      <c r="J17" s="3"/>
    </row>
    <row r="18" spans="1:10" s="2" customFormat="1" ht="31.5" x14ac:dyDescent="0.15">
      <c r="A18" s="3">
        <f t="shared" si="0"/>
        <v>13</v>
      </c>
      <c r="B18" s="3"/>
      <c r="C18" s="3"/>
      <c r="D18" s="3" t="s">
        <v>21</v>
      </c>
      <c r="E18" s="3" t="s">
        <v>48</v>
      </c>
      <c r="F18" s="3" t="s">
        <v>49</v>
      </c>
      <c r="G18" s="4">
        <v>43650</v>
      </c>
      <c r="H18" s="3" t="s">
        <v>56</v>
      </c>
      <c r="I18" s="3" t="s">
        <v>55</v>
      </c>
      <c r="J18" s="3"/>
    </row>
    <row r="19" spans="1:10" s="2" customFormat="1" ht="31.5" x14ac:dyDescent="0.15">
      <c r="A19" s="3">
        <f t="shared" si="0"/>
        <v>14</v>
      </c>
      <c r="B19" s="3"/>
      <c r="C19" s="3"/>
      <c r="D19" s="3" t="s">
        <v>21</v>
      </c>
      <c r="E19" s="3" t="s">
        <v>50</v>
      </c>
      <c r="F19" s="3" t="s">
        <v>30</v>
      </c>
      <c r="G19" s="4">
        <v>43650</v>
      </c>
      <c r="H19" s="3" t="s">
        <v>56</v>
      </c>
      <c r="I19" s="3" t="s">
        <v>55</v>
      </c>
      <c r="J19" s="3"/>
    </row>
    <row r="20" spans="1:10" s="2" customFormat="1" ht="31.5" x14ac:dyDescent="0.15">
      <c r="A20" s="3">
        <f t="shared" si="0"/>
        <v>15</v>
      </c>
      <c r="B20" s="3"/>
      <c r="C20" s="3"/>
      <c r="D20" s="3" t="s">
        <v>21</v>
      </c>
      <c r="E20" s="3" t="s">
        <v>46</v>
      </c>
      <c r="F20" s="3" t="s">
        <v>43</v>
      </c>
      <c r="G20" s="4">
        <v>43650</v>
      </c>
      <c r="H20" s="3" t="s">
        <v>56</v>
      </c>
      <c r="I20" s="3" t="s">
        <v>55</v>
      </c>
      <c r="J20" s="3"/>
    </row>
    <row r="21" spans="1:10" s="2" customFormat="1" ht="31.5" x14ac:dyDescent="0.15">
      <c r="A21" s="3">
        <f t="shared" si="0"/>
        <v>16</v>
      </c>
      <c r="B21" s="3"/>
      <c r="C21" s="3"/>
      <c r="D21" s="3" t="s">
        <v>21</v>
      </c>
      <c r="E21" s="3" t="s">
        <v>53</v>
      </c>
      <c r="F21" s="3" t="s">
        <v>44</v>
      </c>
      <c r="G21" s="4">
        <v>43650</v>
      </c>
      <c r="H21" s="3" t="s">
        <v>56</v>
      </c>
      <c r="I21" s="3" t="s">
        <v>55</v>
      </c>
      <c r="J21" s="3"/>
    </row>
    <row r="22" spans="1:10" s="2" customFormat="1" x14ac:dyDescent="0.15">
      <c r="A22" s="3">
        <f t="shared" si="0"/>
        <v>17</v>
      </c>
      <c r="B22" s="3"/>
      <c r="C22" s="3"/>
      <c r="D22" s="3" t="s">
        <v>21</v>
      </c>
      <c r="E22" s="3" t="s">
        <v>45</v>
      </c>
      <c r="F22" s="3" t="s">
        <v>47</v>
      </c>
      <c r="G22" s="4">
        <v>43650</v>
      </c>
      <c r="H22" s="3" t="s">
        <v>56</v>
      </c>
      <c r="I22" s="3" t="s">
        <v>55</v>
      </c>
      <c r="J22" s="3"/>
    </row>
  </sheetData>
  <mergeCells count="4">
    <mergeCell ref="A1:B1"/>
    <mergeCell ref="C1:F1"/>
    <mergeCell ref="A2:B3"/>
    <mergeCell ref="C2:F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2019-07-04T04:14:53Z</dcterms:modified>
</cp:coreProperties>
</file>