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social\nutrition\"/>
    </mc:Choice>
  </mc:AlternateContent>
  <xr:revisionPtr revIDLastSave="0" documentId="13_ncr:1_{146B943D-7DCA-4513-A08E-6E2D098046EB}" xr6:coauthVersionLast="36" xr6:coauthVersionMax="36" xr10:uidLastSave="{00000000-0000-0000-0000-000000000000}"/>
  <bookViews>
    <workbookView xWindow="0" yWindow="0" windowWidth="24000" windowHeight="9225" xr2:uid="{1DA990A8-7916-45FE-A773-58C6EE97C744}"/>
  </bookViews>
  <sheets>
    <sheet name="Meals" sheetId="1" r:id="rId1"/>
    <sheet name="Ingredi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<sst xmlns="http://schemas.openxmlformats.org/spreadsheetml/2006/main" count="100" uniqueCount="51">
  <si>
    <t>http://whattheheckdoieatnow.com/2016/04/03/grandmas-tahini-chocolate-chip-hiking-cookies/</t>
  </si>
  <si>
    <t>1 cup sugar</t>
  </si>
  <si>
    <t>⅔ cup tahini</t>
  </si>
  <si>
    <t>¼ cup Earth Balance</t>
  </si>
  <si>
    <t>1 tbsp blackstrap molasses</t>
  </si>
  <si>
    <t>¼ cup water</t>
  </si>
  <si>
    <t>½ tsp vanilla</t>
  </si>
  <si>
    <t>1 cup all purpose flour</t>
  </si>
  <si>
    <t>½ cup spelt flour</t>
  </si>
  <si>
    <t>½ tsp baking soda</t>
  </si>
  <si>
    <t>¼ tsp salt</t>
  </si>
  <si>
    <t>½ cup chocolate chips</t>
  </si>
  <si>
    <t>⅓ cup chopped walnuts</t>
  </si>
  <si>
    <t>cup</t>
  </si>
  <si>
    <t>tbsp</t>
  </si>
  <si>
    <t>tsp</t>
  </si>
  <si>
    <t>sugar</t>
  </si>
  <si>
    <t>tahini</t>
  </si>
  <si>
    <t>water</t>
  </si>
  <si>
    <t>vanilla</t>
  </si>
  <si>
    <t>flour</t>
  </si>
  <si>
    <t>salt</t>
  </si>
  <si>
    <t>butter</t>
  </si>
  <si>
    <t>blackstrap molasses</t>
  </si>
  <si>
    <t>spelt flour</t>
  </si>
  <si>
    <t>baking soda</t>
  </si>
  <si>
    <t xml:space="preserve">chocolate </t>
  </si>
  <si>
    <t>nuts</t>
  </si>
  <si>
    <t>Unit</t>
  </si>
  <si>
    <t>Amount</t>
  </si>
  <si>
    <t>Ingredient</t>
  </si>
  <si>
    <t>tablespoon</t>
  </si>
  <si>
    <t>teaspoon</t>
  </si>
  <si>
    <t>ml</t>
  </si>
  <si>
    <t>Units</t>
  </si>
  <si>
    <t>Source:</t>
  </si>
  <si>
    <t>https://www.aqua-calc.com/calculate/food-volume-to-weight/substance/soom-coma-and-blank-tahini-blank-pure-blank-sesame-blank-butter-coma-and-blank-upc-column--blank-752423099900</t>
  </si>
  <si>
    <t>nr.</t>
  </si>
  <si>
    <t>https://www.marinasbakery.nl/recepten/basisrecepten/omrekenen-van-cups-naar-grammen/</t>
  </si>
  <si>
    <t>http://www.cookitsimply.com/measurements/cups/molasses-0070-014q8.html</t>
  </si>
  <si>
    <t>https://calculator-converter.com/converter_c_to_g_cups_to_grams_calculator.php</t>
  </si>
  <si>
    <t>https://www.fatsecret.com/calories-nutrition/generic/sugar-vanilla?portionid=5358811&amp;portionamount=1.000</t>
  </si>
  <si>
    <t>https://www.traditionaloven.com/conversions_of_measures/flour_volume_weight.html</t>
  </si>
  <si>
    <t>http://www.foodista.com/question/WTMGDQGT/how-many-grams-are-in-one-teaspoon-of-baking-soda</t>
  </si>
  <si>
    <t>http://www.sweet2eatbaking.com/measurements/chocolate/</t>
  </si>
  <si>
    <t>https://www.howmany.wiki/vw/--1--cup--of--cashew-nuts--in--gram</t>
  </si>
  <si>
    <t>gram</t>
  </si>
  <si>
    <t>Input</t>
  </si>
  <si>
    <t>Present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</si>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</sst>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6302-4EE2-462A-BC71-6BF91D8AEAA8}">
  <dimension ref="A1:K14"/>
  <sheetViews>
    <sheetView tabSelected="1" workbookViewId="0">
      <selection activeCell="D15" sqref="D15"/>
    </sheetView>
  </sheetViews>
  <sheetFormatPr defaultRowHeight="15" x14ac:dyDescent="0.25"/>
  <cols>
    <col min="1" max="1" width="25.7109375" customWidth="1"/>
    <col min="2" max="2" width="18.85546875" bestFit="1" customWidth="1"/>
    <col min="3" max="3" width="8.140625" bestFit="1" customWidth="1"/>
    <col min="4" max="4" width="5.42578125" bestFit="1" customWidth="1"/>
    <col min="5" max="5" width="6" bestFit="1" customWidth="1"/>
    <col min="6" max="6" width="4.85546875" bestFit="1" customWidth="1"/>
    <col min="7" max="7" width="3.42578125" bestFit="1" customWidth="1"/>
    <col min="8" max="8" width="6" bestFit="1" customWidth="1"/>
    <col min="9" max="9" width="3.28515625" bestFit="1" customWidth="1"/>
    <col min="10" max="10" width="5.5703125" bestFit="1" customWidth="1"/>
    <col min="11" max="11" width="178.85546875" bestFit="1" customWidth="1"/>
  </cols>
  <sheetData>
    <row r="1" spans="1:11" x14ac:dyDescent="0.25">
      <c r="A1" s="1" t="s">
        <v>48</v>
      </c>
      <c r="B1" s="1" t="s">
        <v>30</v>
      </c>
      <c r="C1" s="2" t="s">
        <v>29</v>
      </c>
      <c r="D1" s="2" t="s">
        <v>28</v>
      </c>
      <c r="E1" t="s">
        <v>47</v>
      </c>
      <c r="F1" t="s">
        <v>28</v>
      </c>
      <c r="G1" t="s">
        <v>37</v>
      </c>
      <c r="H1" t="s">
        <v>46</v>
      </c>
      <c r="I1" t="s">
        <v>33</v>
      </c>
      <c r="J1" t="s">
        <v>34</v>
      </c>
      <c r="K1" t="s">
        <v>35</v>
      </c>
    </row>
    <row r="2" spans="1:11" x14ac:dyDescent="0.25">
      <c r="A2" s="1"/>
      <c r="B2" s="1"/>
      <c r="C2" s="2"/>
      <c r="D2" s="2"/>
      <c r="K2" t="s">
        <v>0</v>
      </c>
    </row>
    <row r="3" spans="1:11" x14ac:dyDescent="0.25">
      <c r="A3" s="1" t="s">
        <v>49</v>
      </c>
      <c r="B3" s="1" t="s">
        <v>16</v>
      </c>
      <c r="C3" s="2">
        <f>E3/G3*(IF(ISBLANK(H3),I3,H3))</f>
        <v>200</v>
      </c>
      <c r="D3" s="2" t="str">
        <f>(IF(ISBLANK(H3),I$1,H$1))</f>
        <v>gram</v>
      </c>
      <c r="E3">
        <v>1</v>
      </c>
      <c r="F3" t="s">
        <v>13</v>
      </c>
      <c r="G3">
        <v>1</v>
      </c>
      <c r="H3">
        <v>200</v>
      </c>
    </row>
    <row r="4" spans="1:11" x14ac:dyDescent="0.25">
      <c r="A4" s="1" t="s">
        <v>49</v>
      </c>
      <c r="B4" s="1" t="s">
        <v>17</v>
      </c>
      <c r="C4" s="2">
        <f>E4/G4*(IF(ISBLANK(H4),I4,H4))</f>
        <v>170.49600000000001</v>
      </c>
      <c r="D4" s="2" t="str">
        <f>(IF(ISBLANK(H4),I$1,H$1))</f>
        <v>gram</v>
      </c>
      <c r="E4">
        <v>0.66600000000000004</v>
      </c>
      <c r="F4" t="s">
        <v>13</v>
      </c>
      <c r="G4">
        <v>1</v>
      </c>
      <c r="H4">
        <v>256</v>
      </c>
      <c r="K4" t="s">
        <v>36</v>
      </c>
    </row>
    <row r="5" spans="1:11" x14ac:dyDescent="0.25">
      <c r="A5" s="1" t="s">
        <v>49</v>
      </c>
      <c r="B5" s="1" t="s">
        <v>22</v>
      </c>
      <c r="C5" s="2">
        <f>E5/G5*(IF(ISBLANK(H5),I5,H5))</f>
        <v>56.5</v>
      </c>
      <c r="D5" s="2" t="str">
        <f>(IF(ISBLANK(H5),I$1,H$1))</f>
        <v>gram</v>
      </c>
      <c r="E5">
        <v>0.25</v>
      </c>
      <c r="F5" t="s">
        <v>13</v>
      </c>
      <c r="G5">
        <v>1</v>
      </c>
      <c r="H5">
        <v>226</v>
      </c>
      <c r="K5" t="s">
        <v>38</v>
      </c>
    </row>
    <row r="6" spans="1:11" x14ac:dyDescent="0.25">
      <c r="A6" s="1" t="s">
        <v>49</v>
      </c>
      <c r="B6" s="1" t="s">
        <v>23</v>
      </c>
      <c r="C6" s="2">
        <f>E6/G6*(IF(ISBLANK(H6),I6,H6))</f>
        <v>325</v>
      </c>
      <c r="D6" s="2" t="str">
        <f>(IF(ISBLANK(H6),I$1,H$1))</f>
        <v>gram</v>
      </c>
      <c r="E6">
        <v>1</v>
      </c>
      <c r="F6" t="s">
        <v>14</v>
      </c>
      <c r="G6">
        <v>1</v>
      </c>
      <c r="H6">
        <v>325</v>
      </c>
      <c r="K6" t="s">
        <v>39</v>
      </c>
    </row>
    <row r="7" spans="1:11" x14ac:dyDescent="0.25">
      <c r="A7" s="1" t="s">
        <v>49</v>
      </c>
      <c r="B7" s="1" t="s">
        <v>18</v>
      </c>
      <c r="C7" s="2">
        <f>E7/G7*(IF(ISBLANK(H7),I7,H7))</f>
        <v>59.15</v>
      </c>
      <c r="D7" s="2" t="str">
        <f>(IF(ISBLANK(H7),I$1,H$1))</f>
        <v>gram</v>
      </c>
      <c r="E7">
        <v>0.25</v>
      </c>
      <c r="F7" t="s">
        <v>13</v>
      </c>
      <c r="G7">
        <v>1</v>
      </c>
      <c r="H7">
        <v>236.6</v>
      </c>
      <c r="K7" t="s">
        <v>40</v>
      </c>
    </row>
    <row r="8" spans="1:11" x14ac:dyDescent="0.25">
      <c r="A8" s="1" t="s">
        <v>49</v>
      </c>
      <c r="B8" s="1" t="s">
        <v>19</v>
      </c>
      <c r="C8" s="2">
        <f>E8/G8*(IF(ISBLANK(H8),I8,H8))</f>
        <v>2.1</v>
      </c>
      <c r="D8" s="2" t="str">
        <f>(IF(ISBLANK(H8),I$1,H$1))</f>
        <v>gram</v>
      </c>
      <c r="E8">
        <v>0.5</v>
      </c>
      <c r="F8" t="s">
        <v>15</v>
      </c>
      <c r="G8">
        <v>1</v>
      </c>
      <c r="H8">
        <v>4.2</v>
      </c>
      <c r="K8" t="s">
        <v>41</v>
      </c>
    </row>
    <row r="9" spans="1:11" x14ac:dyDescent="0.25">
      <c r="A9" s="1" t="s">
        <v>49</v>
      </c>
      <c r="B9" s="1" t="s">
        <v>20</v>
      </c>
      <c r="C9" s="2">
        <f>E9/G9*(IF(ISBLANK(H9),I9,H9))</f>
        <v>125</v>
      </c>
      <c r="D9" s="2" t="str">
        <f>(IF(ISBLANK(H9),I$1,H$1))</f>
        <v>gram</v>
      </c>
      <c r="E9">
        <v>1</v>
      </c>
      <c r="F9" t="s">
        <v>13</v>
      </c>
      <c r="G9">
        <v>1</v>
      </c>
      <c r="H9">
        <v>125</v>
      </c>
      <c r="K9" t="s">
        <v>42</v>
      </c>
    </row>
    <row r="10" spans="1:11" x14ac:dyDescent="0.25">
      <c r="A10" s="1" t="s">
        <v>49</v>
      </c>
      <c r="B10" s="1" t="s">
        <v>24</v>
      </c>
      <c r="C10" s="2">
        <f>E10/G10*(IF(ISBLANK(H10),I10,H10))</f>
        <v>57.5</v>
      </c>
      <c r="D10" s="2" t="str">
        <f>(IF(ISBLANK(H10),I$1,H$1))</f>
        <v>gram</v>
      </c>
      <c r="E10">
        <v>0.5</v>
      </c>
      <c r="F10" t="s">
        <v>13</v>
      </c>
      <c r="G10">
        <v>1</v>
      </c>
      <c r="H10">
        <v>115</v>
      </c>
    </row>
    <row r="11" spans="1:11" x14ac:dyDescent="0.25">
      <c r="A11" s="1" t="s">
        <v>49</v>
      </c>
      <c r="B11" s="1" t="s">
        <v>25</v>
      </c>
      <c r="C11" s="2">
        <f>E11/G11*(IF(ISBLANK(H11),I11,H11))</f>
        <v>2.4</v>
      </c>
      <c r="D11" s="2" t="str">
        <f>(IF(ISBLANK(H11),I$1,H$1))</f>
        <v>gram</v>
      </c>
      <c r="E11">
        <v>0.5</v>
      </c>
      <c r="F11" t="s">
        <v>15</v>
      </c>
      <c r="G11">
        <v>1</v>
      </c>
      <c r="H11">
        <v>4.8</v>
      </c>
      <c r="K11" t="s">
        <v>43</v>
      </c>
    </row>
    <row r="12" spans="1:11" x14ac:dyDescent="0.25">
      <c r="A12" s="1" t="s">
        <v>49</v>
      </c>
      <c r="B12" s="1" t="s">
        <v>21</v>
      </c>
      <c r="C12" s="2">
        <f>E12/G12*(IF(ISBLANK(H12),I12,H12))</f>
        <v>0</v>
      </c>
      <c r="D12" s="2" t="str">
        <f>(IF(ISBLANK(H12),I$1,H$1))</f>
        <v>ml</v>
      </c>
      <c r="E12">
        <v>0.25</v>
      </c>
      <c r="F12" t="s">
        <v>15</v>
      </c>
      <c r="G12">
        <v>1</v>
      </c>
    </row>
    <row r="13" spans="1:11" x14ac:dyDescent="0.25">
      <c r="A13" s="1" t="s">
        <v>50</v>
      </c>
      <c r="B13" s="1" t="s">
        <v>26</v>
      </c>
      <c r="C13" s="2">
        <f>E13/G13*(IF(ISBLANK(H13),I13,H13))</f>
        <v>87.5</v>
      </c>
      <c r="D13" s="2" t="str">
        <f>(IF(ISBLANK(H13),I$1,H$1))</f>
        <v>gram</v>
      </c>
      <c r="E13">
        <v>0.5</v>
      </c>
      <c r="F13" t="s">
        <v>13</v>
      </c>
      <c r="G13">
        <v>1</v>
      </c>
      <c r="H13">
        <v>175</v>
      </c>
      <c r="K13" t="s">
        <v>44</v>
      </c>
    </row>
    <row r="14" spans="1:11" x14ac:dyDescent="0.25">
      <c r="A14" s="1" t="s">
        <v>49</v>
      </c>
      <c r="B14" s="1" t="s">
        <v>27</v>
      </c>
      <c r="C14" s="2">
        <f>E14/G14*(IF(ISBLANK(H14),I14,H14))</f>
        <v>38.295000000000002</v>
      </c>
      <c r="D14" s="2" t="str">
        <f>(IF(ISBLANK(H14),I$1,H$1))</f>
        <v>gram</v>
      </c>
      <c r="E14">
        <v>0.33300000000000002</v>
      </c>
      <c r="F14" t="s">
        <v>13</v>
      </c>
      <c r="G14">
        <v>1</v>
      </c>
      <c r="H14">
        <v>115</v>
      </c>
      <c r="K1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B51A-B4EB-4644-88F9-6A48133BF8DE}">
  <dimension ref="A1:H14"/>
  <sheetViews>
    <sheetView workbookViewId="0">
      <selection activeCell="F1" sqref="F1"/>
    </sheetView>
  </sheetViews>
  <sheetFormatPr defaultRowHeight="15" x14ac:dyDescent="0.25"/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13</v>
      </c>
    </row>
    <row r="2" spans="1:8" x14ac:dyDescent="0.25">
      <c r="C2" t="s">
        <v>14</v>
      </c>
      <c r="D2" t="s">
        <v>15</v>
      </c>
    </row>
    <row r="3" spans="1:8" x14ac:dyDescent="0.25">
      <c r="E3">
        <v>1</v>
      </c>
      <c r="F3" t="s">
        <v>13</v>
      </c>
      <c r="G3" t="s">
        <v>16</v>
      </c>
      <c r="H3" t="s">
        <v>1</v>
      </c>
    </row>
    <row r="4" spans="1:8" x14ac:dyDescent="0.25">
      <c r="E4">
        <v>0.66600000000000004</v>
      </c>
      <c r="F4" t="s">
        <v>13</v>
      </c>
      <c r="G4" t="s">
        <v>17</v>
      </c>
      <c r="H4" t="s">
        <v>2</v>
      </c>
    </row>
    <row r="5" spans="1:8" x14ac:dyDescent="0.25">
      <c r="E5">
        <v>0.25</v>
      </c>
      <c r="F5" t="s">
        <v>13</v>
      </c>
      <c r="G5" t="s">
        <v>22</v>
      </c>
      <c r="H5" t="s">
        <v>3</v>
      </c>
    </row>
    <row r="6" spans="1:8" x14ac:dyDescent="0.25">
      <c r="E6">
        <v>1</v>
      </c>
      <c r="F6" t="s">
        <v>14</v>
      </c>
      <c r="G6" t="s">
        <v>23</v>
      </c>
      <c r="H6" t="s">
        <v>4</v>
      </c>
    </row>
    <row r="7" spans="1:8" x14ac:dyDescent="0.25">
      <c r="E7">
        <v>0.25</v>
      </c>
      <c r="F7" t="s">
        <v>13</v>
      </c>
      <c r="G7" t="s">
        <v>18</v>
      </c>
      <c r="H7" t="s">
        <v>5</v>
      </c>
    </row>
    <row r="8" spans="1:8" x14ac:dyDescent="0.25">
      <c r="E8">
        <v>0.5</v>
      </c>
      <c r="F8" t="s">
        <v>15</v>
      </c>
      <c r="G8" t="s">
        <v>19</v>
      </c>
      <c r="H8" t="s">
        <v>6</v>
      </c>
    </row>
    <row r="9" spans="1:8" x14ac:dyDescent="0.25">
      <c r="E9">
        <v>1</v>
      </c>
      <c r="F9" t="s">
        <v>13</v>
      </c>
      <c r="G9" t="s">
        <v>20</v>
      </c>
      <c r="H9" t="s">
        <v>7</v>
      </c>
    </row>
    <row r="10" spans="1:8" x14ac:dyDescent="0.25">
      <c r="E10">
        <v>0.5</v>
      </c>
      <c r="F10" t="s">
        <v>13</v>
      </c>
      <c r="G10" t="s">
        <v>24</v>
      </c>
      <c r="H10" t="s">
        <v>8</v>
      </c>
    </row>
    <row r="11" spans="1:8" x14ac:dyDescent="0.25">
      <c r="E11">
        <v>0.5</v>
      </c>
      <c r="F11" t="s">
        <v>15</v>
      </c>
      <c r="G11" t="s">
        <v>25</v>
      </c>
      <c r="H11" t="s">
        <v>9</v>
      </c>
    </row>
    <row r="12" spans="1:8" x14ac:dyDescent="0.25">
      <c r="E12">
        <v>0.25</v>
      </c>
      <c r="F12" t="s">
        <v>15</v>
      </c>
      <c r="G12" t="s">
        <v>21</v>
      </c>
      <c r="H12" t="s">
        <v>10</v>
      </c>
    </row>
    <row r="13" spans="1:8" x14ac:dyDescent="0.25">
      <c r="E13">
        <v>0.5</v>
      </c>
      <c r="F13" t="s">
        <v>13</v>
      </c>
      <c r="G13" t="s">
        <v>26</v>
      </c>
      <c r="H13" t="s">
        <v>11</v>
      </c>
    </row>
    <row r="14" spans="1:8" x14ac:dyDescent="0.25">
      <c r="E14">
        <v>0.33300000000000002</v>
      </c>
      <c r="F14" t="s">
        <v>13</v>
      </c>
      <c r="G14" t="s">
        <v>27</v>
      </c>
      <c r="H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2018-09-15T17:23:49Z</cp:lastPrinted>
  <dcterms:created xsi:type="dcterms:W3CDTF">2018-09-15T16:55:57Z</dcterms:created>
  <dcterms:modified xsi:type="dcterms:W3CDTF">2018-09-15T17:24:48Z</dcterms:modified>
</cp:coreProperties>
</file>