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electrichasgoneaudi.github.io\files\"/>
    </mc:Choice>
  </mc:AlternateContent>
  <xr:revisionPtr revIDLastSave="0" documentId="13_ncr:1_{22C20719-3890-4083-803F-B87BFF945DB9}" xr6:coauthVersionLast="47" xr6:coauthVersionMax="47" xr10:uidLastSave="{00000000-0000-0000-0000-000000000000}"/>
  <bookViews>
    <workbookView xWindow="38280" yWindow="-120" windowWidth="38640" windowHeight="21240" xr2:uid="{8CA9E4EF-F9B0-4607-A261-6883CB48E33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1" l="1"/>
  <c r="D68" i="1" l="1"/>
  <c r="F68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Rune Larsen</author>
  </authors>
  <commentList>
    <comment ref="B6" authorId="0" shapeId="0" xr:uid="{5F11E0B5-21BD-4B4C-B4DC-3B42C84948EF}">
      <text>
        <r>
          <rPr>
            <b/>
            <sz val="9"/>
            <color indexed="81"/>
            <rFont val="Tahoma"/>
            <family val="2"/>
          </rPr>
          <t>Rune Larsen:</t>
        </r>
        <r>
          <rPr>
            <sz val="9"/>
            <color indexed="81"/>
            <rFont val="Tahoma"/>
            <family val="2"/>
          </rPr>
          <t xml:space="preserve">
Kun tilgjengelig i Tyskland</t>
        </r>
      </text>
    </comment>
  </commentList>
</comments>
</file>

<file path=xl/sharedStrings.xml><?xml version="1.0" encoding="utf-8"?>
<sst xmlns="http://schemas.openxmlformats.org/spreadsheetml/2006/main" count="146" uniqueCount="135">
  <si>
    <t>Metallic lakk</t>
  </si>
  <si>
    <t>PCC</t>
  </si>
  <si>
    <t>Assistentpakken Tur</t>
  </si>
  <si>
    <t>6E3</t>
  </si>
  <si>
    <t>Komfortmidtarmlene foran</t>
  </si>
  <si>
    <t>9ZE</t>
  </si>
  <si>
    <t>Audi phone box</t>
  </si>
  <si>
    <t>6XL</t>
  </si>
  <si>
    <t>Sidespeil, elektrisk justerbare, oppvarmbare og innfellbare, automatisk
avblendbare på begge sider, med minnefunksjon og kantsteinsautomatikk for
speilet på passasjersiden</t>
  </si>
  <si>
    <t>QR9</t>
  </si>
  <si>
    <t>Kamerabaserte visning av fartsgrenser /
trafikkskiltgjenkjenning</t>
  </si>
  <si>
    <t>PV3</t>
  </si>
  <si>
    <t>Forseter med elektrisk justering og minnefunksjon
for førersetet</t>
  </si>
  <si>
    <t>Vj1</t>
  </si>
  <si>
    <t xml:space="preserve">Støtfanger advanced (hellakkert) </t>
  </si>
  <si>
    <t>IU1</t>
  </si>
  <si>
    <t>Audi smartphone interface</t>
  </si>
  <si>
    <t>1D2</t>
  </si>
  <si>
    <t>Tilhengerfeste (forutsetter forberedelse for tilhengerfeste, 1DB)</t>
  </si>
  <si>
    <t>PG3</t>
  </si>
  <si>
    <t>Komfortnøkkel med sensorstyrt opplåsing av
bagasjerommet (med safelock)</t>
  </si>
  <si>
    <t>PCZ</t>
  </si>
  <si>
    <t>Omgivelseskamera</t>
  </si>
  <si>
    <t>4X4</t>
  </si>
  <si>
    <t>Sidekollisjonsputer bak</t>
  </si>
  <si>
    <t>3S2</t>
  </si>
  <si>
    <t>Sort takreling</t>
  </si>
  <si>
    <t>QL5</t>
  </si>
  <si>
    <t>Privacy-glass (mørke ruter)</t>
  </si>
  <si>
    <t>WQ5</t>
  </si>
  <si>
    <t>4ZD</t>
  </si>
  <si>
    <t xml:space="preserve">Sort optikkpakke </t>
  </si>
  <si>
    <t>3FU</t>
  </si>
  <si>
    <t xml:space="preserve">Panoramaglasstak </t>
  </si>
  <si>
    <t>QQ2</t>
  </si>
  <si>
    <t>Kontur-/ambientelyspakke, flere farger</t>
  </si>
  <si>
    <t>9VS</t>
  </si>
  <si>
    <t>Bang &amp; Olufsen Premium lydsystem med 3D-lyd</t>
  </si>
  <si>
    <t>6FJ</t>
  </si>
  <si>
    <t>Sorte sidespeilhus</t>
  </si>
  <si>
    <t>KS1</t>
  </si>
  <si>
    <t>Head-up Display</t>
  </si>
  <si>
    <t>9AQ</t>
  </si>
  <si>
    <t>4-soners komfortklimaautomatikk</t>
  </si>
  <si>
    <t>VW0</t>
  </si>
  <si>
    <t>Støydempende glass på sidevinduene</t>
  </si>
  <si>
    <t>PX6</t>
  </si>
  <si>
    <t>Matrix LED-hovedlykter med dynamiske lyseffekter og
dynamisk blinklys foran og bak</t>
  </si>
  <si>
    <t>KA2</t>
  </si>
  <si>
    <t>e-tron optionId</t>
  </si>
  <si>
    <t>7K1</t>
  </si>
  <si>
    <t>Q4 optionID</t>
  </si>
  <si>
    <t>Tire pressure system</t>
  </si>
  <si>
    <t>Klima og vinterpakke</t>
  </si>
  <si>
    <t>Navigasjonspakke</t>
  </si>
  <si>
    <t>PYC</t>
  </si>
  <si>
    <t>WNW</t>
  </si>
  <si>
    <t>WNK</t>
  </si>
  <si>
    <t>Dynamikk / Kjørepakke plus</t>
  </si>
  <si>
    <t>PY9</t>
  </si>
  <si>
    <t>55L</t>
  </si>
  <si>
    <t>PY2</t>
  </si>
  <si>
    <t>PXC</t>
  </si>
  <si>
    <t>MMI PRO</t>
  </si>
  <si>
    <t>PYH</t>
  </si>
  <si>
    <t>Assistentpakke pro med Ryggekamera</t>
  </si>
  <si>
    <t>PY7</t>
  </si>
  <si>
    <t>Komfortpakke plus</t>
  </si>
  <si>
    <t>PYY</t>
  </si>
  <si>
    <t>Smarttelefonpakke</t>
  </si>
  <si>
    <t>PYX</t>
  </si>
  <si>
    <t>4K6</t>
  </si>
  <si>
    <t>Komfortnøkkel med alarm</t>
  </si>
  <si>
    <t>FB4</t>
  </si>
  <si>
    <t>PWN</t>
  </si>
  <si>
    <t>Røde sømmer fra Audi Sport</t>
  </si>
  <si>
    <t>YYB</t>
  </si>
  <si>
    <t>QQ9</t>
  </si>
  <si>
    <t>Bakluke med elektrisk åpning og lukking for komfortnøkkel</t>
  </si>
  <si>
    <t>4E6</t>
  </si>
  <si>
    <t>Rattoppvarming</t>
  </si>
  <si>
    <t>AI9</t>
  </si>
  <si>
    <t>Klimareguleringspakke</t>
  </si>
  <si>
    <t>Sikkerhetspakke plus</t>
  </si>
  <si>
    <t>PYU</t>
  </si>
  <si>
    <t>Varmepumpe</t>
  </si>
  <si>
    <t>Frontrute med klimakomfortglass og støydempende glass, oppvarmbar, uten varmetråder</t>
  </si>
  <si>
    <t>Sidekollisjonsputer foran og bak, med hodekollisjonsputesystem og midtkollisjonspute foran</t>
  </si>
  <si>
    <t>9M3</t>
  </si>
  <si>
    <t>STANDARD</t>
  </si>
  <si>
    <t>Partial standard</t>
  </si>
  <si>
    <t>Sikkerhetsutstyr</t>
  </si>
  <si>
    <t>Interiør</t>
  </si>
  <si>
    <t>Car</t>
  </si>
  <si>
    <t>Lys</t>
  </si>
  <si>
    <t>Utvendig design</t>
  </si>
  <si>
    <t>Komfort</t>
  </si>
  <si>
    <t>Infotainment</t>
  </si>
  <si>
    <t>Sportsratt i skinn med multifunksjon, girtaster og rattvarme</t>
  </si>
  <si>
    <t>2Y</t>
  </si>
  <si>
    <t>e-tron 55</t>
  </si>
  <si>
    <t>Q4 e-tron 50</t>
  </si>
  <si>
    <t>Business Plus</t>
  </si>
  <si>
    <t>Base price car</t>
  </si>
  <si>
    <t>Pakker</t>
  </si>
  <si>
    <t>Automatisk innvendig avblendbart speil</t>
  </si>
  <si>
    <t>4L6</t>
  </si>
  <si>
    <t>21" 5 Arm Turbin</t>
  </si>
  <si>
    <t>F48</t>
  </si>
  <si>
    <t>Assist systems</t>
  </si>
  <si>
    <t>S line interiør med sportseter plus &amp; Valcona / S line-interiørpakke 9 med sportsseter i sort skinn</t>
  </si>
  <si>
    <t>Equipment Trim</t>
  </si>
  <si>
    <t>S-line</t>
  </si>
  <si>
    <t>55 quattro</t>
  </si>
  <si>
    <t>S-Line Exterior Trim</t>
  </si>
  <si>
    <t>Sport</t>
  </si>
  <si>
    <t>Tyverialarm</t>
  </si>
  <si>
    <t>4GW</t>
  </si>
  <si>
    <t>6C4</t>
  </si>
  <si>
    <t>KS3</t>
  </si>
  <si>
    <t xml:space="preserve">Ryggekamra </t>
  </si>
  <si>
    <t>SUM Manglende utstyr</t>
  </si>
  <si>
    <t>Projeksjonslys i dør/sidespeilene</t>
  </si>
  <si>
    <t>9TF</t>
  </si>
  <si>
    <t>Adaptive Cruise Assist</t>
  </si>
  <si>
    <t>Included in PG9</t>
  </si>
  <si>
    <t>Included in PY7</t>
  </si>
  <si>
    <t>Sonos</t>
  </si>
  <si>
    <t>Pre sense front</t>
  </si>
  <si>
    <t>Pre sense rear</t>
  </si>
  <si>
    <t>Side Assist</t>
  </si>
  <si>
    <t>Cross traffist assist rear</t>
  </si>
  <si>
    <t>Assistentpakken By</t>
  </si>
  <si>
    <t>PCM</t>
  </si>
  <si>
    <t>Included in PCM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</si>
</sst>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kr&quot;\ * #,##0.00_-;\-&quot;kr&quot;\ * #,##0.00_-;_-&quot;kr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4C4C4C"/>
      <name val="Arial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4" borderId="1" xfId="0" applyFill="1" applyBorder="1"/>
    <xf numFmtId="0" fontId="0" fillId="4" borderId="1" xfId="0" applyFill="1" applyBorder="1" applyAlignment="1">
      <alignment wrapText="1"/>
    </xf>
    <xf numFmtId="11" fontId="0" fillId="4" borderId="1" xfId="0" applyNumberFormat="1" applyFill="1" applyBorder="1"/>
    <xf numFmtId="0" fontId="0" fillId="0" borderId="0" xfId="0" applyFill="1"/>
    <xf numFmtId="0" fontId="0" fillId="0" borderId="1" xfId="0" applyFill="1" applyBorder="1"/>
    <xf numFmtId="44" fontId="0" fillId="0" borderId="0" xfId="1" applyFont="1" applyFill="1" applyBorder="1"/>
    <xf numFmtId="0" fontId="0" fillId="0" borderId="1" xfId="0" applyFill="1" applyBorder="1" applyAlignment="1">
      <alignment wrapText="1"/>
    </xf>
    <xf numFmtId="11" fontId="0" fillId="0" borderId="1" xfId="0" applyNumberFormat="1" applyFill="1" applyBorder="1"/>
    <xf numFmtId="0" fontId="5" fillId="0" borderId="1" xfId="0" applyFont="1" applyFill="1" applyBorder="1"/>
    <xf numFmtId="44" fontId="5" fillId="0" borderId="0" xfId="1" applyFont="1" applyFill="1" applyBorder="1"/>
    <xf numFmtId="0" fontId="5" fillId="0" borderId="1" xfId="0" applyFont="1" applyFill="1" applyBorder="1" applyAlignment="1">
      <alignment wrapText="1"/>
    </xf>
    <xf numFmtId="11" fontId="5" fillId="0" borderId="1" xfId="0" applyNumberFormat="1" applyFont="1" applyFill="1" applyBorder="1"/>
    <xf numFmtId="44" fontId="0" fillId="0" borderId="0" xfId="0" applyNumberFormat="1"/>
    <xf numFmtId="49" fontId="5" fillId="5" borderId="1" xfId="0" applyNumberFormat="1" applyFont="1" applyFill="1" applyBorder="1"/>
    <xf numFmtId="11" fontId="5" fillId="5" borderId="1" xfId="0" applyNumberFormat="1" applyFont="1" applyFill="1" applyBorder="1"/>
    <xf numFmtId="0" fontId="5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/>
    <xf numFmtId="44" fontId="2" fillId="0" borderId="0" xfId="1" applyFont="1" applyFill="1" applyBorder="1"/>
    <xf numFmtId="0" fontId="4" fillId="0" borderId="0" xfId="0" applyFont="1" applyFill="1" applyBorder="1"/>
    <xf numFmtId="44" fontId="4" fillId="0" borderId="0" xfId="1" applyFont="1" applyFill="1" applyBorder="1"/>
    <xf numFmtId="0" fontId="5" fillId="0" borderId="0" xfId="0" applyFont="1" applyFill="1" applyBorder="1" applyAlignment="1">
      <alignment wrapText="1"/>
    </xf>
    <xf numFmtId="11" fontId="5" fillId="0" borderId="0" xfId="0" applyNumberFormat="1" applyFont="1" applyFill="1" applyBorder="1"/>
    <xf numFmtId="0" fontId="3" fillId="2" borderId="1" xfId="0" applyFont="1" applyFill="1" applyBorder="1"/>
    <xf numFmtId="44" fontId="0" fillId="0" borderId="1" xfId="1" applyFont="1" applyFill="1" applyBorder="1"/>
    <xf numFmtId="44" fontId="0" fillId="6" borderId="1" xfId="1" applyFont="1" applyFill="1" applyBorder="1"/>
    <xf numFmtId="44" fontId="0" fillId="5" borderId="1" xfId="1" applyFont="1" applyFill="1" applyBorder="1"/>
    <xf numFmtId="44" fontId="0" fillId="8" borderId="1" xfId="1" applyFont="1" applyFill="1" applyBorder="1"/>
    <xf numFmtId="49" fontId="0" fillId="0" borderId="1" xfId="0" applyNumberFormat="1" applyFill="1" applyBorder="1"/>
    <xf numFmtId="44" fontId="0" fillId="11" borderId="1" xfId="1" applyFont="1" applyFill="1" applyBorder="1"/>
    <xf numFmtId="44" fontId="0" fillId="7" borderId="1" xfId="1" applyFont="1" applyFill="1" applyBorder="1"/>
    <xf numFmtId="44" fontId="5" fillId="6" borderId="1" xfId="1" applyFont="1" applyFill="1" applyBorder="1"/>
    <xf numFmtId="44" fontId="5" fillId="0" borderId="1" xfId="1" applyFont="1" applyFill="1" applyBorder="1"/>
    <xf numFmtId="44" fontId="0" fillId="9" borderId="1" xfId="1" applyFont="1" applyFill="1" applyBorder="1"/>
    <xf numFmtId="0" fontId="0" fillId="0" borderId="1" xfId="0" applyBorder="1"/>
    <xf numFmtId="44" fontId="5" fillId="9" borderId="1" xfId="1" applyFont="1" applyFill="1" applyBorder="1"/>
    <xf numFmtId="44" fontId="5" fillId="10" borderId="1" xfId="1" applyFont="1" applyFill="1" applyBorder="1"/>
    <xf numFmtId="44" fontId="0" fillId="0" borderId="1" xfId="1" applyFont="1" applyBorder="1"/>
    <xf numFmtId="44" fontId="0" fillId="4" borderId="1" xfId="1" applyFont="1" applyFill="1" applyBorder="1"/>
    <xf numFmtId="49" fontId="0" fillId="0" borderId="1" xfId="0" applyNumberFormat="1" applyBorder="1"/>
    <xf numFmtId="0" fontId="2" fillId="0" borderId="1" xfId="0" applyFont="1" applyFill="1" applyBorder="1"/>
    <xf numFmtId="44" fontId="2" fillId="9" borderId="1" xfId="1" applyFont="1" applyFill="1" applyBorder="1"/>
    <xf numFmtId="44" fontId="5" fillId="5" borderId="1" xfId="1" applyFont="1" applyFill="1" applyBorder="1"/>
    <xf numFmtId="0" fontId="8" fillId="0" borderId="1" xfId="0" applyFont="1" applyFill="1" applyBorder="1"/>
    <xf numFmtId="0" fontId="9" fillId="12" borderId="1" xfId="0" applyFont="1" applyFill="1" applyBorder="1"/>
    <xf numFmtId="44" fontId="10" fillId="12" borderId="1" xfId="1" applyFont="1" applyFill="1" applyBorder="1"/>
    <xf numFmtId="0" fontId="10" fillId="12" borderId="1" xfId="0" applyFont="1" applyFill="1" applyBorder="1"/>
    <xf numFmtId="44" fontId="0" fillId="13" borderId="1" xfId="1" applyFont="1" applyFill="1" applyBorder="1"/>
    <xf numFmtId="44" fontId="0" fillId="3" borderId="1" xfId="1" applyFont="1" applyFill="1" applyBorder="1"/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F373-BB3D-48E4-943A-D22D5B42837E}">
  <dimension ref="A1:G98"/>
  <sheetViews>
    <sheetView tabSelected="1" workbookViewId="0">
      <selection activeCell="F69" sqref="B1:F69"/>
    </sheetView>
  </sheetViews>
  <sheetFormatPr baseColWidth="10" defaultRowHeight="15" x14ac:dyDescent="0.25"/>
  <cols>
    <col min="1" max="1" width="13.28515625" bestFit="1" customWidth="1"/>
    <col min="2" max="2" width="88.140625" bestFit="1" customWidth="1"/>
    <col min="3" max="3" width="20.5703125" bestFit="1" customWidth="1"/>
    <col min="4" max="4" width="18.7109375" bestFit="1" customWidth="1"/>
    <col min="5" max="5" width="14.42578125" bestFit="1" customWidth="1"/>
    <col min="6" max="6" width="18.7109375" bestFit="1" customWidth="1"/>
    <col min="7" max="7" width="13.5703125" bestFit="1" customWidth="1"/>
  </cols>
  <sheetData>
    <row r="1" spans="1:7" ht="15.75" x14ac:dyDescent="0.25">
      <c r="B1" s="25" t="s">
        <v>93</v>
      </c>
      <c r="C1" s="25" t="s">
        <v>49</v>
      </c>
      <c r="D1" s="25" t="s">
        <v>100</v>
      </c>
      <c r="E1" s="25" t="s">
        <v>51</v>
      </c>
      <c r="F1" s="25" t="s">
        <v>101</v>
      </c>
    </row>
    <row r="2" spans="1:7" x14ac:dyDescent="0.25">
      <c r="A2" s="4"/>
      <c r="B2" s="5" t="s">
        <v>103</v>
      </c>
      <c r="C2" s="5" t="s">
        <v>113</v>
      </c>
      <c r="D2" s="26">
        <v>695400</v>
      </c>
      <c r="E2" s="5" t="s">
        <v>101</v>
      </c>
      <c r="F2" s="26">
        <v>484500</v>
      </c>
    </row>
    <row r="3" spans="1:7" x14ac:dyDescent="0.25">
      <c r="A3" s="4"/>
      <c r="B3" s="5" t="s">
        <v>114</v>
      </c>
      <c r="C3" s="5" t="s">
        <v>112</v>
      </c>
      <c r="D3" s="27">
        <v>12800</v>
      </c>
      <c r="E3" s="5" t="s">
        <v>61</v>
      </c>
      <c r="F3" s="26">
        <v>10300</v>
      </c>
      <c r="G3" s="13">
        <f>F3+F2</f>
        <v>494800</v>
      </c>
    </row>
    <row r="4" spans="1:7" x14ac:dyDescent="0.25">
      <c r="A4" s="4"/>
      <c r="B4" s="5" t="s">
        <v>111</v>
      </c>
      <c r="C4" s="5" t="s">
        <v>115</v>
      </c>
      <c r="D4" s="27">
        <v>32200</v>
      </c>
      <c r="E4" s="5" t="s">
        <v>102</v>
      </c>
      <c r="F4" s="28">
        <v>1990</v>
      </c>
    </row>
    <row r="5" spans="1:7" ht="15.75" x14ac:dyDescent="0.25">
      <c r="B5" s="25" t="s">
        <v>104</v>
      </c>
      <c r="C5" s="25"/>
      <c r="D5" s="25"/>
      <c r="E5" s="25"/>
      <c r="F5" s="25"/>
    </row>
    <row r="6" spans="1:7" ht="14.25" customHeight="1" x14ac:dyDescent="0.25">
      <c r="A6" s="4"/>
      <c r="B6" s="5" t="s">
        <v>53</v>
      </c>
      <c r="C6" s="5" t="s">
        <v>56</v>
      </c>
      <c r="D6" s="27">
        <v>0</v>
      </c>
      <c r="E6" s="5" t="s">
        <v>56</v>
      </c>
      <c r="F6" s="29">
        <v>11740</v>
      </c>
    </row>
    <row r="7" spans="1:7" x14ac:dyDescent="0.25">
      <c r="A7" s="4"/>
      <c r="B7" s="5" t="s">
        <v>82</v>
      </c>
      <c r="C7" s="5"/>
      <c r="D7" s="26"/>
      <c r="E7" s="30" t="s">
        <v>55</v>
      </c>
      <c r="F7" s="26">
        <v>6760</v>
      </c>
    </row>
    <row r="8" spans="1:7" x14ac:dyDescent="0.25">
      <c r="A8" s="4"/>
      <c r="B8" s="5" t="s">
        <v>65</v>
      </c>
      <c r="C8" s="5"/>
      <c r="D8" s="26"/>
      <c r="E8" s="5" t="s">
        <v>66</v>
      </c>
      <c r="F8" s="31">
        <v>19580</v>
      </c>
    </row>
    <row r="9" spans="1:7" x14ac:dyDescent="0.25">
      <c r="A9" s="4"/>
      <c r="B9" s="5" t="s">
        <v>63</v>
      </c>
      <c r="C9" s="5"/>
      <c r="D9" s="26"/>
      <c r="E9" s="5" t="s">
        <v>64</v>
      </c>
      <c r="F9" s="50">
        <v>35030</v>
      </c>
    </row>
    <row r="10" spans="1:7" x14ac:dyDescent="0.25">
      <c r="A10" s="4"/>
      <c r="B10" s="5" t="s">
        <v>67</v>
      </c>
      <c r="C10" s="5"/>
      <c r="D10" s="26"/>
      <c r="E10" s="5" t="s">
        <v>68</v>
      </c>
      <c r="F10" s="32">
        <v>19650</v>
      </c>
    </row>
    <row r="11" spans="1:7" x14ac:dyDescent="0.25">
      <c r="A11" s="4"/>
      <c r="B11" s="5" t="s">
        <v>54</v>
      </c>
      <c r="C11" s="5"/>
      <c r="D11" s="26"/>
      <c r="E11" s="5" t="s">
        <v>57</v>
      </c>
      <c r="F11" s="26">
        <v>0</v>
      </c>
    </row>
    <row r="12" spans="1:7" x14ac:dyDescent="0.25">
      <c r="A12" s="4"/>
      <c r="B12" s="5" t="s">
        <v>58</v>
      </c>
      <c r="C12" s="5"/>
      <c r="D12" s="26"/>
      <c r="E12" s="5" t="s">
        <v>59</v>
      </c>
      <c r="F12" s="26">
        <v>12950</v>
      </c>
    </row>
    <row r="13" spans="1:7" x14ac:dyDescent="0.25">
      <c r="A13" s="4"/>
      <c r="B13" s="5" t="s">
        <v>69</v>
      </c>
      <c r="C13" s="5"/>
      <c r="D13" s="26"/>
      <c r="E13" s="5" t="s">
        <v>70</v>
      </c>
      <c r="F13" s="49">
        <v>8360</v>
      </c>
    </row>
    <row r="14" spans="1:7" x14ac:dyDescent="0.25">
      <c r="A14" s="4"/>
      <c r="B14" s="5" t="s">
        <v>72</v>
      </c>
      <c r="C14" s="5"/>
      <c r="D14" s="26"/>
      <c r="E14" s="5" t="s">
        <v>71</v>
      </c>
      <c r="F14" s="26">
        <v>10890</v>
      </c>
    </row>
    <row r="15" spans="1:7" x14ac:dyDescent="0.25">
      <c r="A15" s="4"/>
      <c r="B15" s="5" t="s">
        <v>83</v>
      </c>
      <c r="C15" s="5"/>
      <c r="D15" s="26"/>
      <c r="E15" s="30" t="s">
        <v>84</v>
      </c>
      <c r="F15" s="26">
        <v>7790</v>
      </c>
    </row>
    <row r="16" spans="1:7" x14ac:dyDescent="0.25">
      <c r="A16" s="4"/>
      <c r="B16" s="5" t="s">
        <v>86</v>
      </c>
      <c r="C16" s="5" t="s">
        <v>90</v>
      </c>
      <c r="D16" s="26">
        <v>0</v>
      </c>
      <c r="E16" s="30" t="s">
        <v>117</v>
      </c>
      <c r="F16" s="26">
        <v>4020</v>
      </c>
    </row>
    <row r="17" spans="1:6" x14ac:dyDescent="0.25">
      <c r="B17" s="9" t="s">
        <v>2</v>
      </c>
      <c r="C17" s="9" t="s">
        <v>1</v>
      </c>
      <c r="D17" s="34">
        <v>0</v>
      </c>
      <c r="E17" s="5"/>
      <c r="F17" s="39"/>
    </row>
    <row r="18" spans="1:6" x14ac:dyDescent="0.25">
      <c r="B18" s="9" t="s">
        <v>132</v>
      </c>
      <c r="C18" s="9" t="s">
        <v>133</v>
      </c>
      <c r="D18" s="35">
        <v>12920</v>
      </c>
      <c r="E18" s="5"/>
      <c r="F18" s="39"/>
    </row>
    <row r="19" spans="1:6" ht="15.75" x14ac:dyDescent="0.25">
      <c r="B19" s="25" t="s">
        <v>95</v>
      </c>
      <c r="C19" s="25"/>
      <c r="D19" s="25"/>
      <c r="E19" s="25"/>
      <c r="F19" s="25"/>
    </row>
    <row r="20" spans="1:6" x14ac:dyDescent="0.25">
      <c r="B20" s="9" t="s">
        <v>0</v>
      </c>
      <c r="C20" s="9" t="s">
        <v>99</v>
      </c>
      <c r="D20" s="33">
        <v>0</v>
      </c>
      <c r="E20" s="30" t="s">
        <v>99</v>
      </c>
      <c r="F20" s="28">
        <v>0</v>
      </c>
    </row>
    <row r="21" spans="1:6" x14ac:dyDescent="0.25">
      <c r="A21" s="4"/>
      <c r="B21" s="9" t="s">
        <v>14</v>
      </c>
      <c r="C21" s="9" t="s">
        <v>13</v>
      </c>
      <c r="D21" s="34">
        <v>0</v>
      </c>
      <c r="E21" s="5" t="s">
        <v>73</v>
      </c>
      <c r="F21" s="26">
        <v>2870</v>
      </c>
    </row>
    <row r="22" spans="1:6" x14ac:dyDescent="0.25">
      <c r="A22" s="4"/>
      <c r="B22" s="5" t="s">
        <v>39</v>
      </c>
      <c r="C22" s="5" t="s">
        <v>38</v>
      </c>
      <c r="D22" s="35">
        <v>1320</v>
      </c>
      <c r="E22" s="5" t="s">
        <v>38</v>
      </c>
      <c r="F22" s="26">
        <v>1260</v>
      </c>
    </row>
    <row r="23" spans="1:6" x14ac:dyDescent="0.25">
      <c r="A23" s="4"/>
      <c r="B23" s="9" t="s">
        <v>31</v>
      </c>
      <c r="C23" s="9" t="s">
        <v>30</v>
      </c>
      <c r="D23" s="34">
        <v>7390</v>
      </c>
      <c r="E23" s="5" t="s">
        <v>30</v>
      </c>
      <c r="F23" s="26">
        <v>5730</v>
      </c>
    </row>
    <row r="24" spans="1:6" x14ac:dyDescent="0.25">
      <c r="A24" s="4"/>
      <c r="B24" s="5" t="s">
        <v>33</v>
      </c>
      <c r="C24" s="5" t="s">
        <v>32</v>
      </c>
      <c r="D24" s="35">
        <v>18320</v>
      </c>
      <c r="E24" s="5" t="s">
        <v>32</v>
      </c>
      <c r="F24" s="26">
        <v>15000</v>
      </c>
    </row>
    <row r="25" spans="1:6" x14ac:dyDescent="0.25">
      <c r="A25" s="4"/>
      <c r="B25" s="9" t="s">
        <v>28</v>
      </c>
      <c r="C25" s="9" t="s">
        <v>27</v>
      </c>
      <c r="D25" s="33">
        <v>0</v>
      </c>
      <c r="E25" s="5" t="s">
        <v>27</v>
      </c>
      <c r="F25" s="26">
        <v>4580</v>
      </c>
    </row>
    <row r="26" spans="1:6" ht="45" x14ac:dyDescent="0.25">
      <c r="B26" s="11" t="s">
        <v>8</v>
      </c>
      <c r="C26" s="9" t="s">
        <v>7</v>
      </c>
      <c r="D26" s="33">
        <v>0</v>
      </c>
      <c r="E26" s="36"/>
      <c r="F26" s="32">
        <v>0</v>
      </c>
    </row>
    <row r="27" spans="1:6" x14ac:dyDescent="0.25">
      <c r="B27" s="11" t="s">
        <v>122</v>
      </c>
      <c r="C27" s="34" t="s">
        <v>123</v>
      </c>
      <c r="D27" s="37">
        <v>2950</v>
      </c>
      <c r="E27" s="36"/>
      <c r="F27" s="32">
        <v>0</v>
      </c>
    </row>
    <row r="28" spans="1:6" x14ac:dyDescent="0.25">
      <c r="B28" s="36" t="s">
        <v>105</v>
      </c>
      <c r="C28" s="34" t="s">
        <v>89</v>
      </c>
      <c r="D28" s="34">
        <v>0</v>
      </c>
      <c r="E28" s="36" t="s">
        <v>106</v>
      </c>
      <c r="F28" s="32">
        <v>0</v>
      </c>
    </row>
    <row r="29" spans="1:6" x14ac:dyDescent="0.25">
      <c r="B29" s="9" t="s">
        <v>26</v>
      </c>
      <c r="C29" s="9" t="s">
        <v>25</v>
      </c>
      <c r="D29" s="38">
        <v>0</v>
      </c>
      <c r="E29" s="36"/>
      <c r="F29" s="39"/>
    </row>
    <row r="30" spans="1:6" x14ac:dyDescent="0.25">
      <c r="B30" s="9" t="s">
        <v>107</v>
      </c>
      <c r="C30" s="9" t="s">
        <v>108</v>
      </c>
      <c r="D30" s="34">
        <v>11000</v>
      </c>
      <c r="E30" s="36" t="s">
        <v>60</v>
      </c>
      <c r="F30" s="39">
        <v>21070</v>
      </c>
    </row>
    <row r="31" spans="1:6" ht="15.75" x14ac:dyDescent="0.25">
      <c r="B31" s="25" t="s">
        <v>91</v>
      </c>
      <c r="C31" s="25"/>
      <c r="D31" s="25"/>
      <c r="E31" s="25"/>
      <c r="F31" s="25"/>
    </row>
    <row r="32" spans="1:6" x14ac:dyDescent="0.25">
      <c r="B32" s="5" t="s">
        <v>87</v>
      </c>
      <c r="C32" s="1"/>
      <c r="D32" s="40"/>
      <c r="E32" s="41" t="s">
        <v>118</v>
      </c>
      <c r="F32" s="39">
        <v>4130</v>
      </c>
    </row>
    <row r="33" spans="1:6" x14ac:dyDescent="0.25">
      <c r="B33" s="5" t="s">
        <v>24</v>
      </c>
      <c r="C33" s="5" t="s">
        <v>23</v>
      </c>
      <c r="D33" s="38">
        <v>0</v>
      </c>
      <c r="E33" s="36"/>
      <c r="F33" s="28">
        <v>0</v>
      </c>
    </row>
    <row r="34" spans="1:6" x14ac:dyDescent="0.25">
      <c r="B34" s="5" t="s">
        <v>18</v>
      </c>
      <c r="C34" s="5" t="s">
        <v>17</v>
      </c>
      <c r="D34" s="38">
        <v>0</v>
      </c>
      <c r="E34" s="36"/>
      <c r="F34" s="28">
        <v>0</v>
      </c>
    </row>
    <row r="35" spans="1:6" x14ac:dyDescent="0.25">
      <c r="B35" s="5" t="s">
        <v>116</v>
      </c>
      <c r="C35" s="5"/>
      <c r="D35" s="37"/>
      <c r="E35" s="36"/>
      <c r="F35" s="28">
        <v>0</v>
      </c>
    </row>
    <row r="36" spans="1:6" x14ac:dyDescent="0.25">
      <c r="B36" s="36" t="s">
        <v>52</v>
      </c>
      <c r="C36" s="5"/>
      <c r="D36" s="26"/>
      <c r="E36" s="36" t="s">
        <v>50</v>
      </c>
      <c r="F36" s="28">
        <v>0</v>
      </c>
    </row>
    <row r="37" spans="1:6" ht="15.75" x14ac:dyDescent="0.25">
      <c r="B37" s="25" t="s">
        <v>92</v>
      </c>
      <c r="C37" s="25"/>
      <c r="D37" s="25"/>
      <c r="E37" s="25"/>
      <c r="F37" s="25"/>
    </row>
    <row r="38" spans="1:6" x14ac:dyDescent="0.25">
      <c r="B38" s="5" t="s">
        <v>75</v>
      </c>
      <c r="C38" s="5"/>
      <c r="D38" s="26"/>
      <c r="E38" s="36" t="s">
        <v>76</v>
      </c>
      <c r="F38" s="39">
        <v>4920</v>
      </c>
    </row>
    <row r="39" spans="1:6" x14ac:dyDescent="0.25">
      <c r="B39" s="5" t="s">
        <v>98</v>
      </c>
      <c r="C39" s="5"/>
      <c r="D39" s="35">
        <v>3740</v>
      </c>
      <c r="E39" s="36"/>
      <c r="F39" s="39">
        <v>0</v>
      </c>
    </row>
    <row r="40" spans="1:6" x14ac:dyDescent="0.25">
      <c r="B40" s="5" t="s">
        <v>110</v>
      </c>
      <c r="C40" s="42" t="s">
        <v>29</v>
      </c>
      <c r="D40" s="43">
        <v>33960</v>
      </c>
      <c r="E40" s="5" t="s">
        <v>74</v>
      </c>
      <c r="F40" s="26">
        <v>44590</v>
      </c>
    </row>
    <row r="41" spans="1:6" x14ac:dyDescent="0.25">
      <c r="A41" s="4"/>
      <c r="B41" s="5" t="s">
        <v>35</v>
      </c>
      <c r="C41" s="8" t="s">
        <v>34</v>
      </c>
      <c r="D41" s="26"/>
      <c r="E41" s="5" t="s">
        <v>77</v>
      </c>
      <c r="F41" s="26">
        <v>1150</v>
      </c>
    </row>
    <row r="42" spans="1:6" x14ac:dyDescent="0.25">
      <c r="B42" s="5" t="s">
        <v>4</v>
      </c>
      <c r="C42" s="14" t="s">
        <v>3</v>
      </c>
      <c r="D42" s="44">
        <v>0</v>
      </c>
      <c r="E42" s="36"/>
      <c r="F42" s="39">
        <v>0</v>
      </c>
    </row>
    <row r="43" spans="1:6" x14ac:dyDescent="0.25">
      <c r="B43" s="5" t="s">
        <v>12</v>
      </c>
      <c r="C43" s="15" t="s">
        <v>11</v>
      </c>
      <c r="D43" s="44">
        <v>0</v>
      </c>
      <c r="E43" s="36"/>
      <c r="F43" s="39">
        <v>0</v>
      </c>
    </row>
    <row r="44" spans="1:6" ht="15.75" x14ac:dyDescent="0.25">
      <c r="B44" s="25" t="s">
        <v>94</v>
      </c>
      <c r="C44" s="25"/>
      <c r="D44" s="25"/>
      <c r="E44" s="25"/>
      <c r="F44" s="25"/>
    </row>
    <row r="45" spans="1:6" ht="30" x14ac:dyDescent="0.25">
      <c r="A45" s="4"/>
      <c r="B45" s="7" t="s">
        <v>47</v>
      </c>
      <c r="C45" s="8" t="s">
        <v>46</v>
      </c>
      <c r="D45" s="35">
        <v>17830</v>
      </c>
      <c r="E45" s="5" t="s">
        <v>62</v>
      </c>
      <c r="F45" s="26">
        <v>12940</v>
      </c>
    </row>
    <row r="46" spans="1:6" ht="15.75" x14ac:dyDescent="0.25">
      <c r="B46" s="25" t="s">
        <v>96</v>
      </c>
      <c r="C46" s="25"/>
      <c r="D46" s="25"/>
      <c r="E46" s="25"/>
      <c r="F46" s="25"/>
    </row>
    <row r="47" spans="1:6" x14ac:dyDescent="0.25">
      <c r="B47" s="1" t="s">
        <v>45</v>
      </c>
      <c r="C47" s="5" t="s">
        <v>44</v>
      </c>
      <c r="D47" s="35">
        <v>6160</v>
      </c>
      <c r="E47" s="36"/>
      <c r="F47" s="39">
        <v>1380</v>
      </c>
    </row>
    <row r="48" spans="1:6" ht="30" x14ac:dyDescent="0.25">
      <c r="B48" s="7" t="s">
        <v>20</v>
      </c>
      <c r="C48" s="7" t="s">
        <v>19</v>
      </c>
      <c r="D48" s="37">
        <v>6140</v>
      </c>
      <c r="E48" s="36"/>
      <c r="F48" s="39">
        <v>0</v>
      </c>
    </row>
    <row r="49" spans="1:6" x14ac:dyDescent="0.25">
      <c r="A49" s="4"/>
      <c r="B49" s="5" t="s">
        <v>78</v>
      </c>
      <c r="C49" s="5" t="s">
        <v>89</v>
      </c>
      <c r="D49" s="26">
        <v>0</v>
      </c>
      <c r="E49" s="30" t="s">
        <v>79</v>
      </c>
      <c r="F49" s="26">
        <v>5620</v>
      </c>
    </row>
    <row r="50" spans="1:6" ht="15.75" x14ac:dyDescent="0.25">
      <c r="A50" s="4"/>
      <c r="B50" s="45" t="s">
        <v>85</v>
      </c>
      <c r="C50" s="5" t="s">
        <v>89</v>
      </c>
      <c r="D50" s="26"/>
      <c r="E50" s="30" t="s">
        <v>88</v>
      </c>
      <c r="F50" s="29">
        <v>0</v>
      </c>
    </row>
    <row r="51" spans="1:6" x14ac:dyDescent="0.25">
      <c r="A51" s="4"/>
      <c r="B51" s="5" t="s">
        <v>80</v>
      </c>
      <c r="C51" s="5"/>
      <c r="D51" s="26"/>
      <c r="E51" s="30" t="s">
        <v>81</v>
      </c>
      <c r="F51" s="26">
        <v>0</v>
      </c>
    </row>
    <row r="52" spans="1:6" x14ac:dyDescent="0.25">
      <c r="B52" s="2" t="s">
        <v>43</v>
      </c>
      <c r="C52" s="3" t="s">
        <v>42</v>
      </c>
      <c r="D52" s="40"/>
      <c r="E52" s="36"/>
      <c r="F52" s="39"/>
    </row>
    <row r="53" spans="1:6" ht="15.75" x14ac:dyDescent="0.25">
      <c r="B53" s="25" t="s">
        <v>97</v>
      </c>
      <c r="C53" s="25"/>
      <c r="D53" s="25"/>
      <c r="E53" s="25"/>
      <c r="F53" s="25"/>
    </row>
    <row r="54" spans="1:6" x14ac:dyDescent="0.25">
      <c r="B54" s="2" t="s">
        <v>37</v>
      </c>
      <c r="C54" s="3" t="s">
        <v>36</v>
      </c>
      <c r="D54" s="35">
        <v>14590</v>
      </c>
      <c r="E54" s="36"/>
      <c r="F54" s="28">
        <v>0</v>
      </c>
    </row>
    <row r="55" spans="1:6" x14ac:dyDescent="0.25">
      <c r="B55" s="2" t="s">
        <v>127</v>
      </c>
      <c r="C55" s="3"/>
      <c r="D55" s="40"/>
      <c r="E55" s="36"/>
      <c r="F55" s="28">
        <v>0</v>
      </c>
    </row>
    <row r="56" spans="1:6" x14ac:dyDescent="0.25">
      <c r="B56" s="11" t="s">
        <v>6</v>
      </c>
      <c r="C56" s="12" t="s">
        <v>5</v>
      </c>
      <c r="D56" s="38">
        <v>0</v>
      </c>
      <c r="E56" s="36"/>
      <c r="F56" s="49">
        <v>0</v>
      </c>
    </row>
    <row r="57" spans="1:6" x14ac:dyDescent="0.25">
      <c r="B57" s="11" t="s">
        <v>16</v>
      </c>
      <c r="C57" s="12" t="s">
        <v>15</v>
      </c>
      <c r="D57" s="38">
        <v>0</v>
      </c>
      <c r="E57" s="36" t="s">
        <v>15</v>
      </c>
      <c r="F57" s="49">
        <v>0</v>
      </c>
    </row>
    <row r="58" spans="1:6" x14ac:dyDescent="0.25">
      <c r="B58" s="2" t="s">
        <v>41</v>
      </c>
      <c r="C58" s="3" t="s">
        <v>40</v>
      </c>
      <c r="D58" s="40"/>
      <c r="E58" s="36" t="s">
        <v>119</v>
      </c>
      <c r="F58" s="50">
        <v>0</v>
      </c>
    </row>
    <row r="59" spans="1:6" ht="15.75" x14ac:dyDescent="0.25">
      <c r="B59" s="25" t="s">
        <v>109</v>
      </c>
      <c r="C59" s="25"/>
      <c r="D59" s="25"/>
      <c r="E59" s="25"/>
      <c r="F59" s="25"/>
    </row>
    <row r="60" spans="1:6" ht="30" x14ac:dyDescent="0.25">
      <c r="B60" s="11" t="s">
        <v>10</v>
      </c>
      <c r="C60" s="12" t="s">
        <v>9</v>
      </c>
      <c r="D60" s="34"/>
      <c r="E60" s="5"/>
      <c r="F60" s="39"/>
    </row>
    <row r="61" spans="1:6" x14ac:dyDescent="0.25">
      <c r="B61" s="11" t="s">
        <v>124</v>
      </c>
      <c r="C61" s="12" t="s">
        <v>125</v>
      </c>
      <c r="D61" s="34">
        <v>0</v>
      </c>
      <c r="E61" s="5" t="s">
        <v>126</v>
      </c>
      <c r="F61" s="39">
        <v>0</v>
      </c>
    </row>
    <row r="62" spans="1:6" x14ac:dyDescent="0.25">
      <c r="B62" s="11" t="s">
        <v>128</v>
      </c>
      <c r="C62" s="12"/>
      <c r="D62" s="34"/>
      <c r="E62" s="5"/>
      <c r="F62" s="39"/>
    </row>
    <row r="63" spans="1:6" x14ac:dyDescent="0.25">
      <c r="B63" s="11" t="s">
        <v>129</v>
      </c>
      <c r="C63" s="12" t="s">
        <v>134</v>
      </c>
      <c r="D63" s="37">
        <v>0</v>
      </c>
      <c r="E63" s="5"/>
      <c r="F63" s="39"/>
    </row>
    <row r="64" spans="1:6" x14ac:dyDescent="0.25">
      <c r="B64" s="11" t="s">
        <v>130</v>
      </c>
      <c r="C64" s="12" t="s">
        <v>134</v>
      </c>
      <c r="D64" s="37">
        <v>0</v>
      </c>
      <c r="E64" s="5"/>
      <c r="F64" s="39"/>
    </row>
    <row r="65" spans="2:7" x14ac:dyDescent="0.25">
      <c r="B65" s="11" t="s">
        <v>131</v>
      </c>
      <c r="C65" s="12"/>
      <c r="D65" s="34"/>
      <c r="E65" s="5"/>
      <c r="F65" s="39"/>
    </row>
    <row r="66" spans="2:7" x14ac:dyDescent="0.25">
      <c r="B66" s="7" t="s">
        <v>120</v>
      </c>
      <c r="C66" s="5"/>
      <c r="D66" s="26"/>
      <c r="E66" s="5" t="s">
        <v>48</v>
      </c>
      <c r="F66" s="31">
        <v>0</v>
      </c>
    </row>
    <row r="67" spans="2:7" x14ac:dyDescent="0.25">
      <c r="B67" s="9" t="s">
        <v>22</v>
      </c>
      <c r="C67" s="9" t="s">
        <v>21</v>
      </c>
      <c r="D67" s="34">
        <v>0</v>
      </c>
      <c r="E67" s="5"/>
      <c r="F67" s="26"/>
    </row>
    <row r="68" spans="2:7" ht="18.75" x14ac:dyDescent="0.3">
      <c r="B68" s="46"/>
      <c r="C68" s="46"/>
      <c r="D68" s="47">
        <f>SUM(D2:D67)-D69</f>
        <v>758790</v>
      </c>
      <c r="E68" s="48"/>
      <c r="F68" s="47">
        <f>SUM(F2:F67)</f>
        <v>758800</v>
      </c>
    </row>
    <row r="69" spans="2:7" x14ac:dyDescent="0.25">
      <c r="B69" s="9" t="s">
        <v>121</v>
      </c>
      <c r="C69" s="9"/>
      <c r="D69" s="37">
        <f>D54+D47+D45+D40+D24+D22+D48+D39+D27+D18</f>
        <v>117930</v>
      </c>
      <c r="E69" s="5"/>
      <c r="F69" s="26"/>
    </row>
    <row r="70" spans="2:7" x14ac:dyDescent="0.25">
      <c r="B70" s="16"/>
      <c r="C70" s="16"/>
      <c r="D70" s="10"/>
      <c r="E70" s="17"/>
      <c r="F70" s="6"/>
      <c r="G70" s="17"/>
    </row>
    <row r="71" spans="2:7" x14ac:dyDescent="0.25">
      <c r="B71" s="16"/>
      <c r="C71" s="16"/>
      <c r="D71" s="10"/>
      <c r="E71" s="17"/>
      <c r="F71" s="6"/>
      <c r="G71" s="17"/>
    </row>
    <row r="72" spans="2:7" x14ac:dyDescent="0.25">
      <c r="B72" s="16"/>
      <c r="C72" s="16"/>
      <c r="D72" s="10"/>
      <c r="E72" s="17"/>
      <c r="F72" s="6"/>
      <c r="G72" s="17"/>
    </row>
    <row r="73" spans="2:7" x14ac:dyDescent="0.25">
      <c r="B73" s="16"/>
      <c r="C73" s="16"/>
      <c r="D73" s="10"/>
      <c r="E73" s="17"/>
      <c r="F73" s="6"/>
      <c r="G73" s="17"/>
    </row>
    <row r="74" spans="2:7" x14ac:dyDescent="0.25">
      <c r="B74" s="16"/>
      <c r="C74" s="16"/>
      <c r="D74" s="10"/>
      <c r="E74" s="17"/>
      <c r="F74" s="6"/>
      <c r="G74" s="17"/>
    </row>
    <row r="75" spans="2:7" x14ac:dyDescent="0.25">
      <c r="B75" s="16"/>
      <c r="C75" s="16"/>
      <c r="D75" s="10"/>
      <c r="E75" s="17"/>
      <c r="F75" s="6"/>
      <c r="G75" s="17"/>
    </row>
    <row r="76" spans="2:7" x14ac:dyDescent="0.25">
      <c r="B76" s="16"/>
      <c r="C76" s="16"/>
      <c r="D76" s="10"/>
      <c r="E76" s="17"/>
      <c r="F76" s="6"/>
      <c r="G76" s="17"/>
    </row>
    <row r="77" spans="2:7" x14ac:dyDescent="0.25">
      <c r="B77" s="17"/>
      <c r="C77" s="17"/>
      <c r="D77" s="6"/>
      <c r="E77" s="17"/>
      <c r="F77" s="6"/>
      <c r="G77" s="17"/>
    </row>
    <row r="78" spans="2:7" x14ac:dyDescent="0.25">
      <c r="B78" s="17"/>
      <c r="C78" s="17"/>
      <c r="D78" s="6"/>
      <c r="E78" s="17"/>
      <c r="F78" s="6"/>
      <c r="G78" s="17"/>
    </row>
    <row r="79" spans="2:7" x14ac:dyDescent="0.25">
      <c r="B79" s="17"/>
      <c r="C79" s="17"/>
      <c r="D79" s="6"/>
      <c r="E79" s="17"/>
      <c r="F79" s="6"/>
      <c r="G79" s="17"/>
    </row>
    <row r="80" spans="2:7" ht="15.75" x14ac:dyDescent="0.25">
      <c r="B80" s="18"/>
      <c r="C80" s="17"/>
      <c r="D80" s="6"/>
      <c r="E80" s="17"/>
      <c r="F80" s="6"/>
      <c r="G80" s="17"/>
    </row>
    <row r="81" spans="2:7" x14ac:dyDescent="0.25">
      <c r="B81" s="19"/>
      <c r="C81" s="19"/>
      <c r="D81" s="20"/>
      <c r="E81" s="17"/>
      <c r="F81" s="6"/>
      <c r="G81" s="17"/>
    </row>
    <row r="82" spans="2:7" x14ac:dyDescent="0.25">
      <c r="B82" s="16"/>
      <c r="C82" s="21"/>
      <c r="D82" s="22"/>
      <c r="E82" s="17"/>
      <c r="F82" s="6"/>
      <c r="G82" s="17"/>
    </row>
    <row r="83" spans="2:7" x14ac:dyDescent="0.25">
      <c r="B83" s="16"/>
      <c r="C83" s="21"/>
      <c r="D83" s="22"/>
      <c r="E83" s="17"/>
      <c r="F83" s="6"/>
      <c r="G83" s="17"/>
    </row>
    <row r="84" spans="2:7" x14ac:dyDescent="0.25">
      <c r="B84" s="16"/>
      <c r="C84" s="21"/>
      <c r="D84" s="22"/>
      <c r="E84" s="17"/>
      <c r="F84" s="6"/>
      <c r="G84" s="17"/>
    </row>
    <row r="85" spans="2:7" x14ac:dyDescent="0.25">
      <c r="B85" s="19"/>
      <c r="C85" s="19"/>
      <c r="D85" s="20"/>
      <c r="E85" s="17"/>
      <c r="F85" s="6"/>
      <c r="G85" s="17"/>
    </row>
    <row r="86" spans="2:7" x14ac:dyDescent="0.25">
      <c r="B86" s="23"/>
      <c r="C86" s="16"/>
      <c r="D86" s="10"/>
      <c r="E86" s="17"/>
      <c r="F86" s="6"/>
      <c r="G86" s="17"/>
    </row>
    <row r="87" spans="2:7" x14ac:dyDescent="0.25">
      <c r="B87" s="17"/>
      <c r="C87" s="17"/>
      <c r="D87" s="17"/>
      <c r="E87" s="17"/>
      <c r="F87" s="17"/>
      <c r="G87" s="17"/>
    </row>
    <row r="88" spans="2:7" x14ac:dyDescent="0.25">
      <c r="B88" s="23"/>
      <c r="C88" s="24"/>
      <c r="D88" s="10"/>
      <c r="E88" s="17"/>
      <c r="F88" s="6"/>
      <c r="G88" s="17"/>
    </row>
    <row r="89" spans="2:7" x14ac:dyDescent="0.25">
      <c r="B89" s="23"/>
      <c r="C89" s="24"/>
      <c r="D89" s="10"/>
      <c r="E89" s="17"/>
      <c r="F89" s="6"/>
      <c r="G89" s="17"/>
    </row>
    <row r="90" spans="2:7" x14ac:dyDescent="0.25">
      <c r="B90" s="16"/>
      <c r="C90" s="16"/>
      <c r="D90" s="10"/>
      <c r="E90" s="17"/>
      <c r="F90" s="6"/>
      <c r="G90" s="17"/>
    </row>
    <row r="91" spans="2:7" x14ac:dyDescent="0.25">
      <c r="B91" s="23"/>
      <c r="C91" s="24"/>
      <c r="D91" s="10"/>
      <c r="E91" s="17"/>
      <c r="F91" s="6"/>
      <c r="G91" s="17"/>
    </row>
    <row r="92" spans="2:7" x14ac:dyDescent="0.25">
      <c r="B92" s="16"/>
      <c r="C92" s="16"/>
      <c r="D92" s="10"/>
      <c r="E92" s="17"/>
      <c r="F92" s="6"/>
      <c r="G92" s="17"/>
    </row>
    <row r="93" spans="2:7" x14ac:dyDescent="0.25">
      <c r="B93" s="16"/>
      <c r="C93" s="16"/>
      <c r="D93" s="10"/>
      <c r="E93" s="17"/>
      <c r="F93" s="6"/>
      <c r="G93" s="17"/>
    </row>
    <row r="94" spans="2:7" x14ac:dyDescent="0.25">
      <c r="B94" s="23"/>
      <c r="C94" s="16"/>
      <c r="D94" s="10"/>
      <c r="E94" s="17"/>
      <c r="F94" s="6"/>
      <c r="G94" s="17"/>
    </row>
    <row r="95" spans="2:7" x14ac:dyDescent="0.25">
      <c r="B95" s="19"/>
      <c r="C95" s="19"/>
      <c r="D95" s="20"/>
      <c r="E95" s="17"/>
      <c r="F95" s="6"/>
      <c r="G95" s="17"/>
    </row>
    <row r="96" spans="2:7" x14ac:dyDescent="0.25">
      <c r="B96" s="17"/>
      <c r="C96" s="17"/>
      <c r="D96" s="17"/>
      <c r="E96" s="17"/>
      <c r="F96" s="17"/>
      <c r="G96" s="17"/>
    </row>
    <row r="97" spans="2:7" x14ac:dyDescent="0.25">
      <c r="B97" s="19"/>
      <c r="C97" s="19"/>
      <c r="D97" s="6"/>
      <c r="E97" s="17"/>
      <c r="F97" s="17"/>
      <c r="G97" s="17"/>
    </row>
    <row r="98" spans="2:7" x14ac:dyDescent="0.25">
      <c r="D98" s="1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Larsen</dc:creator>
  <cp:lastModifiedBy>Rune Larsen</cp:lastModifiedBy>
  <dcterms:created xsi:type="dcterms:W3CDTF">2021-05-30T13:10:56Z</dcterms:created>
  <dcterms:modified xsi:type="dcterms:W3CDTF">2021-08-11T06:32:02Z</dcterms:modified>
</cp:coreProperties>
</file>