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24" yWindow="504" windowWidth="18876" windowHeight="8676"/>
  </bookViews>
  <sheets>
    <sheet name="База" sheetId="1" r:id="rId1"/>
    <sheet name="Словарь_параметров" sheetId="2" r:id="rId2"/>
    <sheet name="Входн_сборник_стат" sheetId="3" r:id="rId3"/>
    <sheet name="Лист1" sheetId="4" r:id="rId4"/>
  </sheets>
  <calcPr calcId="145621"/>
  <extLst>
    <ext uri="GoogleSheetsCustomDataVersion1">
      <go:sheetsCustomData xmlns:go="http://customooxmlschemas.google.com/" r:id="rId7" roundtripDataSignature="AMtx7midKdQaRZk1kV7n1ez+fn6bFplIdg=="/>
    </ext>
  </extLst>
</workbook>
</file>

<file path=xl/calcChain.xml><?xml version="1.0" encoding="utf-8"?>
<calcChain xmlns="http://schemas.openxmlformats.org/spreadsheetml/2006/main">
  <c r="DW290" i="1" l="1"/>
  <c r="DX290" i="1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O13" i="3"/>
  <c r="P12" i="3"/>
  <c r="O12" i="3"/>
  <c r="P11" i="3"/>
  <c r="O11" i="3"/>
  <c r="P10" i="3"/>
  <c r="O10" i="3"/>
  <c r="P9" i="3"/>
  <c r="O9" i="3"/>
  <c r="P8" i="3"/>
  <c r="O8" i="3"/>
  <c r="P7" i="3"/>
  <c r="O7" i="3"/>
  <c r="P6" i="3"/>
  <c r="O6" i="3"/>
  <c r="P5" i="3"/>
  <c r="O5" i="3"/>
  <c r="P4" i="3"/>
  <c r="O4" i="3"/>
  <c r="P3" i="3"/>
  <c r="O3" i="3"/>
  <c r="P2" i="3"/>
  <c r="DX289" i="1"/>
  <c r="DW289" i="1"/>
  <c r="DX288" i="1"/>
  <c r="DW288" i="1"/>
  <c r="DX287" i="1"/>
  <c r="DW287" i="1"/>
  <c r="DX286" i="1"/>
  <c r="DW286" i="1"/>
  <c r="DX285" i="1"/>
  <c r="DW285" i="1"/>
  <c r="DX284" i="1"/>
  <c r="DW284" i="1"/>
  <c r="DX283" i="1"/>
  <c r="DW283" i="1"/>
  <c r="DX282" i="1"/>
  <c r="DW282" i="1"/>
  <c r="DX281" i="1"/>
  <c r="DW281" i="1"/>
  <c r="DX280" i="1"/>
  <c r="DW280" i="1"/>
  <c r="DX279" i="1"/>
  <c r="DW279" i="1"/>
  <c r="DX278" i="1"/>
  <c r="DX277" i="1"/>
  <c r="DX276" i="1"/>
  <c r="DX275" i="1"/>
  <c r="DX274" i="1"/>
  <c r="DX273" i="1"/>
  <c r="DX272" i="1"/>
  <c r="DX271" i="1"/>
  <c r="DX270" i="1"/>
  <c r="DX269" i="1"/>
  <c r="DX268" i="1"/>
  <c r="DX267" i="1"/>
  <c r="DX266" i="1"/>
  <c r="DX265" i="1"/>
  <c r="DX264" i="1"/>
  <c r="DX263" i="1"/>
  <c r="DX262" i="1"/>
  <c r="DX261" i="1"/>
  <c r="DX260" i="1"/>
  <c r="DX259" i="1"/>
  <c r="DX258" i="1"/>
  <c r="DX257" i="1"/>
  <c r="DX256" i="1"/>
  <c r="DX255" i="1"/>
  <c r="DX254" i="1"/>
  <c r="DX253" i="1"/>
  <c r="DX252" i="1"/>
  <c r="DX251" i="1"/>
  <c r="DX250" i="1"/>
  <c r="DX249" i="1"/>
  <c r="DX248" i="1"/>
  <c r="DX247" i="1"/>
  <c r="DX246" i="1"/>
  <c r="DX245" i="1"/>
  <c r="DX244" i="1"/>
  <c r="DX243" i="1"/>
  <c r="DX242" i="1"/>
  <c r="DX241" i="1"/>
  <c r="DX240" i="1"/>
  <c r="DX239" i="1"/>
  <c r="DX238" i="1"/>
  <c r="DX237" i="1"/>
  <c r="DX236" i="1"/>
  <c r="DX235" i="1"/>
  <c r="DX234" i="1"/>
  <c r="DX233" i="1"/>
  <c r="DX232" i="1"/>
  <c r="DX231" i="1"/>
  <c r="DX230" i="1"/>
  <c r="DX229" i="1"/>
  <c r="DX228" i="1"/>
  <c r="DX227" i="1"/>
  <c r="DX226" i="1"/>
  <c r="DX225" i="1"/>
  <c r="DX224" i="1"/>
  <c r="DX223" i="1"/>
  <c r="DX222" i="1"/>
  <c r="DX221" i="1"/>
  <c r="DX220" i="1"/>
  <c r="DX219" i="1"/>
  <c r="DX218" i="1"/>
  <c r="DX217" i="1"/>
  <c r="DX216" i="1"/>
  <c r="DX215" i="1"/>
  <c r="DX214" i="1"/>
  <c r="DX213" i="1"/>
  <c r="DX212" i="1"/>
  <c r="DX211" i="1"/>
  <c r="DX210" i="1"/>
  <c r="DX209" i="1"/>
  <c r="DX208" i="1"/>
  <c r="DX207" i="1"/>
  <c r="DX206" i="1"/>
  <c r="DX205" i="1"/>
  <c r="DX204" i="1"/>
  <c r="DX203" i="1"/>
  <c r="DX202" i="1"/>
  <c r="DX201" i="1"/>
  <c r="DX200" i="1"/>
  <c r="DX199" i="1"/>
  <c r="DX198" i="1"/>
  <c r="DX197" i="1"/>
  <c r="DX196" i="1"/>
  <c r="DX195" i="1"/>
  <c r="DX194" i="1"/>
  <c r="DX193" i="1"/>
  <c r="DX192" i="1"/>
  <c r="DX191" i="1"/>
  <c r="DX190" i="1"/>
  <c r="DX189" i="1"/>
  <c r="DX188" i="1"/>
  <c r="DX187" i="1"/>
  <c r="DX186" i="1"/>
  <c r="DX185" i="1"/>
  <c r="DX184" i="1"/>
  <c r="DX183" i="1"/>
  <c r="DX182" i="1"/>
  <c r="DX181" i="1"/>
  <c r="DX180" i="1"/>
  <c r="DX179" i="1"/>
  <c r="DX178" i="1"/>
  <c r="DX177" i="1"/>
  <c r="DX176" i="1"/>
  <c r="DX175" i="1"/>
  <c r="DX174" i="1"/>
  <c r="DX173" i="1"/>
  <c r="DX172" i="1"/>
  <c r="DX171" i="1"/>
  <c r="DX170" i="1"/>
  <c r="DX169" i="1"/>
  <c r="DX168" i="1"/>
  <c r="DX167" i="1"/>
  <c r="DX166" i="1"/>
  <c r="DX165" i="1"/>
  <c r="DX164" i="1"/>
  <c r="DX163" i="1"/>
  <c r="DX162" i="1"/>
  <c r="DX161" i="1"/>
  <c r="DX160" i="1"/>
  <c r="DX159" i="1"/>
  <c r="DX158" i="1"/>
  <c r="DX157" i="1"/>
  <c r="DX156" i="1"/>
  <c r="DX155" i="1"/>
  <c r="DX154" i="1"/>
  <c r="DX153" i="1"/>
  <c r="DX152" i="1"/>
  <c r="DX151" i="1"/>
  <c r="DX150" i="1"/>
  <c r="DX149" i="1"/>
  <c r="DX148" i="1"/>
  <c r="DX147" i="1"/>
  <c r="DX146" i="1"/>
  <c r="DX145" i="1"/>
  <c r="DX144" i="1"/>
  <c r="DX143" i="1"/>
  <c r="DX142" i="1"/>
  <c r="DX141" i="1"/>
  <c r="DX140" i="1"/>
  <c r="DX139" i="1"/>
  <c r="DX138" i="1"/>
  <c r="DX137" i="1"/>
  <c r="DX136" i="1"/>
  <c r="DX135" i="1"/>
  <c r="DX134" i="1"/>
</calcChain>
</file>

<file path=xl/comments1.xml><?xml version="1.0" encoding="utf-8"?>
<comments xmlns="http://schemas.openxmlformats.org/spreadsheetml/2006/main">
  <authors>
    <author/>
  </authors>
  <commentList>
    <comment ref="A35" authorId="0">
      <text>
        <r>
          <rPr>
            <sz val="11"/>
            <color theme="1"/>
            <rFont val="Calibri"/>
            <scheme val="minor"/>
          </rPr>
          <t>======
ID#AAAAu6i_Rws
Sergey Nikishov    (2023-03-19 18:41:56)
Можно из этого исследования убрать.
Лучше уделить побольше внимания АПК и акциям ТОП-10 промышленных компаний.</t>
        </r>
      </text>
    </comment>
    <comment ref="A70" authorId="0">
      <text>
        <r>
          <rPr>
            <sz val="11"/>
            <color theme="1"/>
            <rFont val="Calibri"/>
            <scheme val="minor"/>
          </rPr>
          <t>======
ID#AAAAu6i_Rww
Sergey Nikishov    (2023-03-19 18:40:34)
По столбцам не разбивал.
Разбивку можно делать по фактически найденным данным</t>
        </r>
      </text>
    </comment>
    <comment ref="A81" authorId="0">
      <text>
        <r>
          <rPr>
            <sz val="11"/>
            <color theme="1"/>
            <rFont val="Calibri"/>
            <scheme val="minor"/>
          </rPr>
          <t>Кинаст Сергей
======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v3TIHY8TRwuUJ7NxN+HV4VnofXw=="/>
    </ext>
  </extLst>
</comments>
</file>

<file path=xl/sharedStrings.xml><?xml version="1.0" encoding="utf-8"?>
<sst xmlns="http://schemas.openxmlformats.org/spreadsheetml/2006/main" count="1265" uniqueCount="1098">
  <si>
    <t>Т</t>
  </si>
  <si>
    <t>Y1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</si>
  <si>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</si>
  <si>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</si>
  <si>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</si>
  <si>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</si>
  <si>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</si>
  <si>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</si>
  <si>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</si>
  <si>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</si>
  <si>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</si>
  <si>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</si>
  <si>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</si>
  <si>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</si>
  <si>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</si>
  <si>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</si>
  <si>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</si>
  <si>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</si>
  <si>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</si>
  <si>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</si>
  <si>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</si>
  <si>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</si>
  <si>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</si>
  <si>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</si>
  <si>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</si>
  <si>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</si>
  <si>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</si>
  <si>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</si>
  <si>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</si>
  <si>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</si>
  <si>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</si>
  <si>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Z1</t>
  </si>
  <si>
    <t>z2</t>
  </si>
  <si>
    <t>Z3</t>
  </si>
  <si>
    <t>Z4</t>
  </si>
  <si>
    <t>Z5</t>
  </si>
  <si>
    <t>Z6</t>
  </si>
  <si>
    <t>Z7</t>
  </si>
  <si>
    <t>Z8</t>
  </si>
  <si>
    <t>Z9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</si>
  <si>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</si>
  <si>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</si>
  <si>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</si>
  <si>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</si>
  <si>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</si>
  <si>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</si>
  <si>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</si>
  <si>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</si>
  <si>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</si>
  <si>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</si>
  <si>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Z20</t>
  </si>
  <si>
    <t>Z21</t>
  </si>
  <si>
    <t>Z22</t>
  </si>
  <si>
    <t>Z23</t>
  </si>
  <si>
    <t>Z24</t>
  </si>
  <si>
    <t>Z25</t>
  </si>
  <si>
    <t>Z26</t>
  </si>
  <si>
    <t>Z27</t>
  </si>
  <si>
    <t>Z28</t>
  </si>
  <si>
    <t>Z29</t>
  </si>
  <si>
    <t>Z30</t>
  </si>
  <si>
    <t>Y2</t>
  </si>
  <si>
    <t>Z32</t>
  </si>
  <si>
    <t>Z33</t>
  </si>
  <si>
    <t>Z34</t>
  </si>
  <si>
    <t>Z35</t>
  </si>
  <si>
    <t>Z36</t>
  </si>
  <si>
    <t>Z37</t>
  </si>
  <si>
    <t>Z38</t>
  </si>
  <si>
    <t>Z39</t>
  </si>
  <si>
    <t>Z40</t>
  </si>
  <si>
    <t>Z41</t>
  </si>
  <si>
    <t>Z42</t>
  </si>
  <si>
    <t>Z43</t>
  </si>
  <si>
    <t>Z44</t>
  </si>
  <si>
    <t>Z45</t>
  </si>
  <si>
    <t>Z46</t>
  </si>
  <si>
    <t>Z47</t>
  </si>
  <si>
    <t>Z48</t>
  </si>
  <si>
    <t>Z49</t>
  </si>
  <si>
    <t>Z50</t>
  </si>
  <si>
    <t>Z51</t>
  </si>
  <si>
    <t>Z52</t>
  </si>
  <si>
    <t>Z53</t>
  </si>
  <si>
    <t>Z54</t>
  </si>
  <si>
    <t>Z55</t>
  </si>
  <si>
    <t>Z56</t>
  </si>
  <si>
    <t>Z57</t>
  </si>
  <si>
    <t>Z58</t>
  </si>
  <si>
    <t>Z59</t>
  </si>
  <si>
    <t>Z60</t>
  </si>
  <si>
    <t>Z61</t>
  </si>
  <si>
    <t>Z62</t>
  </si>
  <si>
    <t>Z63</t>
  </si>
  <si>
    <t>Z64</t>
  </si>
  <si>
    <t>Z65</t>
  </si>
  <si>
    <t>Z66</t>
  </si>
  <si>
    <t>Z67</t>
  </si>
  <si>
    <t>Z68</t>
  </si>
  <si>
    <t>Z69</t>
  </si>
  <si>
    <t>Z70</t>
  </si>
  <si>
    <t>Z71</t>
  </si>
  <si>
    <t>Z72</t>
  </si>
  <si>
    <t>Z73</t>
  </si>
  <si>
    <t>Z74</t>
  </si>
  <si>
    <t>Z75</t>
  </si>
  <si>
    <t>Z76</t>
  </si>
  <si>
    <t>Z77</t>
  </si>
  <si>
    <t>Z78</t>
  </si>
  <si>
    <t>Z79</t>
  </si>
  <si>
    <t>Z80</t>
  </si>
  <si>
    <t>Z81</t>
  </si>
  <si>
    <t>Z82</t>
  </si>
  <si>
    <t>Z83</t>
  </si>
  <si>
    <t>Z84</t>
  </si>
  <si>
    <t>Z85</t>
  </si>
  <si>
    <t>Z86</t>
  </si>
  <si>
    <t>Z87</t>
  </si>
  <si>
    <t>Z88</t>
  </si>
  <si>
    <t>Z89</t>
  </si>
  <si>
    <t>Z90</t>
  </si>
  <si>
    <t>Z91</t>
  </si>
  <si>
    <t>Z92</t>
  </si>
  <si>
    <t>Z93</t>
  </si>
  <si>
    <t>Z94</t>
  </si>
  <si>
    <t>Z95</t>
  </si>
  <si>
    <t>Z96</t>
  </si>
  <si>
    <t>Z97</t>
  </si>
  <si>
    <t>Z98</t>
  </si>
  <si>
    <t>Z99</t>
  </si>
  <si>
    <t>Z100</t>
  </si>
  <si>
    <t>Z101</t>
  </si>
  <si>
    <t>Z102</t>
  </si>
  <si>
    <t>Z103</t>
  </si>
  <si>
    <t>13 304 840 902,99</t>
  </si>
  <si>
    <t>1 070,12</t>
  </si>
  <si>
    <t>18 001 022 020,50</t>
  </si>
  <si>
    <t>1 229,18</t>
  </si>
  <si>
    <t>24 822 468 201,25</t>
  </si>
  <si>
    <t>1 165,12</t>
  </si>
  <si>
    <t>29 788 946 635,33</t>
  </si>
  <si>
    <t>1 108,71</t>
  </si>
  <si>
    <t>17 081 426 333,14</t>
  </si>
  <si>
    <t>1 161</t>
  </si>
  <si>
    <t>25 025 923 972,83</t>
  </si>
  <si>
    <t>1 219,73</t>
  </si>
  <si>
    <t>27 787 684 595,33</t>
  </si>
  <si>
    <t>1 375,68</t>
  </si>
  <si>
    <t>25 668 597 227,68</t>
  </si>
  <si>
    <t>1 428,23</t>
  </si>
  <si>
    <t>32 330 785 702,82</t>
  </si>
  <si>
    <t>1 584,41</t>
  </si>
  <si>
    <t>25 097 849 414,91</t>
  </si>
  <si>
    <t>1 466,85</t>
  </si>
  <si>
    <t>28 636 515 739,20</t>
  </si>
  <si>
    <t>1 671,61</t>
  </si>
  <si>
    <t>28 878 670 578,82</t>
  </si>
  <si>
    <t>1 745,69</t>
  </si>
  <si>
    <t>24 861 483 757,50</t>
  </si>
  <si>
    <t>1 727,04</t>
  </si>
  <si>
    <t>26 458 552 603,90</t>
  </si>
  <si>
    <t>1 789,11</t>
  </si>
  <si>
    <t>22 734 280 421,13</t>
  </si>
  <si>
    <t>1 868,11</t>
  </si>
  <si>
    <t>62 330 663 778,88</t>
  </si>
  <si>
    <t>2 345,84</t>
  </si>
  <si>
    <t>112 948 434 451,52</t>
  </si>
  <si>
    <t>2 192,98</t>
  </si>
  <si>
    <t>60 686 316 802,64</t>
  </si>
  <si>
    <t>2 300,47</t>
  </si>
  <si>
    <t>72 369 429 896,79</t>
  </si>
  <si>
    <t>2 386,40</t>
  </si>
  <si>
    <t>84 928 627 004,37</t>
  </si>
  <si>
    <t>2 358,02</t>
  </si>
  <si>
    <t>67 173 286 437,77</t>
  </si>
  <si>
    <t>2 273,67</t>
  </si>
  <si>
    <t>103 903 850 834,26</t>
  </si>
  <si>
    <t>2 495,05</t>
  </si>
  <si>
    <t>71 271 553 746,34</t>
  </si>
  <si>
    <t>2 577,86</t>
  </si>
  <si>
    <t>56 185 092 067,31</t>
  </si>
  <si>
    <t>3 464,31</t>
  </si>
  <si>
    <t>42 237 455,24</t>
  </si>
  <si>
    <t>2 642,13</t>
  </si>
  <si>
    <t>86 169 134 044,51</t>
  </si>
  <si>
    <t>3 303,94</t>
  </si>
  <si>
    <t>38 857 828,72</t>
  </si>
  <si>
    <t>2 911,78</t>
  </si>
  <si>
    <t>137 711 368 600,60</t>
  </si>
  <si>
    <t>3 105,37</t>
  </si>
  <si>
    <t>30 689 522,45</t>
  </si>
  <si>
    <t>2 912,08</t>
  </si>
  <si>
    <t>151 474 650 909,66</t>
  </si>
  <si>
    <t>2 947,01</t>
  </si>
  <si>
    <t>43 202 301,63</t>
  </si>
  <si>
    <t>3 010,81</t>
  </si>
  <si>
    <t>142 202 948 280,14</t>
  </si>
  <si>
    <t>2 737,64</t>
  </si>
  <si>
    <t>31 219 053,01</t>
  </si>
  <si>
    <t>2 893,17</t>
  </si>
  <si>
    <t>131 797 968 355,74</t>
  </si>
  <si>
    <t>2 649,45</t>
  </si>
  <si>
    <t>25 650 024,11</t>
  </si>
  <si>
    <t>2 720,68</t>
  </si>
  <si>
    <t>195 344 266 043,71</t>
  </si>
  <si>
    <t>2 597,06</t>
  </si>
  <si>
    <t>62 145 753,03</t>
  </si>
  <si>
    <t>2 943,75</t>
  </si>
  <si>
    <t>222 759 171 157,56</t>
  </si>
  <si>
    <t>2 622,97</t>
  </si>
  <si>
    <t>38 672 624,49</t>
  </si>
  <si>
    <t>3 165,20</t>
  </si>
  <si>
    <t>176 229 932 092,18</t>
  </si>
  <si>
    <t>2 593,89</t>
  </si>
  <si>
    <t>18 347 687,95</t>
  </si>
  <si>
    <t>3 089,26</t>
  </si>
  <si>
    <t>209 262 110 445,36</t>
  </si>
  <si>
    <t>2 738,56</t>
  </si>
  <si>
    <t>373 941 342,20</t>
  </si>
  <si>
    <t>3 419,76</t>
  </si>
  <si>
    <t>266 052 257 921,16</t>
  </si>
  <si>
    <t>3 743,42</t>
  </si>
  <si>
    <t>260 219 452,10</t>
  </si>
  <si>
    <t>3 834,31</t>
  </si>
  <si>
    <t>284 182 400 473,03</t>
  </si>
  <si>
    <t>4 137,74</t>
  </si>
  <si>
    <t>153 285 734,40</t>
  </si>
  <si>
    <t>3 757,42</t>
  </si>
  <si>
    <t>174 267 654 113,64</t>
  </si>
  <si>
    <t>5 142,62</t>
  </si>
  <si>
    <t>1 000 434 249,05</t>
  </si>
  <si>
    <t>3 850,16</t>
  </si>
  <si>
    <t>206 991 617 483,80</t>
  </si>
  <si>
    <t>4 588,56</t>
  </si>
  <si>
    <t>1 671 224 860,28</t>
  </si>
  <si>
    <t>3 555,31</t>
  </si>
  <si>
    <t>336 627 304 929,54</t>
  </si>
  <si>
    <t>5 830,70</t>
  </si>
  <si>
    <t>1 210 926 533,18</t>
  </si>
  <si>
    <t>4 119,18</t>
  </si>
  <si>
    <t>136 950 495 597,86</t>
  </si>
  <si>
    <t>5 668,58</t>
  </si>
  <si>
    <t>3 878 290 209,38</t>
  </si>
  <si>
    <t>3 726,25</t>
  </si>
  <si>
    <t>131 572 190 508,20</t>
  </si>
  <si>
    <t>7 314,85</t>
  </si>
  <si>
    <t>4 350 262 329,98</t>
  </si>
  <si>
    <t>4 039,28</t>
  </si>
  <si>
    <t>181 444 153 851,17</t>
  </si>
  <si>
    <t>8 285,07</t>
  </si>
  <si>
    <t>6 254 288 808,20</t>
  </si>
  <si>
    <t>4 319,98</t>
  </si>
  <si>
    <t>136 410 275 079,20</t>
  </si>
  <si>
    <t>9 731,99</t>
  </si>
  <si>
    <t>5 529 772 111,44</t>
  </si>
  <si>
    <t>4 197,96</t>
  </si>
  <si>
    <t>180 636 764 512,52</t>
  </si>
  <si>
    <t>7 567,60</t>
  </si>
  <si>
    <t>3 655 128 180,07</t>
  </si>
  <si>
    <t>3 351,06</t>
  </si>
  <si>
    <t>174 650 394 269,96</t>
  </si>
  <si>
    <t>6 331,08</t>
  </si>
  <si>
    <t>3 550 167 774,79</t>
  </si>
  <si>
    <t>3 027,01</t>
  </si>
  <si>
    <t>101 768 814 943,55</t>
  </si>
  <si>
    <t>4 238,77</t>
  </si>
  <si>
    <t>2 716 418 587,80</t>
  </si>
  <si>
    <t>2 239,72</t>
  </si>
  <si>
    <t>45 092 244 438,04</t>
  </si>
  <si>
    <t>2 755,63</t>
  </si>
  <si>
    <t>6 269 363 823,43</t>
  </si>
  <si>
    <t>1 200,71</t>
  </si>
  <si>
    <t>39 519 143 051,64</t>
  </si>
  <si>
    <t>1 800,92</t>
  </si>
  <si>
    <t>13 479 757 142,43</t>
  </si>
  <si>
    <t>1 014,52</t>
  </si>
  <si>
    <t>38 364 389 393,36</t>
  </si>
  <si>
    <t>1 534,08</t>
  </si>
  <si>
    <t>5 742 046 154,68</t>
  </si>
  <si>
    <t>1 156,65</t>
  </si>
  <si>
    <t>29 814 849 669,36</t>
  </si>
  <si>
    <t>1 489,91</t>
  </si>
  <si>
    <t>10 586 337 592,43</t>
  </si>
  <si>
    <t>1 304,22</t>
  </si>
  <si>
    <t>87 491 752 663,80</t>
  </si>
  <si>
    <t>1 748,41</t>
  </si>
  <si>
    <t>21 247 977 278,57</t>
  </si>
  <si>
    <t>1 545,29</t>
  </si>
  <si>
    <t>97 366 786 119,32</t>
  </si>
  <si>
    <t>2 470,81</t>
  </si>
  <si>
    <t>14 177 311 119,40</t>
  </si>
  <si>
    <t>1 697,28</t>
  </si>
  <si>
    <t>99 329 249 981,76</t>
  </si>
  <si>
    <t>2 612,11</t>
  </si>
  <si>
    <t>19 856 241 513,68</t>
  </si>
  <si>
    <t>1 991,24</t>
  </si>
  <si>
    <t>91 350 537 676,97</t>
  </si>
  <si>
    <t>3 325,66</t>
  </si>
  <si>
    <t>11 763 757 948,66</t>
  </si>
  <si>
    <t>2 491,29</t>
  </si>
  <si>
    <t>98 551 776 255,12</t>
  </si>
  <si>
    <t>2 869,34</t>
  </si>
  <si>
    <t>8 348 386 201,24</t>
  </si>
  <si>
    <t>2 321,03</t>
  </si>
  <si>
    <t>133 844 648 295,92</t>
  </si>
  <si>
    <t>3 184,55</t>
  </si>
  <si>
    <t>6 076 239 409,26</t>
  </si>
  <si>
    <t>2 701,96</t>
  </si>
  <si>
    <t>116 589 301 865,79</t>
  </si>
  <si>
    <t>3 252,65</t>
  </si>
  <si>
    <t>9 265 575 768,26</t>
  </si>
  <si>
    <t>2 819,82</t>
  </si>
  <si>
    <t>124 691 925 440,13</t>
  </si>
  <si>
    <t>3 723,43</t>
  </si>
  <si>
    <t>12 178 511 918,30</t>
  </si>
  <si>
    <t>3 192,31</t>
  </si>
  <si>
    <t>140 276 645 233,63</t>
  </si>
  <si>
    <t>4 118,19</t>
  </si>
  <si>
    <t>5 276 229 208,67</t>
  </si>
  <si>
    <t>3 213,23</t>
  </si>
  <si>
    <t>95 076 923 696</t>
  </si>
  <si>
    <t>4 306,21</t>
  </si>
  <si>
    <t>7 056 761 277,22</t>
  </si>
  <si>
    <t>3 412,01</t>
  </si>
  <si>
    <t>70 071 178 812</t>
  </si>
  <si>
    <t>4 362,42</t>
  </si>
  <si>
    <t>6 788 356 613</t>
  </si>
  <si>
    <t>3 610,87</t>
  </si>
  <si>
    <t>96 420 543 422</t>
  </si>
  <si>
    <t>4 604,25</t>
  </si>
  <si>
    <t>8 881 688 344</t>
  </si>
  <si>
    <t>4 086,98</t>
  </si>
  <si>
    <t>96 890 802 304</t>
  </si>
  <si>
    <t>4 666,76</t>
  </si>
  <si>
    <t>12 697 729 636</t>
  </si>
  <si>
    <t>4 115,71</t>
  </si>
  <si>
    <t>124 592 602 168</t>
  </si>
  <si>
    <t>4 623,05</t>
  </si>
  <si>
    <t>11 447 626 419</t>
  </si>
  <si>
    <t>4 621,15</t>
  </si>
  <si>
    <t>134 823 297 335</t>
  </si>
  <si>
    <t>4 251,49</t>
  </si>
  <si>
    <t>6 804 254 337</t>
  </si>
  <si>
    <t>4 592,94</t>
  </si>
  <si>
    <t>160 836 710 281</t>
  </si>
  <si>
    <t>3 832,85</t>
  </si>
  <si>
    <t>6 024 775 328</t>
  </si>
  <si>
    <t>4 220,40</t>
  </si>
  <si>
    <t>109 041 056 785</t>
  </si>
  <si>
    <t>3 773,06</t>
  </si>
  <si>
    <t>5 182 169 939</t>
  </si>
  <si>
    <t>3 944,95</t>
  </si>
  <si>
    <t>108 410 437 260</t>
  </si>
  <si>
    <t>4 019,06</t>
  </si>
  <si>
    <t>12 096 399 030</t>
  </si>
  <si>
    <t>4 151,13</t>
  </si>
  <si>
    <t>94 681 621 426</t>
  </si>
  <si>
    <t>4 394,13</t>
  </si>
  <si>
    <t>6 115 474 833</t>
  </si>
  <si>
    <t>4 221,30</t>
  </si>
  <si>
    <t>94 552 503 233</t>
  </si>
  <si>
    <t>4 414,92</t>
  </si>
  <si>
    <t>8 955 658 545</t>
  </si>
  <si>
    <t>4 738,72</t>
  </si>
  <si>
    <t>101 824 766 275</t>
  </si>
  <si>
    <t>4 679,43</t>
  </si>
  <si>
    <t>13 944 214 100</t>
  </si>
  <si>
    <t>4 793,56</t>
  </si>
  <si>
    <t>111 256 946 326</t>
  </si>
  <si>
    <t>5 430,23</t>
  </si>
  <si>
    <t>21 926 522 974</t>
  </si>
  <si>
    <t>5 210,60</t>
  </si>
  <si>
    <t>142 006 171 089</t>
  </si>
  <si>
    <t>6 275,62</t>
  </si>
  <si>
    <t>13 144 898 883</t>
  </si>
  <si>
    <t>5 887,77</t>
  </si>
  <si>
    <t>97 876 677 910</t>
  </si>
  <si>
    <t>6 742,48</t>
  </si>
  <si>
    <t>15 050 027 648</t>
  </si>
  <si>
    <t>5 770,12</t>
  </si>
  <si>
    <t>102 995 541 218</t>
  </si>
  <si>
    <t>6 862,64</t>
  </si>
  <si>
    <t>17 827 406 351</t>
  </si>
  <si>
    <t>5 706,62</t>
  </si>
  <si>
    <t>130 854 616 181</t>
  </si>
  <si>
    <t>6 677,43</t>
  </si>
  <si>
    <t>16 400 855 550</t>
  </si>
  <si>
    <t>5 690,36</t>
  </si>
  <si>
    <t>130 389 780 857</t>
  </si>
  <si>
    <t>6 617,40</t>
  </si>
  <si>
    <t>17 051 376 472</t>
  </si>
  <si>
    <t>5 430,45</t>
  </si>
  <si>
    <t>125 747 412 639</t>
  </si>
  <si>
    <t>6 778,77</t>
  </si>
  <si>
    <t>20 884 816 603</t>
  </si>
  <si>
    <t>5 285,05</t>
  </si>
  <si>
    <t>108 368 395 418</t>
  </si>
  <si>
    <t>7 069,81</t>
  </si>
  <si>
    <t>24 103 657 398</t>
  </si>
  <si>
    <t>5 133,04</t>
  </si>
  <si>
    <t>95 731 243 728</t>
  </si>
  <si>
    <t>7 642,58</t>
  </si>
  <si>
    <t>29 831 088 350</t>
  </si>
  <si>
    <t>5 078,14</t>
  </si>
  <si>
    <t>148 817 253 485</t>
  </si>
  <si>
    <t>7 373,47</t>
  </si>
  <si>
    <t>29 286 921 469</t>
  </si>
  <si>
    <t>4 473,02</t>
  </si>
  <si>
    <t>172 277 896 749</t>
  </si>
  <si>
    <t>6 111,37</t>
  </si>
  <si>
    <t>40 731 455 135</t>
  </si>
  <si>
    <t>3 561,81</t>
  </si>
  <si>
    <t>137 002 055 974</t>
  </si>
  <si>
    <t>7 022,34</t>
  </si>
  <si>
    <t>32 519 498 978</t>
  </si>
  <si>
    <t>3 859,75</t>
  </si>
  <si>
    <t>128 247 404 766</t>
  </si>
  <si>
    <t>7 572,04</t>
  </si>
  <si>
    <t>30 265 457 790</t>
  </si>
  <si>
    <t>3 504</t>
  </si>
  <si>
    <t>96 495 215 253</t>
  </si>
  <si>
    <t>6 936,43</t>
  </si>
  <si>
    <t>20 017 505 727</t>
  </si>
  <si>
    <t>3 082,66</t>
  </si>
  <si>
    <t>85 122 270 831</t>
  </si>
  <si>
    <t>7 226,58</t>
  </si>
  <si>
    <t>19 126 887 195</t>
  </si>
  <si>
    <t>3 598,71</t>
  </si>
  <si>
    <t>90 762 865 400</t>
  </si>
  <si>
    <t>7 481,70</t>
  </si>
  <si>
    <t>19 353 677 159</t>
  </si>
  <si>
    <t>3 620,56</t>
  </si>
  <si>
    <t>89 209 634 093</t>
  </si>
  <si>
    <t>7 209,55</t>
  </si>
  <si>
    <t>14 415 192 993</t>
  </si>
  <si>
    <t>3 250,52</t>
  </si>
  <si>
    <t>59 946 137 929</t>
  </si>
  <si>
    <t>7 530,76</t>
  </si>
  <si>
    <t>18 022 765 263</t>
  </si>
  <si>
    <t>3 139,82</t>
  </si>
  <si>
    <t>61 492 326 885</t>
  </si>
  <si>
    <t>6 942,11</t>
  </si>
  <si>
    <t>19 380 901 536</t>
  </si>
  <si>
    <t>2 719,96</t>
  </si>
  <si>
    <t>53 909 045 454</t>
  </si>
  <si>
    <t>7 300,61</t>
  </si>
  <si>
    <t>18 113 589 237</t>
  </si>
  <si>
    <t>2 808,60</t>
  </si>
  <si>
    <t>51 414 922 397</t>
  </si>
  <si>
    <t>7 902,12</t>
  </si>
  <si>
    <t>14 761 016 997</t>
  </si>
  <si>
    <t>2 736,22</t>
  </si>
  <si>
    <t>54 071 571 581</t>
  </si>
  <si>
    <t>7 895,04</t>
  </si>
  <si>
    <t>24 050 139 061</t>
  </si>
  <si>
    <t>2 733,35</t>
  </si>
  <si>
    <t>81 598 223 169</t>
  </si>
  <si>
    <t>8 085,59</t>
  </si>
  <si>
    <t>16 256 025 356</t>
  </si>
  <si>
    <t>2 937,50</t>
  </si>
  <si>
    <t>61 132 250 168</t>
  </si>
  <si>
    <t>7 849,67</t>
  </si>
  <si>
    <t>12 298 890 498</t>
  </si>
  <si>
    <t>2 740</t>
  </si>
  <si>
    <t>52 081 883 198</t>
  </si>
  <si>
    <t>7 900,44</t>
  </si>
  <si>
    <t>11 032 934 384</t>
  </si>
  <si>
    <t>2 767,81</t>
  </si>
  <si>
    <t>71 276 147 415</t>
  </si>
  <si>
    <t>7 849,38</t>
  </si>
  <si>
    <t>10 926 779 492</t>
  </si>
  <si>
    <t>2 908,98</t>
  </si>
  <si>
    <t>56 607 260 009</t>
  </si>
  <si>
    <t>7 995,58</t>
  </si>
  <si>
    <t>14 295 677 890</t>
  </si>
  <si>
    <t>2 918,63</t>
  </si>
  <si>
    <t>50 182 667 319</t>
  </si>
  <si>
    <t>8 064,77</t>
  </si>
  <si>
    <t>11 411 432 028</t>
  </si>
  <si>
    <t>2 688,17</t>
  </si>
  <si>
    <t>51 018 569 758</t>
  </si>
  <si>
    <t>7 686,61</t>
  </si>
  <si>
    <t>22 720 753 766</t>
  </si>
  <si>
    <t>2 397,30</t>
  </si>
  <si>
    <t>59 843 178 645</t>
  </si>
  <si>
    <t>7 524,36</t>
  </si>
  <si>
    <t>22 698 219 982</t>
  </si>
  <si>
    <t>2 279,33</t>
  </si>
  <si>
    <t>44 574 789 068</t>
  </si>
  <si>
    <t>7 502,69</t>
  </si>
  <si>
    <t>27 054 557 109</t>
  </si>
  <si>
    <t>2 127,57</t>
  </si>
  <si>
    <t>43 257 333 789</t>
  </si>
  <si>
    <t>7 264,60</t>
  </si>
  <si>
    <t>42 793 648 620</t>
  </si>
  <si>
    <t>2 004,36</t>
  </si>
  <si>
    <t>41 301 635 571</t>
  </si>
  <si>
    <t>5 948,32</t>
  </si>
  <si>
    <t>31 784 975 216</t>
  </si>
  <si>
    <t>2 071,59</t>
  </si>
  <si>
    <t>49 258 320 741</t>
  </si>
  <si>
    <t>6 019,82</t>
  </si>
  <si>
    <t>32 540 723 394</t>
  </si>
  <si>
    <t>2 103,86</t>
  </si>
  <si>
    <t>51 595 633 254</t>
  </si>
  <si>
    <t>6 226,21</t>
  </si>
  <si>
    <t>17 800 272 907</t>
  </si>
  <si>
    <t>2 165,62</t>
  </si>
  <si>
    <t>67 527 132 752</t>
  </si>
  <si>
    <t>6 178,83</t>
  </si>
  <si>
    <t>16 449 372 412</t>
  </si>
  <si>
    <t>2 177,60</t>
  </si>
  <si>
    <t>56 400 506 977</t>
  </si>
  <si>
    <t>6 129,86</t>
  </si>
  <si>
    <t>13 301 564 551</t>
  </si>
  <si>
    <t>2 172,43</t>
  </si>
  <si>
    <t>48 163 382 638</t>
  </si>
  <si>
    <t>6 458,47</t>
  </si>
  <si>
    <t>20 696 656 242</t>
  </si>
  <si>
    <t>2 261,83</t>
  </si>
  <si>
    <t>54 757 928 436</t>
  </si>
  <si>
    <t>6 662,89</t>
  </si>
  <si>
    <t>10 007 907 559</t>
  </si>
  <si>
    <t>2 266,77</t>
  </si>
  <si>
    <t>61 984 128 686</t>
  </si>
  <si>
    <t>6 680,13</t>
  </si>
  <si>
    <t>19 146 175 141</t>
  </si>
  <si>
    <t>2 344,57</t>
  </si>
  <si>
    <t>95 357 142 109</t>
  </si>
  <si>
    <t>6 568,62</t>
  </si>
  <si>
    <t>10 553 308 156</t>
  </si>
  <si>
    <t>2 187,08</t>
  </si>
  <si>
    <t>57 483 883 916</t>
  </si>
  <si>
    <t>6 769,49</t>
  </si>
  <si>
    <t>8 643 340 009</t>
  </si>
  <si>
    <t>2 190,40</t>
  </si>
  <si>
    <t>57 866 941 088</t>
  </si>
  <si>
    <t>6 605,67</t>
  </si>
  <si>
    <t>12 680 479 004</t>
  </si>
  <si>
    <t>2 357,12</t>
  </si>
  <si>
    <t>49 781 008 480</t>
  </si>
  <si>
    <t>6 692,17</t>
  </si>
  <si>
    <t>10 271 699 641</t>
  </si>
  <si>
    <t>2 375,81</t>
  </si>
  <si>
    <t>61 480 740 826</t>
  </si>
  <si>
    <t>6 385,78</t>
  </si>
  <si>
    <t>6 325 089 535</t>
  </si>
  <si>
    <t>2 480,11</t>
  </si>
  <si>
    <t>49 367 954 269</t>
  </si>
  <si>
    <t>6 256,57</t>
  </si>
  <si>
    <t>11 442 381 082</t>
  </si>
  <si>
    <t>2 588,98</t>
  </si>
  <si>
    <t>61 216 631 588</t>
  </si>
  <si>
    <t>6 555,05</t>
  </si>
  <si>
    <t>10 075 941 213</t>
  </si>
  <si>
    <t>2 620,40</t>
  </si>
  <si>
    <t>92 262 562 832</t>
  </si>
  <si>
    <t>6 881,63</t>
  </si>
  <si>
    <t>27 179 727 066</t>
  </si>
  <si>
    <t>2 807,04</t>
  </si>
  <si>
    <t>79 603 286 866</t>
  </si>
  <si>
    <t>7 277,06</t>
  </si>
  <si>
    <t>14 465 185 552</t>
  </si>
  <si>
    <t>3 263,88</t>
  </si>
  <si>
    <t>124 820 239 093</t>
  </si>
  <si>
    <t>7 746,89</t>
  </si>
  <si>
    <t>13 530 678 770</t>
  </si>
  <si>
    <t>3 461,01</t>
  </si>
  <si>
    <t>81 634 288 476</t>
  </si>
  <si>
    <t>10 331,86</t>
  </si>
  <si>
    <t>12 860 072 307</t>
  </si>
  <si>
    <t>4 537,47</t>
  </si>
  <si>
    <t>89 900 030 286</t>
  </si>
  <si>
    <t>10 114,46</t>
  </si>
  <si>
    <t>10 830 197 921</t>
  </si>
  <si>
    <t>4 381,95</t>
  </si>
  <si>
    <t>115 366 961 297</t>
  </si>
  <si>
    <t>9 626,19</t>
  </si>
  <si>
    <t>10 308 394 829</t>
  </si>
  <si>
    <t>4 079,78</t>
  </si>
  <si>
    <t>110 196 561 615</t>
  </si>
  <si>
    <t>9 724,50</t>
  </si>
  <si>
    <t>12 680 665 031</t>
  </si>
  <si>
    <t>3 742,44</t>
  </si>
  <si>
    <t>77 102 987 006</t>
  </si>
  <si>
    <t>9 450,28</t>
  </si>
  <si>
    <t>12 527 800 263</t>
  </si>
  <si>
    <t>3 689,50</t>
  </si>
  <si>
    <t>67 836 914 414</t>
  </si>
  <si>
    <t>9 552,91</t>
  </si>
  <si>
    <t>7 251 047 027</t>
  </si>
  <si>
    <t>3 730,60</t>
  </si>
  <si>
    <t>94 035 223 405</t>
  </si>
  <si>
    <t>11 080,96</t>
  </si>
  <si>
    <t>18 751 600 255</t>
  </si>
  <si>
    <t>3 966,09</t>
  </si>
  <si>
    <t>101 959 416 194</t>
  </si>
  <si>
    <t>12 674,12</t>
  </si>
  <si>
    <t>10 976 371 627</t>
  </si>
  <si>
    <t>4 189,76</t>
  </si>
  <si>
    <t>92 257 462 360</t>
  </si>
  <si>
    <t>12 547,10</t>
  </si>
  <si>
    <t>19 211 766 054</t>
  </si>
  <si>
    <t>4 000,78</t>
  </si>
  <si>
    <t>103 794 343 089</t>
  </si>
  <si>
    <t>11 902,62</t>
  </si>
  <si>
    <t>11 168 596 193</t>
  </si>
  <si>
    <t>4 025,01</t>
  </si>
  <si>
    <t>82 153 631 790</t>
  </si>
  <si>
    <t>12 436,86</t>
  </si>
  <si>
    <t>7 828 229 133</t>
  </si>
  <si>
    <t>3 806,12</t>
  </si>
  <si>
    <t>87 665 515 866</t>
  </si>
  <si>
    <t>13 625,12</t>
  </si>
  <si>
    <t>4 962 185 151</t>
  </si>
  <si>
    <t>3 784,37</t>
  </si>
  <si>
    <t>86 234 649 296</t>
  </si>
  <si>
    <t>13 290,52</t>
  </si>
  <si>
    <t>4 908 689 597</t>
  </si>
  <si>
    <t>3 839,08</t>
  </si>
  <si>
    <t>85 516 462 908</t>
  </si>
  <si>
    <t>13 468,76</t>
  </si>
  <si>
    <t>8 772 477 503</t>
  </si>
  <si>
    <t>4 122,25</t>
  </si>
  <si>
    <t>100 387 429 234</t>
  </si>
  <si>
    <t>14 012,85</t>
  </si>
  <si>
    <t>4 926 926 819</t>
  </si>
  <si>
    <t>4 189,42</t>
  </si>
  <si>
    <t>118 059 822 910</t>
  </si>
  <si>
    <t>13 746,44</t>
  </si>
  <si>
    <t>4 593 305 870</t>
  </si>
  <si>
    <t>4 442,43</t>
  </si>
  <si>
    <t>70 943 293 959</t>
  </si>
  <si>
    <t>14 116,92</t>
  </si>
  <si>
    <t>6 148 729 279</t>
  </si>
  <si>
    <t>4 369,30</t>
  </si>
  <si>
    <t>65 070 632 006</t>
  </si>
  <si>
    <t>13 831,27</t>
  </si>
  <si>
    <t>3 231 479 755</t>
  </si>
  <si>
    <t>4 384,69</t>
  </si>
  <si>
    <t>84 895 855 272</t>
  </si>
  <si>
    <t>14 324,16</t>
  </si>
  <si>
    <t>3 965 704 647</t>
  </si>
  <si>
    <t>4 855,03</t>
  </si>
  <si>
    <t>71 076 712 839</t>
  </si>
  <si>
    <t>14 793,74</t>
  </si>
  <si>
    <t>7 168 381 152</t>
  </si>
  <si>
    <t>4 857,65</t>
  </si>
  <si>
    <t>85 850 053 167</t>
  </si>
  <si>
    <t>14 357,20</t>
  </si>
  <si>
    <t>2 880 821 445</t>
  </si>
  <si>
    <t>4 828,23</t>
  </si>
  <si>
    <t>84 680 268 346</t>
  </si>
  <si>
    <t>13 899,78</t>
  </si>
  <si>
    <t>2 229 460 402</t>
  </si>
  <si>
    <t>5 190,49</t>
  </si>
  <si>
    <t>131 099 334 125</t>
  </si>
  <si>
    <t>14 587,16</t>
  </si>
  <si>
    <t>3 387 305 398</t>
  </si>
  <si>
    <t>5 548,85</t>
  </si>
  <si>
    <t>114 914 376 274</t>
  </si>
  <si>
    <t>14 419,65</t>
  </si>
  <si>
    <t>2 860 330 326</t>
  </si>
  <si>
    <t>5 555,42</t>
  </si>
  <si>
    <t>105 122 050 071</t>
  </si>
  <si>
    <t>15 057,30</t>
  </si>
  <si>
    <t>6 188 770 063</t>
  </si>
  <si>
    <t>5 913,39</t>
  </si>
  <si>
    <t>104 578 748 744</t>
  </si>
  <si>
    <t>14 388,10</t>
  </si>
  <si>
    <t>4 898 629 570</t>
  </si>
  <si>
    <t>5 362,67</t>
  </si>
  <si>
    <t>112 641 786 619</t>
  </si>
  <si>
    <t>14 214,86</t>
  </si>
  <si>
    <t>2 877 154 568</t>
  </si>
  <si>
    <t>5 299,17</t>
  </si>
  <si>
    <t>96 828 697 441</t>
  </si>
  <si>
    <t>14 225,12</t>
  </si>
  <si>
    <t>3 245 631 229</t>
  </si>
  <si>
    <t>5 338,74</t>
  </si>
  <si>
    <t>102 237 442 872</t>
  </si>
  <si>
    <t>13 546,18</t>
  </si>
  <si>
    <t>3 729 715 399</t>
  </si>
  <si>
    <t>5 095,20</t>
  </si>
  <si>
    <t>111 342 000 233</t>
  </si>
  <si>
    <t>13 330,14</t>
  </si>
  <si>
    <t>1 986 809 365</t>
  </si>
  <si>
    <t>5 058,97</t>
  </si>
  <si>
    <t>118 484 702 034</t>
  </si>
  <si>
    <t>14 218,47</t>
  </si>
  <si>
    <t>2 305 691 013</t>
  </si>
  <si>
    <t>5 356,95</t>
  </si>
  <si>
    <t>135 121 021 577</t>
  </si>
  <si>
    <t>14 571,67</t>
  </si>
  <si>
    <t>2 686 904 493</t>
  </si>
  <si>
    <t>5 739,68</t>
  </si>
  <si>
    <t>124 092 028 518</t>
  </si>
  <si>
    <t>14 487,93</t>
  </si>
  <si>
    <t>2 023 814 710</t>
  </si>
  <si>
    <t>5 654,30</t>
  </si>
  <si>
    <t>130 677 542 614</t>
  </si>
  <si>
    <t>14 530,75</t>
  </si>
  <si>
    <t>3 107 641 769</t>
  </si>
  <si>
    <t>5 717,42</t>
  </si>
  <si>
    <t>178 491 082 981,20</t>
  </si>
  <si>
    <t>14 952,41</t>
  </si>
  <si>
    <t>2 120 716 388,50</t>
  </si>
  <si>
    <t>5 700,31</t>
  </si>
  <si>
    <t>86 871 833 905,05</t>
  </si>
  <si>
    <t>14 650,46</t>
  </si>
  <si>
    <t>1 956 623 244</t>
  </si>
  <si>
    <t>5 856,03</t>
  </si>
  <si>
    <t>119 847 827 286,15</t>
  </si>
  <si>
    <t>14 601,67</t>
  </si>
  <si>
    <t>2 051 209 368,50</t>
  </si>
  <si>
    <t>6 030,32</t>
  </si>
  <si>
    <t>144 361 113 756,65</t>
  </si>
  <si>
    <t>14 130,82</t>
  </si>
  <si>
    <t>2 864 292 511,50</t>
  </si>
  <si>
    <t>5 941,62</t>
  </si>
  <si>
    <t>116 791 766 273,50</t>
  </si>
  <si>
    <t>13 758,16</t>
  </si>
  <si>
    <t>2 448 847 920</t>
  </si>
  <si>
    <t>5 798,35</t>
  </si>
  <si>
    <t>158 324 749 826,45</t>
  </si>
  <si>
    <t>14 664,66</t>
  </si>
  <si>
    <t>1 946 656 695</t>
  </si>
  <si>
    <t>5 933,48</t>
  </si>
  <si>
    <t>101 944 986 612,10</t>
  </si>
  <si>
    <t>13 896,64</t>
  </si>
  <si>
    <t>1 419 214 321</t>
  </si>
  <si>
    <t>5 846,29</t>
  </si>
  <si>
    <t>111 065 973 909,10</t>
  </si>
  <si>
    <t>13 726,42</t>
  </si>
  <si>
    <t>1 413 726 752</t>
  </si>
  <si>
    <t>5 741,06</t>
  </si>
  <si>
    <t>112 252 663 043,35</t>
  </si>
  <si>
    <t>13 972,32</t>
  </si>
  <si>
    <t>2 093 780 573</t>
  </si>
  <si>
    <t>5 886,67</t>
  </si>
  <si>
    <t>130 184 595 890,45</t>
  </si>
  <si>
    <t>15 396,91</t>
  </si>
  <si>
    <t>3 386 233 857</t>
  </si>
  <si>
    <t>6 008,48</t>
  </si>
  <si>
    <t>104 863 570 802,35</t>
  </si>
  <si>
    <t>15 130,37</t>
  </si>
  <si>
    <t>2 497 827 911</t>
  </si>
  <si>
    <t>6 232,30</t>
  </si>
  <si>
    <t>114 157 504 603,30</t>
  </si>
  <si>
    <t>14 776,56</t>
  </si>
  <si>
    <t>2 293 586 838</t>
  </si>
  <si>
    <t>5 997,32</t>
  </si>
  <si>
    <t>129 008 100 723,09</t>
  </si>
  <si>
    <t>15 337,32</t>
  </si>
  <si>
    <t>2 764 041 099</t>
  </si>
  <si>
    <t>6 281,75</t>
  </si>
  <si>
    <t>94 386 527 011,39</t>
  </si>
  <si>
    <t>15 343,99</t>
  </si>
  <si>
    <t>1 536 895 978</t>
  </si>
  <si>
    <t>6 308,39</t>
  </si>
  <si>
    <t>96 410 020 594,20</t>
  </si>
  <si>
    <t>15 213,04</t>
  </si>
  <si>
    <t>1 874 336 544</t>
  </si>
  <si>
    <t>6 422,65</t>
  </si>
  <si>
    <t>105 843 776 256,56</t>
  </si>
  <si>
    <t>15 303,65</t>
  </si>
  <si>
    <t>2 878 205 442</t>
  </si>
  <si>
    <t>6 564,49</t>
  </si>
  <si>
    <t>159 453 394 749,84</t>
  </si>
  <si>
    <t>15 184,86</t>
  </si>
  <si>
    <t>2 241 963 550</t>
  </si>
  <si>
    <t>6 480,01</t>
  </si>
  <si>
    <t>101 356 487 849,71</t>
  </si>
  <si>
    <t>14 582,94</t>
  </si>
  <si>
    <t>2 300 992 506</t>
  </si>
  <si>
    <t>6 433</t>
  </si>
  <si>
    <t>113 127 199 695,47</t>
  </si>
  <si>
    <t>15 050,62</t>
  </si>
  <si>
    <t>3 183 523 398</t>
  </si>
  <si>
    <t>6 298,18</t>
  </si>
  <si>
    <t>141 265 875 110,42</t>
  </si>
  <si>
    <t>15 402,03</t>
  </si>
  <si>
    <t>2 749 515 318</t>
  </si>
  <si>
    <t>6 532,13</t>
  </si>
  <si>
    <t>136 236 198 943,59</t>
  </si>
  <si>
    <t>14 967,54</t>
  </si>
  <si>
    <t>3 313 368 165</t>
  </si>
  <si>
    <t>6 439,83</t>
  </si>
  <si>
    <t>183 744 159 584,16</t>
  </si>
  <si>
    <t>15 959,50</t>
  </si>
  <si>
    <t>3 129 445 151,10</t>
  </si>
  <si>
    <t>6 753,07</t>
  </si>
  <si>
    <t>154 766 818 034,29</t>
  </si>
  <si>
    <t>15 899,39</t>
  </si>
  <si>
    <t>2 549 283 746,40</t>
  </si>
  <si>
    <t>6 626,97</t>
  </si>
  <si>
    <t>176 479 070 686,64</t>
  </si>
  <si>
    <t>15 708,98</t>
  </si>
  <si>
    <t>2 747 930 907,80</t>
  </si>
  <si>
    <t>6 671,01</t>
  </si>
  <si>
    <t>166 792 215 627,06</t>
  </si>
  <si>
    <t>15 626,65</t>
  </si>
  <si>
    <t>4 677 859 170,70</t>
  </si>
  <si>
    <t>6 530,37</t>
  </si>
  <si>
    <t>173 563 048 519,18</t>
  </si>
  <si>
    <t>15 718,73</t>
  </si>
  <si>
    <t>7 749 967 685</t>
  </si>
  <si>
    <t>7 031,38</t>
  </si>
  <si>
    <t>241 295 726 932,80</t>
  </si>
  <si>
    <t>16 336,63</t>
  </si>
  <si>
    <t>9 640 575 799,40</t>
  </si>
  <si>
    <t>7 332,50</t>
  </si>
  <si>
    <t>254 164 745 105,41</t>
  </si>
  <si>
    <t>15 379,16</t>
  </si>
  <si>
    <t>14 321 748 112,80</t>
  </si>
  <si>
    <t>7 081,13</t>
  </si>
  <si>
    <t>489 526 376 159,40</t>
  </si>
  <si>
    <t>16 418,81</t>
  </si>
  <si>
    <t>9 870 755 189,00</t>
  </si>
  <si>
    <t>7 160,85</t>
  </si>
  <si>
    <t>328 447 539 262,34</t>
  </si>
  <si>
    <t>17 155,90</t>
  </si>
  <si>
    <t>5 348 285 141,60</t>
  </si>
  <si>
    <t>7 708,02</t>
  </si>
  <si>
    <t>258 419 241 747,32</t>
  </si>
  <si>
    <t>17 925,04</t>
  </si>
  <si>
    <t>6 966 192 241,20</t>
  </si>
  <si>
    <t>7 953,07</t>
  </si>
  <si>
    <t>377 070 537 988,70</t>
  </si>
  <si>
    <t>17 166,43</t>
  </si>
  <si>
    <t>5 224 288 016,50</t>
  </si>
  <si>
    <t>7 556,48</t>
  </si>
  <si>
    <t>336 946 081 709,08</t>
  </si>
  <si>
    <t>16 986,82</t>
  </si>
  <si>
    <t>5 188 624 819,80</t>
  </si>
  <si>
    <t>8 726,07</t>
  </si>
  <si>
    <t>324 678 950 868,20</t>
  </si>
  <si>
    <t>17 295,13</t>
  </si>
  <si>
    <t>5 287 276 283,70</t>
  </si>
  <si>
    <t>9 028,93</t>
  </si>
  <si>
    <t>374 554 850 057,50</t>
  </si>
  <si>
    <t>17 317,83</t>
  </si>
  <si>
    <t>3 834 947 306,80</t>
  </si>
  <si>
    <t>8 836,44</t>
  </si>
  <si>
    <t>282 462 049 816,70</t>
  </si>
  <si>
    <t>16 592,86</t>
  </si>
  <si>
    <t>5 946 373 188,80</t>
  </si>
  <si>
    <t>8 720,28</t>
  </si>
  <si>
    <t>394 772 649 909,93</t>
  </si>
  <si>
    <t>17 778,36</t>
  </si>
  <si>
    <t>8 073 484 778,40</t>
  </si>
  <si>
    <t>9 445,64</t>
  </si>
  <si>
    <t>459 880 354 783,64</t>
  </si>
  <si>
    <t>18 227,06</t>
  </si>
  <si>
    <t>12 305 708 203,60</t>
  </si>
  <si>
    <t>10 468,73</t>
  </si>
  <si>
    <t>424 499 559 971,47</t>
  </si>
  <si>
    <t>19 857,08</t>
  </si>
  <si>
    <t>9 524 144 632,40</t>
  </si>
  <si>
    <t>10 202,02</t>
  </si>
  <si>
    <t>468 832 589 565,93</t>
  </si>
  <si>
    <t>20 994,31</t>
  </si>
  <si>
    <t>11 236 846 489,80</t>
  </si>
  <si>
    <t>10 226,12</t>
  </si>
  <si>
    <t>607 815 062 631,58</t>
  </si>
  <si>
    <t>21 264,62</t>
  </si>
  <si>
    <t>14 354 159 403,30</t>
  </si>
  <si>
    <t>10 746,07</t>
  </si>
  <si>
    <t>608 355 813 088,24</t>
  </si>
  <si>
    <t>22 657,25</t>
  </si>
  <si>
    <t>9 831 729 426,30</t>
  </si>
  <si>
    <t>11 501,40</t>
  </si>
  <si>
    <t>466 204 324 591,35</t>
  </si>
  <si>
    <t>23 677,59</t>
  </si>
  <si>
    <t>12 423 773 805,10</t>
  </si>
  <si>
    <t>11 986,31</t>
  </si>
  <si>
    <t>524 343 522 837,68</t>
  </si>
  <si>
    <t>24 338,78</t>
  </si>
  <si>
    <t>9 150 817 941,60</t>
  </si>
  <si>
    <t>11 168,74</t>
  </si>
  <si>
    <t>425 107 208 883,74</t>
  </si>
  <si>
    <t>24 484,74</t>
  </si>
  <si>
    <t>13 244 418 241,50</t>
  </si>
  <si>
    <t>11 742,04</t>
  </si>
  <si>
    <t>379 375 529 267,96</t>
  </si>
  <si>
    <t>27 123,78</t>
  </si>
  <si>
    <t>19 409 977 680,60</t>
  </si>
  <si>
    <t>11 527,53</t>
  </si>
  <si>
    <t>607 385 346 147,72</t>
  </si>
  <si>
    <t>26 842,50</t>
  </si>
  <si>
    <t>21 715 897 526,30</t>
  </si>
  <si>
    <t>10 688,67</t>
  </si>
  <si>
    <t>605 021 125 032,19</t>
  </si>
  <si>
    <t>28 698,51</t>
  </si>
  <si>
    <t>26 727 320 953,40</t>
  </si>
  <si>
    <t>11 194,08</t>
  </si>
  <si>
    <t>546 824 325 426,36</t>
  </si>
  <si>
    <t>29 457,66</t>
  </si>
  <si>
    <t>25 767 371 432,30</t>
  </si>
  <si>
    <t>11 149,68</t>
  </si>
  <si>
    <t>391 040 345 612,79</t>
  </si>
  <si>
    <t>29 788,26</t>
  </si>
  <si>
    <t>19 263 360 070,30</t>
  </si>
  <si>
    <t>11 188,44</t>
  </si>
  <si>
    <t>525 326 110 430,62</t>
  </si>
  <si>
    <t>28 594,62</t>
  </si>
  <si>
    <t>27 729 484 810,30</t>
  </si>
  <si>
    <t>10 359,74</t>
  </si>
  <si>
    <t>564 629 619 209,96</t>
  </si>
  <si>
    <t>80655,5</t>
  </si>
  <si>
    <t>32 275,54</t>
  </si>
  <si>
    <t>15 214 252 325,70</t>
  </si>
  <si>
    <t>8 802,86</t>
  </si>
  <si>
    <t>36 142 455 235,61</t>
  </si>
  <si>
    <t>80611,5</t>
  </si>
  <si>
    <t>38 191,80</t>
  </si>
  <si>
    <t>22 880 413 888,70</t>
  </si>
  <si>
    <t>9 155,61</t>
  </si>
  <si>
    <t>125 531 826 325,24</t>
  </si>
  <si>
    <t>78287,8</t>
  </si>
  <si>
    <t>32 642,98</t>
  </si>
  <si>
    <t>13 129 790 226,30</t>
  </si>
  <si>
    <t>8 684,01</t>
  </si>
  <si>
    <t>66 778 849 446,51</t>
  </si>
  <si>
    <t>31 919,69</t>
  </si>
  <si>
    <t>17 171 483 420,70</t>
  </si>
  <si>
    <t>7 607,19</t>
  </si>
  <si>
    <t>125 095 427 809,49</t>
  </si>
  <si>
    <t>34 249,27</t>
  </si>
  <si>
    <t>11 107 432 489,20</t>
  </si>
  <si>
    <t>6 467,28</t>
  </si>
  <si>
    <t>112 425 993 348,85</t>
  </si>
  <si>
    <t>33 112,83</t>
  </si>
  <si>
    <t>15 213 404 584,30</t>
  </si>
  <si>
    <t>6 012,08</t>
  </si>
  <si>
    <t>140 762 599 713,12</t>
  </si>
  <si>
    <t>36 288,51</t>
  </si>
  <si>
    <t>24 697 812 279,40</t>
  </si>
  <si>
    <t>6 226,92</t>
  </si>
  <si>
    <t>161 470 463 879,72</t>
  </si>
  <si>
    <t>28 911,19</t>
  </si>
  <si>
    <t>11 809 096 028,20</t>
  </si>
  <si>
    <t>4 659,10</t>
  </si>
  <si>
    <t>168 393 836 617,33</t>
  </si>
  <si>
    <t>1096,53)</t>
  </si>
  <si>
    <t>30 419,53</t>
  </si>
  <si>
    <t>11 622 511 215,30</t>
  </si>
  <si>
    <t>5 384,06</t>
  </si>
  <si>
    <t>140 752 000 865,91</t>
  </si>
  <si>
    <t>31 196,01</t>
  </si>
  <si>
    <t>8 319 825 589,70</t>
  </si>
  <si>
    <t>5 661,42</t>
  </si>
  <si>
    <t>132 194 040 368,94</t>
  </si>
  <si>
    <t>30 988,92</t>
  </si>
  <si>
    <t>12 421 491 945,60</t>
  </si>
  <si>
    <t>5 887,71</t>
  </si>
  <si>
    <t>122 413 755 831,84</t>
  </si>
  <si>
    <t>32 303,38</t>
  </si>
  <si>
    <t>36 816 815 088,90</t>
  </si>
  <si>
    <t>6 427,01</t>
  </si>
  <si>
    <t>180 677 818 525,31</t>
  </si>
  <si>
    <t>34 233,12</t>
  </si>
  <si>
    <t>18 122 776 103,20</t>
  </si>
  <si>
    <t>6 499,98</t>
  </si>
  <si>
    <t>141 247 694 613,76</t>
  </si>
  <si>
    <t>текстовое описание</t>
  </si>
  <si>
    <t>код параметра</t>
  </si>
  <si>
    <t>Объем ВВП, млрд рублей</t>
  </si>
  <si>
    <t xml:space="preserve">1.3. Индекс производства продукции сельского хозяйства  % к соответствующему периоду предыдущего года </t>
  </si>
  <si>
    <t xml:space="preserve">1.4.1 Производство продуктов животноводства в хозяйствах всех категорий Скот и птица  на убой в живом весе, тыс.тонн </t>
  </si>
  <si>
    <t xml:space="preserve">1.4.2 Производство продуктов животноводства в хозяйствах всех категорий.Молоко, тыс.тонн </t>
  </si>
  <si>
    <t xml:space="preserve">1.4.3 Производство продуктов животноводства в хозяйствах всех категорий. Яйца, млн штук </t>
  </si>
  <si>
    <t xml:space="preserve">1.5. Грузооборот транспорта, включая коммерческий и некоммерческий грузооборот, млрд тонно-км </t>
  </si>
  <si>
    <t>1.6.Инвестиции в основной капитал, млрд рублей</t>
  </si>
  <si>
    <t>1.7. Объем работ_Строительства_в фактических ценах соответствующих лет, млрд рублей</t>
  </si>
  <si>
    <t>1.8. Ввод в действие жилых домов организациями  всех форм собственности, млн кв.м общей площади жилых помещений</t>
  </si>
  <si>
    <t>1.9.1 экспорт товаров – всего, млрд руб.</t>
  </si>
  <si>
    <t>1.9.2 импорт товаров – всего, млрд руб.</t>
  </si>
  <si>
    <t>1.12. Оборот розничной торговли, млрд рублей</t>
  </si>
  <si>
    <t>1.13. Объем платных услуг населению (по данным оперативной отчетности), млрд рублей</t>
  </si>
  <si>
    <t>1.14.1. Стоимость и изменение стоимости условного (минимального) набора продуктов питания  в расчете на месяц, рублей</t>
  </si>
  <si>
    <t>1.14.2. Стоимость и изменение стоимости фиксированного набора потребительских товаров и услуг  в расчете на месяц, рублей</t>
  </si>
  <si>
    <t>2.3 Кредиты, депозиты и прочие средства, предоставленные  корпоративным клиентам, физическим лицам и кредитным организациям, млрд.рублей</t>
  </si>
  <si>
    <t xml:space="preserve">2.5. Просроченная задолженность по заработной плате на начало месяца, всего, млн рублей </t>
  </si>
  <si>
    <t>3.1.1.1 Нефть обезвоженная, обессоленная и стабилизированная, рублей за тонну</t>
  </si>
  <si>
    <t>3.1.1.2 Газ горючий природный (газ естественный), рублей за тыс.куб.м</t>
  </si>
  <si>
    <t>3.1.1.3 Бензин автомобильный, рублей за тонну</t>
  </si>
  <si>
    <t xml:space="preserve">3.1.1.4 Топливо дизельное, рублей за тонну </t>
  </si>
  <si>
    <t xml:space="preserve">3.1.1.5 Мазут топочный, рублей за тонну </t>
  </si>
  <si>
    <t xml:space="preserve">3.2.1. Средние цены производителей на продукцию животноводства.Скот крупный рогатый (в живом весе), рублей за тонну </t>
  </si>
  <si>
    <t xml:space="preserve">3.2.2. Средние цены производителей на продукцию животноводства.Птица (в живом весе), рублей за тонну </t>
  </si>
  <si>
    <t xml:space="preserve">3.2.3. Средние цены производителей на продукцию животноводства.Молоко, рублей за тонну </t>
  </si>
  <si>
    <t>3.2.4. Средние цены производителей на продукцию животноводства.Яйцо,рублей за тыс.штук</t>
  </si>
  <si>
    <t>3.3.1. Сводный индекс цен на продукцию (затраты, услуги) инвестиционного назначения (на конец периода, в % к концу предыдущего периода)</t>
  </si>
  <si>
    <t>3.3.2 Индекс цен производителей на строительную продукцию  (на конец периода, в % к концу предыдущего периода)</t>
  </si>
  <si>
    <t>3.4. Индексы тарифов на грузовые перевозки  (на конец периода, в % к концу предыдущего периода)</t>
  </si>
  <si>
    <t>3.5. Индекс потребительских цен  (на конец периода, в % к концу предыдущего периода)</t>
  </si>
  <si>
    <t>Выработка электроэнергии, млрд. кВтч</t>
  </si>
  <si>
    <t>Денежная масса (М2)</t>
  </si>
  <si>
    <t>Cводный индекс региональной экономической активности (РЭА), %</t>
  </si>
  <si>
    <t>Baltic Dry Index</t>
  </si>
  <si>
    <t>Объем промышленного производства в текущих ценах, млрд. руб.</t>
  </si>
  <si>
    <t>Объем работ, выполненных по виду деятельности "Строительство" в текущих ценах, млрд. руб.</t>
  </si>
  <si>
    <t>Ввод в действие жилых домов организациями  всех форм собственности, млн кв.м общей площади жилых помещений</t>
  </si>
  <si>
    <t>Цены на сырьевые товары: нефть brent, долл.бар.</t>
  </si>
  <si>
    <t>Цены на сырьевые товары: золото, руб./грамм.</t>
  </si>
  <si>
    <t>Цены на сырьевые товары: серебро, руб./грамм.</t>
  </si>
  <si>
    <t>Цены на сырьевые товары: платина, руб./грамм.</t>
  </si>
  <si>
    <t>Цены на сырьевые товары: палладий, руб./грамм.</t>
  </si>
  <si>
    <t>Цены на сырьевые товары: медь, USD</t>
  </si>
  <si>
    <t>Цены на сырьевые товары: алюминий, USD</t>
  </si>
  <si>
    <t>Цены на сырьевые товары: пшеница, USD</t>
  </si>
  <si>
    <t>Цены на сырьевые товары: сталь</t>
  </si>
  <si>
    <t>Цены на сырьевые товары: никель, USD</t>
  </si>
  <si>
    <t>Учетная ставка</t>
  </si>
  <si>
    <t>Биржевые индексы: MOEX</t>
  </si>
  <si>
    <t>Биржевые индексы: РТС</t>
  </si>
  <si>
    <t>Курс USD</t>
  </si>
  <si>
    <t>Курс акций Газпром, руб</t>
  </si>
  <si>
    <t>Оборот акц Газпром,руб</t>
  </si>
  <si>
    <t>Акц Газпром, Кол-во сделок,шт</t>
  </si>
  <si>
    <t>Курс акций, Сбер</t>
  </si>
  <si>
    <t>Численность занятых в возрасте 15-72 лет, млн человек</t>
  </si>
  <si>
    <t>Количество безработных (на конец месяца), млн. чел.</t>
  </si>
  <si>
    <t>Норма безработицы (на конец месяца), %</t>
  </si>
  <si>
    <t>Средняя номинальная заработная плата, руб/мес</t>
  </si>
  <si>
    <t>Индекс потребительских цен, в % к предыдущему периоду</t>
  </si>
  <si>
    <t>Инфляция, индекс %</t>
  </si>
  <si>
    <t>Инфляция в годовом исчислении, %</t>
  </si>
  <si>
    <t>Производство удобрений, тыс. т.</t>
  </si>
  <si>
    <t>Азотные удобрения</t>
  </si>
  <si>
    <t>Калийные удобрения</t>
  </si>
  <si>
    <t>Экспорт зерновых</t>
  </si>
  <si>
    <t>Экспорт масложировой продукции</t>
  </si>
  <si>
    <t>Экспорт рыбы и морепродукты</t>
  </si>
  <si>
    <t>Акции АПК: Уралхим</t>
  </si>
  <si>
    <t xml:space="preserve">Акции АПК:  Еврохим </t>
  </si>
  <si>
    <t>Акции Сусуманский горно-обогатительный комбинат "Сусуманзолото"</t>
  </si>
  <si>
    <t>Акции Лобненский производственный филиал АО "Тетра Пак"</t>
  </si>
  <si>
    <t>Акции Хендэ Мотор Мануфактуринг Рус (Hyundai Motor Company)</t>
  </si>
  <si>
    <t>Акции Завод Лоджикруф</t>
  </si>
  <si>
    <t>Акции Удмуртнефть</t>
  </si>
  <si>
    <t>Акции Севернефтегазпром</t>
  </si>
  <si>
    <t>Акции АПК: Фосагро</t>
  </si>
  <si>
    <t>Акции НОВАТЭК</t>
  </si>
  <si>
    <t xml:space="preserve">Акции  АПК: Акрон </t>
  </si>
  <si>
    <t>Акции Группа ЛУКОЙЛ</t>
  </si>
  <si>
    <t>Акции АПК: Уралкалий</t>
  </si>
  <si>
    <t>Акции Сахалин Энерджи</t>
  </si>
  <si>
    <t>Акции АНК "Башнефть", руб.</t>
  </si>
  <si>
    <t>Доходы консолидированного бюджета РФ, млрд.руб.</t>
  </si>
  <si>
    <t>Объем государственных расходов</t>
  </si>
  <si>
    <t>Всего внешний долг,экв. млн. долл. США</t>
  </si>
  <si>
    <t>в т.ч. по государственным гарантиям Российской Федерации в иностранной валюте:</t>
  </si>
  <si>
    <t>Объем государственного внутреннего долга Российской Федерации - всего,млрд.руб.</t>
  </si>
  <si>
    <t>государственные гарантии Российской Федерации в валюте Российской Федерации, млрд.руб.</t>
  </si>
  <si>
    <t>Коммерческий грузооборот транспорта, млрд. т-км.</t>
  </si>
  <si>
    <t xml:space="preserve">Грузооборот транспорта, включая коммерческий и некоммерческий грузооборот, млрд тонно-км </t>
  </si>
  <si>
    <t>Индекс реального объема сельскохозяйственного производства (1993.1=100)</t>
  </si>
  <si>
    <t>Индекс реального объема сельскохозяйственного производства, с поправкой на сезонность (1993.1 (факт.) =100)</t>
  </si>
  <si>
    <t>Индекс промышленного производства по ОКВЭД2, 2002.1=100</t>
  </si>
  <si>
    <t>Индекс промышленного производства по ОКВЭД2, с поправкой на сезонность, 2002.1(факт)=100</t>
  </si>
  <si>
    <t>Индекс производства по добыче полезных ископаемых по ОКВЭД2, 2002.1=100</t>
  </si>
  <si>
    <t>Индекс производства по добыче полезных ископаемых по ОКВЭД2, с поправкой на сезонность, 2002.1(факт)=100</t>
  </si>
  <si>
    <t>Индекс обрабатывающего производства по ОКВЭД2, 2002.1=100</t>
  </si>
  <si>
    <t>Индекс обрабатывающего производства по ОКВЭД2, с поправкой на сезонность, 2002.1(факт)=100</t>
  </si>
  <si>
    <t>Индкс_ГО_МБ_RGBITR</t>
  </si>
  <si>
    <t>Объем_ГО_МБ_RGBITR_VAL</t>
  </si>
  <si>
    <t>Индекс МосБиржи Корпоративных Облигаций RUCBTRNS</t>
  </si>
  <si>
    <t>Обьем торгов,руб.</t>
  </si>
  <si>
    <t>Индекс нефти и газа</t>
  </si>
  <si>
    <t>Обьем торгов, руб.</t>
  </si>
  <si>
    <t>Объем ФНБ на начало периода, млрд. руб.</t>
  </si>
  <si>
    <t>Поступления, млрд. руб.</t>
  </si>
  <si>
    <t>Изъятия, млрд. руб.</t>
  </si>
  <si>
    <t>Инвестиции в основной капитал, млрд рублей</t>
  </si>
  <si>
    <t>Опережающий индекс</t>
  </si>
  <si>
    <t>Экспорт товаров – всего, млрд руб.</t>
  </si>
  <si>
    <t>Импорт товаров – всего, млрд руб.</t>
  </si>
  <si>
    <t>Оборот розничной торговли, млрд рублей</t>
  </si>
  <si>
    <t>Объем платных услуг населению (по данным оперативной отчетности), млрд рублей</t>
  </si>
  <si>
    <t>Стоимость и изменение стоимости условного (минимального) набора продуктов питания  в расчете на месяц, рублей</t>
  </si>
  <si>
    <t>Стоимость и изменение стоимости фиксированного набора потребительских товаров и услуг  в расчете на месяц, рублей</t>
  </si>
  <si>
    <t>Нефть обезвоженная, обессоленная и стабилизированная, рублей за тонну</t>
  </si>
  <si>
    <t>Газ горючий природный (газ естественный), рублей за тыс.куб.м</t>
  </si>
  <si>
    <t>Бензин автомобильный, рублей за тонну</t>
  </si>
  <si>
    <t xml:space="preserve">Топливо дизельное, рублей за тонну </t>
  </si>
  <si>
    <t xml:space="preserve">Мазут топочный, рублей за тонну </t>
  </si>
  <si>
    <t>Оборот внешней торговли, млн. USD</t>
  </si>
  <si>
    <t>Сальдо внешней торговли, млн. USD</t>
  </si>
  <si>
    <t>ВВП в текущих, млрд. руб. (2 вариант)</t>
  </si>
  <si>
    <t>ВВП в текущих долларах, млрд (1 вариант)</t>
  </si>
  <si>
    <t>Индекс МБ химии и нефтехимии</t>
  </si>
  <si>
    <t>Объем торгов МБ химии и нефтехимии</t>
  </si>
  <si>
    <t>Индекс металлов и добычи</t>
  </si>
  <si>
    <t>Объем торгов МБ металлов и добычи, руб.</t>
  </si>
  <si>
    <t>Дата</t>
  </si>
  <si>
    <t>Сальдо торгового баланса,  млрд.руб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</si>
</sst>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7">
    <font>
      <sz val="11"/>
      <color theme="1"/>
      <name val="Calibri"/>
      <scheme val="minor"/>
    </font>
    <font>
      <b/>
      <sz val="11"/>
      <color theme="1"/>
      <name val="Calibri"/>
    </font>
    <font>
      <sz val="8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rgb="FFFF0000"/>
      <name val="Calibri"/>
    </font>
    <font>
      <sz val="11"/>
      <color rgb="FF000000"/>
      <name val="Calibri"/>
    </font>
    <font>
      <sz val="9"/>
      <color theme="1"/>
      <name val="Times New Roman"/>
    </font>
    <font>
      <sz val="9"/>
      <color rgb="FF1F1F1F"/>
      <name val="Arial"/>
    </font>
    <font>
      <sz val="12"/>
      <color rgb="FF4D4D4D"/>
      <name val="Calibri"/>
    </font>
    <font>
      <sz val="9"/>
      <color rgb="FFFF0000"/>
      <name val="Courier"/>
    </font>
    <font>
      <sz val="9"/>
      <color rgb="FFFF0000"/>
      <name val="&quot;Times New Roman&quot;"/>
    </font>
    <font>
      <sz val="9"/>
      <color theme="1"/>
      <name val="&quot;Times New Roman&quot;"/>
    </font>
    <font>
      <sz val="9"/>
      <color theme="1"/>
      <name val="Calibri"/>
    </font>
    <font>
      <sz val="9"/>
      <color rgb="FFFF0000"/>
      <name val="Calibri"/>
    </font>
    <font>
      <sz val="8"/>
      <color rgb="FF999999"/>
      <name val="Calibri"/>
    </font>
    <font>
      <sz val="8"/>
      <color rgb="FFFF0000"/>
      <name val="Calibri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</font>
    <font>
      <sz val="9"/>
      <color theme="1"/>
      <name val="Times New Roman"/>
      <family val="1"/>
      <charset val="204"/>
    </font>
    <font>
      <sz val="9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11"/>
      <color rgb="FFFF0000"/>
      <name val="Calibri"/>
      <family val="2"/>
      <charset val="204"/>
    </font>
    <font>
      <b/>
      <sz val="9"/>
      <color theme="1"/>
      <name val="&quot;Times New Roman&quot;"/>
    </font>
    <font>
      <b/>
      <sz val="11"/>
      <color theme="1"/>
      <name val="Calibri"/>
      <family val="2"/>
      <charset val="204"/>
    </font>
    <font>
      <b/>
      <sz val="9"/>
      <color theme="1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AF1DD"/>
        <bgColor rgb="FFEAF1DD"/>
      </patternFill>
    </fill>
    <fill>
      <patternFill patternType="solid">
        <fgColor rgb="FFEFEDDF"/>
        <bgColor rgb="FFEFEDDF"/>
      </patternFill>
    </fill>
    <fill>
      <patternFill patternType="solid">
        <fgColor rgb="FFD9D9D9"/>
        <bgColor rgb="FFD9D9D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2" tint="-4.9989318521683403E-2"/>
        <bgColor rgb="FFEAF1D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98">
    <xf numFmtId="0" fontId="0" fillId="0" borderId="0" xfId="0" applyFont="1" applyAlignment="1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top" wrapText="1"/>
    </xf>
    <xf numFmtId="49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4" fontId="3" fillId="0" borderId="0" xfId="0" applyNumberFormat="1" applyFont="1"/>
    <xf numFmtId="0" fontId="4" fillId="0" borderId="0" xfId="0" applyFont="1"/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left"/>
    </xf>
    <xf numFmtId="164" fontId="5" fillId="3" borderId="1" xfId="0" applyNumberFormat="1" applyFont="1" applyFill="1" applyBorder="1" applyAlignment="1">
      <alignment horizontal="right"/>
    </xf>
    <xf numFmtId="0" fontId="5" fillId="3" borderId="1" xfId="0" applyFont="1" applyFill="1" applyBorder="1" applyAlignment="1">
      <alignment horizontal="left"/>
    </xf>
    <xf numFmtId="2" fontId="3" fillId="0" borderId="0" xfId="0" applyNumberFormat="1" applyFont="1"/>
    <xf numFmtId="0" fontId="3" fillId="0" borderId="0" xfId="0" applyFont="1"/>
    <xf numFmtId="2" fontId="5" fillId="0" borderId="0" xfId="0" applyNumberFormat="1" applyFont="1" applyAlignment="1">
      <alignment horizontal="right"/>
    </xf>
    <xf numFmtId="2" fontId="6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 vertical="center" wrapText="1"/>
    </xf>
    <xf numFmtId="2" fontId="3" fillId="3" borderId="1" xfId="0" applyNumberFormat="1" applyFont="1" applyFill="1" applyBorder="1" applyAlignment="1">
      <alignment horizontal="left"/>
    </xf>
    <xf numFmtId="2" fontId="3" fillId="0" borderId="0" xfId="0" applyNumberFormat="1" applyFont="1" applyAlignment="1">
      <alignment horizontal="left"/>
    </xf>
    <xf numFmtId="0" fontId="8" fillId="0" borderId="0" xfId="0" applyFont="1"/>
    <xf numFmtId="0" fontId="4" fillId="0" borderId="0" xfId="0" applyFont="1" applyAlignment="1">
      <alignment horizontal="right"/>
    </xf>
    <xf numFmtId="2" fontId="3" fillId="3" borderId="1" xfId="0" applyNumberFormat="1" applyFont="1" applyFill="1" applyBorder="1"/>
    <xf numFmtId="164" fontId="3" fillId="0" borderId="0" xfId="0" applyNumberFormat="1" applyFont="1"/>
    <xf numFmtId="2" fontId="3" fillId="0" borderId="0" xfId="0" applyNumberFormat="1" applyFont="1" applyAlignment="1">
      <alignment horizontal="right"/>
    </xf>
    <xf numFmtId="2" fontId="3" fillId="0" borderId="0" xfId="0" applyNumberFormat="1" applyFont="1" applyAlignment="1"/>
    <xf numFmtId="2" fontId="9" fillId="4" borderId="1" xfId="0" applyNumberFormat="1" applyFont="1" applyFill="1" applyBorder="1" applyAlignment="1">
      <alignment horizontal="right"/>
    </xf>
    <xf numFmtId="164" fontId="7" fillId="0" borderId="0" xfId="0" applyNumberFormat="1" applyFont="1" applyAlignment="1">
      <alignment vertical="center" wrapText="1"/>
    </xf>
    <xf numFmtId="0" fontId="10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3" fillId="3" borderId="1" xfId="0" applyFont="1" applyFill="1" applyBorder="1" applyAlignment="1">
      <alignment horizontal="right"/>
    </xf>
    <xf numFmtId="0" fontId="12" fillId="0" borderId="0" xfId="0" applyFont="1" applyAlignment="1">
      <alignment horizontal="center"/>
    </xf>
    <xf numFmtId="2" fontId="13" fillId="0" borderId="0" xfId="0" applyNumberFormat="1" applyFont="1"/>
    <xf numFmtId="2" fontId="13" fillId="5" borderId="1" xfId="0" applyNumberFormat="1" applyFont="1" applyFill="1" applyBorder="1"/>
    <xf numFmtId="0" fontId="13" fillId="0" borderId="0" xfId="0" applyFont="1"/>
    <xf numFmtId="0" fontId="13" fillId="5" borderId="1" xfId="0" applyFont="1" applyFill="1" applyBorder="1"/>
    <xf numFmtId="2" fontId="14" fillId="0" borderId="0" xfId="0" applyNumberFormat="1" applyFont="1"/>
    <xf numFmtId="0" fontId="1" fillId="0" borderId="2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49" fontId="15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16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8" fillId="0" borderId="0" xfId="0" applyFont="1"/>
    <xf numFmtId="0" fontId="19" fillId="0" borderId="0" xfId="0" applyFont="1" applyAlignment="1">
      <alignment vertical="center" wrapText="1"/>
    </xf>
    <xf numFmtId="0" fontId="20" fillId="0" borderId="0" xfId="0" applyFont="1" applyAlignment="1">
      <alignment vertical="center" wrapText="1"/>
    </xf>
    <xf numFmtId="14" fontId="3" fillId="7" borderId="0" xfId="0" applyNumberFormat="1" applyFont="1" applyFill="1"/>
    <xf numFmtId="0" fontId="5" fillId="7" borderId="0" xfId="0" applyFont="1" applyFill="1" applyAlignment="1">
      <alignment horizontal="right"/>
    </xf>
    <xf numFmtId="0" fontId="3" fillId="7" borderId="0" xfId="0" applyFont="1" applyFill="1" applyAlignment="1">
      <alignment horizontal="left" wrapText="1"/>
    </xf>
    <xf numFmtId="0" fontId="4" fillId="7" borderId="0" xfId="0" applyFont="1" applyFill="1"/>
    <xf numFmtId="0" fontId="3" fillId="7" borderId="0" xfId="0" applyFont="1" applyFill="1" applyAlignment="1">
      <alignment horizontal="left"/>
    </xf>
    <xf numFmtId="0" fontId="11" fillId="7" borderId="0" xfId="0" applyFont="1" applyFill="1" applyAlignment="1">
      <alignment horizontal="right"/>
    </xf>
    <xf numFmtId="0" fontId="3" fillId="8" borderId="1" xfId="0" applyFont="1" applyFill="1" applyBorder="1"/>
    <xf numFmtId="0" fontId="10" fillId="7" borderId="0" xfId="0" applyFont="1" applyFill="1" applyAlignment="1">
      <alignment horizontal="right"/>
    </xf>
    <xf numFmtId="0" fontId="4" fillId="7" borderId="0" xfId="0" applyFont="1" applyFill="1" applyAlignment="1">
      <alignment horizontal="right"/>
    </xf>
    <xf numFmtId="2" fontId="3" fillId="7" borderId="0" xfId="0" applyNumberFormat="1" applyFont="1" applyFill="1"/>
    <xf numFmtId="164" fontId="3" fillId="7" borderId="0" xfId="0" applyNumberFormat="1" applyFont="1" applyFill="1"/>
    <xf numFmtId="0" fontId="3" fillId="7" borderId="0" xfId="0" applyFont="1" applyFill="1"/>
    <xf numFmtId="2" fontId="6" fillId="7" borderId="0" xfId="0" applyNumberFormat="1" applyFont="1" applyFill="1" applyAlignment="1">
      <alignment horizontal="right"/>
    </xf>
    <xf numFmtId="2" fontId="3" fillId="7" borderId="0" xfId="0" applyNumberFormat="1" applyFont="1" applyFill="1" applyAlignment="1">
      <alignment horizontal="right"/>
    </xf>
    <xf numFmtId="0" fontId="19" fillId="7" borderId="0" xfId="0" applyFont="1" applyFill="1" applyAlignment="1">
      <alignment horizontal="right" vertical="center" wrapText="1"/>
    </xf>
    <xf numFmtId="164" fontId="7" fillId="7" borderId="0" xfId="0" applyNumberFormat="1" applyFont="1" applyFill="1" applyAlignment="1">
      <alignment vertical="center" wrapText="1"/>
    </xf>
    <xf numFmtId="0" fontId="18" fillId="7" borderId="0" xfId="0" applyFont="1" applyFill="1"/>
    <xf numFmtId="2" fontId="3" fillId="7" borderId="0" xfId="0" applyNumberFormat="1" applyFont="1" applyFill="1" applyAlignment="1">
      <alignment horizontal="left"/>
    </xf>
    <xf numFmtId="2" fontId="3" fillId="8" borderId="1" xfId="0" applyNumberFormat="1" applyFont="1" applyFill="1" applyBorder="1"/>
    <xf numFmtId="2" fontId="3" fillId="7" borderId="0" xfId="0" applyNumberFormat="1" applyFont="1" applyFill="1" applyAlignment="1"/>
    <xf numFmtId="0" fontId="0" fillId="7" borderId="0" xfId="0" applyFont="1" applyFill="1" applyAlignment="1"/>
    <xf numFmtId="0" fontId="21" fillId="0" borderId="0" xfId="0" applyFont="1" applyFill="1" applyAlignment="1">
      <alignment horizontal="left" vertical="center" wrapText="1" indent="2"/>
    </xf>
    <xf numFmtId="164" fontId="19" fillId="0" borderId="0" xfId="0" applyNumberFormat="1" applyFont="1" applyFill="1" applyAlignment="1">
      <alignment horizontal="right" vertical="center" wrapText="1"/>
    </xf>
    <xf numFmtId="0" fontId="22" fillId="0" borderId="0" xfId="0" applyFont="1" applyFill="1" applyAlignment="1">
      <alignment horizontal="left" indent="2"/>
    </xf>
    <xf numFmtId="164" fontId="20" fillId="0" borderId="0" xfId="0" applyNumberFormat="1" applyFont="1" applyFill="1" applyAlignment="1">
      <alignment horizontal="right" vertical="center" wrapText="1"/>
    </xf>
    <xf numFmtId="17" fontId="0" fillId="0" borderId="0" xfId="0" applyNumberFormat="1" applyFont="1" applyAlignment="1"/>
    <xf numFmtId="49" fontId="2" fillId="2" borderId="1" xfId="0" applyNumberFormat="1" applyFont="1" applyFill="1" applyBorder="1" applyAlignment="1">
      <alignment horizontal="right" vertical="center" wrapText="1"/>
    </xf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7" borderId="0" xfId="0" applyNumberFormat="1" applyFont="1" applyFill="1" applyAlignment="1">
      <alignment horizontal="right"/>
    </xf>
    <xf numFmtId="0" fontId="0" fillId="0" borderId="0" xfId="0" applyFont="1" applyAlignment="1">
      <alignment horizontal="right"/>
    </xf>
    <xf numFmtId="164" fontId="20" fillId="0" borderId="0" xfId="0" applyNumberFormat="1" applyFont="1" applyAlignment="1">
      <alignment horizontal="right" vertical="center" wrapText="1"/>
    </xf>
    <xf numFmtId="164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164" fontId="20" fillId="0" borderId="0" xfId="0" applyNumberFormat="1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20" fillId="0" borderId="0" xfId="0" applyFont="1" applyAlignment="1"/>
    <xf numFmtId="164" fontId="20" fillId="0" borderId="0" xfId="0" applyNumberFormat="1" applyFont="1" applyAlignment="1"/>
    <xf numFmtId="164" fontId="20" fillId="0" borderId="0" xfId="0" applyNumberFormat="1" applyFont="1" applyAlignment="1">
      <alignment horizontal="left" vertical="center" wrapText="1"/>
    </xf>
    <xf numFmtId="0" fontId="23" fillId="6" borderId="3" xfId="0" applyFont="1" applyFill="1" applyBorder="1" applyAlignment="1">
      <alignment horizontal="center" vertical="top" wrapText="1"/>
    </xf>
    <xf numFmtId="0" fontId="17" fillId="6" borderId="4" xfId="0" applyFont="1" applyFill="1" applyBorder="1"/>
    <xf numFmtId="0" fontId="23" fillId="6" borderId="4" xfId="0" applyFont="1" applyFill="1" applyBorder="1" applyAlignment="1">
      <alignment horizontal="right"/>
    </xf>
    <xf numFmtId="0" fontId="17" fillId="6" borderId="4" xfId="0" applyFont="1" applyFill="1" applyBorder="1" applyAlignment="1"/>
    <xf numFmtId="0" fontId="24" fillId="6" borderId="4" xfId="0" applyFont="1" applyFill="1" applyBorder="1" applyAlignment="1">
      <alignment horizontal="center"/>
    </xf>
    <xf numFmtId="2" fontId="25" fillId="6" borderId="4" xfId="0" applyNumberFormat="1" applyFont="1" applyFill="1" applyBorder="1"/>
    <xf numFmtId="0" fontId="25" fillId="6" borderId="4" xfId="0" applyFont="1" applyFill="1" applyBorder="1"/>
    <xf numFmtId="0" fontId="26" fillId="6" borderId="4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D492"/>
  <sheetViews>
    <sheetView tabSelected="1" zoomScale="90" zoomScaleNormal="90" workbookViewId="0">
      <pane xSplit="1" ySplit="1" topLeftCell="BG226" activePane="bottomRight" state="frozen"/>
      <selection pane="topRight" activeCell="B1" sqref="B1"/>
      <selection pane="bottomLeft" activeCell="A2" sqref="A2"/>
      <selection pane="bottomRight" activeCell="CD239" sqref="CD239"/>
    </sheetView>
  </sheetViews>
  <sheetFormatPr defaultColWidth="14.44140625" defaultRowHeight="15" customHeight="1"/>
  <cols>
    <col min="1" max="1" width="16.5546875" customWidth="1"/>
    <col min="2" max="2" width="8.6640625" style="93" customWidth="1"/>
    <col min="3" max="3" width="8.33203125" style="93" customWidth="1"/>
    <col min="4" max="4" width="11.109375" customWidth="1"/>
    <col min="5" max="5" width="12.109375" customWidth="1"/>
    <col min="6" max="6" width="12" customWidth="1"/>
    <col min="7" max="7" width="8.6640625" customWidth="1"/>
    <col min="8" max="8" width="11.33203125" customWidth="1"/>
    <col min="9" max="9" width="8.6640625" customWidth="1"/>
    <col min="10" max="10" width="8.88671875" customWidth="1"/>
    <col min="11" max="11" width="9.21875" customWidth="1"/>
    <col min="12" max="15" width="8.88671875" customWidth="1"/>
    <col min="16" max="16" width="17.6640625" customWidth="1"/>
    <col min="17" max="17" width="16.44140625" customWidth="1"/>
    <col min="18" max="19" width="8.6640625" customWidth="1"/>
    <col min="20" max="21" width="8.88671875" customWidth="1"/>
    <col min="22" max="22" width="10.109375" customWidth="1"/>
    <col min="23" max="23" width="8.88671875" customWidth="1"/>
    <col min="24" max="24" width="11.88671875" customWidth="1"/>
    <col min="25" max="32" width="8.6640625" customWidth="1"/>
    <col min="33" max="33" width="8.44140625" customWidth="1"/>
    <col min="34" max="34" width="10.88671875" customWidth="1"/>
    <col min="35" max="35" width="9.109375" customWidth="1"/>
    <col min="36" max="36" width="6" customWidth="1"/>
    <col min="37" max="37" width="9.5546875" customWidth="1"/>
    <col min="38" max="38" width="8.109375" customWidth="1"/>
    <col min="39" max="39" width="22" customWidth="1"/>
    <col min="40" max="40" width="7.88671875" customWidth="1"/>
    <col min="41" max="41" width="8.6640625" customWidth="1"/>
    <col min="42" max="42" width="7.44140625" customWidth="1"/>
    <col min="43" max="43" width="9.6640625" customWidth="1"/>
    <col min="44" max="44" width="8.6640625" customWidth="1"/>
    <col min="45" max="45" width="10" customWidth="1"/>
    <col min="46" max="46" width="8.6640625" customWidth="1"/>
    <col min="47" max="47" width="9.6640625" customWidth="1"/>
    <col min="48" max="48" width="7.6640625" customWidth="1"/>
    <col min="49" max="49" width="9.5546875" customWidth="1"/>
    <col min="50" max="50" width="8.5546875" customWidth="1"/>
    <col min="51" max="51" width="10.109375" customWidth="1"/>
    <col min="52" max="52" width="9" customWidth="1"/>
    <col min="53" max="53" width="11" customWidth="1"/>
    <col min="54" max="54" width="7.33203125" customWidth="1"/>
    <col min="55" max="55" width="17.5546875" customWidth="1"/>
    <col min="56" max="56" width="11.44140625" customWidth="1"/>
    <col min="57" max="57" width="9.44140625" customWidth="1"/>
    <col min="58" max="58" width="9.6640625" customWidth="1"/>
    <col min="59" max="59" width="10.33203125" customWidth="1"/>
    <col min="60" max="60" width="10.109375" customWidth="1"/>
    <col min="61" max="61" width="9.5546875" customWidth="1"/>
    <col min="62" max="62" width="8.109375" customWidth="1"/>
    <col min="63" max="64" width="9.109375" customWidth="1"/>
    <col min="65" max="66" width="8.44140625" hidden="1" customWidth="1"/>
    <col min="67" max="67" width="7.5546875" hidden="1" customWidth="1"/>
    <col min="68" max="68" width="11.44140625" hidden="1" customWidth="1"/>
    <col min="69" max="69" width="10.44140625" hidden="1" customWidth="1"/>
    <col min="70" max="71" width="8.5546875" hidden="1" customWidth="1"/>
    <col min="72" max="72" width="10.5546875" hidden="1" customWidth="1"/>
    <col min="73" max="73" width="10.44140625" hidden="1" customWidth="1"/>
    <col min="74" max="74" width="10.33203125" hidden="1" customWidth="1"/>
    <col min="75" max="75" width="9.44140625" hidden="1" customWidth="1"/>
    <col min="76" max="77" width="9.88671875" hidden="1" customWidth="1"/>
    <col min="78" max="78" width="10.5546875" customWidth="1"/>
    <col min="79" max="79" width="9" customWidth="1"/>
    <col min="80" max="80" width="12.21875" customWidth="1"/>
    <col min="81" max="81" width="10.33203125" customWidth="1"/>
    <col min="82" max="82" width="8.5546875" customWidth="1"/>
    <col min="83" max="83" width="9.109375" customWidth="1"/>
    <col min="84" max="84" width="9" customWidth="1"/>
    <col min="85" max="85" width="10" customWidth="1"/>
    <col min="86" max="86" width="12" customWidth="1"/>
    <col min="87" max="87" width="15.109375" customWidth="1"/>
    <col min="88" max="88" width="9.33203125" customWidth="1"/>
    <col min="89" max="89" width="12.44140625" customWidth="1"/>
    <col min="90" max="90" width="9.44140625" customWidth="1"/>
    <col min="91" max="91" width="8.109375" customWidth="1"/>
    <col min="92" max="92" width="8.5546875" customWidth="1"/>
    <col min="93" max="93" width="7.6640625" customWidth="1"/>
    <col min="94" max="95" width="9.44140625" customWidth="1"/>
    <col min="96" max="96" width="8.44140625" customWidth="1"/>
    <col min="97" max="97" width="7.88671875" customWidth="1"/>
    <col min="98" max="98" width="7.33203125" customWidth="1"/>
    <col min="99" max="99" width="9.44140625" customWidth="1"/>
    <col min="100" max="101" width="8.88671875" customWidth="1"/>
    <col min="102" max="102" width="11.109375" customWidth="1"/>
    <col min="103" max="103" width="7.88671875" customWidth="1"/>
    <col min="104" max="104" width="8.44140625" customWidth="1"/>
    <col min="105" max="105" width="7.6640625" customWidth="1"/>
    <col min="106" max="106" width="22.33203125" customWidth="1"/>
    <col min="107" max="107" width="7.6640625" customWidth="1"/>
    <col min="108" max="108" width="13.5546875" customWidth="1"/>
    <col min="109" max="109" width="11.33203125" customWidth="1"/>
    <col min="110" max="110" width="20.6640625" customWidth="1"/>
    <col min="111" max="111" width="8.88671875" customWidth="1"/>
    <col min="112" max="112" width="9.5546875" customWidth="1"/>
    <col min="113" max="113" width="7.5546875" customWidth="1"/>
    <col min="114" max="114" width="10.88671875" customWidth="1"/>
    <col min="115" max="115" width="11.44140625" style="81" customWidth="1"/>
    <col min="116" max="116" width="9.33203125" customWidth="1"/>
    <col min="117" max="118" width="9.44140625" customWidth="1"/>
    <col min="119" max="119" width="7.109375" customWidth="1"/>
    <col min="120" max="120" width="8.5546875" customWidth="1"/>
    <col min="121" max="121" width="10.5546875" customWidth="1"/>
    <col min="122" max="122" width="10.44140625" customWidth="1"/>
    <col min="123" max="123" width="12.109375" customWidth="1"/>
    <col min="124" max="124" width="9.33203125" customWidth="1"/>
    <col min="125" max="125" width="9.5546875" customWidth="1"/>
    <col min="126" max="126" width="10.5546875" customWidth="1"/>
    <col min="127" max="127" width="13.5546875" customWidth="1"/>
    <col min="128" max="128" width="14.109375" customWidth="1"/>
    <col min="129" max="129" width="16.88671875" customWidth="1"/>
    <col min="130" max="130" width="14.6640625" customWidth="1"/>
    <col min="131" max="131" width="10.88671875" customWidth="1"/>
    <col min="132" max="132" width="17.5546875" customWidth="1"/>
    <col min="133" max="133" width="8.6640625" customWidth="1"/>
    <col min="134" max="134" width="19.44140625" customWidth="1"/>
  </cols>
  <sheetData>
    <row r="1" spans="1:134" ht="34.799999999999997" customHeight="1">
      <c r="A1" s="1" t="s">
        <v>0</v>
      </c>
      <c r="B1" s="90" t="s">
        <v>1</v>
      </c>
      <c r="C1" s="90" t="s">
        <v>61</v>
      </c>
      <c r="D1" s="2" t="s">
        <v>2</v>
      </c>
      <c r="E1" s="1" t="s">
        <v>3</v>
      </c>
      <c r="F1" s="2" t="s">
        <v>4</v>
      </c>
      <c r="G1" s="1" t="s">
        <v>5</v>
      </c>
      <c r="H1" s="2" t="s">
        <v>6</v>
      </c>
      <c r="I1" s="1" t="s">
        <v>7</v>
      </c>
      <c r="J1" s="2" t="s">
        <v>8</v>
      </c>
      <c r="K1" s="1" t="s">
        <v>9</v>
      </c>
      <c r="L1" s="2" t="s">
        <v>10</v>
      </c>
      <c r="M1" s="1" t="s">
        <v>11</v>
      </c>
      <c r="N1" s="2" t="s">
        <v>12</v>
      </c>
      <c r="O1" s="1" t="s">
        <v>13</v>
      </c>
      <c r="P1" s="3" t="s">
        <v>14</v>
      </c>
      <c r="Q1" s="1" t="s">
        <v>15</v>
      </c>
      <c r="R1" s="2" t="s">
        <v>16</v>
      </c>
      <c r="S1" s="1" t="s">
        <v>17</v>
      </c>
      <c r="T1" s="2" t="s">
        <v>18</v>
      </c>
      <c r="U1" s="1" t="s">
        <v>19</v>
      </c>
      <c r="V1" s="2" t="s">
        <v>20</v>
      </c>
      <c r="W1" s="1" t="s">
        <v>21</v>
      </c>
      <c r="X1" s="2" t="s">
        <v>22</v>
      </c>
      <c r="Y1" s="1" t="s">
        <v>23</v>
      </c>
      <c r="Z1" s="2" t="s">
        <v>24</v>
      </c>
      <c r="AA1" s="1" t="s">
        <v>25</v>
      </c>
      <c r="AB1" s="2" t="s">
        <v>26</v>
      </c>
      <c r="AC1" s="1" t="s">
        <v>27</v>
      </c>
      <c r="AD1" s="2" t="s">
        <v>28</v>
      </c>
      <c r="AE1" s="1" t="s">
        <v>29</v>
      </c>
      <c r="AF1" s="2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4" t="s">
        <v>50</v>
      </c>
      <c r="BA1" s="4" t="s">
        <v>51</v>
      </c>
      <c r="BB1" s="4" t="s">
        <v>52</v>
      </c>
      <c r="BC1" s="4" t="s">
        <v>53</v>
      </c>
      <c r="BD1" s="4" t="s">
        <v>54</v>
      </c>
      <c r="BE1" s="4" t="s">
        <v>55</v>
      </c>
      <c r="BF1" s="4" t="s">
        <v>56</v>
      </c>
      <c r="BG1" s="4" t="s">
        <v>57</v>
      </c>
      <c r="BH1" s="4" t="s">
        <v>58</v>
      </c>
      <c r="BI1" s="4" t="s">
        <v>59</v>
      </c>
      <c r="BJ1" s="4" t="s">
        <v>60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4" t="s">
        <v>72</v>
      </c>
      <c r="BV1" s="4" t="s">
        <v>73</v>
      </c>
      <c r="BW1" s="4" t="s">
        <v>74</v>
      </c>
      <c r="BX1" s="4" t="s">
        <v>75</v>
      </c>
      <c r="BY1" s="4" t="s">
        <v>76</v>
      </c>
      <c r="BZ1" s="4" t="s">
        <v>77</v>
      </c>
      <c r="CA1" s="4" t="s">
        <v>78</v>
      </c>
      <c r="CB1" s="4" t="s">
        <v>79</v>
      </c>
      <c r="CC1" s="4" t="s">
        <v>80</v>
      </c>
      <c r="CD1" s="4" t="s">
        <v>81</v>
      </c>
      <c r="CE1" s="4" t="s">
        <v>82</v>
      </c>
      <c r="CF1" s="4" t="s">
        <v>83</v>
      </c>
      <c r="CG1" s="4" t="s">
        <v>84</v>
      </c>
      <c r="CH1" s="4" t="s">
        <v>85</v>
      </c>
      <c r="CI1" s="4" t="s">
        <v>86</v>
      </c>
      <c r="CJ1" s="4" t="s">
        <v>87</v>
      </c>
      <c r="CK1" s="4" t="s">
        <v>88</v>
      </c>
      <c r="CL1" s="4" t="s">
        <v>89</v>
      </c>
      <c r="CM1" s="4" t="s">
        <v>90</v>
      </c>
      <c r="CN1" s="4" t="s">
        <v>91</v>
      </c>
      <c r="CO1" s="4" t="s">
        <v>92</v>
      </c>
      <c r="CP1" s="4" t="s">
        <v>93</v>
      </c>
      <c r="CQ1" s="4" t="s">
        <v>94</v>
      </c>
      <c r="CR1" s="4" t="s">
        <v>95</v>
      </c>
      <c r="CS1" s="4" t="s">
        <v>96</v>
      </c>
      <c r="CT1" s="4" t="s">
        <v>97</v>
      </c>
      <c r="CU1" s="4" t="s">
        <v>98</v>
      </c>
      <c r="CV1" s="4" t="s">
        <v>99</v>
      </c>
      <c r="CW1" s="4" t="s">
        <v>100</v>
      </c>
      <c r="CX1" s="4" t="s">
        <v>101</v>
      </c>
      <c r="CY1" s="4" t="s">
        <v>102</v>
      </c>
      <c r="CZ1" s="4" t="s">
        <v>103</v>
      </c>
      <c r="DA1" s="4" t="s">
        <v>104</v>
      </c>
      <c r="DB1" s="4" t="s">
        <v>105</v>
      </c>
      <c r="DC1" s="4" t="s">
        <v>106</v>
      </c>
      <c r="DD1" s="4" t="s">
        <v>107</v>
      </c>
      <c r="DE1" s="4" t="s">
        <v>108</v>
      </c>
      <c r="DF1" s="4" t="s">
        <v>109</v>
      </c>
      <c r="DG1" s="4" t="s">
        <v>110</v>
      </c>
      <c r="DH1" s="4" t="s">
        <v>111</v>
      </c>
      <c r="DI1" s="4" t="s">
        <v>112</v>
      </c>
      <c r="DJ1" s="4" t="s">
        <v>113</v>
      </c>
      <c r="DK1" s="77" t="s">
        <v>114</v>
      </c>
      <c r="DL1" s="4" t="s">
        <v>115</v>
      </c>
      <c r="DM1" s="4" t="s">
        <v>116</v>
      </c>
      <c r="DN1" s="4" t="s">
        <v>117</v>
      </c>
      <c r="DO1" s="4" t="s">
        <v>118</v>
      </c>
      <c r="DP1" s="4" t="s">
        <v>119</v>
      </c>
      <c r="DQ1" s="4" t="s">
        <v>120</v>
      </c>
      <c r="DR1" s="4" t="s">
        <v>121</v>
      </c>
      <c r="DS1" s="4" t="s">
        <v>122</v>
      </c>
      <c r="DT1" s="4" t="s">
        <v>123</v>
      </c>
      <c r="DU1" s="4" t="s">
        <v>124</v>
      </c>
      <c r="DV1" s="4" t="s">
        <v>125</v>
      </c>
      <c r="DW1" s="4" t="s">
        <v>126</v>
      </c>
      <c r="DX1" s="4" t="s">
        <v>127</v>
      </c>
      <c r="DY1" s="4" t="s">
        <v>128</v>
      </c>
      <c r="DZ1" s="5" t="s">
        <v>129</v>
      </c>
      <c r="EA1" s="4" t="s">
        <v>130</v>
      </c>
      <c r="EB1" s="4" t="s">
        <v>131</v>
      </c>
      <c r="EC1" s="4" t="s">
        <v>132</v>
      </c>
      <c r="ED1" s="4" t="s">
        <v>133</v>
      </c>
    </row>
    <row r="2" spans="1:134" ht="14.25" customHeight="1">
      <c r="A2" s="6">
        <v>36161</v>
      </c>
      <c r="B2" s="91">
        <v>300.33333333333331</v>
      </c>
      <c r="C2" s="95">
        <v>8.3800000000000008</v>
      </c>
      <c r="D2" s="8">
        <v>96.5</v>
      </c>
      <c r="E2" s="7">
        <v>454</v>
      </c>
      <c r="F2" s="7">
        <v>1697</v>
      </c>
      <c r="G2" s="7">
        <v>2566</v>
      </c>
      <c r="H2" s="9">
        <v>283.3</v>
      </c>
      <c r="I2" s="7">
        <v>28.5</v>
      </c>
      <c r="J2" s="9">
        <v>14.1</v>
      </c>
      <c r="K2" s="10"/>
      <c r="L2" s="11">
        <v>101.7</v>
      </c>
      <c r="M2" s="11">
        <v>61.02000000000001</v>
      </c>
      <c r="N2" s="9">
        <v>121.8</v>
      </c>
      <c r="O2" s="9">
        <v>28.7</v>
      </c>
      <c r="P2" s="12">
        <v>510</v>
      </c>
      <c r="Q2" s="13">
        <v>1469.6322033898305</v>
      </c>
      <c r="R2" s="7">
        <v>469.4</v>
      </c>
      <c r="S2" s="7">
        <v>77017</v>
      </c>
      <c r="T2" s="9">
        <v>391</v>
      </c>
      <c r="U2" s="9">
        <v>49.6</v>
      </c>
      <c r="V2" s="9">
        <v>1156</v>
      </c>
      <c r="W2" s="9">
        <v>1047</v>
      </c>
      <c r="X2" s="7">
        <v>492</v>
      </c>
      <c r="Y2" s="7">
        <v>8261</v>
      </c>
      <c r="Z2" s="7">
        <v>13997</v>
      </c>
      <c r="AA2" s="7">
        <v>2495</v>
      </c>
      <c r="AB2" s="7">
        <v>993</v>
      </c>
      <c r="AC2" s="7">
        <v>102.6</v>
      </c>
      <c r="AD2" s="7">
        <v>100.9</v>
      </c>
      <c r="AE2" s="7">
        <v>103.6</v>
      </c>
      <c r="AF2" s="7">
        <v>108.4</v>
      </c>
      <c r="AG2" s="14"/>
      <c r="AH2" s="14">
        <v>453.7</v>
      </c>
      <c r="AI2" s="14"/>
      <c r="AJ2" s="15">
        <v>827</v>
      </c>
      <c r="AK2" s="14">
        <v>187.6</v>
      </c>
      <c r="AL2" s="14">
        <v>14.1</v>
      </c>
      <c r="AM2" s="14"/>
      <c r="AN2" s="14">
        <v>11.080499999999999</v>
      </c>
      <c r="AO2" s="14">
        <v>201.49905555555557</v>
      </c>
      <c r="AP2" s="14">
        <v>3.6046666666666658</v>
      </c>
      <c r="AQ2" s="14">
        <v>248.40761111111109</v>
      </c>
      <c r="AR2" s="16">
        <v>324.11</v>
      </c>
      <c r="AS2" s="14">
        <v>1434.11</v>
      </c>
      <c r="AT2" s="14">
        <v>1225.75</v>
      </c>
      <c r="AU2" s="14">
        <v>275.75</v>
      </c>
      <c r="AV2" s="14"/>
      <c r="AW2" s="17">
        <v>4078.25</v>
      </c>
      <c r="AX2" s="14">
        <v>60</v>
      </c>
      <c r="AY2" s="14">
        <v>45.311666666666675</v>
      </c>
      <c r="AZ2" s="15">
        <v>69.146699999999996</v>
      </c>
      <c r="BA2" s="14">
        <v>22.284736842105264</v>
      </c>
      <c r="BB2" s="14"/>
      <c r="BC2" s="14"/>
      <c r="BD2" s="14"/>
      <c r="BE2" s="14"/>
      <c r="BF2" s="14">
        <v>60.4</v>
      </c>
      <c r="BG2" s="14">
        <v>10.1</v>
      </c>
      <c r="BH2" s="14">
        <v>12.2</v>
      </c>
      <c r="BI2" s="14">
        <v>1167</v>
      </c>
      <c r="BJ2" s="14">
        <v>108.4</v>
      </c>
      <c r="BK2" s="14">
        <v>96.92</v>
      </c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>
        <v>84</v>
      </c>
      <c r="CD2" s="14"/>
      <c r="CE2" s="14"/>
      <c r="CF2" s="14"/>
      <c r="CG2" s="14"/>
      <c r="CH2" s="14"/>
      <c r="CI2" s="15"/>
      <c r="CJ2" s="14"/>
      <c r="CK2" s="14"/>
      <c r="CL2" s="14"/>
      <c r="CM2" s="14">
        <v>277.7</v>
      </c>
      <c r="CN2" s="18">
        <v>283.3</v>
      </c>
      <c r="CO2" s="14">
        <v>67</v>
      </c>
      <c r="CP2" s="14">
        <v>177.3</v>
      </c>
      <c r="CQ2" s="8">
        <v>96.5</v>
      </c>
      <c r="CR2" s="15"/>
      <c r="CS2" s="15"/>
      <c r="CT2" s="15"/>
      <c r="CU2" s="15"/>
      <c r="CV2" s="15"/>
      <c r="CW2" s="15"/>
      <c r="CX2" s="15"/>
      <c r="CY2" s="15"/>
      <c r="CZ2" s="48">
        <v>1.8254646796249494</v>
      </c>
      <c r="DA2" s="15"/>
      <c r="DB2" s="15"/>
      <c r="DC2" s="15"/>
      <c r="DD2" s="14"/>
      <c r="DE2" s="15"/>
      <c r="DF2" s="14"/>
      <c r="DG2" s="15"/>
      <c r="DH2" s="15"/>
      <c r="DI2" s="15"/>
      <c r="DJ2" s="7">
        <v>28.5</v>
      </c>
      <c r="DK2" s="78"/>
      <c r="DL2" s="19">
        <v>101.7</v>
      </c>
      <c r="DM2" s="19">
        <v>61.02000000000001</v>
      </c>
      <c r="DN2" s="20">
        <v>121.8</v>
      </c>
      <c r="DO2" s="20">
        <v>28.7</v>
      </c>
      <c r="DP2" s="12">
        <v>510</v>
      </c>
      <c r="DQ2" s="13">
        <v>1469.6322033898305</v>
      </c>
      <c r="DR2" s="20">
        <v>391</v>
      </c>
      <c r="DS2" s="20">
        <v>49.6</v>
      </c>
      <c r="DT2" s="20">
        <v>1156</v>
      </c>
      <c r="DU2" s="20">
        <v>1047</v>
      </c>
      <c r="DV2" s="14">
        <v>492</v>
      </c>
      <c r="DW2" s="14"/>
      <c r="DX2" s="14"/>
      <c r="DY2" s="14">
        <v>300.33333329999999</v>
      </c>
      <c r="DZ2" s="14">
        <v>290.23</v>
      </c>
      <c r="EA2" s="14"/>
      <c r="EB2" s="14"/>
      <c r="EC2" s="21"/>
      <c r="ED2" s="14"/>
    </row>
    <row r="3" spans="1:134" ht="14.25" customHeight="1">
      <c r="A3" s="6">
        <v>36192</v>
      </c>
      <c r="B3" s="91">
        <v>300.33333333333331</v>
      </c>
      <c r="C3" s="95">
        <v>4.13</v>
      </c>
      <c r="D3" s="8">
        <v>97.2</v>
      </c>
      <c r="E3" s="7">
        <v>472</v>
      </c>
      <c r="F3" s="7">
        <v>1832</v>
      </c>
      <c r="G3" s="7">
        <v>2418</v>
      </c>
      <c r="H3" s="9">
        <v>258.8</v>
      </c>
      <c r="I3" s="7">
        <v>31.8</v>
      </c>
      <c r="J3" s="9">
        <v>16.3</v>
      </c>
      <c r="K3" s="10"/>
      <c r="L3" s="11">
        <v>112.014</v>
      </c>
      <c r="M3" s="11">
        <v>68.58</v>
      </c>
      <c r="N3" s="9">
        <v>122.9</v>
      </c>
      <c r="O3" s="9">
        <v>29.5</v>
      </c>
      <c r="P3" s="12">
        <v>524.16657534246576</v>
      </c>
      <c r="Q3" s="13">
        <v>1505.8215353938185</v>
      </c>
      <c r="R3" s="7">
        <v>500.6</v>
      </c>
      <c r="S3" s="7">
        <v>76038</v>
      </c>
      <c r="T3" s="9">
        <v>408</v>
      </c>
      <c r="U3" s="9">
        <v>54.2</v>
      </c>
      <c r="V3" s="9">
        <v>1218</v>
      </c>
      <c r="W3" s="9">
        <v>1089</v>
      </c>
      <c r="X3" s="7">
        <v>505</v>
      </c>
      <c r="Y3" s="7">
        <v>9966</v>
      </c>
      <c r="Z3" s="7">
        <v>15989</v>
      </c>
      <c r="AA3" s="7">
        <v>2720</v>
      </c>
      <c r="AB3" s="7">
        <v>895.1</v>
      </c>
      <c r="AC3" s="7">
        <v>102.3</v>
      </c>
      <c r="AD3" s="7">
        <v>100.8</v>
      </c>
      <c r="AE3" s="7">
        <v>100.3</v>
      </c>
      <c r="AF3" s="7">
        <v>104.1</v>
      </c>
      <c r="AG3" s="14"/>
      <c r="AH3" s="14">
        <v>450.6</v>
      </c>
      <c r="AI3" s="14"/>
      <c r="AJ3" s="15">
        <v>964</v>
      </c>
      <c r="AK3" s="14">
        <v>197.8</v>
      </c>
      <c r="AL3" s="14">
        <v>16.3</v>
      </c>
      <c r="AM3" s="14"/>
      <c r="AN3" s="14">
        <v>10.534500000000003</v>
      </c>
      <c r="AO3" s="14">
        <v>207.22890000000001</v>
      </c>
      <c r="AP3" s="14">
        <v>3.9779499999999999</v>
      </c>
      <c r="AQ3" s="14">
        <v>261.72689999999994</v>
      </c>
      <c r="AR3" s="16">
        <v>333.37</v>
      </c>
      <c r="AS3" s="14">
        <v>1413.72</v>
      </c>
      <c r="AT3" s="14">
        <v>1197.6300000000001</v>
      </c>
      <c r="AU3" s="14">
        <v>260</v>
      </c>
      <c r="AV3" s="14"/>
      <c r="AW3" s="17">
        <v>4383.38</v>
      </c>
      <c r="AX3" s="14">
        <v>60</v>
      </c>
      <c r="AY3" s="14">
        <v>54.970500000000001</v>
      </c>
      <c r="AZ3" s="15">
        <v>59.680399999999999</v>
      </c>
      <c r="BA3" s="14">
        <v>22.909999999999997</v>
      </c>
      <c r="BB3" s="14"/>
      <c r="BC3" s="14"/>
      <c r="BD3" s="14"/>
      <c r="BE3" s="14"/>
      <c r="BF3" s="14">
        <v>61.1</v>
      </c>
      <c r="BG3" s="14">
        <v>10.4</v>
      </c>
      <c r="BH3" s="14">
        <v>14.6</v>
      </c>
      <c r="BI3" s="14">
        <v>1199</v>
      </c>
      <c r="BJ3" s="14">
        <v>104.1</v>
      </c>
      <c r="BK3" s="14">
        <v>103.24</v>
      </c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>
        <v>85.15</v>
      </c>
      <c r="CD3" s="14"/>
      <c r="CE3" s="14"/>
      <c r="CF3" s="14"/>
      <c r="CG3" s="14"/>
      <c r="CH3" s="14"/>
      <c r="CI3" s="15"/>
      <c r="CJ3" s="14"/>
      <c r="CK3" s="14"/>
      <c r="CL3" s="14"/>
      <c r="CM3" s="14">
        <v>252.1</v>
      </c>
      <c r="CN3" s="18">
        <v>258.8</v>
      </c>
      <c r="CO3" s="14">
        <v>70</v>
      </c>
      <c r="CP3" s="14">
        <v>179.9</v>
      </c>
      <c r="CQ3" s="8">
        <v>97.2</v>
      </c>
      <c r="CR3" s="15"/>
      <c r="CS3" s="15"/>
      <c r="CT3" s="15"/>
      <c r="CU3" s="15"/>
      <c r="CV3" s="15"/>
      <c r="CW3" s="15"/>
      <c r="CX3" s="15"/>
      <c r="CY3" s="15"/>
      <c r="CZ3" s="48">
        <v>1.8958533391532084</v>
      </c>
      <c r="DA3" s="15"/>
      <c r="DB3" s="15"/>
      <c r="DC3" s="15"/>
      <c r="DD3" s="14"/>
      <c r="DE3" s="15"/>
      <c r="DF3" s="14"/>
      <c r="DG3" s="15"/>
      <c r="DH3" s="15"/>
      <c r="DI3" s="15"/>
      <c r="DJ3" s="7">
        <v>31.8</v>
      </c>
      <c r="DK3" s="78"/>
      <c r="DL3" s="19">
        <v>112.014</v>
      </c>
      <c r="DM3" s="19">
        <v>68.58</v>
      </c>
      <c r="DN3" s="20">
        <v>122.9</v>
      </c>
      <c r="DO3" s="20">
        <v>29.5</v>
      </c>
      <c r="DP3" s="12">
        <v>524.16657534246576</v>
      </c>
      <c r="DQ3" s="13">
        <v>1505.8215353938185</v>
      </c>
      <c r="DR3" s="20">
        <v>408</v>
      </c>
      <c r="DS3" s="20">
        <v>54.2</v>
      </c>
      <c r="DT3" s="20">
        <v>1218</v>
      </c>
      <c r="DU3" s="20">
        <v>1089</v>
      </c>
      <c r="DV3" s="14">
        <v>505</v>
      </c>
      <c r="DW3" s="14"/>
      <c r="DX3" s="14"/>
      <c r="DY3" s="14">
        <v>300.33333329999999</v>
      </c>
      <c r="DZ3" s="14">
        <v>290.23</v>
      </c>
      <c r="EA3" s="14"/>
      <c r="EB3" s="14"/>
      <c r="EC3" s="21"/>
      <c r="ED3" s="14"/>
    </row>
    <row r="4" spans="1:134" ht="14.25" customHeight="1">
      <c r="A4" s="6">
        <v>36220</v>
      </c>
      <c r="B4" s="91">
        <v>300.33333333333331</v>
      </c>
      <c r="C4" s="95">
        <v>2.79</v>
      </c>
      <c r="D4" s="8">
        <v>97.7</v>
      </c>
      <c r="E4" s="7">
        <v>501</v>
      </c>
      <c r="F4" s="7">
        <v>2317</v>
      </c>
      <c r="G4" s="7">
        <v>2532</v>
      </c>
      <c r="H4" s="9">
        <v>299.2</v>
      </c>
      <c r="I4" s="7">
        <v>36.5</v>
      </c>
      <c r="J4" s="9">
        <v>20.5</v>
      </c>
      <c r="K4" s="10"/>
      <c r="L4" s="11">
        <v>140.244</v>
      </c>
      <c r="M4" s="11">
        <v>84.63</v>
      </c>
      <c r="N4" s="9">
        <v>134.30000000000001</v>
      </c>
      <c r="O4" s="9">
        <v>32.4</v>
      </c>
      <c r="P4" s="12">
        <v>536.96219178082197</v>
      </c>
      <c r="Q4" s="13">
        <v>1538.5086739780659</v>
      </c>
      <c r="R4" s="7">
        <v>514.20000000000005</v>
      </c>
      <c r="S4" s="7">
        <v>72635</v>
      </c>
      <c r="T4" s="9">
        <v>426</v>
      </c>
      <c r="U4" s="9">
        <v>54.8</v>
      </c>
      <c r="V4" s="9">
        <v>1289</v>
      </c>
      <c r="W4" s="9">
        <v>1172</v>
      </c>
      <c r="X4" s="7">
        <v>522</v>
      </c>
      <c r="Y4" s="7">
        <v>10986</v>
      </c>
      <c r="Z4" s="7">
        <v>16342</v>
      </c>
      <c r="AA4" s="7">
        <v>2966</v>
      </c>
      <c r="AB4" s="7">
        <v>846.5</v>
      </c>
      <c r="AC4" s="7">
        <v>103.2</v>
      </c>
      <c r="AD4" s="7">
        <v>102.2</v>
      </c>
      <c r="AE4" s="7">
        <v>100.5</v>
      </c>
      <c r="AF4" s="7">
        <v>102.8</v>
      </c>
      <c r="AG4" s="14"/>
      <c r="AH4" s="14">
        <v>471.3</v>
      </c>
      <c r="AI4" s="14"/>
      <c r="AJ4" s="15">
        <v>902</v>
      </c>
      <c r="AK4" s="14">
        <v>238.7</v>
      </c>
      <c r="AL4" s="14">
        <v>20.5</v>
      </c>
      <c r="AM4" s="14"/>
      <c r="AN4" s="14">
        <v>12.877391304347826</v>
      </c>
      <c r="AO4" s="14">
        <v>211.61504545454545</v>
      </c>
      <c r="AP4" s="14">
        <v>3.8515000000000001</v>
      </c>
      <c r="AQ4" s="14">
        <v>274.13918181818178</v>
      </c>
      <c r="AR4" s="16">
        <v>334.38</v>
      </c>
      <c r="AS4" s="14">
        <v>1380.1</v>
      </c>
      <c r="AT4" s="14">
        <v>1163.25</v>
      </c>
      <c r="AU4" s="14">
        <v>266.75</v>
      </c>
      <c r="AV4" s="14"/>
      <c r="AW4" s="17">
        <v>4893.5</v>
      </c>
      <c r="AX4" s="14">
        <v>60</v>
      </c>
      <c r="AY4" s="14">
        <v>79.412727272727267</v>
      </c>
      <c r="AZ4" s="15">
        <v>55.713900000000002</v>
      </c>
      <c r="BA4" s="14">
        <v>23.500476190476189</v>
      </c>
      <c r="BB4" s="14"/>
      <c r="BC4" s="14"/>
      <c r="BD4" s="14"/>
      <c r="BE4" s="14"/>
      <c r="BF4" s="14">
        <v>61.7</v>
      </c>
      <c r="BG4" s="14">
        <v>10</v>
      </c>
      <c r="BH4" s="14">
        <v>14.1</v>
      </c>
      <c r="BI4" s="14">
        <v>1385</v>
      </c>
      <c r="BJ4" s="14">
        <v>102.8</v>
      </c>
      <c r="BK4" s="14">
        <v>107.58</v>
      </c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>
        <v>122</v>
      </c>
      <c r="CD4" s="14"/>
      <c r="CE4" s="14"/>
      <c r="CF4" s="14"/>
      <c r="CG4" s="14"/>
      <c r="CH4" s="14"/>
      <c r="CI4" s="15"/>
      <c r="CJ4" s="14"/>
      <c r="CK4" s="14"/>
      <c r="CL4" s="14"/>
      <c r="CM4" s="14">
        <v>291.39999999999998</v>
      </c>
      <c r="CN4" s="18">
        <v>299.2</v>
      </c>
      <c r="CO4" s="14">
        <v>93.5</v>
      </c>
      <c r="CP4" s="14">
        <v>181.2</v>
      </c>
      <c r="CQ4" s="8">
        <v>97.7</v>
      </c>
      <c r="CR4" s="15"/>
      <c r="CS4" s="15"/>
      <c r="CT4" s="15"/>
      <c r="CU4" s="15"/>
      <c r="CV4" s="15"/>
      <c r="CW4" s="15"/>
      <c r="CX4" s="15"/>
      <c r="CY4" s="15"/>
      <c r="CZ4" s="48">
        <v>2.3665052379890987</v>
      </c>
      <c r="DA4" s="15"/>
      <c r="DB4" s="15"/>
      <c r="DC4" s="15"/>
      <c r="DD4" s="14"/>
      <c r="DE4" s="15"/>
      <c r="DF4" s="14"/>
      <c r="DG4" s="15"/>
      <c r="DH4" s="15"/>
      <c r="DI4" s="15"/>
      <c r="DJ4" s="7">
        <v>36.5</v>
      </c>
      <c r="DK4" s="78"/>
      <c r="DL4" s="19">
        <v>140.244</v>
      </c>
      <c r="DM4" s="19">
        <v>84.63</v>
      </c>
      <c r="DN4" s="20">
        <v>134.30000000000001</v>
      </c>
      <c r="DO4" s="20">
        <v>32.4</v>
      </c>
      <c r="DP4" s="12">
        <v>536.96219178082197</v>
      </c>
      <c r="DQ4" s="13">
        <v>1538.5086739780659</v>
      </c>
      <c r="DR4" s="20">
        <v>426</v>
      </c>
      <c r="DS4" s="20">
        <v>54.8</v>
      </c>
      <c r="DT4" s="20">
        <v>1289</v>
      </c>
      <c r="DU4" s="20">
        <v>1172</v>
      </c>
      <c r="DV4" s="14">
        <v>522</v>
      </c>
      <c r="DW4" s="14"/>
      <c r="DX4" s="14"/>
      <c r="DY4" s="14">
        <v>300.33333329999999</v>
      </c>
      <c r="DZ4" s="14">
        <v>290.23</v>
      </c>
      <c r="EA4" s="14"/>
      <c r="EB4" s="14"/>
      <c r="EC4" s="21"/>
      <c r="ED4" s="14"/>
    </row>
    <row r="5" spans="1:134" ht="14.25" customHeight="1">
      <c r="A5" s="6">
        <v>36251</v>
      </c>
      <c r="B5" s="91">
        <v>367.33333333333331</v>
      </c>
      <c r="C5" s="95">
        <v>3.03</v>
      </c>
      <c r="D5" s="8">
        <v>99.1</v>
      </c>
      <c r="E5" s="7">
        <v>448</v>
      </c>
      <c r="F5" s="7">
        <v>3066</v>
      </c>
      <c r="G5" s="7">
        <v>2764</v>
      </c>
      <c r="H5" s="9">
        <v>283.8</v>
      </c>
      <c r="I5" s="7">
        <v>36.9</v>
      </c>
      <c r="J5" s="9">
        <v>19.600000000000001</v>
      </c>
      <c r="K5" s="10"/>
      <c r="L5" s="11">
        <v>159.91800000000001</v>
      </c>
      <c r="M5" s="11">
        <v>79.959000000000003</v>
      </c>
      <c r="N5" s="9">
        <v>135.4</v>
      </c>
      <c r="O5" s="9">
        <v>32.700000000000003</v>
      </c>
      <c r="P5" s="12">
        <v>551.12876712328762</v>
      </c>
      <c r="Q5" s="13">
        <v>1574.6980059820539</v>
      </c>
      <c r="R5" s="7">
        <v>537.4</v>
      </c>
      <c r="S5" s="7">
        <v>67686</v>
      </c>
      <c r="T5" s="9">
        <v>447</v>
      </c>
      <c r="U5" s="9">
        <v>54.7</v>
      </c>
      <c r="V5" s="9">
        <v>1494</v>
      </c>
      <c r="W5" s="9">
        <v>1363</v>
      </c>
      <c r="X5" s="7">
        <v>542</v>
      </c>
      <c r="Y5" s="7">
        <v>11225</v>
      </c>
      <c r="Z5" s="7">
        <v>16347</v>
      </c>
      <c r="AA5" s="7">
        <v>3009</v>
      </c>
      <c r="AB5" s="7">
        <v>890.5</v>
      </c>
      <c r="AC5" s="7">
        <v>102.4</v>
      </c>
      <c r="AD5" s="7">
        <v>100.4</v>
      </c>
      <c r="AE5" s="7">
        <v>100.4</v>
      </c>
      <c r="AF5" s="7">
        <v>103</v>
      </c>
      <c r="AG5" s="14"/>
      <c r="AH5" s="14">
        <v>482.2</v>
      </c>
      <c r="AI5" s="14"/>
      <c r="AJ5" s="15">
        <v>1091</v>
      </c>
      <c r="AK5" s="14">
        <v>236.6</v>
      </c>
      <c r="AL5" s="14">
        <v>19.600000000000001</v>
      </c>
      <c r="AM5" s="14"/>
      <c r="AN5" s="14">
        <v>15.466999999999995</v>
      </c>
      <c r="AO5" s="14">
        <v>219.80245454545459</v>
      </c>
      <c r="AP5" s="14">
        <v>3.9285454545454539</v>
      </c>
      <c r="AQ5" s="14">
        <v>278.83113636363635</v>
      </c>
      <c r="AR5" s="16">
        <v>285.51</v>
      </c>
      <c r="AS5" s="14">
        <v>1512.1</v>
      </c>
      <c r="AT5" s="14">
        <v>1228.5</v>
      </c>
      <c r="AU5" s="14">
        <v>259</v>
      </c>
      <c r="AV5" s="14"/>
      <c r="AW5" s="17">
        <v>4889.25</v>
      </c>
      <c r="AX5" s="14">
        <v>60</v>
      </c>
      <c r="AY5" s="14">
        <v>87.015454545454546</v>
      </c>
      <c r="AZ5" s="15">
        <v>75.402900000000002</v>
      </c>
      <c r="BA5" s="14">
        <v>24.729090909090914</v>
      </c>
      <c r="BB5" s="14"/>
      <c r="BC5" s="14"/>
      <c r="BD5" s="14"/>
      <c r="BE5" s="14"/>
      <c r="BF5" s="14">
        <v>62.3</v>
      </c>
      <c r="BG5" s="14">
        <v>9.6</v>
      </c>
      <c r="BH5" s="14">
        <v>13.4</v>
      </c>
      <c r="BI5" s="14">
        <v>1423</v>
      </c>
      <c r="BJ5" s="14">
        <v>103</v>
      </c>
      <c r="BK5" s="14">
        <v>113.06</v>
      </c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>
        <v>181.5</v>
      </c>
      <c r="CD5" s="14"/>
      <c r="CE5" s="14"/>
      <c r="CF5" s="14"/>
      <c r="CG5" s="14"/>
      <c r="CH5" s="14"/>
      <c r="CI5" s="15"/>
      <c r="CJ5" s="14"/>
      <c r="CK5" s="14"/>
      <c r="CL5" s="14"/>
      <c r="CM5" s="14">
        <v>277.10000000000002</v>
      </c>
      <c r="CN5" s="18">
        <v>283.8</v>
      </c>
      <c r="CO5" s="14">
        <v>110.8</v>
      </c>
      <c r="CP5" s="14">
        <v>181</v>
      </c>
      <c r="CQ5" s="8">
        <v>99.1</v>
      </c>
      <c r="CR5" s="15"/>
      <c r="CS5" s="15"/>
      <c r="CT5" s="15"/>
      <c r="CU5" s="15"/>
      <c r="CV5" s="15"/>
      <c r="CW5" s="15"/>
      <c r="CX5" s="15"/>
      <c r="CY5" s="15"/>
      <c r="CZ5" s="48">
        <v>3.2333982795382687</v>
      </c>
      <c r="DA5" s="15"/>
      <c r="DB5" s="15"/>
      <c r="DC5" s="15"/>
      <c r="DD5" s="14"/>
      <c r="DE5" s="15"/>
      <c r="DF5" s="14"/>
      <c r="DG5" s="15"/>
      <c r="DH5" s="15"/>
      <c r="DI5" s="15"/>
      <c r="DJ5" s="7">
        <v>36.9</v>
      </c>
      <c r="DK5" s="78"/>
      <c r="DL5" s="19">
        <v>159.91800000000001</v>
      </c>
      <c r="DM5" s="19">
        <v>79.959000000000003</v>
      </c>
      <c r="DN5" s="20">
        <v>135.4</v>
      </c>
      <c r="DO5" s="20">
        <v>32.700000000000003</v>
      </c>
      <c r="DP5" s="12">
        <v>551.12876712328762</v>
      </c>
      <c r="DQ5" s="13">
        <v>1574.6980059820539</v>
      </c>
      <c r="DR5" s="20">
        <v>447</v>
      </c>
      <c r="DS5" s="20">
        <v>54.7</v>
      </c>
      <c r="DT5" s="20">
        <v>1494</v>
      </c>
      <c r="DU5" s="20">
        <v>1363</v>
      </c>
      <c r="DV5" s="14">
        <v>542</v>
      </c>
      <c r="DW5" s="14"/>
      <c r="DX5" s="14"/>
      <c r="DY5" s="14">
        <v>367.33333329999999</v>
      </c>
      <c r="DZ5" s="14">
        <v>290.23</v>
      </c>
      <c r="EA5" s="14"/>
      <c r="EB5" s="14"/>
      <c r="EC5" s="21"/>
      <c r="ED5" s="14"/>
    </row>
    <row r="6" spans="1:134" ht="14.25" customHeight="1">
      <c r="A6" s="6">
        <v>36281</v>
      </c>
      <c r="B6" s="91">
        <v>367.33333333333331</v>
      </c>
      <c r="C6" s="95">
        <v>2.2200000000000002</v>
      </c>
      <c r="D6" s="8">
        <v>100.1</v>
      </c>
      <c r="E6" s="7">
        <v>414</v>
      </c>
      <c r="F6" s="7">
        <v>3607</v>
      </c>
      <c r="G6" s="7">
        <v>3087</v>
      </c>
      <c r="H6" s="9">
        <v>289.10000000000002</v>
      </c>
      <c r="I6" s="7">
        <v>41.4</v>
      </c>
      <c r="J6" s="9">
        <v>22</v>
      </c>
      <c r="K6" s="10"/>
      <c r="L6" s="11">
        <v>124.64400000000001</v>
      </c>
      <c r="M6" s="11">
        <v>70.876000000000005</v>
      </c>
      <c r="N6" s="9">
        <v>138.9</v>
      </c>
      <c r="O6" s="9">
        <v>32.799999999999997</v>
      </c>
      <c r="P6" s="12">
        <v>564.83835616438353</v>
      </c>
      <c r="Q6" s="13">
        <v>1609.7199401794614</v>
      </c>
      <c r="R6" s="7">
        <v>552.6</v>
      </c>
      <c r="S6" s="7">
        <v>63108</v>
      </c>
      <c r="T6" s="9">
        <v>475</v>
      </c>
      <c r="U6" s="9">
        <v>54</v>
      </c>
      <c r="V6" s="9">
        <v>1547</v>
      </c>
      <c r="W6" s="9">
        <v>1573</v>
      </c>
      <c r="X6" s="7">
        <v>551</v>
      </c>
      <c r="Y6" s="7">
        <v>11653</v>
      </c>
      <c r="Z6" s="7">
        <v>16314</v>
      </c>
      <c r="AA6" s="7">
        <v>3083</v>
      </c>
      <c r="AB6" s="7">
        <v>818</v>
      </c>
      <c r="AC6" s="7">
        <v>103.5</v>
      </c>
      <c r="AD6" s="7">
        <v>102.6</v>
      </c>
      <c r="AE6" s="7">
        <v>102.1</v>
      </c>
      <c r="AF6" s="7">
        <v>102.2</v>
      </c>
      <c r="AG6" s="14"/>
      <c r="AH6" s="14">
        <v>518.79999999999995</v>
      </c>
      <c r="AI6" s="14"/>
      <c r="AJ6" s="15">
        <v>982</v>
      </c>
      <c r="AK6" s="14">
        <v>225.9</v>
      </c>
      <c r="AL6" s="14">
        <v>22</v>
      </c>
      <c r="AM6" s="14"/>
      <c r="AN6" s="14">
        <v>15.831052631578951</v>
      </c>
      <c r="AO6" s="14">
        <v>212.75338888888888</v>
      </c>
      <c r="AP6" s="14">
        <v>4.060777777777778</v>
      </c>
      <c r="AQ6" s="14">
        <v>274.37288888888884</v>
      </c>
      <c r="AR6" s="16">
        <v>333.93</v>
      </c>
      <c r="AS6" s="14">
        <v>1553.16</v>
      </c>
      <c r="AT6" s="14">
        <v>1347.4</v>
      </c>
      <c r="AU6" s="14">
        <v>253.75</v>
      </c>
      <c r="AV6" s="14"/>
      <c r="AW6" s="17">
        <v>5452.25</v>
      </c>
      <c r="AX6" s="14">
        <v>60</v>
      </c>
      <c r="AY6" s="14">
        <v>106.74888888888889</v>
      </c>
      <c r="AZ6" s="15">
        <v>76.521500000000003</v>
      </c>
      <c r="BA6" s="14">
        <v>24.45888888888889</v>
      </c>
      <c r="BB6" s="14"/>
      <c r="BC6" s="14"/>
      <c r="BD6" s="14"/>
      <c r="BE6" s="14"/>
      <c r="BF6" s="14">
        <v>62.9</v>
      </c>
      <c r="BG6" s="14">
        <v>9.1</v>
      </c>
      <c r="BH6" s="14">
        <v>12.7</v>
      </c>
      <c r="BI6" s="14">
        <v>1472</v>
      </c>
      <c r="BJ6" s="14">
        <v>102.2</v>
      </c>
      <c r="BK6" s="14">
        <v>116.71</v>
      </c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>
        <v>221</v>
      </c>
      <c r="CD6" s="14"/>
      <c r="CE6" s="14"/>
      <c r="CF6" s="14"/>
      <c r="CG6" s="14"/>
      <c r="CH6" s="14"/>
      <c r="CI6" s="15"/>
      <c r="CJ6" s="14"/>
      <c r="CK6" s="14"/>
      <c r="CL6" s="14"/>
      <c r="CM6" s="14">
        <v>282.10000000000002</v>
      </c>
      <c r="CN6" s="18">
        <v>289.10000000000002</v>
      </c>
      <c r="CO6" s="14">
        <v>128.80000000000001</v>
      </c>
      <c r="CP6" s="14">
        <v>179.8</v>
      </c>
      <c r="CQ6" s="8">
        <v>100.1</v>
      </c>
      <c r="CR6" s="15"/>
      <c r="CS6" s="15"/>
      <c r="CT6" s="15"/>
      <c r="CU6" s="15"/>
      <c r="CV6" s="15"/>
      <c r="CW6" s="15"/>
      <c r="CX6" s="15"/>
      <c r="CY6" s="15"/>
      <c r="CZ6" s="48">
        <v>2.19830100395221</v>
      </c>
      <c r="DA6" s="15"/>
      <c r="DB6" s="15"/>
      <c r="DC6" s="15"/>
      <c r="DD6" s="14"/>
      <c r="DE6" s="15"/>
      <c r="DF6" s="14"/>
      <c r="DG6" s="15"/>
      <c r="DH6" s="15"/>
      <c r="DI6" s="15"/>
      <c r="DJ6" s="7">
        <v>41.4</v>
      </c>
      <c r="DK6" s="78"/>
      <c r="DL6" s="19">
        <v>124.64400000000001</v>
      </c>
      <c r="DM6" s="19">
        <v>70.876000000000005</v>
      </c>
      <c r="DN6" s="20">
        <v>138.9</v>
      </c>
      <c r="DO6" s="20">
        <v>32.799999999999997</v>
      </c>
      <c r="DP6" s="12">
        <v>564.83835616438353</v>
      </c>
      <c r="DQ6" s="13">
        <v>1609.7199401794614</v>
      </c>
      <c r="DR6" s="20">
        <v>475</v>
      </c>
      <c r="DS6" s="20">
        <v>54</v>
      </c>
      <c r="DT6" s="20">
        <v>1547</v>
      </c>
      <c r="DU6" s="20">
        <v>1573</v>
      </c>
      <c r="DV6" s="14">
        <v>551</v>
      </c>
      <c r="DW6" s="14"/>
      <c r="DX6" s="14"/>
      <c r="DY6" s="14">
        <v>367.33333329999999</v>
      </c>
      <c r="DZ6" s="14">
        <v>290.23</v>
      </c>
      <c r="EA6" s="14"/>
      <c r="EB6" s="14"/>
      <c r="EC6" s="21"/>
      <c r="ED6" s="14"/>
    </row>
    <row r="7" spans="1:134" ht="14.25" customHeight="1">
      <c r="A7" s="6">
        <v>36312</v>
      </c>
      <c r="B7" s="91">
        <v>367.33333333333331</v>
      </c>
      <c r="C7" s="95">
        <v>1.91</v>
      </c>
      <c r="D7" s="8">
        <v>100.3</v>
      </c>
      <c r="E7" s="7">
        <v>395</v>
      </c>
      <c r="F7" s="7">
        <v>4111</v>
      </c>
      <c r="G7" s="7">
        <v>3235</v>
      </c>
      <c r="H7" s="9">
        <v>279.7</v>
      </c>
      <c r="I7" s="7">
        <v>52.8</v>
      </c>
      <c r="J7" s="9">
        <v>27.5</v>
      </c>
      <c r="K7" s="10"/>
      <c r="L7" s="11">
        <v>130.78800000000001</v>
      </c>
      <c r="M7" s="11">
        <v>96.88</v>
      </c>
      <c r="N7" s="9">
        <v>142.19999999999999</v>
      </c>
      <c r="O7" s="9">
        <v>36.9</v>
      </c>
      <c r="P7" s="12">
        <v>579.00493150684929</v>
      </c>
      <c r="Q7" s="13">
        <v>1645.9092721834495</v>
      </c>
      <c r="R7" s="7">
        <v>543.4</v>
      </c>
      <c r="S7" s="7">
        <v>61053</v>
      </c>
      <c r="T7" s="9">
        <v>501</v>
      </c>
      <c r="U7" s="9">
        <v>55</v>
      </c>
      <c r="V7" s="9">
        <v>1841</v>
      </c>
      <c r="W7" s="9">
        <v>1893</v>
      </c>
      <c r="X7" s="7">
        <v>586</v>
      </c>
      <c r="Y7" s="7">
        <v>11823</v>
      </c>
      <c r="Z7" s="7">
        <v>17107</v>
      </c>
      <c r="AA7" s="7">
        <v>2963</v>
      </c>
      <c r="AB7" s="7">
        <v>798.5</v>
      </c>
      <c r="AC7" s="7">
        <v>102.6</v>
      </c>
      <c r="AD7" s="7">
        <v>101.6</v>
      </c>
      <c r="AE7" s="7">
        <v>100.3</v>
      </c>
      <c r="AF7" s="7">
        <v>101.9</v>
      </c>
      <c r="AG7" s="14"/>
      <c r="AH7" s="14">
        <v>553.70000000000005</v>
      </c>
      <c r="AI7" s="14"/>
      <c r="AJ7" s="15">
        <v>970</v>
      </c>
      <c r="AK7" s="14">
        <v>246.7</v>
      </c>
      <c r="AL7" s="14">
        <v>27.5</v>
      </c>
      <c r="AM7" s="14"/>
      <c r="AN7" s="14">
        <v>16.208181818181817</v>
      </c>
      <c r="AO7" s="14">
        <v>200.31990476190475</v>
      </c>
      <c r="AP7" s="14">
        <v>3.8401904761904757</v>
      </c>
      <c r="AQ7" s="14">
        <v>273.08199999999999</v>
      </c>
      <c r="AR7" s="16">
        <v>316.97000000000003</v>
      </c>
      <c r="AS7" s="14">
        <v>1416.2</v>
      </c>
      <c r="AT7" s="14">
        <v>1322.31</v>
      </c>
      <c r="AU7" s="14">
        <v>255.5</v>
      </c>
      <c r="AV7" s="14"/>
      <c r="AW7" s="17">
        <v>4962.63</v>
      </c>
      <c r="AX7" s="14">
        <v>55</v>
      </c>
      <c r="AY7" s="14">
        <v>122.43714285714285</v>
      </c>
      <c r="AZ7" s="15">
        <v>69.145899999999997</v>
      </c>
      <c r="BA7" s="14">
        <v>24.288571428571437</v>
      </c>
      <c r="BB7" s="14"/>
      <c r="BC7" s="14"/>
      <c r="BD7" s="14"/>
      <c r="BE7" s="14"/>
      <c r="BF7" s="14">
        <v>63.3</v>
      </c>
      <c r="BG7" s="14">
        <v>8.8000000000000007</v>
      </c>
      <c r="BH7" s="14">
        <v>12.3</v>
      </c>
      <c r="BI7" s="14">
        <v>1626</v>
      </c>
      <c r="BJ7" s="14">
        <v>101.9</v>
      </c>
      <c r="BK7" s="14">
        <v>120.67</v>
      </c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>
        <v>228.5</v>
      </c>
      <c r="CD7" s="14"/>
      <c r="CE7" s="14"/>
      <c r="CF7" s="14"/>
      <c r="CG7" s="14"/>
      <c r="CH7" s="14"/>
      <c r="CI7" s="15"/>
      <c r="CJ7" s="14"/>
      <c r="CK7" s="14"/>
      <c r="CL7" s="14"/>
      <c r="CM7" s="14">
        <v>271.89999999999998</v>
      </c>
      <c r="CN7" s="18">
        <v>279.7</v>
      </c>
      <c r="CO7" s="14">
        <v>156.1</v>
      </c>
      <c r="CP7" s="14">
        <v>178.3</v>
      </c>
      <c r="CQ7" s="8">
        <v>100.3</v>
      </c>
      <c r="CR7" s="15"/>
      <c r="CS7" s="15"/>
      <c r="CT7" s="15"/>
      <c r="CU7" s="15"/>
      <c r="CV7" s="15"/>
      <c r="CW7" s="15"/>
      <c r="CX7" s="15"/>
      <c r="CY7" s="15"/>
      <c r="CZ7" s="48">
        <v>1.3960475238207271</v>
      </c>
      <c r="DA7" s="15"/>
      <c r="DB7" s="15"/>
      <c r="DC7" s="15"/>
      <c r="DD7" s="14"/>
      <c r="DE7" s="15"/>
      <c r="DF7" s="14"/>
      <c r="DG7" s="15"/>
      <c r="DH7" s="15"/>
      <c r="DI7" s="15"/>
      <c r="DJ7" s="7">
        <v>52.8</v>
      </c>
      <c r="DK7" s="78"/>
      <c r="DL7" s="19">
        <v>130.78800000000001</v>
      </c>
      <c r="DM7" s="19">
        <v>96.88</v>
      </c>
      <c r="DN7" s="20">
        <v>142.19999999999999</v>
      </c>
      <c r="DO7" s="20">
        <v>36.9</v>
      </c>
      <c r="DP7" s="12">
        <v>579.00493150684929</v>
      </c>
      <c r="DQ7" s="13">
        <v>1645.9092721834495</v>
      </c>
      <c r="DR7" s="20">
        <v>501</v>
      </c>
      <c r="DS7" s="20">
        <v>55</v>
      </c>
      <c r="DT7" s="20">
        <v>1841</v>
      </c>
      <c r="DU7" s="20">
        <v>1893</v>
      </c>
      <c r="DV7" s="14">
        <v>586</v>
      </c>
      <c r="DW7" s="14"/>
      <c r="DX7" s="14"/>
      <c r="DY7" s="14">
        <v>367.33333329999999</v>
      </c>
      <c r="DZ7" s="14">
        <v>209.77</v>
      </c>
      <c r="EA7" s="14"/>
      <c r="EB7" s="14"/>
      <c r="EC7" s="21"/>
      <c r="ED7" s="14"/>
    </row>
    <row r="8" spans="1:134" ht="14.25" customHeight="1">
      <c r="A8" s="6">
        <v>36342</v>
      </c>
      <c r="B8" s="91">
        <v>457.66666666666669</v>
      </c>
      <c r="C8" s="95">
        <v>2.82</v>
      </c>
      <c r="D8" s="8">
        <v>106.2</v>
      </c>
      <c r="E8" s="7">
        <v>413</v>
      </c>
      <c r="F8" s="7">
        <v>3856</v>
      </c>
      <c r="G8" s="7">
        <v>3155</v>
      </c>
      <c r="H8" s="9">
        <v>284.2</v>
      </c>
      <c r="I8" s="7">
        <v>56.2</v>
      </c>
      <c r="J8" s="9">
        <v>29.3</v>
      </c>
      <c r="K8" s="10"/>
      <c r="L8" s="11">
        <v>152.39699999999999</v>
      </c>
      <c r="M8" s="11">
        <v>77.408000000000015</v>
      </c>
      <c r="N8" s="9">
        <v>145.80000000000001</v>
      </c>
      <c r="O8" s="9">
        <v>39.1</v>
      </c>
      <c r="P8" s="12">
        <v>592.7145205479452</v>
      </c>
      <c r="Q8" s="13">
        <v>1680.9312063808575</v>
      </c>
      <c r="R8" s="7">
        <v>540.5</v>
      </c>
      <c r="S8" s="7">
        <v>58964</v>
      </c>
      <c r="T8" s="9">
        <v>567</v>
      </c>
      <c r="U8" s="9">
        <v>53.6</v>
      </c>
      <c r="V8" s="9">
        <v>2515</v>
      </c>
      <c r="W8" s="9">
        <v>2259</v>
      </c>
      <c r="X8" s="7">
        <v>695</v>
      </c>
      <c r="Y8" s="7">
        <v>12291</v>
      </c>
      <c r="Z8" s="7">
        <v>17759</v>
      </c>
      <c r="AA8" s="7">
        <v>2877</v>
      </c>
      <c r="AB8" s="7">
        <v>842.8</v>
      </c>
      <c r="AC8" s="7">
        <v>103.6</v>
      </c>
      <c r="AD8" s="7">
        <v>102.6</v>
      </c>
      <c r="AE8" s="7">
        <v>103.1</v>
      </c>
      <c r="AF8" s="7">
        <v>102.8</v>
      </c>
      <c r="AG8" s="14"/>
      <c r="AH8" s="14">
        <v>581.5</v>
      </c>
      <c r="AI8" s="14"/>
      <c r="AJ8" s="15">
        <v>1003</v>
      </c>
      <c r="AK8" s="14">
        <v>256.8</v>
      </c>
      <c r="AL8" s="14">
        <v>29.3</v>
      </c>
      <c r="AM8" s="14"/>
      <c r="AN8" s="14">
        <v>18.777727272727272</v>
      </c>
      <c r="AO8" s="14">
        <v>196.29213636363639</v>
      </c>
      <c r="AP8" s="14">
        <v>3.9616363636363641</v>
      </c>
      <c r="AQ8" s="14">
        <v>267.53036363636369</v>
      </c>
      <c r="AR8" s="16">
        <v>336.61</v>
      </c>
      <c r="AS8" s="14">
        <v>1675.25</v>
      </c>
      <c r="AT8" s="14">
        <v>1381.5</v>
      </c>
      <c r="AU8" s="14">
        <v>240.19</v>
      </c>
      <c r="AV8" s="14"/>
      <c r="AW8" s="17">
        <v>5441.25</v>
      </c>
      <c r="AX8" s="14">
        <v>55</v>
      </c>
      <c r="AY8" s="14">
        <v>135.95909090909089</v>
      </c>
      <c r="AZ8" s="15">
        <v>91.833299999999994</v>
      </c>
      <c r="BA8" s="14">
        <v>24.303043478260875</v>
      </c>
      <c r="BB8" s="14"/>
      <c r="BC8" s="14"/>
      <c r="BD8" s="14"/>
      <c r="BE8" s="14"/>
      <c r="BF8" s="14">
        <v>63.7</v>
      </c>
      <c r="BG8" s="14">
        <v>8.6999999999999993</v>
      </c>
      <c r="BH8" s="14">
        <v>12.1</v>
      </c>
      <c r="BI8" s="14">
        <v>1618</v>
      </c>
      <c r="BJ8" s="14">
        <v>102.8</v>
      </c>
      <c r="BK8" s="14">
        <v>126.51</v>
      </c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>
        <v>249</v>
      </c>
      <c r="CD8" s="14"/>
      <c r="CE8" s="14"/>
      <c r="CF8" s="14"/>
      <c r="CG8" s="14"/>
      <c r="CH8" s="14"/>
      <c r="CI8" s="15"/>
      <c r="CJ8" s="14"/>
      <c r="CK8" s="14"/>
      <c r="CL8" s="14"/>
      <c r="CM8" s="14">
        <v>276.2</v>
      </c>
      <c r="CN8" s="18">
        <v>284.2</v>
      </c>
      <c r="CO8" s="14">
        <v>191</v>
      </c>
      <c r="CP8" s="14">
        <v>177.1</v>
      </c>
      <c r="CQ8" s="8">
        <v>106.2</v>
      </c>
      <c r="CR8" s="15"/>
      <c r="CS8" s="15"/>
      <c r="CT8" s="15"/>
      <c r="CU8" s="15"/>
      <c r="CV8" s="15"/>
      <c r="CW8" s="15"/>
      <c r="CX8" s="15"/>
      <c r="CY8" s="15"/>
      <c r="CZ8" s="48">
        <v>3.0855806215002577</v>
      </c>
      <c r="DA8" s="15"/>
      <c r="DB8" s="15"/>
      <c r="DC8" s="15"/>
      <c r="DD8" s="14"/>
      <c r="DE8" s="15"/>
      <c r="DF8" s="14"/>
      <c r="DG8" s="15"/>
      <c r="DH8" s="15"/>
      <c r="DI8" s="15"/>
      <c r="DJ8" s="7">
        <v>56.2</v>
      </c>
      <c r="DK8" s="78"/>
      <c r="DL8" s="19">
        <v>152.39699999999999</v>
      </c>
      <c r="DM8" s="19">
        <v>77.408000000000015</v>
      </c>
      <c r="DN8" s="20">
        <v>145.80000000000001</v>
      </c>
      <c r="DO8" s="20">
        <v>39.1</v>
      </c>
      <c r="DP8" s="12">
        <v>592.7145205479452</v>
      </c>
      <c r="DQ8" s="13">
        <v>1680.9312063808575</v>
      </c>
      <c r="DR8" s="20">
        <v>567</v>
      </c>
      <c r="DS8" s="20">
        <v>53.6</v>
      </c>
      <c r="DT8" s="20">
        <v>2515</v>
      </c>
      <c r="DU8" s="20">
        <v>2259</v>
      </c>
      <c r="DV8" s="14">
        <v>695</v>
      </c>
      <c r="DW8" s="14"/>
      <c r="DX8" s="14"/>
      <c r="DY8" s="14">
        <v>457.66666670000001</v>
      </c>
      <c r="DZ8" s="14">
        <v>209.77</v>
      </c>
      <c r="EA8" s="14"/>
      <c r="EB8" s="14"/>
      <c r="EC8" s="21"/>
      <c r="ED8" s="14"/>
    </row>
    <row r="9" spans="1:134" ht="14.25" customHeight="1">
      <c r="A9" s="6">
        <v>36373</v>
      </c>
      <c r="B9" s="91">
        <v>457.66666666666669</v>
      </c>
      <c r="C9" s="95">
        <v>1.1599999999999999</v>
      </c>
      <c r="D9" s="8">
        <v>104.9</v>
      </c>
      <c r="E9" s="7">
        <v>449</v>
      </c>
      <c r="F9" s="7">
        <v>3530</v>
      </c>
      <c r="G9" s="7">
        <v>3074</v>
      </c>
      <c r="H9" s="9">
        <v>289.8</v>
      </c>
      <c r="I9" s="7">
        <v>61.8</v>
      </c>
      <c r="J9" s="9">
        <v>29.1</v>
      </c>
      <c r="K9" s="10"/>
      <c r="L9" s="11">
        <v>153.44999999999999</v>
      </c>
      <c r="M9" s="11">
        <v>76.725000000000009</v>
      </c>
      <c r="N9" s="9">
        <v>157.6</v>
      </c>
      <c r="O9" s="9">
        <v>40.5</v>
      </c>
      <c r="P9" s="12">
        <v>606.88109589041096</v>
      </c>
      <c r="Q9" s="13">
        <v>1717.1205383848455</v>
      </c>
      <c r="R9" s="7">
        <v>542.20000000000005</v>
      </c>
      <c r="S9" s="7">
        <v>59147</v>
      </c>
      <c r="T9" s="9">
        <v>626</v>
      </c>
      <c r="U9" s="9">
        <v>56.8</v>
      </c>
      <c r="V9" s="9">
        <v>2757</v>
      </c>
      <c r="W9" s="9">
        <v>2508</v>
      </c>
      <c r="X9" s="7">
        <v>742</v>
      </c>
      <c r="Y9" s="7">
        <v>12990</v>
      </c>
      <c r="Z9" s="7">
        <v>17582</v>
      </c>
      <c r="AA9" s="7">
        <v>2897</v>
      </c>
      <c r="AB9" s="7">
        <v>819.2</v>
      </c>
      <c r="AC9" s="7">
        <v>103.7</v>
      </c>
      <c r="AD9" s="7">
        <v>104.7</v>
      </c>
      <c r="AE9" s="7">
        <v>100.7</v>
      </c>
      <c r="AF9" s="7">
        <v>101.2</v>
      </c>
      <c r="AG9" s="14"/>
      <c r="AH9" s="14">
        <v>596</v>
      </c>
      <c r="AI9" s="14"/>
      <c r="AJ9" s="15">
        <v>1038</v>
      </c>
      <c r="AK9" s="14">
        <v>272.8</v>
      </c>
      <c r="AL9" s="14">
        <v>29.1</v>
      </c>
      <c r="AM9" s="14"/>
      <c r="AN9" s="14">
        <v>20.437619047619044</v>
      </c>
      <c r="AO9" s="14">
        <v>199.59250000000003</v>
      </c>
      <c r="AP9" s="14">
        <v>4.1084545454545447</v>
      </c>
      <c r="AQ9" s="14">
        <v>272.10381818181816</v>
      </c>
      <c r="AR9" s="16">
        <v>340.8</v>
      </c>
      <c r="AS9" s="14">
        <v>1672.21</v>
      </c>
      <c r="AT9" s="14">
        <v>1410.46</v>
      </c>
      <c r="AU9" s="14">
        <v>270.25</v>
      </c>
      <c r="AV9" s="14"/>
      <c r="AW9" s="17">
        <v>6058.13</v>
      </c>
      <c r="AX9" s="14">
        <v>55</v>
      </c>
      <c r="AY9" s="14">
        <v>108.74636363636364</v>
      </c>
      <c r="AZ9" s="15">
        <v>99.096100000000007</v>
      </c>
      <c r="BA9" s="14">
        <v>24.710476190476193</v>
      </c>
      <c r="BB9" s="14"/>
      <c r="BC9" s="14"/>
      <c r="BD9" s="14"/>
      <c r="BE9" s="14"/>
      <c r="BF9" s="14">
        <v>64.099999999999994</v>
      </c>
      <c r="BG9" s="14">
        <v>8.6999999999999993</v>
      </c>
      <c r="BH9" s="14">
        <v>12</v>
      </c>
      <c r="BI9" s="14">
        <v>1608</v>
      </c>
      <c r="BJ9" s="14">
        <v>101.2</v>
      </c>
      <c r="BK9" s="14">
        <v>121.03</v>
      </c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>
        <v>205</v>
      </c>
      <c r="CD9" s="14"/>
      <c r="CE9" s="14"/>
      <c r="CF9" s="14"/>
      <c r="CG9" s="14"/>
      <c r="CH9" s="14"/>
      <c r="CI9" s="15"/>
      <c r="CJ9" s="14"/>
      <c r="CK9" s="14"/>
      <c r="CL9" s="14"/>
      <c r="CM9" s="14">
        <v>281.2</v>
      </c>
      <c r="CN9" s="18">
        <v>289.8</v>
      </c>
      <c r="CO9" s="14">
        <v>307.89999999999998</v>
      </c>
      <c r="CP9" s="14">
        <v>176.6</v>
      </c>
      <c r="CQ9" s="8">
        <v>104.9</v>
      </c>
      <c r="CR9" s="15"/>
      <c r="CS9" s="15"/>
      <c r="CT9" s="15"/>
      <c r="CU9" s="15"/>
      <c r="CV9" s="15"/>
      <c r="CW9" s="15"/>
      <c r="CX9" s="15"/>
      <c r="CY9" s="15"/>
      <c r="CZ9" s="48">
        <v>3.1049583750867176</v>
      </c>
      <c r="DA9" s="15"/>
      <c r="DB9" s="15"/>
      <c r="DC9" s="15"/>
      <c r="DD9" s="14"/>
      <c r="DE9" s="15"/>
      <c r="DF9" s="14"/>
      <c r="DG9" s="15"/>
      <c r="DH9" s="15"/>
      <c r="DI9" s="15"/>
      <c r="DJ9" s="7">
        <v>61.8</v>
      </c>
      <c r="DK9" s="78"/>
      <c r="DL9" s="19">
        <v>153.44999999999999</v>
      </c>
      <c r="DM9" s="19">
        <v>76.725000000000009</v>
      </c>
      <c r="DN9" s="20">
        <v>157.6</v>
      </c>
      <c r="DO9" s="20">
        <v>40.5</v>
      </c>
      <c r="DP9" s="12">
        <v>606.88109589041096</v>
      </c>
      <c r="DQ9" s="13">
        <v>1717.1205383848455</v>
      </c>
      <c r="DR9" s="20">
        <v>626</v>
      </c>
      <c r="DS9" s="20">
        <v>56.8</v>
      </c>
      <c r="DT9" s="20">
        <v>2757</v>
      </c>
      <c r="DU9" s="20">
        <v>2508</v>
      </c>
      <c r="DV9" s="14">
        <v>742</v>
      </c>
      <c r="DW9" s="14"/>
      <c r="DX9" s="14"/>
      <c r="DY9" s="14">
        <v>457.66666670000001</v>
      </c>
      <c r="DZ9" s="14">
        <v>209.77</v>
      </c>
      <c r="EA9" s="14"/>
      <c r="EB9" s="14"/>
      <c r="EC9" s="21"/>
      <c r="ED9" s="14"/>
    </row>
    <row r="10" spans="1:134" ht="14.25" customHeight="1">
      <c r="A10" s="6">
        <v>36404</v>
      </c>
      <c r="B10" s="91">
        <v>457.66666666666669</v>
      </c>
      <c r="C10" s="95">
        <v>1.48</v>
      </c>
      <c r="D10" s="8">
        <v>106</v>
      </c>
      <c r="E10" s="7">
        <v>540</v>
      </c>
      <c r="F10" s="7">
        <v>2961</v>
      </c>
      <c r="G10" s="7">
        <v>2848</v>
      </c>
      <c r="H10" s="9">
        <v>283.89999999999998</v>
      </c>
      <c r="I10" s="7">
        <v>67.599999999999994</v>
      </c>
      <c r="J10" s="9">
        <v>33</v>
      </c>
      <c r="K10" s="10"/>
      <c r="L10" s="11">
        <v>160.512</v>
      </c>
      <c r="M10" s="11">
        <v>77.74799999999999</v>
      </c>
      <c r="N10" s="9">
        <v>161.19999999999999</v>
      </c>
      <c r="O10" s="9">
        <v>41.4</v>
      </c>
      <c r="P10" s="12">
        <v>621.04767123287672</v>
      </c>
      <c r="Q10" s="13">
        <v>1753.3098703888336</v>
      </c>
      <c r="R10" s="7">
        <v>543.4</v>
      </c>
      <c r="S10" s="7">
        <v>56155</v>
      </c>
      <c r="T10" s="9">
        <v>707</v>
      </c>
      <c r="U10" s="9">
        <v>56.1</v>
      </c>
      <c r="V10" s="9">
        <v>3779</v>
      </c>
      <c r="W10" s="9">
        <v>2973</v>
      </c>
      <c r="X10" s="7">
        <v>994</v>
      </c>
      <c r="Y10" s="7">
        <v>13026</v>
      </c>
      <c r="Z10" s="7">
        <v>17138</v>
      </c>
      <c r="AA10" s="7">
        <v>3078</v>
      </c>
      <c r="AB10" s="7">
        <v>795.2</v>
      </c>
      <c r="AC10" s="7">
        <v>104.9</v>
      </c>
      <c r="AD10" s="7">
        <v>105.3</v>
      </c>
      <c r="AE10" s="7">
        <v>100.6</v>
      </c>
      <c r="AF10" s="7">
        <v>101.5</v>
      </c>
      <c r="AG10" s="14"/>
      <c r="AH10" s="14">
        <v>605.70000000000005</v>
      </c>
      <c r="AI10" s="14"/>
      <c r="AJ10" s="15">
        <v>1243</v>
      </c>
      <c r="AK10" s="14">
        <v>291.7</v>
      </c>
      <c r="AL10" s="14">
        <v>33</v>
      </c>
      <c r="AM10" s="14"/>
      <c r="AN10" s="14">
        <v>22.84272727272727</v>
      </c>
      <c r="AO10" s="14">
        <v>210.66663636363634</v>
      </c>
      <c r="AP10" s="14">
        <v>4.1772727272727277</v>
      </c>
      <c r="AQ10" s="14">
        <v>295.83059090909097</v>
      </c>
      <c r="AR10" s="16">
        <v>384.91</v>
      </c>
      <c r="AS10" s="14">
        <v>1783.55</v>
      </c>
      <c r="AT10" s="14">
        <v>1491.45</v>
      </c>
      <c r="AU10" s="14">
        <v>271.63</v>
      </c>
      <c r="AV10" s="14"/>
      <c r="AW10" s="17">
        <v>6864.88</v>
      </c>
      <c r="AX10" s="14">
        <v>55</v>
      </c>
      <c r="AY10" s="14">
        <v>98.259999999999991</v>
      </c>
      <c r="AZ10" s="15">
        <v>122.7992</v>
      </c>
      <c r="BA10" s="14">
        <v>25.455454545454543</v>
      </c>
      <c r="BB10" s="14"/>
      <c r="BC10" s="14"/>
      <c r="BD10" s="14"/>
      <c r="BE10" s="14"/>
      <c r="BF10" s="14">
        <v>64</v>
      </c>
      <c r="BG10" s="14">
        <v>8.8000000000000007</v>
      </c>
      <c r="BH10" s="14">
        <v>12.1</v>
      </c>
      <c r="BI10" s="14">
        <v>1684</v>
      </c>
      <c r="BJ10" s="14">
        <v>101.5</v>
      </c>
      <c r="BK10" s="14">
        <v>62.03</v>
      </c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>
        <v>186</v>
      </c>
      <c r="CD10" s="14"/>
      <c r="CE10" s="14"/>
      <c r="CF10" s="14"/>
      <c r="CG10" s="14"/>
      <c r="CH10" s="14"/>
      <c r="CI10" s="15"/>
      <c r="CJ10" s="14"/>
      <c r="CK10" s="14"/>
      <c r="CL10" s="14"/>
      <c r="CM10" s="14">
        <v>275.2</v>
      </c>
      <c r="CN10" s="18">
        <v>283.89999999999998</v>
      </c>
      <c r="CO10" s="14">
        <v>472.1</v>
      </c>
      <c r="CP10" s="14">
        <v>177.1</v>
      </c>
      <c r="CQ10" s="8">
        <v>106</v>
      </c>
      <c r="CR10" s="15"/>
      <c r="CS10" s="15"/>
      <c r="CT10" s="15"/>
      <c r="CU10" s="15"/>
      <c r="CV10" s="15"/>
      <c r="CW10" s="15"/>
      <c r="CX10" s="15"/>
      <c r="CY10" s="15"/>
      <c r="CZ10" s="48">
        <v>3.2513267383307745</v>
      </c>
      <c r="DA10" s="15"/>
      <c r="DB10" s="15"/>
      <c r="DC10" s="15"/>
      <c r="DD10" s="14"/>
      <c r="DE10" s="15"/>
      <c r="DF10" s="14"/>
      <c r="DG10" s="15"/>
      <c r="DH10" s="15"/>
      <c r="DI10" s="15"/>
      <c r="DJ10" s="7">
        <v>67.599999999999994</v>
      </c>
      <c r="DK10" s="78"/>
      <c r="DL10" s="19">
        <v>160.512</v>
      </c>
      <c r="DM10" s="19">
        <v>77.74799999999999</v>
      </c>
      <c r="DN10" s="20">
        <v>161.19999999999999</v>
      </c>
      <c r="DO10" s="20">
        <v>41.4</v>
      </c>
      <c r="DP10" s="12">
        <v>621.04767123287672</v>
      </c>
      <c r="DQ10" s="13">
        <v>1753.3098703888336</v>
      </c>
      <c r="DR10" s="20">
        <v>707</v>
      </c>
      <c r="DS10" s="20">
        <v>56.1</v>
      </c>
      <c r="DT10" s="20">
        <v>3779</v>
      </c>
      <c r="DU10" s="20">
        <v>2973</v>
      </c>
      <c r="DV10" s="14">
        <v>994</v>
      </c>
      <c r="DW10" s="14"/>
      <c r="DX10" s="14"/>
      <c r="DY10" s="14">
        <v>457.66666670000001</v>
      </c>
      <c r="DZ10" s="14">
        <v>209.77</v>
      </c>
      <c r="EA10" s="14"/>
      <c r="EB10" s="14"/>
      <c r="EC10" s="21"/>
      <c r="ED10" s="14"/>
    </row>
    <row r="11" spans="1:134" ht="14.25" customHeight="1">
      <c r="A11" s="6">
        <v>36434</v>
      </c>
      <c r="B11" s="91">
        <v>482.33333333333331</v>
      </c>
      <c r="C11" s="95">
        <v>1.37</v>
      </c>
      <c r="D11" s="8">
        <v>109.7</v>
      </c>
      <c r="E11" s="7">
        <v>730</v>
      </c>
      <c r="F11" s="7">
        <v>2149</v>
      </c>
      <c r="G11" s="7">
        <v>2535</v>
      </c>
      <c r="H11" s="9">
        <v>301</v>
      </c>
      <c r="I11" s="7">
        <v>66.5</v>
      </c>
      <c r="J11" s="9">
        <v>30.9</v>
      </c>
      <c r="K11" s="10"/>
      <c r="L11" s="11">
        <v>182.35</v>
      </c>
      <c r="M11" s="11">
        <v>88.57</v>
      </c>
      <c r="N11" s="9">
        <v>167.1</v>
      </c>
      <c r="O11" s="9">
        <v>41.7</v>
      </c>
      <c r="P11" s="12">
        <v>634.75726027397263</v>
      </c>
      <c r="Q11" s="13">
        <v>1788.3318045862411</v>
      </c>
      <c r="R11" s="7">
        <v>586.70000000000005</v>
      </c>
      <c r="S11" s="7">
        <v>54639</v>
      </c>
      <c r="T11" s="9">
        <v>851</v>
      </c>
      <c r="U11" s="9">
        <v>55.8</v>
      </c>
      <c r="V11" s="9">
        <v>4613</v>
      </c>
      <c r="W11" s="9">
        <v>3426</v>
      </c>
      <c r="X11" s="7">
        <v>1182</v>
      </c>
      <c r="Y11" s="7">
        <v>12933</v>
      </c>
      <c r="Z11" s="7">
        <v>15719</v>
      </c>
      <c r="AA11" s="7">
        <v>3289</v>
      </c>
      <c r="AB11" s="7">
        <v>776.8</v>
      </c>
      <c r="AC11" s="7">
        <v>103.7</v>
      </c>
      <c r="AD11" s="7">
        <v>104.3</v>
      </c>
      <c r="AE11" s="7">
        <v>100.9</v>
      </c>
      <c r="AF11" s="7">
        <v>101.4</v>
      </c>
      <c r="AG11" s="14"/>
      <c r="AH11" s="14">
        <v>611.9</v>
      </c>
      <c r="AI11" s="14"/>
      <c r="AJ11" s="15">
        <v>1351</v>
      </c>
      <c r="AK11" s="14">
        <v>308.5</v>
      </c>
      <c r="AL11" s="14">
        <v>30.9</v>
      </c>
      <c r="AM11" s="14"/>
      <c r="AN11" s="14">
        <v>22.243333333333332</v>
      </c>
      <c r="AO11" s="14">
        <v>259.31571428571431</v>
      </c>
      <c r="AP11" s="14">
        <v>4.515714285714286</v>
      </c>
      <c r="AQ11" s="14">
        <v>351.73523809523806</v>
      </c>
      <c r="AR11" s="16">
        <v>397.86</v>
      </c>
      <c r="AS11" s="14">
        <v>1754.89</v>
      </c>
      <c r="AT11" s="14">
        <v>1495.5</v>
      </c>
      <c r="AU11" s="14">
        <v>258.13</v>
      </c>
      <c r="AV11" s="14"/>
      <c r="AW11" s="17">
        <v>7063.75</v>
      </c>
      <c r="AX11" s="14">
        <v>55</v>
      </c>
      <c r="AY11" s="14">
        <v>98.560476190476194</v>
      </c>
      <c r="AZ11" s="15">
        <v>116.49420000000001</v>
      </c>
      <c r="BA11" s="14">
        <v>25.726818181818178</v>
      </c>
      <c r="BB11" s="14"/>
      <c r="BC11" s="14"/>
      <c r="BD11" s="14"/>
      <c r="BE11" s="14"/>
      <c r="BF11" s="14">
        <v>63.8</v>
      </c>
      <c r="BG11" s="14">
        <v>8.9</v>
      </c>
      <c r="BH11" s="14">
        <v>12.4</v>
      </c>
      <c r="BI11" s="14">
        <v>1716</v>
      </c>
      <c r="BJ11" s="14">
        <v>101.4</v>
      </c>
      <c r="BK11" s="14">
        <v>57.12</v>
      </c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>
        <v>171</v>
      </c>
      <c r="CD11" s="14"/>
      <c r="CE11" s="14"/>
      <c r="CF11" s="14"/>
      <c r="CG11" s="14"/>
      <c r="CH11" s="14"/>
      <c r="CI11" s="15"/>
      <c r="CJ11" s="14"/>
      <c r="CK11" s="14"/>
      <c r="CL11" s="14"/>
      <c r="CM11" s="14">
        <v>292.8</v>
      </c>
      <c r="CN11" s="18">
        <v>301</v>
      </c>
      <c r="CO11" s="14">
        <v>256.89999999999998</v>
      </c>
      <c r="CP11" s="14">
        <v>178.4</v>
      </c>
      <c r="CQ11" s="8">
        <v>109.7</v>
      </c>
      <c r="CR11" s="15"/>
      <c r="CS11" s="15"/>
      <c r="CT11" s="15"/>
      <c r="CU11" s="15"/>
      <c r="CV11" s="15"/>
      <c r="CW11" s="15"/>
      <c r="CX11" s="15"/>
      <c r="CY11" s="15"/>
      <c r="CZ11" s="48">
        <v>3.6452234138412347</v>
      </c>
      <c r="DA11" s="15"/>
      <c r="DB11" s="15"/>
      <c r="DC11" s="15"/>
      <c r="DD11" s="14"/>
      <c r="DE11" s="15"/>
      <c r="DF11" s="14"/>
      <c r="DG11" s="15"/>
      <c r="DH11" s="15"/>
      <c r="DI11" s="15"/>
      <c r="DJ11" s="7">
        <v>66.5</v>
      </c>
      <c r="DK11" s="78"/>
      <c r="DL11" s="19">
        <v>182.35</v>
      </c>
      <c r="DM11" s="19">
        <v>88.57</v>
      </c>
      <c r="DN11" s="20">
        <v>167.1</v>
      </c>
      <c r="DO11" s="20">
        <v>41.7</v>
      </c>
      <c r="DP11" s="12">
        <v>634.75726027397263</v>
      </c>
      <c r="DQ11" s="13">
        <v>1788.3318045862411</v>
      </c>
      <c r="DR11" s="20">
        <v>851</v>
      </c>
      <c r="DS11" s="20">
        <v>55.8</v>
      </c>
      <c r="DT11" s="20">
        <v>4613</v>
      </c>
      <c r="DU11" s="20">
        <v>3426</v>
      </c>
      <c r="DV11" s="14">
        <v>1182</v>
      </c>
      <c r="DW11" s="14"/>
      <c r="DX11" s="14"/>
      <c r="DY11" s="14">
        <v>482.33333329999999</v>
      </c>
      <c r="DZ11" s="14">
        <v>209.77</v>
      </c>
      <c r="EA11" s="14"/>
      <c r="EB11" s="14"/>
      <c r="EC11" s="21"/>
      <c r="ED11" s="14"/>
    </row>
    <row r="12" spans="1:134" ht="14.25" customHeight="1">
      <c r="A12" s="6">
        <v>36465</v>
      </c>
      <c r="B12" s="91">
        <v>482.33333333333331</v>
      </c>
      <c r="C12" s="95">
        <v>1.23</v>
      </c>
      <c r="D12" s="8">
        <v>106.9</v>
      </c>
      <c r="E12" s="7">
        <v>963</v>
      </c>
      <c r="F12" s="7">
        <v>1565</v>
      </c>
      <c r="G12" s="7">
        <v>2299</v>
      </c>
      <c r="H12" s="9">
        <v>295.89999999999998</v>
      </c>
      <c r="I12" s="7">
        <v>72</v>
      </c>
      <c r="J12" s="9">
        <v>29.9</v>
      </c>
      <c r="K12" s="10"/>
      <c r="L12" s="11">
        <v>200.792</v>
      </c>
      <c r="M12" s="11">
        <v>92.47</v>
      </c>
      <c r="N12" s="9">
        <v>170.2</v>
      </c>
      <c r="O12" s="9">
        <v>42.3</v>
      </c>
      <c r="P12" s="12">
        <v>648.92383561643828</v>
      </c>
      <c r="Q12" s="13">
        <v>1824.5211365902292</v>
      </c>
      <c r="R12" s="7">
        <v>602.1</v>
      </c>
      <c r="S12" s="7">
        <v>53119</v>
      </c>
      <c r="T12" s="9">
        <v>935</v>
      </c>
      <c r="U12" s="9">
        <v>55.6</v>
      </c>
      <c r="V12" s="9">
        <v>4795</v>
      </c>
      <c r="W12" s="9">
        <v>3424</v>
      </c>
      <c r="X12" s="7">
        <v>1131</v>
      </c>
      <c r="Y12" s="7">
        <v>13363</v>
      </c>
      <c r="Z12" s="7">
        <v>17447</v>
      </c>
      <c r="AA12" s="7">
        <v>3566</v>
      </c>
      <c r="AB12" s="7">
        <v>842.6</v>
      </c>
      <c r="AC12" s="7">
        <v>103.9</v>
      </c>
      <c r="AD12" s="7">
        <v>104.2</v>
      </c>
      <c r="AE12" s="7">
        <v>104.2</v>
      </c>
      <c r="AF12" s="7">
        <v>101.2</v>
      </c>
      <c r="AG12" s="14"/>
      <c r="AH12" s="14">
        <v>639.4</v>
      </c>
      <c r="AI12" s="14"/>
      <c r="AJ12" s="15">
        <v>1351</v>
      </c>
      <c r="AK12" s="14">
        <v>321.60000000000002</v>
      </c>
      <c r="AL12" s="14">
        <v>29.9</v>
      </c>
      <c r="AM12" s="14"/>
      <c r="AN12" s="14">
        <v>24.238636363636363</v>
      </c>
      <c r="AO12" s="14">
        <v>249.90333333333339</v>
      </c>
      <c r="AP12" s="14">
        <v>4.3861904761904764</v>
      </c>
      <c r="AQ12" s="14">
        <v>370.64619047619044</v>
      </c>
      <c r="AR12" s="16">
        <v>402.3</v>
      </c>
      <c r="AS12" s="14">
        <v>1743.04</v>
      </c>
      <c r="AT12" s="14">
        <v>1479.13</v>
      </c>
      <c r="AU12" s="14">
        <v>246.69</v>
      </c>
      <c r="AV12" s="14"/>
      <c r="AW12" s="17">
        <v>7864</v>
      </c>
      <c r="AX12" s="14">
        <v>55</v>
      </c>
      <c r="AY12" s="14">
        <v>120.43</v>
      </c>
      <c r="AZ12" s="15">
        <v>115.44159999999999</v>
      </c>
      <c r="BA12" s="14">
        <v>26.308000000000003</v>
      </c>
      <c r="BB12" s="14"/>
      <c r="BC12" s="14"/>
      <c r="BD12" s="14"/>
      <c r="BE12" s="14"/>
      <c r="BF12" s="14">
        <v>63.6</v>
      </c>
      <c r="BG12" s="14">
        <v>9.1</v>
      </c>
      <c r="BH12" s="14">
        <v>12.6</v>
      </c>
      <c r="BI12" s="14">
        <v>1789</v>
      </c>
      <c r="BJ12" s="14">
        <v>101.2</v>
      </c>
      <c r="BK12" s="14">
        <v>50.52</v>
      </c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>
        <v>207</v>
      </c>
      <c r="CD12" s="14"/>
      <c r="CE12" s="14"/>
      <c r="CF12" s="14"/>
      <c r="CG12" s="14"/>
      <c r="CH12" s="14"/>
      <c r="CI12" s="15"/>
      <c r="CJ12" s="14"/>
      <c r="CK12" s="14"/>
      <c r="CL12" s="14"/>
      <c r="CM12" s="14">
        <v>288.89999999999998</v>
      </c>
      <c r="CN12" s="18">
        <v>295.89999999999998</v>
      </c>
      <c r="CO12" s="14">
        <v>159.5</v>
      </c>
      <c r="CP12" s="14">
        <v>180.3</v>
      </c>
      <c r="CQ12" s="8">
        <v>106.9</v>
      </c>
      <c r="CR12" s="15"/>
      <c r="CS12" s="15"/>
      <c r="CT12" s="15"/>
      <c r="CU12" s="15"/>
      <c r="CV12" s="15"/>
      <c r="CW12" s="15"/>
      <c r="CX12" s="15"/>
      <c r="CY12" s="15"/>
      <c r="CZ12" s="48">
        <v>4.1174547666109165</v>
      </c>
      <c r="DA12" s="15"/>
      <c r="DB12" s="15"/>
      <c r="DC12" s="15"/>
      <c r="DD12" s="14"/>
      <c r="DE12" s="15"/>
      <c r="DF12" s="14"/>
      <c r="DG12" s="15"/>
      <c r="DH12" s="15"/>
      <c r="DI12" s="15"/>
      <c r="DJ12" s="7">
        <v>72</v>
      </c>
      <c r="DK12" s="78"/>
      <c r="DL12" s="19">
        <v>200.792</v>
      </c>
      <c r="DM12" s="19">
        <v>92.47</v>
      </c>
      <c r="DN12" s="20">
        <v>170.2</v>
      </c>
      <c r="DO12" s="20">
        <v>42.3</v>
      </c>
      <c r="DP12" s="12">
        <v>648.92383561643828</v>
      </c>
      <c r="DQ12" s="13">
        <v>1824.5211365902292</v>
      </c>
      <c r="DR12" s="20">
        <v>935</v>
      </c>
      <c r="DS12" s="20">
        <v>55.6</v>
      </c>
      <c r="DT12" s="20">
        <v>4795</v>
      </c>
      <c r="DU12" s="20">
        <v>3424</v>
      </c>
      <c r="DV12" s="14">
        <v>1131</v>
      </c>
      <c r="DW12" s="14"/>
      <c r="DX12" s="14"/>
      <c r="DY12" s="14">
        <v>482.33333329999999</v>
      </c>
      <c r="DZ12" s="14">
        <v>209.77</v>
      </c>
      <c r="EA12" s="14"/>
      <c r="EB12" s="14"/>
      <c r="EC12" s="21"/>
      <c r="ED12" s="14"/>
    </row>
    <row r="13" spans="1:134" ht="14.25" customHeight="1">
      <c r="A13" s="6">
        <v>36495</v>
      </c>
      <c r="B13" s="91">
        <v>482.33333333333331</v>
      </c>
      <c r="C13" s="95">
        <v>1.26</v>
      </c>
      <c r="D13" s="8">
        <v>103</v>
      </c>
      <c r="E13" s="7">
        <v>1034</v>
      </c>
      <c r="F13" s="7">
        <v>1583</v>
      </c>
      <c r="G13" s="7">
        <v>2622</v>
      </c>
      <c r="H13" s="9">
        <v>312.60000000000002</v>
      </c>
      <c r="I13" s="7">
        <v>118.4</v>
      </c>
      <c r="J13" s="9">
        <v>35.6</v>
      </c>
      <c r="K13" s="10"/>
      <c r="L13" s="11">
        <v>261.89999999999998</v>
      </c>
      <c r="M13" s="11">
        <v>108</v>
      </c>
      <c r="N13" s="9">
        <v>200</v>
      </c>
      <c r="O13" s="9">
        <v>45.7</v>
      </c>
      <c r="P13" s="12">
        <v>662.63342465753419</v>
      </c>
      <c r="Q13" s="13">
        <v>1859.5430707876371</v>
      </c>
      <c r="R13" s="7">
        <v>664.5</v>
      </c>
      <c r="S13" s="7">
        <v>50869</v>
      </c>
      <c r="T13" s="9">
        <v>1000</v>
      </c>
      <c r="U13" s="9">
        <v>57.8</v>
      </c>
      <c r="V13" s="9">
        <v>4640</v>
      </c>
      <c r="W13" s="9">
        <v>3375</v>
      </c>
      <c r="X13" s="7">
        <v>1245</v>
      </c>
      <c r="Y13" s="7">
        <v>13357</v>
      </c>
      <c r="Z13" s="7">
        <v>17541</v>
      </c>
      <c r="AA13" s="7">
        <v>3791</v>
      </c>
      <c r="AB13" s="7">
        <v>971.5</v>
      </c>
      <c r="AC13" s="7">
        <v>102.2</v>
      </c>
      <c r="AD13" s="7">
        <v>102.6</v>
      </c>
      <c r="AE13" s="7">
        <v>100.3</v>
      </c>
      <c r="AF13" s="7">
        <v>101.3</v>
      </c>
      <c r="AG13" s="14"/>
      <c r="AH13" s="14">
        <v>663.5</v>
      </c>
      <c r="AI13" s="14"/>
      <c r="AJ13" s="15">
        <v>1319</v>
      </c>
      <c r="AK13" s="14">
        <v>365.5</v>
      </c>
      <c r="AL13" s="14">
        <v>35.6</v>
      </c>
      <c r="AM13" s="14"/>
      <c r="AN13" s="14">
        <v>25.156999999999996</v>
      </c>
      <c r="AO13" s="14">
        <v>246.36190476190478</v>
      </c>
      <c r="AP13" s="14">
        <v>4.475714285714286</v>
      </c>
      <c r="AQ13" s="14">
        <v>381.59571428571428</v>
      </c>
      <c r="AR13" s="16">
        <v>450.49</v>
      </c>
      <c r="AS13" s="14">
        <v>1803.39</v>
      </c>
      <c r="AT13" s="14">
        <v>1580.88</v>
      </c>
      <c r="AU13" s="14">
        <v>234.63</v>
      </c>
      <c r="AV13" s="14"/>
      <c r="AW13" s="17">
        <v>8089.5</v>
      </c>
      <c r="AX13" s="14">
        <v>55</v>
      </c>
      <c r="AY13" s="14">
        <v>133.2095238095238</v>
      </c>
      <c r="AZ13" s="15">
        <v>84.940299999999993</v>
      </c>
      <c r="BA13" s="14">
        <v>26.794761904761895</v>
      </c>
      <c r="BB13" s="14"/>
      <c r="BC13" s="14"/>
      <c r="BD13" s="14"/>
      <c r="BE13" s="14"/>
      <c r="BF13" s="14">
        <v>63.5</v>
      </c>
      <c r="BG13" s="14">
        <v>8.9</v>
      </c>
      <c r="BH13" s="14">
        <v>12.4</v>
      </c>
      <c r="BI13" s="14">
        <v>2283</v>
      </c>
      <c r="BJ13" s="14">
        <v>101.3</v>
      </c>
      <c r="BK13" s="14">
        <v>36.56</v>
      </c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>
        <v>222.1</v>
      </c>
      <c r="CD13" s="14"/>
      <c r="CE13" s="14"/>
      <c r="CF13" s="14"/>
      <c r="CG13" s="14"/>
      <c r="CH13" s="14"/>
      <c r="CI13" s="15"/>
      <c r="CJ13" s="14"/>
      <c r="CK13" s="14"/>
      <c r="CL13" s="14"/>
      <c r="CM13" s="14">
        <v>305.60000000000002</v>
      </c>
      <c r="CN13" s="18">
        <v>312.60000000000002</v>
      </c>
      <c r="CO13" s="14">
        <v>101</v>
      </c>
      <c r="CP13" s="14">
        <v>182.2</v>
      </c>
      <c r="CQ13" s="8">
        <v>103</v>
      </c>
      <c r="CR13" s="15"/>
      <c r="CS13" s="15"/>
      <c r="CT13" s="15"/>
      <c r="CU13" s="15"/>
      <c r="CV13" s="15"/>
      <c r="CW13" s="15"/>
      <c r="CX13" s="15"/>
      <c r="CY13" s="15"/>
      <c r="CZ13" s="48">
        <v>5.7436599193161433</v>
      </c>
      <c r="DA13" s="15"/>
      <c r="DB13" s="15"/>
      <c r="DC13" s="15"/>
      <c r="DD13" s="14"/>
      <c r="DE13" s="15"/>
      <c r="DF13" s="14"/>
      <c r="DG13" s="15"/>
      <c r="DH13" s="15"/>
      <c r="DI13" s="15"/>
      <c r="DJ13" s="7">
        <v>118.4</v>
      </c>
      <c r="DK13" s="78"/>
      <c r="DL13" s="19">
        <v>261.89999999999998</v>
      </c>
      <c r="DM13" s="19">
        <v>108</v>
      </c>
      <c r="DN13" s="20">
        <v>200</v>
      </c>
      <c r="DO13" s="20">
        <v>45.7</v>
      </c>
      <c r="DP13" s="12">
        <v>662.63342465753419</v>
      </c>
      <c r="DQ13" s="13">
        <v>1859.5430707876371</v>
      </c>
      <c r="DR13" s="20">
        <v>1000</v>
      </c>
      <c r="DS13" s="20">
        <v>57.8</v>
      </c>
      <c r="DT13" s="20">
        <v>4640</v>
      </c>
      <c r="DU13" s="20">
        <v>3375</v>
      </c>
      <c r="DV13" s="14">
        <v>1245</v>
      </c>
      <c r="DW13" s="14"/>
      <c r="DX13" s="14"/>
      <c r="DY13" s="14">
        <v>482.33333329999999</v>
      </c>
      <c r="DZ13" s="14">
        <v>209.77</v>
      </c>
      <c r="EA13" s="14"/>
      <c r="EB13" s="14"/>
      <c r="EC13" s="21"/>
      <c r="ED13" s="14"/>
    </row>
    <row r="14" spans="1:134" ht="14.25" customHeight="1">
      <c r="A14" s="6">
        <v>36526</v>
      </c>
      <c r="B14" s="91">
        <v>509</v>
      </c>
      <c r="C14" s="95">
        <v>2.33</v>
      </c>
      <c r="D14" s="8">
        <v>102.6</v>
      </c>
      <c r="E14" s="7">
        <v>447</v>
      </c>
      <c r="F14" s="7">
        <v>1703</v>
      </c>
      <c r="G14" s="7">
        <v>2666</v>
      </c>
      <c r="H14" s="9">
        <v>302.89999999999998</v>
      </c>
      <c r="I14" s="7">
        <v>46.1</v>
      </c>
      <c r="J14" s="9">
        <v>21.6</v>
      </c>
      <c r="K14" s="10"/>
      <c r="L14" s="11">
        <v>194.14</v>
      </c>
      <c r="M14" s="11">
        <v>82.795000000000002</v>
      </c>
      <c r="N14" s="9">
        <v>170.3</v>
      </c>
      <c r="O14" s="9">
        <v>39.799999999999997</v>
      </c>
      <c r="P14" s="22">
        <v>676.8</v>
      </c>
      <c r="Q14" s="13">
        <v>1895.7324027916252</v>
      </c>
      <c r="R14" s="7">
        <v>687.5</v>
      </c>
      <c r="S14" s="7">
        <v>43741</v>
      </c>
      <c r="T14" s="9">
        <v>1114</v>
      </c>
      <c r="U14" s="9">
        <v>54.2</v>
      </c>
      <c r="V14" s="9">
        <v>4398</v>
      </c>
      <c r="W14" s="9">
        <v>3187</v>
      </c>
      <c r="X14" s="7">
        <v>1274</v>
      </c>
      <c r="Y14" s="7">
        <v>12899</v>
      </c>
      <c r="Z14" s="7">
        <v>17817</v>
      </c>
      <c r="AA14" s="7">
        <v>3833</v>
      </c>
      <c r="AB14" s="7">
        <v>970.1</v>
      </c>
      <c r="AC14" s="7">
        <v>103.7</v>
      </c>
      <c r="AD14" s="7">
        <v>102.7</v>
      </c>
      <c r="AE14" s="7">
        <v>114.5</v>
      </c>
      <c r="AF14" s="7">
        <v>102.3</v>
      </c>
      <c r="AG14" s="14"/>
      <c r="AH14" s="14">
        <v>714.6</v>
      </c>
      <c r="AI14" s="14"/>
      <c r="AJ14" s="15">
        <v>1319</v>
      </c>
      <c r="AK14" s="14">
        <v>331.7</v>
      </c>
      <c r="AL14" s="14">
        <v>21.6</v>
      </c>
      <c r="AM14" s="14"/>
      <c r="AN14" s="14">
        <v>25.221500000000002</v>
      </c>
      <c r="AO14" s="14">
        <v>261.81176470588235</v>
      </c>
      <c r="AP14" s="14">
        <v>4.7564705882352944</v>
      </c>
      <c r="AQ14" s="14">
        <v>406.69235294117652</v>
      </c>
      <c r="AR14" s="16">
        <v>494.23</v>
      </c>
      <c r="AS14" s="14">
        <v>1862.92</v>
      </c>
      <c r="AT14" s="14">
        <v>1635.51</v>
      </c>
      <c r="AU14" s="14">
        <v>260.38</v>
      </c>
      <c r="AV14" s="14"/>
      <c r="AW14" s="17">
        <v>8242</v>
      </c>
      <c r="AX14" s="14">
        <v>55</v>
      </c>
      <c r="AY14" s="14">
        <v>202.34500000000003</v>
      </c>
      <c r="AZ14" s="15">
        <v>100.313</v>
      </c>
      <c r="BA14" s="14">
        <v>28.253333333333334</v>
      </c>
      <c r="BB14" s="14"/>
      <c r="BC14" s="14"/>
      <c r="BD14" s="14"/>
      <c r="BE14" s="14"/>
      <c r="BF14" s="14">
        <v>63.4</v>
      </c>
      <c r="BG14" s="14">
        <v>8.6999999999999993</v>
      </c>
      <c r="BH14" s="14">
        <v>12.2</v>
      </c>
      <c r="BI14" s="14">
        <v>1830</v>
      </c>
      <c r="BJ14" s="14">
        <v>102.3</v>
      </c>
      <c r="BK14" s="14">
        <v>28.93</v>
      </c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>
        <v>315</v>
      </c>
      <c r="CD14" s="14"/>
      <c r="CE14" s="14"/>
      <c r="CF14" s="14"/>
      <c r="CG14" s="14"/>
      <c r="CH14" s="14"/>
      <c r="CI14" s="15"/>
      <c r="CJ14" s="14"/>
      <c r="CK14" s="14"/>
      <c r="CL14" s="14"/>
      <c r="CM14" s="14">
        <v>296.60000000000002</v>
      </c>
      <c r="CN14" s="18">
        <v>302.89999999999998</v>
      </c>
      <c r="CO14" s="14">
        <v>68.8</v>
      </c>
      <c r="CP14" s="14">
        <v>183.8</v>
      </c>
      <c r="CQ14" s="8">
        <v>102.6</v>
      </c>
      <c r="CR14" s="15"/>
      <c r="CS14" s="15"/>
      <c r="CT14" s="15"/>
      <c r="CU14" s="15"/>
      <c r="CV14" s="15"/>
      <c r="CW14" s="15"/>
      <c r="CX14" s="15"/>
      <c r="CY14" s="15"/>
      <c r="CZ14" s="48">
        <v>3.9409509202453981</v>
      </c>
      <c r="DA14" s="15"/>
      <c r="DB14" s="15"/>
      <c r="DC14" s="15"/>
      <c r="DD14" s="14"/>
      <c r="DE14" s="15"/>
      <c r="DF14" s="14"/>
      <c r="DG14" s="15"/>
      <c r="DH14" s="15"/>
      <c r="DI14" s="15"/>
      <c r="DJ14" s="7">
        <v>46.1</v>
      </c>
      <c r="DK14" s="78"/>
      <c r="DL14" s="19">
        <v>194.14</v>
      </c>
      <c r="DM14" s="19">
        <v>82.795000000000002</v>
      </c>
      <c r="DN14" s="20">
        <v>170.3</v>
      </c>
      <c r="DO14" s="20">
        <v>39.799999999999997</v>
      </c>
      <c r="DP14" s="14">
        <v>676.8</v>
      </c>
      <c r="DQ14" s="13">
        <v>1895.7324027916252</v>
      </c>
      <c r="DR14" s="20">
        <v>1114</v>
      </c>
      <c r="DS14" s="20">
        <v>54.2</v>
      </c>
      <c r="DT14" s="20">
        <v>4398</v>
      </c>
      <c r="DU14" s="20">
        <v>3187</v>
      </c>
      <c r="DV14" s="14">
        <v>1274</v>
      </c>
      <c r="DW14" s="14"/>
      <c r="DX14" s="14"/>
      <c r="DY14" s="14">
        <v>509</v>
      </c>
      <c r="DZ14" s="14">
        <v>209.77</v>
      </c>
      <c r="EA14" s="14"/>
      <c r="EB14" s="14"/>
      <c r="EC14" s="21"/>
      <c r="ED14" s="14"/>
    </row>
    <row r="15" spans="1:134" ht="14.25" customHeight="1">
      <c r="A15" s="6">
        <v>36557</v>
      </c>
      <c r="B15" s="91">
        <v>509</v>
      </c>
      <c r="C15" s="95">
        <v>1.04</v>
      </c>
      <c r="D15" s="8">
        <v>104.2</v>
      </c>
      <c r="E15" s="7">
        <v>480</v>
      </c>
      <c r="F15" s="7">
        <v>1853</v>
      </c>
      <c r="G15" s="7">
        <v>2461</v>
      </c>
      <c r="H15" s="9">
        <v>293.5</v>
      </c>
      <c r="I15" s="7">
        <v>55.8</v>
      </c>
      <c r="J15" s="9">
        <v>25.5</v>
      </c>
      <c r="K15" s="10"/>
      <c r="L15" s="11">
        <v>229.28</v>
      </c>
      <c r="M15" s="11">
        <v>97.444000000000003</v>
      </c>
      <c r="N15" s="9">
        <v>168.1</v>
      </c>
      <c r="O15" s="9">
        <v>39.5</v>
      </c>
      <c r="P15" s="22">
        <v>679.1</v>
      </c>
      <c r="Q15" s="13">
        <v>1931.9217347956132</v>
      </c>
      <c r="R15" s="7">
        <v>725.5</v>
      </c>
      <c r="S15" s="7">
        <v>44864</v>
      </c>
      <c r="T15" s="9">
        <v>1116</v>
      </c>
      <c r="U15" s="9">
        <v>75.3</v>
      </c>
      <c r="V15" s="9">
        <v>4301</v>
      </c>
      <c r="W15" s="9">
        <v>3445</v>
      </c>
      <c r="X15" s="7">
        <v>1321</v>
      </c>
      <c r="Y15" s="7">
        <v>13699</v>
      </c>
      <c r="Z15" s="7">
        <v>17768</v>
      </c>
      <c r="AA15" s="7">
        <v>3901</v>
      </c>
      <c r="AB15" s="7">
        <v>881.6</v>
      </c>
      <c r="AC15" s="7">
        <v>102.8</v>
      </c>
      <c r="AD15" s="7">
        <v>102.4</v>
      </c>
      <c r="AE15" s="7">
        <v>100.3</v>
      </c>
      <c r="AF15" s="7">
        <v>101</v>
      </c>
      <c r="AG15" s="14"/>
      <c r="AH15" s="14">
        <v>709.6</v>
      </c>
      <c r="AI15" s="14"/>
      <c r="AJ15" s="15">
        <v>1531</v>
      </c>
      <c r="AK15" s="14">
        <v>350.8</v>
      </c>
      <c r="AL15" s="14">
        <v>25.5</v>
      </c>
      <c r="AM15" s="14"/>
      <c r="AN15" s="14">
        <v>27.02809523809524</v>
      </c>
      <c r="AO15" s="14">
        <v>279.28428571428566</v>
      </c>
      <c r="AP15" s="14">
        <v>4.8771428571428572</v>
      </c>
      <c r="AQ15" s="14">
        <v>480.15047619047618</v>
      </c>
      <c r="AR15" s="16">
        <v>709.28</v>
      </c>
      <c r="AS15" s="14">
        <v>1816.34</v>
      </c>
      <c r="AT15" s="14">
        <v>1670.65</v>
      </c>
      <c r="AU15" s="14">
        <v>258.88</v>
      </c>
      <c r="AV15" s="14"/>
      <c r="AW15" s="17">
        <v>8756.6</v>
      </c>
      <c r="AX15" s="14">
        <v>45</v>
      </c>
      <c r="AY15" s="14">
        <v>200.70761904761898</v>
      </c>
      <c r="AZ15" s="15">
        <v>99.827200000000005</v>
      </c>
      <c r="BA15" s="14">
        <v>28.724285714285717</v>
      </c>
      <c r="BB15" s="14"/>
      <c r="BC15" s="14"/>
      <c r="BD15" s="14"/>
      <c r="BE15" s="14"/>
      <c r="BF15" s="14">
        <v>63.2</v>
      </c>
      <c r="BG15" s="14">
        <v>8.6</v>
      </c>
      <c r="BH15" s="14">
        <v>12.1</v>
      </c>
      <c r="BI15" s="14">
        <v>1839</v>
      </c>
      <c r="BJ15" s="14">
        <v>101</v>
      </c>
      <c r="BK15" s="14">
        <v>25.11</v>
      </c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>
        <v>319</v>
      </c>
      <c r="CD15" s="14"/>
      <c r="CE15" s="14"/>
      <c r="CF15" s="14"/>
      <c r="CG15" s="14"/>
      <c r="CH15" s="14"/>
      <c r="CI15" s="15"/>
      <c r="CJ15" s="14"/>
      <c r="CK15" s="14"/>
      <c r="CL15" s="14"/>
      <c r="CM15" s="14">
        <v>286.10000000000002</v>
      </c>
      <c r="CN15" s="18">
        <v>293.5</v>
      </c>
      <c r="CO15" s="14">
        <v>73</v>
      </c>
      <c r="CP15" s="14">
        <v>185.1</v>
      </c>
      <c r="CQ15" s="8">
        <v>104.2</v>
      </c>
      <c r="CR15" s="15"/>
      <c r="CS15" s="15"/>
      <c r="CT15" s="15"/>
      <c r="CU15" s="15"/>
      <c r="CV15" s="15"/>
      <c r="CW15" s="15"/>
      <c r="CX15" s="15"/>
      <c r="CY15" s="15"/>
      <c r="CZ15" s="48">
        <v>4.5897050778335906</v>
      </c>
      <c r="DA15" s="15"/>
      <c r="DB15" s="15"/>
      <c r="DC15" s="15"/>
      <c r="DD15" s="14"/>
      <c r="DE15" s="15"/>
      <c r="DF15" s="14"/>
      <c r="DG15" s="15"/>
      <c r="DH15" s="15"/>
      <c r="DI15" s="15"/>
      <c r="DJ15" s="7">
        <v>55.8</v>
      </c>
      <c r="DK15" s="25"/>
      <c r="DL15" s="20">
        <v>229.28</v>
      </c>
      <c r="DM15" s="20">
        <v>97.444000000000003</v>
      </c>
      <c r="DN15" s="20">
        <v>168.1</v>
      </c>
      <c r="DO15" s="20">
        <v>39.5</v>
      </c>
      <c r="DP15" s="14">
        <v>679.1</v>
      </c>
      <c r="DQ15" s="13">
        <v>1931.9217347956132</v>
      </c>
      <c r="DR15" s="20">
        <v>1116</v>
      </c>
      <c r="DS15" s="20">
        <v>75.3</v>
      </c>
      <c r="DT15" s="20">
        <v>4301</v>
      </c>
      <c r="DU15" s="20">
        <v>3445</v>
      </c>
      <c r="DV15" s="14">
        <v>1321</v>
      </c>
      <c r="DW15" s="14"/>
      <c r="DX15" s="14"/>
      <c r="DY15" s="14">
        <v>509</v>
      </c>
      <c r="DZ15" s="14">
        <v>209.77</v>
      </c>
      <c r="EA15" s="14"/>
      <c r="EB15" s="14"/>
      <c r="EC15" s="21"/>
      <c r="ED15" s="14"/>
    </row>
    <row r="16" spans="1:134" ht="14.25" customHeight="1">
      <c r="A16" s="6">
        <v>36586</v>
      </c>
      <c r="B16" s="91">
        <v>509</v>
      </c>
      <c r="C16" s="95">
        <v>0.64</v>
      </c>
      <c r="D16" s="8">
        <v>104.6</v>
      </c>
      <c r="E16" s="7">
        <v>515</v>
      </c>
      <c r="F16" s="7">
        <v>2305</v>
      </c>
      <c r="G16" s="7">
        <v>2727</v>
      </c>
      <c r="H16" s="9">
        <v>311.39999999999998</v>
      </c>
      <c r="I16" s="7">
        <v>63.9</v>
      </c>
      <c r="J16" s="9">
        <v>31.7</v>
      </c>
      <c r="K16" s="10"/>
      <c r="L16" s="11">
        <v>258.98599999999999</v>
      </c>
      <c r="M16" s="11">
        <v>105.30200000000001</v>
      </c>
      <c r="N16" s="9">
        <v>179.3</v>
      </c>
      <c r="O16" s="9">
        <v>43.6</v>
      </c>
      <c r="P16" s="22">
        <v>674.7</v>
      </c>
      <c r="Q16" s="13">
        <v>1965.7762711864407</v>
      </c>
      <c r="R16" s="7">
        <v>769</v>
      </c>
      <c r="S16" s="7">
        <v>43565</v>
      </c>
      <c r="T16" s="9">
        <v>1139</v>
      </c>
      <c r="U16" s="9">
        <v>74.5</v>
      </c>
      <c r="V16" s="9">
        <v>4322</v>
      </c>
      <c r="W16" s="9">
        <v>3513</v>
      </c>
      <c r="X16" s="7">
        <v>1337</v>
      </c>
      <c r="Y16" s="7">
        <v>13165</v>
      </c>
      <c r="Z16" s="7">
        <v>17386</v>
      </c>
      <c r="AA16" s="7">
        <v>3901</v>
      </c>
      <c r="AB16" s="7">
        <v>847</v>
      </c>
      <c r="AC16" s="7">
        <v>102.7</v>
      </c>
      <c r="AD16" s="7">
        <v>102.6</v>
      </c>
      <c r="AE16" s="7">
        <v>100.1</v>
      </c>
      <c r="AF16" s="7">
        <v>100.6</v>
      </c>
      <c r="AG16" s="14"/>
      <c r="AH16" s="14">
        <v>742</v>
      </c>
      <c r="AI16" s="14"/>
      <c r="AJ16" s="15">
        <v>1660</v>
      </c>
      <c r="AK16" s="14">
        <v>387.5</v>
      </c>
      <c r="AL16" s="14">
        <v>31.7</v>
      </c>
      <c r="AM16" s="14"/>
      <c r="AN16" s="14">
        <v>27.272608695652167</v>
      </c>
      <c r="AO16" s="14">
        <v>263.33954545454543</v>
      </c>
      <c r="AP16" s="14">
        <v>4.6627272727272731</v>
      </c>
      <c r="AQ16" s="14">
        <v>442.19954545454561</v>
      </c>
      <c r="AR16" s="16">
        <v>586.1</v>
      </c>
      <c r="AS16" s="14">
        <v>1758.75</v>
      </c>
      <c r="AT16" s="14">
        <v>1588.25</v>
      </c>
      <c r="AU16" s="14">
        <v>254.38</v>
      </c>
      <c r="AV16" s="14"/>
      <c r="AW16" s="17">
        <v>10103.75</v>
      </c>
      <c r="AX16" s="14">
        <v>38</v>
      </c>
      <c r="AY16" s="14">
        <v>240.66136363636363</v>
      </c>
      <c r="AZ16" s="15">
        <v>113.41459999999999</v>
      </c>
      <c r="BA16" s="14">
        <v>28.457727272727269</v>
      </c>
      <c r="BB16" s="14"/>
      <c r="BC16" s="14"/>
      <c r="BD16" s="14"/>
      <c r="BE16" s="14"/>
      <c r="BF16" s="14">
        <v>64.099999999999994</v>
      </c>
      <c r="BG16" s="14">
        <v>8.1999999999999993</v>
      </c>
      <c r="BH16" s="14">
        <v>11.4</v>
      </c>
      <c r="BI16" s="14">
        <v>2018</v>
      </c>
      <c r="BJ16" s="14">
        <v>100.6</v>
      </c>
      <c r="BK16" s="14">
        <v>22.49</v>
      </c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>
        <v>302</v>
      </c>
      <c r="CD16" s="14"/>
      <c r="CE16" s="14"/>
      <c r="CF16" s="14"/>
      <c r="CG16" s="14"/>
      <c r="CH16" s="14"/>
      <c r="CI16" s="15"/>
      <c r="CJ16" s="14"/>
      <c r="CK16" s="14"/>
      <c r="CL16" s="14"/>
      <c r="CM16" s="14">
        <v>303.39999999999998</v>
      </c>
      <c r="CN16" s="18">
        <v>311.39999999999998</v>
      </c>
      <c r="CO16" s="14">
        <v>97.8</v>
      </c>
      <c r="CP16" s="14">
        <v>186</v>
      </c>
      <c r="CQ16" s="8">
        <v>104.6</v>
      </c>
      <c r="CR16" s="15"/>
      <c r="CS16" s="15"/>
      <c r="CT16" s="15"/>
      <c r="CU16" s="15"/>
      <c r="CV16" s="15"/>
      <c r="CW16" s="15"/>
      <c r="CX16" s="15"/>
      <c r="CY16" s="15"/>
      <c r="CZ16" s="48">
        <v>5.4004312616800032</v>
      </c>
      <c r="DA16" s="15"/>
      <c r="DB16" s="15"/>
      <c r="DC16" s="15"/>
      <c r="DD16" s="14"/>
      <c r="DE16" s="15"/>
      <c r="DF16" s="14"/>
      <c r="DG16" s="15"/>
      <c r="DH16" s="15"/>
      <c r="DI16" s="15"/>
      <c r="DJ16" s="7">
        <v>63.9</v>
      </c>
      <c r="DK16" s="25"/>
      <c r="DL16" s="20">
        <v>258.98599999999999</v>
      </c>
      <c r="DM16" s="20">
        <v>105.30200000000001</v>
      </c>
      <c r="DN16" s="20">
        <v>179.3</v>
      </c>
      <c r="DO16" s="20">
        <v>43.6</v>
      </c>
      <c r="DP16" s="14">
        <v>674.7</v>
      </c>
      <c r="DQ16" s="13">
        <v>1965.7762711864407</v>
      </c>
      <c r="DR16" s="20">
        <v>1139</v>
      </c>
      <c r="DS16" s="20">
        <v>74.5</v>
      </c>
      <c r="DT16" s="20">
        <v>4322</v>
      </c>
      <c r="DU16" s="20">
        <v>3513</v>
      </c>
      <c r="DV16" s="14">
        <v>1337</v>
      </c>
      <c r="DW16" s="14"/>
      <c r="DX16" s="14"/>
      <c r="DY16" s="14">
        <v>509</v>
      </c>
      <c r="DZ16" s="14">
        <v>209.77</v>
      </c>
      <c r="EA16" s="14"/>
      <c r="EB16" s="14"/>
      <c r="EC16" s="21"/>
      <c r="ED16" s="14"/>
    </row>
    <row r="17" spans="1:134" ht="14.25" customHeight="1">
      <c r="A17" s="6">
        <v>36617</v>
      </c>
      <c r="B17" s="91">
        <v>565.66666666666663</v>
      </c>
      <c r="C17" s="95">
        <v>0.89</v>
      </c>
      <c r="D17" s="8">
        <v>101.6</v>
      </c>
      <c r="E17" s="7">
        <v>461</v>
      </c>
      <c r="F17" s="7">
        <v>3049</v>
      </c>
      <c r="G17" s="7">
        <v>2871</v>
      </c>
      <c r="H17" s="9">
        <v>294.5</v>
      </c>
      <c r="I17" s="7">
        <v>64.5</v>
      </c>
      <c r="J17" s="9">
        <v>32.1</v>
      </c>
      <c r="K17" s="10"/>
      <c r="L17" s="11">
        <v>235.72</v>
      </c>
      <c r="M17" s="11">
        <v>96.559999999999988</v>
      </c>
      <c r="N17" s="9">
        <v>177.8</v>
      </c>
      <c r="O17" s="9">
        <v>44.2</v>
      </c>
      <c r="P17" s="22">
        <v>676.3</v>
      </c>
      <c r="Q17" s="13">
        <v>2001.9656031904287</v>
      </c>
      <c r="R17" s="7">
        <v>776</v>
      </c>
      <c r="S17" s="7">
        <v>39879</v>
      </c>
      <c r="T17" s="9">
        <v>1192</v>
      </c>
      <c r="U17" s="9">
        <v>69.8</v>
      </c>
      <c r="V17" s="9">
        <v>4210</v>
      </c>
      <c r="W17" s="9">
        <v>3707</v>
      </c>
      <c r="X17" s="7">
        <v>1318</v>
      </c>
      <c r="Y17" s="7">
        <v>13371</v>
      </c>
      <c r="Z17" s="7">
        <v>18065</v>
      </c>
      <c r="AA17" s="7">
        <v>3853</v>
      </c>
      <c r="AB17" s="7">
        <v>932.2</v>
      </c>
      <c r="AC17" s="7">
        <v>102</v>
      </c>
      <c r="AD17" s="7">
        <v>102</v>
      </c>
      <c r="AE17" s="7">
        <v>100.3</v>
      </c>
      <c r="AF17" s="7">
        <v>100.9</v>
      </c>
      <c r="AG17" s="14"/>
      <c r="AH17" s="14">
        <v>768.4</v>
      </c>
      <c r="AI17" s="14"/>
      <c r="AJ17" s="15">
        <v>1628</v>
      </c>
      <c r="AK17" s="14">
        <v>359.2</v>
      </c>
      <c r="AL17" s="14">
        <v>32.1</v>
      </c>
      <c r="AM17" s="14"/>
      <c r="AN17" s="14">
        <v>23.136111111111109</v>
      </c>
      <c r="AO17" s="14">
        <v>258.63549999999998</v>
      </c>
      <c r="AP17" s="14">
        <v>4.6785000000000014</v>
      </c>
      <c r="AQ17" s="14">
        <v>459.322</v>
      </c>
      <c r="AR17" s="16">
        <v>614.22</v>
      </c>
      <c r="AS17" s="14">
        <v>1706.66</v>
      </c>
      <c r="AT17" s="14">
        <v>1510.75</v>
      </c>
      <c r="AU17" s="14">
        <v>253.75</v>
      </c>
      <c r="AV17" s="14"/>
      <c r="AW17" s="17">
        <v>9897.5</v>
      </c>
      <c r="AX17" s="14">
        <v>33</v>
      </c>
      <c r="AY17" s="14">
        <v>240.39600000000002</v>
      </c>
      <c r="AZ17" s="15">
        <v>182.30269999999999</v>
      </c>
      <c r="BA17" s="14">
        <v>28.595238095238091</v>
      </c>
      <c r="BB17" s="14"/>
      <c r="BC17" s="14"/>
      <c r="BD17" s="14"/>
      <c r="BE17" s="14"/>
      <c r="BF17" s="14">
        <v>65</v>
      </c>
      <c r="BG17" s="14">
        <v>7.8</v>
      </c>
      <c r="BH17" s="14">
        <v>10.8</v>
      </c>
      <c r="BI17" s="14">
        <v>2039</v>
      </c>
      <c r="BJ17" s="14">
        <v>100.9</v>
      </c>
      <c r="BK17" s="14">
        <v>19.95</v>
      </c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>
        <v>452</v>
      </c>
      <c r="CD17" s="14"/>
      <c r="CE17" s="14"/>
      <c r="CF17" s="14"/>
      <c r="CG17" s="14"/>
      <c r="CH17" s="14"/>
      <c r="CI17" s="15"/>
      <c r="CJ17" s="14"/>
      <c r="CK17" s="14"/>
      <c r="CL17" s="14"/>
      <c r="CM17" s="14">
        <v>287.5</v>
      </c>
      <c r="CN17" s="18">
        <v>294.5</v>
      </c>
      <c r="CO17" s="14">
        <v>112.6</v>
      </c>
      <c r="CP17" s="14">
        <v>186.5</v>
      </c>
      <c r="CQ17" s="8">
        <v>101.6</v>
      </c>
      <c r="CR17" s="15"/>
      <c r="CS17" s="15"/>
      <c r="CT17" s="15"/>
      <c r="CU17" s="15"/>
      <c r="CV17" s="15"/>
      <c r="CW17" s="15"/>
      <c r="CX17" s="15"/>
      <c r="CY17" s="15"/>
      <c r="CZ17" s="48">
        <v>4.8665445462114922</v>
      </c>
      <c r="DA17" s="15"/>
      <c r="DB17" s="15"/>
      <c r="DC17" s="15"/>
      <c r="DD17" s="14"/>
      <c r="DE17" s="15"/>
      <c r="DF17" s="14"/>
      <c r="DG17" s="15"/>
      <c r="DH17" s="15"/>
      <c r="DI17" s="15"/>
      <c r="DJ17" s="7">
        <v>64.5</v>
      </c>
      <c r="DK17" s="25"/>
      <c r="DL17" s="20">
        <v>235.72</v>
      </c>
      <c r="DM17" s="20">
        <v>96.559999999999988</v>
      </c>
      <c r="DN17" s="20">
        <v>177.8</v>
      </c>
      <c r="DO17" s="20">
        <v>44.2</v>
      </c>
      <c r="DP17" s="14">
        <v>676.3</v>
      </c>
      <c r="DQ17" s="13">
        <v>2001.9656031904287</v>
      </c>
      <c r="DR17" s="20">
        <v>1192</v>
      </c>
      <c r="DS17" s="20">
        <v>69.8</v>
      </c>
      <c r="DT17" s="20">
        <v>4210</v>
      </c>
      <c r="DU17" s="20">
        <v>3707</v>
      </c>
      <c r="DV17" s="14">
        <v>1318</v>
      </c>
      <c r="DW17" s="14"/>
      <c r="DX17" s="14"/>
      <c r="DY17" s="14">
        <v>565.66666669999995</v>
      </c>
      <c r="DZ17" s="14">
        <v>209.77</v>
      </c>
      <c r="EA17" s="14"/>
      <c r="EB17" s="14"/>
      <c r="EC17" s="21"/>
      <c r="ED17" s="14"/>
    </row>
    <row r="18" spans="1:134" ht="14.25" customHeight="1">
      <c r="A18" s="6">
        <v>36647</v>
      </c>
      <c r="B18" s="91">
        <v>565.66666666666663</v>
      </c>
      <c r="C18" s="95">
        <v>1.75</v>
      </c>
      <c r="D18" s="8">
        <v>101.6</v>
      </c>
      <c r="E18" s="7">
        <v>435</v>
      </c>
      <c r="F18" s="7">
        <v>3590</v>
      </c>
      <c r="G18" s="7">
        <v>3197</v>
      </c>
      <c r="H18" s="9">
        <v>300.60000000000002</v>
      </c>
      <c r="I18" s="7">
        <v>75.8</v>
      </c>
      <c r="J18" s="9">
        <v>36.5</v>
      </c>
      <c r="K18" s="10"/>
      <c r="L18" s="11">
        <v>240.125</v>
      </c>
      <c r="M18" s="11">
        <v>96.05</v>
      </c>
      <c r="N18" s="9">
        <v>179.8</v>
      </c>
      <c r="O18" s="9">
        <v>44.9</v>
      </c>
      <c r="P18" s="22">
        <v>696.3</v>
      </c>
      <c r="Q18" s="13">
        <v>2036.9875373878365</v>
      </c>
      <c r="R18" s="7">
        <v>788.7</v>
      </c>
      <c r="S18" s="7">
        <v>38674</v>
      </c>
      <c r="T18" s="9">
        <v>1204</v>
      </c>
      <c r="U18" s="9">
        <v>71</v>
      </c>
      <c r="V18" s="9">
        <v>4400</v>
      </c>
      <c r="W18" s="9">
        <v>3803</v>
      </c>
      <c r="X18" s="7">
        <v>1326</v>
      </c>
      <c r="Y18" s="7">
        <v>13389</v>
      </c>
      <c r="Z18" s="7">
        <v>18521</v>
      </c>
      <c r="AA18" s="7">
        <v>3746</v>
      </c>
      <c r="AB18" s="7">
        <v>905.4</v>
      </c>
      <c r="AC18" s="7">
        <v>101.7</v>
      </c>
      <c r="AD18" s="7">
        <v>101.9</v>
      </c>
      <c r="AE18" s="7">
        <v>100.9</v>
      </c>
      <c r="AF18" s="7">
        <v>101.8</v>
      </c>
      <c r="AG18" s="14"/>
      <c r="AH18" s="14">
        <v>802.5</v>
      </c>
      <c r="AI18" s="14"/>
      <c r="AJ18" s="15">
        <v>1566</v>
      </c>
      <c r="AK18" s="14">
        <v>361.1</v>
      </c>
      <c r="AL18" s="14">
        <v>36.5</v>
      </c>
      <c r="AM18" s="14"/>
      <c r="AN18" s="14">
        <v>27.479523809523805</v>
      </c>
      <c r="AO18" s="14">
        <v>251.65050000000002</v>
      </c>
      <c r="AP18" s="14">
        <v>4.5600000000000005</v>
      </c>
      <c r="AQ18" s="14">
        <v>483.56950000000006</v>
      </c>
      <c r="AR18" s="16">
        <v>585.16999999999996</v>
      </c>
      <c r="AS18" s="14">
        <v>1830.95</v>
      </c>
      <c r="AT18" s="14">
        <v>1471.5</v>
      </c>
      <c r="AU18" s="14">
        <v>275.38</v>
      </c>
      <c r="AV18" s="14"/>
      <c r="AW18" s="17">
        <v>9908.75</v>
      </c>
      <c r="AX18" s="14">
        <v>33</v>
      </c>
      <c r="AY18" s="14">
        <v>227.83750000000001</v>
      </c>
      <c r="AZ18" s="15">
        <v>176.63329999999999</v>
      </c>
      <c r="BA18" s="14">
        <v>28.306315789473683</v>
      </c>
      <c r="BB18" s="14"/>
      <c r="BC18" s="14"/>
      <c r="BD18" s="14"/>
      <c r="BE18" s="14"/>
      <c r="BF18" s="14">
        <v>65.900000000000006</v>
      </c>
      <c r="BG18" s="14">
        <v>7.4</v>
      </c>
      <c r="BH18" s="14">
        <v>10.199999999999999</v>
      </c>
      <c r="BI18" s="14">
        <v>2101</v>
      </c>
      <c r="BJ18" s="14">
        <v>101.8</v>
      </c>
      <c r="BK18" s="14">
        <v>19.399999999999999</v>
      </c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>
        <v>432</v>
      </c>
      <c r="CD18" s="14"/>
      <c r="CE18" s="14"/>
      <c r="CF18" s="14"/>
      <c r="CG18" s="14"/>
      <c r="CH18" s="14"/>
      <c r="CI18" s="15"/>
      <c r="CJ18" s="14"/>
      <c r="CK18" s="14"/>
      <c r="CL18" s="14"/>
      <c r="CM18" s="14">
        <v>293.39999999999998</v>
      </c>
      <c r="CN18" s="18">
        <v>300.60000000000002</v>
      </c>
      <c r="CO18" s="14">
        <v>130.80000000000001</v>
      </c>
      <c r="CP18" s="14">
        <v>186.7</v>
      </c>
      <c r="CQ18" s="8">
        <v>101.6</v>
      </c>
      <c r="CR18" s="15"/>
      <c r="CS18" s="15"/>
      <c r="CT18" s="15"/>
      <c r="CU18" s="15"/>
      <c r="CV18" s="15"/>
      <c r="CW18" s="15"/>
      <c r="CX18" s="15"/>
      <c r="CY18" s="15"/>
      <c r="CZ18" s="48">
        <v>5.0898534825778139</v>
      </c>
      <c r="DA18" s="15"/>
      <c r="DB18" s="15"/>
      <c r="DC18" s="15"/>
      <c r="DD18" s="14"/>
      <c r="DE18" s="15"/>
      <c r="DF18" s="14"/>
      <c r="DG18" s="15"/>
      <c r="DH18" s="15"/>
      <c r="DI18" s="15"/>
      <c r="DJ18" s="7">
        <v>75.8</v>
      </c>
      <c r="DK18" s="25"/>
      <c r="DL18" s="20">
        <v>240.125</v>
      </c>
      <c r="DM18" s="20">
        <v>96.05</v>
      </c>
      <c r="DN18" s="20">
        <v>179.8</v>
      </c>
      <c r="DO18" s="20">
        <v>44.9</v>
      </c>
      <c r="DP18" s="14">
        <v>696.3</v>
      </c>
      <c r="DQ18" s="13">
        <v>2036.9875373878365</v>
      </c>
      <c r="DR18" s="20">
        <v>1204</v>
      </c>
      <c r="DS18" s="20">
        <v>71</v>
      </c>
      <c r="DT18" s="20">
        <v>4400</v>
      </c>
      <c r="DU18" s="20">
        <v>3803</v>
      </c>
      <c r="DV18" s="14">
        <v>1326</v>
      </c>
      <c r="DW18" s="14"/>
      <c r="DX18" s="14"/>
      <c r="DY18" s="14">
        <v>565.66666669999995</v>
      </c>
      <c r="DZ18" s="14">
        <v>209.77</v>
      </c>
      <c r="EA18" s="14"/>
      <c r="EB18" s="14"/>
      <c r="EC18" s="21"/>
      <c r="ED18" s="14"/>
    </row>
    <row r="19" spans="1:134" ht="14.25" customHeight="1">
      <c r="A19" s="6">
        <v>36678</v>
      </c>
      <c r="B19" s="91">
        <v>565.66666666666663</v>
      </c>
      <c r="C19" s="95">
        <v>2.5499999999999998</v>
      </c>
      <c r="D19" s="8">
        <v>101.6</v>
      </c>
      <c r="E19" s="7">
        <v>419</v>
      </c>
      <c r="F19" s="7">
        <v>4007</v>
      </c>
      <c r="G19" s="7">
        <v>3275</v>
      </c>
      <c r="H19" s="9">
        <v>294.3</v>
      </c>
      <c r="I19" s="7">
        <v>95.7</v>
      </c>
      <c r="J19" s="9">
        <v>45</v>
      </c>
      <c r="K19" s="10"/>
      <c r="L19" s="11">
        <v>244.209</v>
      </c>
      <c r="M19" s="11">
        <v>101.05200000000001</v>
      </c>
      <c r="N19" s="9">
        <v>185.2</v>
      </c>
      <c r="O19" s="9">
        <v>49.2</v>
      </c>
      <c r="P19" s="22">
        <v>724.6</v>
      </c>
      <c r="Q19" s="13">
        <v>2073.1768693918243</v>
      </c>
      <c r="R19" s="7">
        <v>801.7</v>
      </c>
      <c r="S19" s="7">
        <v>38718</v>
      </c>
      <c r="T19" s="9">
        <v>1204</v>
      </c>
      <c r="U19" s="9">
        <v>73.7</v>
      </c>
      <c r="V19" s="9">
        <v>4293</v>
      </c>
      <c r="W19" s="9">
        <v>3886</v>
      </c>
      <c r="X19" s="7">
        <v>1400</v>
      </c>
      <c r="Y19" s="7">
        <v>13628</v>
      </c>
      <c r="Z19" s="7">
        <v>19272</v>
      </c>
      <c r="AA19" s="7">
        <v>3475</v>
      </c>
      <c r="AB19" s="7">
        <v>881</v>
      </c>
      <c r="AC19" s="7">
        <v>103</v>
      </c>
      <c r="AD19" s="7">
        <v>103.4</v>
      </c>
      <c r="AE19" s="7">
        <v>99.7</v>
      </c>
      <c r="AF19" s="7">
        <v>102.6</v>
      </c>
      <c r="AG19" s="14"/>
      <c r="AH19" s="14">
        <v>850.1</v>
      </c>
      <c r="AI19" s="14"/>
      <c r="AJ19" s="15">
        <v>1616</v>
      </c>
      <c r="AK19" s="14">
        <v>384.5</v>
      </c>
      <c r="AL19" s="14">
        <v>45</v>
      </c>
      <c r="AM19" s="14"/>
      <c r="AN19" s="14">
        <v>29.760909090909092</v>
      </c>
      <c r="AO19" s="14">
        <v>260.35619047619053</v>
      </c>
      <c r="AP19" s="14">
        <v>4.5523809523809522</v>
      </c>
      <c r="AQ19" s="14">
        <v>511.02809523809532</v>
      </c>
      <c r="AR19" s="16">
        <v>650.29</v>
      </c>
      <c r="AS19" s="14">
        <v>1786.86</v>
      </c>
      <c r="AT19" s="14">
        <v>1446.25</v>
      </c>
      <c r="AU19" s="14">
        <v>268.81</v>
      </c>
      <c r="AV19" s="14"/>
      <c r="AW19" s="17">
        <v>9343.75</v>
      </c>
      <c r="AX19" s="14">
        <v>33</v>
      </c>
      <c r="AY19" s="14">
        <v>214.84238095238092</v>
      </c>
      <c r="AZ19" s="15">
        <v>222.3981</v>
      </c>
      <c r="BA19" s="14">
        <v>28.24095238095239</v>
      </c>
      <c r="BB19" s="14"/>
      <c r="BC19" s="14"/>
      <c r="BD19" s="14"/>
      <c r="BE19" s="14"/>
      <c r="BF19" s="14">
        <v>65.900000000000006</v>
      </c>
      <c r="BG19" s="14">
        <v>7.3</v>
      </c>
      <c r="BH19" s="14">
        <v>10.1</v>
      </c>
      <c r="BI19" s="14">
        <v>2294</v>
      </c>
      <c r="BJ19" s="14">
        <v>102.6</v>
      </c>
      <c r="BK19" s="14">
        <v>20.149999999999999</v>
      </c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>
        <v>390.95</v>
      </c>
      <c r="CD19" s="14"/>
      <c r="CE19" s="14"/>
      <c r="CF19" s="14"/>
      <c r="CG19" s="14"/>
      <c r="CH19" s="14"/>
      <c r="CI19" s="15"/>
      <c r="CJ19" s="14"/>
      <c r="CK19" s="14"/>
      <c r="CL19" s="14"/>
      <c r="CM19" s="14">
        <v>286.2</v>
      </c>
      <c r="CN19" s="18">
        <v>294.3</v>
      </c>
      <c r="CO19" s="14">
        <v>158.6</v>
      </c>
      <c r="CP19" s="14">
        <v>186.7</v>
      </c>
      <c r="CQ19" s="8">
        <v>101.6</v>
      </c>
      <c r="CR19" s="15"/>
      <c r="CS19" s="15"/>
      <c r="CT19" s="15"/>
      <c r="CU19" s="15"/>
      <c r="CV19" s="15"/>
      <c r="CW19" s="15"/>
      <c r="CX19" s="15"/>
      <c r="CY19" s="15"/>
      <c r="CZ19" s="48">
        <v>5.0691279128587308</v>
      </c>
      <c r="DA19" s="15"/>
      <c r="DB19" s="15"/>
      <c r="DC19" s="15"/>
      <c r="DD19" s="14"/>
      <c r="DE19" s="15"/>
      <c r="DF19" s="14"/>
      <c r="DG19" s="15"/>
      <c r="DH19" s="15"/>
      <c r="DI19" s="15"/>
      <c r="DJ19" s="7">
        <v>95.7</v>
      </c>
      <c r="DK19" s="25"/>
      <c r="DL19" s="20">
        <v>244.209</v>
      </c>
      <c r="DM19" s="20">
        <v>101.05200000000001</v>
      </c>
      <c r="DN19" s="20">
        <v>185.2</v>
      </c>
      <c r="DO19" s="20">
        <v>49.2</v>
      </c>
      <c r="DP19" s="14">
        <v>724.6</v>
      </c>
      <c r="DQ19" s="13">
        <v>2073.1768693918243</v>
      </c>
      <c r="DR19" s="20">
        <v>1204</v>
      </c>
      <c r="DS19" s="20">
        <v>73.7</v>
      </c>
      <c r="DT19" s="20">
        <v>4293</v>
      </c>
      <c r="DU19" s="20">
        <v>3886</v>
      </c>
      <c r="DV19" s="14">
        <v>1400</v>
      </c>
      <c r="DW19" s="14"/>
      <c r="DX19" s="14"/>
      <c r="DY19" s="14">
        <v>565.66666669999995</v>
      </c>
      <c r="DZ19" s="14">
        <v>278.07</v>
      </c>
      <c r="EA19" s="14"/>
      <c r="EB19" s="14"/>
      <c r="EC19" s="21"/>
      <c r="ED19" s="14"/>
    </row>
    <row r="20" spans="1:134" ht="14.25" customHeight="1">
      <c r="A20" s="6">
        <v>36708</v>
      </c>
      <c r="B20" s="91">
        <v>679.33333333333337</v>
      </c>
      <c r="C20" s="95">
        <v>1.79</v>
      </c>
      <c r="D20" s="8">
        <v>104.7</v>
      </c>
      <c r="E20" s="7">
        <v>438</v>
      </c>
      <c r="F20" s="7">
        <v>3891</v>
      </c>
      <c r="G20" s="7">
        <v>3180</v>
      </c>
      <c r="H20" s="9">
        <v>300.89999999999998</v>
      </c>
      <c r="I20" s="7">
        <v>99.1</v>
      </c>
      <c r="J20" s="9">
        <v>48.1</v>
      </c>
      <c r="K20" s="10"/>
      <c r="L20" s="11">
        <v>239.08</v>
      </c>
      <c r="M20" s="11">
        <v>100.08</v>
      </c>
      <c r="N20" s="9">
        <v>190.2</v>
      </c>
      <c r="O20" s="9">
        <v>52.8</v>
      </c>
      <c r="P20" s="22">
        <v>738.6</v>
      </c>
      <c r="Q20" s="13">
        <v>2108.1988035892323</v>
      </c>
      <c r="R20" s="7">
        <v>818.8</v>
      </c>
      <c r="S20" s="7">
        <v>39266</v>
      </c>
      <c r="T20" s="9">
        <v>1271</v>
      </c>
      <c r="U20" s="9">
        <v>77.599999999999994</v>
      </c>
      <c r="V20" s="9">
        <v>4322</v>
      </c>
      <c r="W20" s="9">
        <v>3945</v>
      </c>
      <c r="X20" s="7">
        <v>1519</v>
      </c>
      <c r="Y20" s="7">
        <v>13742</v>
      </c>
      <c r="Z20" s="7">
        <v>20807</v>
      </c>
      <c r="AA20" s="7">
        <v>3323</v>
      </c>
      <c r="AB20" s="7">
        <v>930.9</v>
      </c>
      <c r="AC20" s="7">
        <v>103.2</v>
      </c>
      <c r="AD20" s="7">
        <v>103.4</v>
      </c>
      <c r="AE20" s="7">
        <v>100.2</v>
      </c>
      <c r="AF20" s="7">
        <v>101.8</v>
      </c>
      <c r="AG20" s="14"/>
      <c r="AH20" s="14">
        <v>905.8</v>
      </c>
      <c r="AI20" s="14"/>
      <c r="AJ20" s="15">
        <v>1642</v>
      </c>
      <c r="AK20" s="14">
        <v>391.6</v>
      </c>
      <c r="AL20" s="14">
        <v>48.1</v>
      </c>
      <c r="AM20" s="14"/>
      <c r="AN20" s="14">
        <v>28.666190476190472</v>
      </c>
      <c r="AO20" s="14">
        <v>253.73571428571427</v>
      </c>
      <c r="AP20" s="14">
        <v>4.4709523809523821</v>
      </c>
      <c r="AQ20" s="14">
        <v>503.99714285714282</v>
      </c>
      <c r="AR20" s="16">
        <v>851.56</v>
      </c>
      <c r="AS20" s="14">
        <v>1856.03</v>
      </c>
      <c r="AT20" s="14">
        <v>1561</v>
      </c>
      <c r="AU20" s="14">
        <v>246</v>
      </c>
      <c r="AV20" s="14"/>
      <c r="AW20" s="17">
        <v>8246.25</v>
      </c>
      <c r="AX20" s="14">
        <v>28</v>
      </c>
      <c r="AY20" s="14">
        <v>195.01333333333335</v>
      </c>
      <c r="AZ20" s="15">
        <v>221.26499999999999</v>
      </c>
      <c r="BA20" s="14">
        <v>27.845714285714287</v>
      </c>
      <c r="BB20" s="14"/>
      <c r="BC20" s="14"/>
      <c r="BD20" s="14"/>
      <c r="BE20" s="14"/>
      <c r="BF20" s="14">
        <v>65.900000000000006</v>
      </c>
      <c r="BG20" s="14">
        <v>7.2</v>
      </c>
      <c r="BH20" s="14">
        <v>10</v>
      </c>
      <c r="BI20" s="14">
        <v>2302</v>
      </c>
      <c r="BJ20" s="14">
        <v>101.8</v>
      </c>
      <c r="BK20" s="14">
        <v>18.940000000000001</v>
      </c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>
        <v>360</v>
      </c>
      <c r="CD20" s="14"/>
      <c r="CE20" s="14"/>
      <c r="CF20" s="14"/>
      <c r="CG20" s="14"/>
      <c r="CH20" s="14"/>
      <c r="CI20" s="15"/>
      <c r="CJ20" s="14"/>
      <c r="CK20" s="14"/>
      <c r="CL20" s="14"/>
      <c r="CM20" s="14">
        <v>292</v>
      </c>
      <c r="CN20" s="18">
        <v>300.89999999999998</v>
      </c>
      <c r="CO20" s="14">
        <v>200</v>
      </c>
      <c r="CP20" s="14">
        <v>186.5</v>
      </c>
      <c r="CQ20" s="8">
        <v>104.7</v>
      </c>
      <c r="CR20" s="15"/>
      <c r="CS20" s="15"/>
      <c r="CT20" s="15"/>
      <c r="CU20" s="15"/>
      <c r="CV20" s="15"/>
      <c r="CW20" s="15"/>
      <c r="CX20" s="15"/>
      <c r="CY20" s="15"/>
      <c r="CZ20" s="48">
        <v>4.9917915042068541</v>
      </c>
      <c r="DA20" s="15"/>
      <c r="DB20" s="15"/>
      <c r="DC20" s="15"/>
      <c r="DD20" s="14"/>
      <c r="DE20" s="15"/>
      <c r="DF20" s="14"/>
      <c r="DG20" s="15"/>
      <c r="DH20" s="15"/>
      <c r="DI20" s="15"/>
      <c r="DJ20" s="7">
        <v>99.1</v>
      </c>
      <c r="DK20" s="25"/>
      <c r="DL20" s="20">
        <v>239.08</v>
      </c>
      <c r="DM20" s="20">
        <v>100.08</v>
      </c>
      <c r="DN20" s="20">
        <v>190.2</v>
      </c>
      <c r="DO20" s="20">
        <v>52.8</v>
      </c>
      <c r="DP20" s="14">
        <v>738.6</v>
      </c>
      <c r="DQ20" s="13">
        <v>2108.1988035892323</v>
      </c>
      <c r="DR20" s="20">
        <v>1271</v>
      </c>
      <c r="DS20" s="20">
        <v>77.599999999999994</v>
      </c>
      <c r="DT20" s="20">
        <v>4322</v>
      </c>
      <c r="DU20" s="20">
        <v>3945</v>
      </c>
      <c r="DV20" s="14">
        <v>1519</v>
      </c>
      <c r="DW20" s="14"/>
      <c r="DX20" s="14"/>
      <c r="DY20" s="14">
        <v>679.33333330000005</v>
      </c>
      <c r="DZ20" s="14">
        <v>278.07</v>
      </c>
      <c r="EA20" s="14"/>
      <c r="EB20" s="14"/>
      <c r="EC20" s="21"/>
      <c r="ED20" s="14"/>
    </row>
    <row r="21" spans="1:134" ht="14.25" customHeight="1">
      <c r="A21" s="6">
        <v>36739</v>
      </c>
      <c r="B21" s="91">
        <v>679.33333333333337</v>
      </c>
      <c r="C21" s="95">
        <v>0.98</v>
      </c>
      <c r="D21" s="8">
        <v>118.6</v>
      </c>
      <c r="E21" s="7">
        <v>476</v>
      </c>
      <c r="F21" s="7">
        <v>3515</v>
      </c>
      <c r="G21" s="7">
        <v>3094</v>
      </c>
      <c r="H21" s="9">
        <v>299.39999999999998</v>
      </c>
      <c r="I21" s="7">
        <v>112.9</v>
      </c>
      <c r="J21" s="9">
        <v>50</v>
      </c>
      <c r="K21" s="10"/>
      <c r="L21" s="11">
        <v>252.52500000000001</v>
      </c>
      <c r="M21" s="11">
        <v>105.45</v>
      </c>
      <c r="N21" s="9">
        <v>202.6</v>
      </c>
      <c r="O21" s="9">
        <v>55</v>
      </c>
      <c r="P21" s="22">
        <v>713.9</v>
      </c>
      <c r="Q21" s="13">
        <v>2144.3881355932203</v>
      </c>
      <c r="R21" s="7">
        <v>843.6</v>
      </c>
      <c r="S21" s="7">
        <v>40545</v>
      </c>
      <c r="T21" s="9">
        <v>1286</v>
      </c>
      <c r="U21" s="9">
        <v>77.8</v>
      </c>
      <c r="V21" s="9">
        <v>4470</v>
      </c>
      <c r="W21" s="9">
        <v>4114</v>
      </c>
      <c r="X21" s="7">
        <v>1803</v>
      </c>
      <c r="Y21" s="7">
        <v>14448</v>
      </c>
      <c r="Z21" s="7">
        <v>21749</v>
      </c>
      <c r="AA21" s="7">
        <v>3308</v>
      </c>
      <c r="AB21" s="7">
        <v>958</v>
      </c>
      <c r="AC21" s="7">
        <v>101.6</v>
      </c>
      <c r="AD21" s="7">
        <v>101.7</v>
      </c>
      <c r="AE21" s="7">
        <v>116.9</v>
      </c>
      <c r="AF21" s="7">
        <v>101</v>
      </c>
      <c r="AG21" s="14"/>
      <c r="AH21" s="14">
        <v>950.5</v>
      </c>
      <c r="AI21" s="14"/>
      <c r="AJ21" s="15">
        <v>1652</v>
      </c>
      <c r="AK21" s="14">
        <v>407.7</v>
      </c>
      <c r="AL21" s="14">
        <v>50</v>
      </c>
      <c r="AM21" s="14"/>
      <c r="AN21" s="14">
        <v>30.225454545454554</v>
      </c>
      <c r="AO21" s="14">
        <v>245.98173913043482</v>
      </c>
      <c r="AP21" s="14">
        <v>4.3773913043478254</v>
      </c>
      <c r="AQ21" s="14">
        <v>517.90739130434781</v>
      </c>
      <c r="AR21" s="16">
        <v>727.61</v>
      </c>
      <c r="AS21" s="14">
        <v>1908.66</v>
      </c>
      <c r="AT21" s="14">
        <v>1549.25</v>
      </c>
      <c r="AU21" s="14">
        <v>239.38</v>
      </c>
      <c r="AV21" s="14"/>
      <c r="AW21" s="17">
        <v>7925</v>
      </c>
      <c r="AX21" s="14">
        <v>28</v>
      </c>
      <c r="AY21" s="14">
        <v>229.05956521739134</v>
      </c>
      <c r="AZ21" s="15">
        <v>184.77670000000001</v>
      </c>
      <c r="BA21" s="14">
        <v>27.737826086956524</v>
      </c>
      <c r="BB21" s="14"/>
      <c r="BC21" s="14"/>
      <c r="BD21" s="14"/>
      <c r="BE21" s="14"/>
      <c r="BF21" s="14">
        <v>65.900000000000006</v>
      </c>
      <c r="BG21" s="14">
        <v>7.1</v>
      </c>
      <c r="BH21" s="14">
        <v>9.8000000000000007</v>
      </c>
      <c r="BI21" s="14">
        <v>2289</v>
      </c>
      <c r="BJ21" s="14">
        <v>101</v>
      </c>
      <c r="BK21" s="14">
        <v>18.73</v>
      </c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>
        <v>389.2</v>
      </c>
      <c r="CD21" s="14"/>
      <c r="CE21" s="14"/>
      <c r="CF21" s="14"/>
      <c r="CG21" s="14"/>
      <c r="CH21" s="14"/>
      <c r="CI21" s="15"/>
      <c r="CJ21" s="14"/>
      <c r="CK21" s="14"/>
      <c r="CL21" s="14"/>
      <c r="CM21" s="14">
        <v>290</v>
      </c>
      <c r="CN21" s="18">
        <v>299.39999999999998</v>
      </c>
      <c r="CO21" s="14">
        <v>365.2</v>
      </c>
      <c r="CP21" s="14">
        <v>186</v>
      </c>
      <c r="CQ21" s="8">
        <v>118.6</v>
      </c>
      <c r="CR21" s="15"/>
      <c r="CS21" s="15"/>
      <c r="CT21" s="15"/>
      <c r="CU21" s="15"/>
      <c r="CV21" s="15"/>
      <c r="CW21" s="15"/>
      <c r="CX21" s="15"/>
      <c r="CY21" s="15"/>
      <c r="CZ21" s="48">
        <v>5.3023261281878451</v>
      </c>
      <c r="DA21" s="15"/>
      <c r="DB21" s="15"/>
      <c r="DC21" s="15"/>
      <c r="DD21" s="14"/>
      <c r="DE21" s="15"/>
      <c r="DF21" s="14"/>
      <c r="DG21" s="15"/>
      <c r="DH21" s="15"/>
      <c r="DI21" s="15"/>
      <c r="DJ21" s="7">
        <v>112.9</v>
      </c>
      <c r="DK21" s="25"/>
      <c r="DL21" s="20">
        <v>252.52500000000001</v>
      </c>
      <c r="DM21" s="20">
        <v>105.45</v>
      </c>
      <c r="DN21" s="20">
        <v>202.6</v>
      </c>
      <c r="DO21" s="20">
        <v>55</v>
      </c>
      <c r="DP21" s="14">
        <v>713.9</v>
      </c>
      <c r="DQ21" s="13">
        <v>2144.3881355932203</v>
      </c>
      <c r="DR21" s="20">
        <v>1286</v>
      </c>
      <c r="DS21" s="20">
        <v>77.8</v>
      </c>
      <c r="DT21" s="20">
        <v>4470</v>
      </c>
      <c r="DU21" s="20">
        <v>4114</v>
      </c>
      <c r="DV21" s="14">
        <v>1803</v>
      </c>
      <c r="DW21" s="14"/>
      <c r="DX21" s="14"/>
      <c r="DY21" s="14">
        <v>679.33333330000005</v>
      </c>
      <c r="DZ21" s="14">
        <v>278.07</v>
      </c>
      <c r="EA21" s="14"/>
      <c r="EB21" s="14"/>
      <c r="EC21" s="21"/>
      <c r="ED21" s="14"/>
    </row>
    <row r="22" spans="1:134" ht="14.25" customHeight="1">
      <c r="A22" s="6">
        <v>36770</v>
      </c>
      <c r="B22" s="91">
        <v>679.33333333333337</v>
      </c>
      <c r="C22" s="95">
        <v>1.32</v>
      </c>
      <c r="D22" s="8">
        <v>106.7</v>
      </c>
      <c r="E22" s="7">
        <v>568</v>
      </c>
      <c r="F22" s="7">
        <v>2917</v>
      </c>
      <c r="G22" s="7">
        <v>2881</v>
      </c>
      <c r="H22" s="9">
        <v>295.5</v>
      </c>
      <c r="I22" s="7">
        <v>118.3</v>
      </c>
      <c r="J22" s="9">
        <v>53.6</v>
      </c>
      <c r="K22" s="10"/>
      <c r="L22" s="11">
        <v>249.75</v>
      </c>
      <c r="M22" s="11">
        <v>105.45</v>
      </c>
      <c r="N22" s="9">
        <v>205.6</v>
      </c>
      <c r="O22" s="9">
        <v>55.1</v>
      </c>
      <c r="P22" s="22">
        <v>695.5</v>
      </c>
      <c r="Q22" s="13">
        <v>2180.5774675972084</v>
      </c>
      <c r="R22" s="7">
        <v>881.4</v>
      </c>
      <c r="S22" s="7">
        <v>38270</v>
      </c>
      <c r="T22" s="9">
        <v>1338</v>
      </c>
      <c r="U22" s="9">
        <v>75.3</v>
      </c>
      <c r="V22" s="9">
        <v>4821</v>
      </c>
      <c r="W22" s="9">
        <v>4416</v>
      </c>
      <c r="X22" s="7">
        <v>1908</v>
      </c>
      <c r="Y22" s="7">
        <v>14555</v>
      </c>
      <c r="Z22" s="7">
        <v>22418</v>
      </c>
      <c r="AA22" s="7">
        <v>3375</v>
      </c>
      <c r="AB22" s="7">
        <v>975.9</v>
      </c>
      <c r="AC22" s="7">
        <v>102.6</v>
      </c>
      <c r="AD22" s="7">
        <v>103.9</v>
      </c>
      <c r="AE22" s="7">
        <v>102.4</v>
      </c>
      <c r="AF22" s="7">
        <v>101.3</v>
      </c>
      <c r="AG22" s="14"/>
      <c r="AH22" s="14">
        <v>977.6</v>
      </c>
      <c r="AI22" s="14"/>
      <c r="AJ22" s="15">
        <v>1739</v>
      </c>
      <c r="AK22" s="14">
        <v>417.6</v>
      </c>
      <c r="AL22" s="14">
        <v>53.6</v>
      </c>
      <c r="AM22" s="14"/>
      <c r="AN22" s="14">
        <v>32.33047619047619</v>
      </c>
      <c r="AO22" s="14">
        <v>245.84476190476198</v>
      </c>
      <c r="AP22" s="14">
        <v>4.3933333333333344</v>
      </c>
      <c r="AQ22" s="14">
        <v>532.61761904761909</v>
      </c>
      <c r="AR22" s="14">
        <v>654.19523809523798</v>
      </c>
      <c r="AS22" s="14">
        <v>2017.24</v>
      </c>
      <c r="AT22" s="14">
        <v>1589.5</v>
      </c>
      <c r="AU22" s="14">
        <v>250.38</v>
      </c>
      <c r="AV22" s="14"/>
      <c r="AW22" s="17">
        <v>8607.5</v>
      </c>
      <c r="AX22" s="14">
        <v>28</v>
      </c>
      <c r="AY22" s="14">
        <v>215.90047619047618</v>
      </c>
      <c r="AZ22" s="15">
        <v>193.17449999999999</v>
      </c>
      <c r="BA22" s="14">
        <v>27.798636363636366</v>
      </c>
      <c r="BB22" s="14"/>
      <c r="BC22" s="14"/>
      <c r="BD22" s="14"/>
      <c r="BE22" s="14"/>
      <c r="BF22" s="14">
        <v>65.7</v>
      </c>
      <c r="BG22" s="14">
        <v>7.1</v>
      </c>
      <c r="BH22" s="14">
        <v>9.8000000000000007</v>
      </c>
      <c r="BI22" s="14">
        <v>2367</v>
      </c>
      <c r="BJ22" s="14">
        <v>101.3</v>
      </c>
      <c r="BK22" s="14">
        <v>18.54</v>
      </c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>
        <v>450</v>
      </c>
      <c r="CD22" s="14"/>
      <c r="CE22" s="14"/>
      <c r="CF22" s="14"/>
      <c r="CG22" s="14"/>
      <c r="CH22" s="14"/>
      <c r="CI22" s="15"/>
      <c r="CJ22" s="14"/>
      <c r="CK22" s="14"/>
      <c r="CL22" s="14"/>
      <c r="CM22" s="14">
        <v>285.8</v>
      </c>
      <c r="CN22" s="18">
        <v>295.5</v>
      </c>
      <c r="CO22" s="14">
        <v>503.8</v>
      </c>
      <c r="CP22" s="14">
        <v>185.4</v>
      </c>
      <c r="CQ22" s="8">
        <v>106.7</v>
      </c>
      <c r="CR22" s="15"/>
      <c r="CS22" s="15"/>
      <c r="CT22" s="15"/>
      <c r="CU22" s="15"/>
      <c r="CV22" s="15"/>
      <c r="CW22" s="15"/>
      <c r="CX22" s="15"/>
      <c r="CY22" s="15"/>
      <c r="CZ22" s="48">
        <v>5.1909021044197718</v>
      </c>
      <c r="DA22" s="15"/>
      <c r="DB22" s="15"/>
      <c r="DC22" s="15"/>
      <c r="DD22" s="14"/>
      <c r="DE22" s="15"/>
      <c r="DF22" s="14"/>
      <c r="DG22" s="15"/>
      <c r="DH22" s="15"/>
      <c r="DI22" s="15"/>
      <c r="DJ22" s="7">
        <v>118.3</v>
      </c>
      <c r="DK22" s="25"/>
      <c r="DL22" s="20">
        <v>249.75</v>
      </c>
      <c r="DM22" s="20">
        <v>105.45</v>
      </c>
      <c r="DN22" s="20">
        <v>205.6</v>
      </c>
      <c r="DO22" s="20">
        <v>55.1</v>
      </c>
      <c r="DP22" s="14">
        <v>695.5</v>
      </c>
      <c r="DQ22" s="13">
        <v>2180.5774675972084</v>
      </c>
      <c r="DR22" s="20">
        <v>1338</v>
      </c>
      <c r="DS22" s="20">
        <v>75.3</v>
      </c>
      <c r="DT22" s="20">
        <v>4821</v>
      </c>
      <c r="DU22" s="20">
        <v>4416</v>
      </c>
      <c r="DV22" s="14">
        <v>1908</v>
      </c>
      <c r="DW22" s="14"/>
      <c r="DX22" s="14"/>
      <c r="DY22" s="14">
        <v>679.33333330000005</v>
      </c>
      <c r="DZ22" s="14">
        <v>278.07</v>
      </c>
      <c r="EA22" s="14"/>
      <c r="EB22" s="14"/>
      <c r="EC22" s="21"/>
      <c r="ED22" s="14"/>
    </row>
    <row r="23" spans="1:134" ht="14.25" customHeight="1">
      <c r="A23" s="6">
        <v>36800</v>
      </c>
      <c r="B23" s="91">
        <v>681.33333333333337</v>
      </c>
      <c r="C23" s="95">
        <v>2.11</v>
      </c>
      <c r="D23" s="8">
        <v>103.9</v>
      </c>
      <c r="E23" s="7">
        <v>751</v>
      </c>
      <c r="F23" s="7">
        <v>2160</v>
      </c>
      <c r="G23" s="7">
        <v>2661</v>
      </c>
      <c r="H23" s="9">
        <v>316.89999999999998</v>
      </c>
      <c r="I23" s="7">
        <v>114.6</v>
      </c>
      <c r="J23" s="9">
        <v>51.8</v>
      </c>
      <c r="K23" s="10"/>
      <c r="L23" s="11">
        <v>247.68700000000001</v>
      </c>
      <c r="M23" s="11">
        <v>114.10299999999999</v>
      </c>
      <c r="N23" s="9">
        <v>214.3</v>
      </c>
      <c r="O23" s="9">
        <v>56.8</v>
      </c>
      <c r="P23" s="22">
        <v>704.9</v>
      </c>
      <c r="Q23" s="13">
        <v>2215.5994017946159</v>
      </c>
      <c r="R23" s="7">
        <v>948.7</v>
      </c>
      <c r="S23" s="7">
        <v>38966</v>
      </c>
      <c r="T23" s="9">
        <v>1459</v>
      </c>
      <c r="U23" s="9">
        <v>88.6</v>
      </c>
      <c r="V23" s="9">
        <v>5535</v>
      </c>
      <c r="W23" s="9">
        <v>4891</v>
      </c>
      <c r="X23" s="7">
        <v>2195</v>
      </c>
      <c r="Y23" s="7">
        <v>15222</v>
      </c>
      <c r="Z23" s="7">
        <v>23496</v>
      </c>
      <c r="AA23" s="7">
        <v>3550</v>
      </c>
      <c r="AB23" s="7">
        <v>1099</v>
      </c>
      <c r="AC23" s="7">
        <v>102.9</v>
      </c>
      <c r="AD23" s="7">
        <v>103.8</v>
      </c>
      <c r="AE23" s="7">
        <v>100.8</v>
      </c>
      <c r="AF23" s="7">
        <v>102.1</v>
      </c>
      <c r="AG23" s="14"/>
      <c r="AH23" s="14">
        <v>1008.8</v>
      </c>
      <c r="AI23" s="14"/>
      <c r="AJ23" s="15">
        <v>1759</v>
      </c>
      <c r="AK23" s="14">
        <v>442.7</v>
      </c>
      <c r="AL23" s="14">
        <v>51.8</v>
      </c>
      <c r="AM23" s="14"/>
      <c r="AN23" s="14">
        <v>31.385909090909095</v>
      </c>
      <c r="AO23" s="14">
        <v>243.48454545454544</v>
      </c>
      <c r="AP23" s="14">
        <v>4.3549999999999995</v>
      </c>
      <c r="AQ23" s="14">
        <v>521.60909090909092</v>
      </c>
      <c r="AR23" s="14">
        <v>665.82909090909072</v>
      </c>
      <c r="AS23" s="14">
        <v>1942.83</v>
      </c>
      <c r="AT23" s="14">
        <v>1516.13</v>
      </c>
      <c r="AU23" s="14">
        <v>266.06</v>
      </c>
      <c r="AV23" s="14"/>
      <c r="AW23" s="17">
        <v>8190</v>
      </c>
      <c r="AX23" s="14">
        <v>26</v>
      </c>
      <c r="AY23" s="14">
        <v>199.6109090909091</v>
      </c>
      <c r="AZ23" s="15">
        <v>185.06299999999999</v>
      </c>
      <c r="BA23" s="14">
        <v>27.870000000000005</v>
      </c>
      <c r="BB23" s="14"/>
      <c r="BC23" s="14"/>
      <c r="BD23" s="14"/>
      <c r="BE23" s="14"/>
      <c r="BF23" s="14">
        <v>65.5</v>
      </c>
      <c r="BG23" s="14">
        <v>7</v>
      </c>
      <c r="BH23" s="14">
        <v>9.8000000000000007</v>
      </c>
      <c r="BI23" s="14">
        <v>2425</v>
      </c>
      <c r="BJ23" s="14">
        <v>102.1</v>
      </c>
      <c r="BK23" s="14">
        <v>19.41</v>
      </c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>
        <v>399.49</v>
      </c>
      <c r="CD23" s="14"/>
      <c r="CE23" s="14"/>
      <c r="CF23" s="14"/>
      <c r="CG23" s="14"/>
      <c r="CH23" s="14"/>
      <c r="CI23" s="15"/>
      <c r="CJ23" s="14"/>
      <c r="CK23" s="14"/>
      <c r="CL23" s="14"/>
      <c r="CM23" s="14">
        <v>307.8</v>
      </c>
      <c r="CN23" s="18">
        <v>316.89999999999998</v>
      </c>
      <c r="CO23" s="14">
        <v>266.89999999999998</v>
      </c>
      <c r="CP23" s="14">
        <v>185</v>
      </c>
      <c r="CQ23" s="8">
        <v>103.9</v>
      </c>
      <c r="CR23" s="15"/>
      <c r="CS23" s="15"/>
      <c r="CT23" s="15"/>
      <c r="CU23" s="15"/>
      <c r="CV23" s="15"/>
      <c r="CW23" s="15"/>
      <c r="CX23" s="15"/>
      <c r="CY23" s="15"/>
      <c r="CZ23" s="48">
        <v>4.7931108719052737</v>
      </c>
      <c r="DA23" s="15"/>
      <c r="DB23" s="15"/>
      <c r="DC23" s="15"/>
      <c r="DD23" s="14"/>
      <c r="DE23" s="15"/>
      <c r="DF23" s="14"/>
      <c r="DG23" s="15"/>
      <c r="DH23" s="15"/>
      <c r="DI23" s="15"/>
      <c r="DJ23" s="7">
        <v>114.6</v>
      </c>
      <c r="DK23" s="25"/>
      <c r="DL23" s="20">
        <v>247.68700000000001</v>
      </c>
      <c r="DM23" s="20">
        <v>114.10299999999999</v>
      </c>
      <c r="DN23" s="20">
        <v>214.3</v>
      </c>
      <c r="DO23" s="20">
        <v>56.8</v>
      </c>
      <c r="DP23" s="14">
        <v>704.9</v>
      </c>
      <c r="DQ23" s="13">
        <v>2215.5994017946159</v>
      </c>
      <c r="DR23" s="20">
        <v>1459</v>
      </c>
      <c r="DS23" s="20">
        <v>88.6</v>
      </c>
      <c r="DT23" s="20">
        <v>5535</v>
      </c>
      <c r="DU23" s="20">
        <v>4891</v>
      </c>
      <c r="DV23" s="14">
        <v>2195</v>
      </c>
      <c r="DW23" s="14"/>
      <c r="DX23" s="14"/>
      <c r="DY23" s="14">
        <v>681.33333330000005</v>
      </c>
      <c r="DZ23" s="14">
        <v>278.07</v>
      </c>
      <c r="EA23" s="14"/>
      <c r="EB23" s="14"/>
      <c r="EC23" s="21"/>
      <c r="ED23" s="14"/>
    </row>
    <row r="24" spans="1:134" ht="14.25" customHeight="1">
      <c r="A24" s="6">
        <v>36831</v>
      </c>
      <c r="B24" s="91">
        <v>681.33333333333337</v>
      </c>
      <c r="C24" s="95">
        <v>1.52</v>
      </c>
      <c r="D24" s="8">
        <v>102.6</v>
      </c>
      <c r="E24" s="7">
        <v>982</v>
      </c>
      <c r="F24" s="7">
        <v>1613</v>
      </c>
      <c r="G24" s="7">
        <v>2436</v>
      </c>
      <c r="H24" s="9">
        <v>309.89999999999998</v>
      </c>
      <c r="I24" s="7">
        <v>123</v>
      </c>
      <c r="J24" s="9">
        <v>51.1</v>
      </c>
      <c r="K24" s="10"/>
      <c r="L24" s="11">
        <v>281.28500000000003</v>
      </c>
      <c r="M24" s="11">
        <v>122.54</v>
      </c>
      <c r="N24" s="9">
        <v>220.5</v>
      </c>
      <c r="O24" s="9">
        <v>58.4</v>
      </c>
      <c r="P24" s="22">
        <v>725.9</v>
      </c>
      <c r="Q24" s="13">
        <v>2251.788733798604</v>
      </c>
      <c r="R24" s="7">
        <v>990.6</v>
      </c>
      <c r="S24" s="7">
        <v>38009</v>
      </c>
      <c r="T24" s="9">
        <v>1486</v>
      </c>
      <c r="U24" s="9">
        <v>81.3</v>
      </c>
      <c r="V24" s="9">
        <v>5633</v>
      </c>
      <c r="W24" s="9">
        <v>5118</v>
      </c>
      <c r="X24" s="7">
        <v>2429</v>
      </c>
      <c r="Y24" s="7">
        <v>15540</v>
      </c>
      <c r="Z24" s="7">
        <v>24115</v>
      </c>
      <c r="AA24" s="7">
        <v>3850</v>
      </c>
      <c r="AB24" s="7">
        <v>1160</v>
      </c>
      <c r="AC24" s="7">
        <v>102.1</v>
      </c>
      <c r="AD24" s="7">
        <v>102.9</v>
      </c>
      <c r="AE24" s="7">
        <v>102.6</v>
      </c>
      <c r="AF24" s="7">
        <v>101.5</v>
      </c>
      <c r="AG24" s="14"/>
      <c r="AH24" s="14">
        <v>1016.4</v>
      </c>
      <c r="AI24" s="14"/>
      <c r="AJ24" s="15">
        <v>1672</v>
      </c>
      <c r="AK24" s="14">
        <v>451.9</v>
      </c>
      <c r="AL24" s="14">
        <v>51.1</v>
      </c>
      <c r="AM24" s="14"/>
      <c r="AN24" s="14">
        <v>32.382272727272721</v>
      </c>
      <c r="AO24" s="14">
        <v>239.05857142857141</v>
      </c>
      <c r="AP24" s="14">
        <v>4.2071428571428573</v>
      </c>
      <c r="AQ24" s="14">
        <v>533.50047619047621</v>
      </c>
      <c r="AR24" s="14">
        <v>705.27619047619066</v>
      </c>
      <c r="AS24" s="14">
        <v>1833.15</v>
      </c>
      <c r="AT24" s="14">
        <v>1475.63</v>
      </c>
      <c r="AU24" s="14">
        <v>256.94</v>
      </c>
      <c r="AV24" s="14"/>
      <c r="AW24" s="17">
        <v>7305</v>
      </c>
      <c r="AX24" s="14">
        <v>25</v>
      </c>
      <c r="AY24" s="14">
        <v>176.52333333333334</v>
      </c>
      <c r="AZ24" s="15">
        <v>202.99350000000001</v>
      </c>
      <c r="BA24" s="14">
        <v>27.80714285714286</v>
      </c>
      <c r="BB24" s="14"/>
      <c r="BC24" s="14"/>
      <c r="BD24" s="14"/>
      <c r="BE24" s="14"/>
      <c r="BF24" s="14">
        <v>65.3</v>
      </c>
      <c r="BG24" s="14">
        <v>7</v>
      </c>
      <c r="BH24" s="14">
        <v>9.8000000000000007</v>
      </c>
      <c r="BI24" s="14">
        <v>2508</v>
      </c>
      <c r="BJ24" s="14">
        <v>101.5</v>
      </c>
      <c r="BK24" s="14">
        <v>19.75</v>
      </c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>
        <v>383</v>
      </c>
      <c r="CD24" s="14"/>
      <c r="CE24" s="14"/>
      <c r="CF24" s="14"/>
      <c r="CG24" s="14"/>
      <c r="CH24" s="14"/>
      <c r="CI24" s="15"/>
      <c r="CJ24" s="14"/>
      <c r="CK24" s="14"/>
      <c r="CL24" s="14"/>
      <c r="CM24" s="14">
        <v>302.10000000000002</v>
      </c>
      <c r="CN24" s="18">
        <v>309.89999999999998</v>
      </c>
      <c r="CO24" s="14">
        <v>163.69999999999999</v>
      </c>
      <c r="CP24" s="14">
        <v>185</v>
      </c>
      <c r="CQ24" s="8">
        <v>102.6</v>
      </c>
      <c r="CR24" s="15"/>
      <c r="CS24" s="15"/>
      <c r="CT24" s="15"/>
      <c r="CU24" s="15"/>
      <c r="CV24" s="15"/>
      <c r="CW24" s="15"/>
      <c r="CX24" s="15"/>
      <c r="CY24" s="15"/>
      <c r="CZ24" s="48">
        <v>5.7087849987156432</v>
      </c>
      <c r="DA24" s="15"/>
      <c r="DB24" s="15"/>
      <c r="DC24" s="15"/>
      <c r="DD24" s="14"/>
      <c r="DE24" s="15"/>
      <c r="DF24" s="14"/>
      <c r="DG24" s="15"/>
      <c r="DH24" s="15"/>
      <c r="DI24" s="15"/>
      <c r="DJ24" s="7">
        <v>123</v>
      </c>
      <c r="DK24" s="25"/>
      <c r="DL24" s="20">
        <v>281.28500000000003</v>
      </c>
      <c r="DM24" s="20">
        <v>122.54</v>
      </c>
      <c r="DN24" s="20">
        <v>220.5</v>
      </c>
      <c r="DO24" s="20">
        <v>58.4</v>
      </c>
      <c r="DP24" s="14">
        <v>725.9</v>
      </c>
      <c r="DQ24" s="13">
        <v>2251.788733798604</v>
      </c>
      <c r="DR24" s="20">
        <v>1486</v>
      </c>
      <c r="DS24" s="20">
        <v>81.3</v>
      </c>
      <c r="DT24" s="20">
        <v>5633</v>
      </c>
      <c r="DU24" s="20">
        <v>5118</v>
      </c>
      <c r="DV24" s="14">
        <v>2429</v>
      </c>
      <c r="DW24" s="14"/>
      <c r="DX24" s="14"/>
      <c r="DY24" s="14">
        <v>681.33333330000005</v>
      </c>
      <c r="DZ24" s="14">
        <v>278.07</v>
      </c>
      <c r="EA24" s="14"/>
      <c r="EB24" s="14"/>
      <c r="EC24" s="21"/>
      <c r="ED24" s="14"/>
    </row>
    <row r="25" spans="1:134" ht="14.25" customHeight="1">
      <c r="A25" s="6">
        <v>36861</v>
      </c>
      <c r="B25" s="91">
        <v>681.33333333333337</v>
      </c>
      <c r="C25" s="95">
        <v>1.64</v>
      </c>
      <c r="D25" s="8">
        <v>99.3</v>
      </c>
      <c r="E25" s="7">
        <v>1057</v>
      </c>
      <c r="F25" s="7">
        <v>1656</v>
      </c>
      <c r="G25" s="7">
        <v>2636</v>
      </c>
      <c r="H25" s="9">
        <v>318.5</v>
      </c>
      <c r="I25" s="7">
        <v>195.5</v>
      </c>
      <c r="J25" s="9">
        <v>56.8</v>
      </c>
      <c r="K25" s="10"/>
      <c r="L25" s="11">
        <v>284.416</v>
      </c>
      <c r="M25" s="11">
        <v>137.98400000000001</v>
      </c>
      <c r="N25" s="9">
        <v>258.60000000000002</v>
      </c>
      <c r="O25" s="9">
        <v>63.5</v>
      </c>
      <c r="P25" s="22">
        <v>749.9</v>
      </c>
      <c r="Q25" s="13">
        <v>2286.8106679960119</v>
      </c>
      <c r="R25" s="7">
        <v>1032.5999999999999</v>
      </c>
      <c r="S25" s="7">
        <v>36801</v>
      </c>
      <c r="T25" s="9">
        <v>1546</v>
      </c>
      <c r="U25" s="9">
        <v>86.7</v>
      </c>
      <c r="V25" s="9">
        <v>5612</v>
      </c>
      <c r="W25" s="9">
        <v>5209</v>
      </c>
      <c r="X25" s="7">
        <v>2244</v>
      </c>
      <c r="Y25" s="7">
        <v>16054</v>
      </c>
      <c r="Z25" s="7">
        <v>24421</v>
      </c>
      <c r="AA25" s="7">
        <v>4231</v>
      </c>
      <c r="AB25" s="7">
        <v>1217</v>
      </c>
      <c r="AC25" s="7">
        <v>102.9</v>
      </c>
      <c r="AD25" s="7">
        <v>103.8</v>
      </c>
      <c r="AE25" s="7">
        <v>105.4</v>
      </c>
      <c r="AF25" s="7">
        <v>101.6</v>
      </c>
      <c r="AG25" s="14"/>
      <c r="AH25" s="14">
        <v>1054.5999999999999</v>
      </c>
      <c r="AI25" s="14"/>
      <c r="AJ25" s="15">
        <v>1599</v>
      </c>
      <c r="AK25" s="14">
        <v>476.2</v>
      </c>
      <c r="AL25" s="14">
        <v>56.8</v>
      </c>
      <c r="AM25" s="14"/>
      <c r="AN25" s="14">
        <v>25.970000000000006</v>
      </c>
      <c r="AO25" s="14">
        <v>246.10150000000004</v>
      </c>
      <c r="AP25" s="14">
        <v>4.1950000000000003</v>
      </c>
      <c r="AQ25" s="14">
        <v>551.01700000000005</v>
      </c>
      <c r="AR25" s="14">
        <v>831.42150000000004</v>
      </c>
      <c r="AS25" s="14">
        <v>1917.48</v>
      </c>
      <c r="AT25" s="14">
        <v>1516.5</v>
      </c>
      <c r="AU25" s="14">
        <v>267</v>
      </c>
      <c r="AV25" s="14"/>
      <c r="AW25" s="17">
        <v>7457.5</v>
      </c>
      <c r="AX25" s="14">
        <v>25</v>
      </c>
      <c r="AY25" s="14">
        <v>145.64368421052632</v>
      </c>
      <c r="AZ25" s="15">
        <v>213.07429999999999</v>
      </c>
      <c r="BA25" s="14">
        <v>28.02666666666666</v>
      </c>
      <c r="BB25" s="14"/>
      <c r="BC25" s="14"/>
      <c r="BD25" s="14"/>
      <c r="BE25" s="14"/>
      <c r="BF25" s="14">
        <v>64.8</v>
      </c>
      <c r="BG25" s="14">
        <v>7</v>
      </c>
      <c r="BH25" s="14">
        <v>9.9</v>
      </c>
      <c r="BI25" s="14">
        <v>3025</v>
      </c>
      <c r="BJ25" s="14">
        <v>101.6</v>
      </c>
      <c r="BK25" s="14">
        <v>20.2</v>
      </c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>
        <v>261</v>
      </c>
      <c r="CD25" s="14"/>
      <c r="CE25" s="14"/>
      <c r="CF25" s="14"/>
      <c r="CG25" s="14"/>
      <c r="CH25" s="14"/>
      <c r="CI25" s="15"/>
      <c r="CJ25" s="14"/>
      <c r="CK25" s="14"/>
      <c r="CL25" s="14"/>
      <c r="CM25" s="14">
        <v>311</v>
      </c>
      <c r="CN25" s="18">
        <v>318.5</v>
      </c>
      <c r="CO25" s="14">
        <v>100.3</v>
      </c>
      <c r="CP25" s="14">
        <v>185.5</v>
      </c>
      <c r="CQ25" s="8">
        <v>99.3</v>
      </c>
      <c r="CR25" s="15"/>
      <c r="CS25" s="15"/>
      <c r="CT25" s="15"/>
      <c r="CU25" s="15"/>
      <c r="CV25" s="15"/>
      <c r="CW25" s="15"/>
      <c r="CX25" s="15"/>
      <c r="CY25" s="15"/>
      <c r="CZ25" s="48">
        <v>5.2247383444338729</v>
      </c>
      <c r="DA25" s="15"/>
      <c r="DB25" s="15"/>
      <c r="DC25" s="15"/>
      <c r="DD25" s="14"/>
      <c r="DE25" s="15"/>
      <c r="DF25" s="14"/>
      <c r="DG25" s="15"/>
      <c r="DH25" s="15"/>
      <c r="DI25" s="15"/>
      <c r="DJ25" s="7">
        <v>195.5</v>
      </c>
      <c r="DK25" s="25"/>
      <c r="DL25" s="20">
        <v>284.416</v>
      </c>
      <c r="DM25" s="20">
        <v>137.98400000000001</v>
      </c>
      <c r="DN25" s="20">
        <v>258.60000000000002</v>
      </c>
      <c r="DO25" s="20">
        <v>63.5</v>
      </c>
      <c r="DP25" s="14">
        <v>749.9</v>
      </c>
      <c r="DQ25" s="13">
        <v>2286.8106679960119</v>
      </c>
      <c r="DR25" s="20">
        <v>1546</v>
      </c>
      <c r="DS25" s="20">
        <v>86.7</v>
      </c>
      <c r="DT25" s="20">
        <v>5612</v>
      </c>
      <c r="DU25" s="20">
        <v>5209</v>
      </c>
      <c r="DV25" s="14">
        <v>2244</v>
      </c>
      <c r="DW25" s="14"/>
      <c r="DX25" s="14"/>
      <c r="DY25" s="14">
        <v>681.33333330000005</v>
      </c>
      <c r="DZ25" s="14">
        <v>278.07</v>
      </c>
      <c r="EA25" s="14"/>
      <c r="EB25" s="14"/>
      <c r="EC25" s="21"/>
      <c r="ED25" s="14"/>
    </row>
    <row r="26" spans="1:134" ht="14.25" customHeight="1">
      <c r="A26" s="6">
        <v>36892</v>
      </c>
      <c r="B26" s="91">
        <v>633.66666666666663</v>
      </c>
      <c r="C26" s="95">
        <v>2.76</v>
      </c>
      <c r="D26" s="8">
        <v>101.7</v>
      </c>
      <c r="E26" s="7">
        <v>467</v>
      </c>
      <c r="F26" s="7">
        <v>1731</v>
      </c>
      <c r="G26" s="7">
        <v>2635</v>
      </c>
      <c r="H26" s="9">
        <v>307.39999999999998</v>
      </c>
      <c r="I26" s="7">
        <v>66.7</v>
      </c>
      <c r="J26" s="9">
        <v>32.700000000000003</v>
      </c>
      <c r="K26" s="10"/>
      <c r="L26" s="11">
        <v>238.30799999999999</v>
      </c>
      <c r="M26" s="11">
        <v>90.784000000000006</v>
      </c>
      <c r="N26" s="9">
        <v>214.4</v>
      </c>
      <c r="O26" s="9">
        <v>54.9</v>
      </c>
      <c r="P26" s="22">
        <v>784.3</v>
      </c>
      <c r="Q26" s="10">
        <v>2323</v>
      </c>
      <c r="R26" s="7">
        <v>1061.3</v>
      </c>
      <c r="S26" s="7">
        <v>31690</v>
      </c>
      <c r="T26" s="9">
        <v>1652</v>
      </c>
      <c r="U26" s="9">
        <v>97.8</v>
      </c>
      <c r="V26" s="9">
        <v>5469</v>
      </c>
      <c r="W26" s="9">
        <v>5563</v>
      </c>
      <c r="X26" s="7">
        <v>1989</v>
      </c>
      <c r="Y26" s="7">
        <v>16944</v>
      </c>
      <c r="Z26" s="7">
        <v>23526</v>
      </c>
      <c r="AA26" s="7">
        <v>4540</v>
      </c>
      <c r="AB26" s="7">
        <v>1244</v>
      </c>
      <c r="AC26" s="7">
        <v>101.7</v>
      </c>
      <c r="AD26" s="7">
        <v>101.8</v>
      </c>
      <c r="AE26" s="7">
        <v>102</v>
      </c>
      <c r="AF26" s="7">
        <v>102.8</v>
      </c>
      <c r="AG26" s="14"/>
      <c r="AH26" s="14">
        <v>1150.5999999999999</v>
      </c>
      <c r="AI26" s="14"/>
      <c r="AJ26" s="15">
        <v>1504</v>
      </c>
      <c r="AK26" s="14">
        <v>436.4</v>
      </c>
      <c r="AL26" s="14">
        <v>32.4</v>
      </c>
      <c r="AM26" s="14"/>
      <c r="AN26" s="14">
        <v>25.83909090909091</v>
      </c>
      <c r="AO26" s="14">
        <v>243.33149999999995</v>
      </c>
      <c r="AP26" s="14">
        <v>4.2750000000000004</v>
      </c>
      <c r="AQ26" s="14">
        <v>570.6635</v>
      </c>
      <c r="AR26" s="14">
        <v>958.09250000000031</v>
      </c>
      <c r="AS26" s="14">
        <v>1840.59</v>
      </c>
      <c r="AT26" s="14">
        <v>1565.75</v>
      </c>
      <c r="AU26" s="14">
        <v>283.88</v>
      </c>
      <c r="AV26" s="14"/>
      <c r="AW26" s="17">
        <v>6940</v>
      </c>
      <c r="AX26" s="14">
        <v>25</v>
      </c>
      <c r="AY26" s="14">
        <v>559.32350000000008</v>
      </c>
      <c r="AZ26" s="15">
        <v>192.99180000000001</v>
      </c>
      <c r="BA26" s="14">
        <v>28.367368421052628</v>
      </c>
      <c r="BB26" s="14"/>
      <c r="BC26" s="14"/>
      <c r="BD26" s="14"/>
      <c r="BE26" s="14"/>
      <c r="BF26" s="14">
        <v>64.400000000000006</v>
      </c>
      <c r="BG26" s="14">
        <v>7.1</v>
      </c>
      <c r="BH26" s="14">
        <v>10</v>
      </c>
      <c r="BI26" s="14">
        <v>2733</v>
      </c>
      <c r="BJ26" s="14">
        <v>102.8</v>
      </c>
      <c r="BK26" s="14">
        <v>20.71</v>
      </c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>
        <v>241</v>
      </c>
      <c r="CD26" s="14"/>
      <c r="CE26" s="14"/>
      <c r="CF26" s="14"/>
      <c r="CG26" s="14"/>
      <c r="CH26" s="14"/>
      <c r="CI26" s="15"/>
      <c r="CJ26" s="14"/>
      <c r="CK26" s="14"/>
      <c r="CL26" s="14"/>
      <c r="CM26" s="14">
        <v>301</v>
      </c>
      <c r="CN26" s="18">
        <v>307.39999999999998</v>
      </c>
      <c r="CO26" s="14">
        <v>69.900000000000006</v>
      </c>
      <c r="CP26" s="14">
        <v>186.6</v>
      </c>
      <c r="CQ26" s="8">
        <v>101.7</v>
      </c>
      <c r="CR26" s="15"/>
      <c r="CS26" s="15"/>
      <c r="CT26" s="15"/>
      <c r="CU26" s="15"/>
      <c r="CV26" s="15"/>
      <c r="CW26" s="15"/>
      <c r="CX26" s="15"/>
      <c r="CY26" s="15"/>
      <c r="CZ26" s="48">
        <v>5.2004823926676318</v>
      </c>
      <c r="DA26" s="15"/>
      <c r="DB26" s="15"/>
      <c r="DC26" s="15"/>
      <c r="DD26" s="14"/>
      <c r="DE26" s="15"/>
      <c r="DF26" s="14"/>
      <c r="DG26" s="15"/>
      <c r="DH26" s="15"/>
      <c r="DI26" s="15"/>
      <c r="DJ26" s="7">
        <v>66.7</v>
      </c>
      <c r="DK26" s="25"/>
      <c r="DL26" s="20">
        <v>238.30799999999999</v>
      </c>
      <c r="DM26" s="20">
        <v>90.784000000000006</v>
      </c>
      <c r="DN26" s="20">
        <v>214.4</v>
      </c>
      <c r="DO26" s="20">
        <v>54.9</v>
      </c>
      <c r="DP26" s="14">
        <v>784.3</v>
      </c>
      <c r="DQ26" s="23">
        <v>2323</v>
      </c>
      <c r="DR26" s="20">
        <v>1652</v>
      </c>
      <c r="DS26" s="20">
        <v>97.8</v>
      </c>
      <c r="DT26" s="20">
        <v>5469</v>
      </c>
      <c r="DU26" s="20">
        <v>5563</v>
      </c>
      <c r="DV26" s="14">
        <v>1989</v>
      </c>
      <c r="DW26" s="14"/>
      <c r="DX26" s="14"/>
      <c r="DY26" s="14">
        <v>633.66666669999995</v>
      </c>
      <c r="DZ26" s="14">
        <v>278.07</v>
      </c>
      <c r="EA26" s="14"/>
      <c r="EB26" s="14"/>
      <c r="EC26" s="21"/>
      <c r="ED26" s="14"/>
    </row>
    <row r="27" spans="1:134" ht="14.25" customHeight="1">
      <c r="A27" s="6">
        <v>36923</v>
      </c>
      <c r="B27" s="91">
        <v>633.66666666666663</v>
      </c>
      <c r="C27" s="95">
        <v>2.2799999999999998</v>
      </c>
      <c r="D27" s="8">
        <v>101.1</v>
      </c>
      <c r="E27" s="7">
        <v>477</v>
      </c>
      <c r="F27" s="7">
        <v>1832</v>
      </c>
      <c r="G27" s="7">
        <v>2378</v>
      </c>
      <c r="H27" s="9">
        <v>288</v>
      </c>
      <c r="I27" s="7">
        <v>77.400000000000006</v>
      </c>
      <c r="J27" s="9">
        <v>38</v>
      </c>
      <c r="K27" s="10"/>
      <c r="L27" s="11">
        <v>235.50399999999999</v>
      </c>
      <c r="M27" s="11">
        <v>106.264</v>
      </c>
      <c r="N27" s="9">
        <v>216.4</v>
      </c>
      <c r="O27" s="9">
        <v>54.8</v>
      </c>
      <c r="P27" s="22">
        <v>810.3</v>
      </c>
      <c r="Q27" s="10">
        <v>2386.5</v>
      </c>
      <c r="R27" s="7">
        <v>1083.7</v>
      </c>
      <c r="S27" s="7">
        <v>32264</v>
      </c>
      <c r="T27" s="9">
        <v>1599</v>
      </c>
      <c r="U27" s="9">
        <v>88</v>
      </c>
      <c r="V27" s="9">
        <v>5224</v>
      </c>
      <c r="W27" s="9">
        <v>5501</v>
      </c>
      <c r="X27" s="7">
        <v>1782</v>
      </c>
      <c r="Y27" s="7">
        <v>17646</v>
      </c>
      <c r="Z27" s="7">
        <v>24621</v>
      </c>
      <c r="AA27" s="7">
        <v>4680</v>
      </c>
      <c r="AB27" s="7">
        <v>1263</v>
      </c>
      <c r="AC27" s="7">
        <v>102</v>
      </c>
      <c r="AD27" s="7">
        <v>102.3</v>
      </c>
      <c r="AE27" s="7">
        <v>100.1</v>
      </c>
      <c r="AF27" s="7">
        <v>102.3</v>
      </c>
      <c r="AG27" s="14"/>
      <c r="AH27" s="14">
        <v>1090.0999999999999</v>
      </c>
      <c r="AI27" s="14"/>
      <c r="AJ27" s="15">
        <v>1537</v>
      </c>
      <c r="AK27" s="14">
        <v>430.2</v>
      </c>
      <c r="AL27" s="14">
        <v>37.6</v>
      </c>
      <c r="AM27" s="14"/>
      <c r="AN27" s="14">
        <v>27.634500000000003</v>
      </c>
      <c r="AO27" s="14">
        <v>242.17649999999995</v>
      </c>
      <c r="AP27" s="14">
        <v>4.2230000000000008</v>
      </c>
      <c r="AQ27" s="14">
        <v>555.94249999999988</v>
      </c>
      <c r="AR27" s="14">
        <v>901.22399999999982</v>
      </c>
      <c r="AS27" s="14">
        <v>1810</v>
      </c>
      <c r="AT27" s="14">
        <v>1630.5</v>
      </c>
      <c r="AU27" s="14">
        <v>266.25</v>
      </c>
      <c r="AV27" s="14"/>
      <c r="AW27" s="17">
        <v>6830</v>
      </c>
      <c r="AX27" s="14">
        <v>25</v>
      </c>
      <c r="AY27" s="14">
        <v>492.41549999999989</v>
      </c>
      <c r="AZ27" s="15">
        <v>167.36240000000001</v>
      </c>
      <c r="BA27" s="14">
        <v>28.594000000000005</v>
      </c>
      <c r="BB27" s="14"/>
      <c r="BC27" s="14"/>
      <c r="BD27" s="14"/>
      <c r="BE27" s="14"/>
      <c r="BF27" s="14">
        <v>64</v>
      </c>
      <c r="BG27" s="14">
        <v>7.1</v>
      </c>
      <c r="BH27" s="14">
        <v>10.199999999999999</v>
      </c>
      <c r="BI27" s="14">
        <v>2655</v>
      </c>
      <c r="BJ27" s="14">
        <v>102.3</v>
      </c>
      <c r="BK27" s="14">
        <v>22.19</v>
      </c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>
        <v>283.83999999999997</v>
      </c>
      <c r="CD27" s="14"/>
      <c r="CE27" s="14"/>
      <c r="CF27" s="14"/>
      <c r="CG27" s="14"/>
      <c r="CH27" s="14"/>
      <c r="CI27" s="15"/>
      <c r="CJ27" s="14"/>
      <c r="CK27" s="14"/>
      <c r="CL27" s="14"/>
      <c r="CM27" s="14">
        <v>280.7</v>
      </c>
      <c r="CN27" s="18">
        <v>288</v>
      </c>
      <c r="CO27" s="14">
        <v>73.8</v>
      </c>
      <c r="CP27" s="14">
        <v>188.4</v>
      </c>
      <c r="CQ27" s="8">
        <v>101.1</v>
      </c>
      <c r="CR27" s="15"/>
      <c r="CS27" s="15"/>
      <c r="CT27" s="15"/>
      <c r="CU27" s="15"/>
      <c r="CV27" s="15"/>
      <c r="CW27" s="15"/>
      <c r="CX27" s="15"/>
      <c r="CY27" s="15"/>
      <c r="CZ27" s="48">
        <v>4.5198293348254879</v>
      </c>
      <c r="DA27" s="15"/>
      <c r="DB27" s="15"/>
      <c r="DC27" s="15"/>
      <c r="DD27" s="14"/>
      <c r="DE27" s="15"/>
      <c r="DF27" s="14"/>
      <c r="DG27" s="15"/>
      <c r="DH27" s="15"/>
      <c r="DI27" s="15"/>
      <c r="DJ27" s="7">
        <v>77.400000000000006</v>
      </c>
      <c r="DK27" s="25"/>
      <c r="DL27" s="20">
        <v>235.50399999999999</v>
      </c>
      <c r="DM27" s="20">
        <v>106.264</v>
      </c>
      <c r="DN27" s="20">
        <v>216.4</v>
      </c>
      <c r="DO27" s="20">
        <v>54.8</v>
      </c>
      <c r="DP27" s="14">
        <v>810.3</v>
      </c>
      <c r="DQ27" s="23">
        <v>2386.5</v>
      </c>
      <c r="DR27" s="20">
        <v>1599</v>
      </c>
      <c r="DS27" s="20">
        <v>88</v>
      </c>
      <c r="DT27" s="20">
        <v>5224</v>
      </c>
      <c r="DU27" s="20">
        <v>5501</v>
      </c>
      <c r="DV27" s="14">
        <v>1782</v>
      </c>
      <c r="DW27" s="14"/>
      <c r="DX27" s="14"/>
      <c r="DY27" s="14">
        <v>633.66666669999995</v>
      </c>
      <c r="DZ27" s="14">
        <v>278.07</v>
      </c>
      <c r="EA27" s="14"/>
      <c r="EB27" s="14"/>
      <c r="EC27" s="21"/>
      <c r="ED27" s="14"/>
    </row>
    <row r="28" spans="1:134" ht="14.25" customHeight="1">
      <c r="A28" s="6">
        <v>36951</v>
      </c>
      <c r="B28" s="91">
        <v>633.66666666666663</v>
      </c>
      <c r="C28" s="95">
        <v>1.86</v>
      </c>
      <c r="D28" s="8">
        <v>101.6</v>
      </c>
      <c r="E28" s="7">
        <v>509</v>
      </c>
      <c r="F28" s="7">
        <v>2316</v>
      </c>
      <c r="G28" s="7">
        <v>2724</v>
      </c>
      <c r="H28" s="9">
        <v>319.5</v>
      </c>
      <c r="I28" s="7">
        <v>86.2</v>
      </c>
      <c r="J28" s="9">
        <v>46.2</v>
      </c>
      <c r="K28" s="10"/>
      <c r="L28" s="11">
        <v>255.786</v>
      </c>
      <c r="M28" s="11">
        <v>123.58199999999999</v>
      </c>
      <c r="N28" s="9">
        <v>234.4</v>
      </c>
      <c r="O28" s="9">
        <v>59</v>
      </c>
      <c r="P28" s="22">
        <v>826.5</v>
      </c>
      <c r="Q28" s="10">
        <v>2437.4</v>
      </c>
      <c r="R28" s="7">
        <v>1154.7</v>
      </c>
      <c r="S28" s="7">
        <v>33490</v>
      </c>
      <c r="T28" s="9">
        <v>1573</v>
      </c>
      <c r="U28" s="9">
        <v>87.3</v>
      </c>
      <c r="V28" s="9">
        <v>5076</v>
      </c>
      <c r="W28" s="9">
        <v>5514</v>
      </c>
      <c r="X28" s="7">
        <v>1725</v>
      </c>
      <c r="Y28" s="7">
        <v>18209</v>
      </c>
      <c r="Z28" s="7">
        <v>25536</v>
      </c>
      <c r="AA28" s="7">
        <v>4766</v>
      </c>
      <c r="AB28" s="7">
        <v>1269</v>
      </c>
      <c r="AC28" s="7">
        <v>101.4</v>
      </c>
      <c r="AD28" s="7">
        <v>101.6</v>
      </c>
      <c r="AE28" s="7">
        <v>100.2</v>
      </c>
      <c r="AF28" s="7">
        <v>101.9</v>
      </c>
      <c r="AG28" s="14"/>
      <c r="AH28" s="14">
        <v>1118.5</v>
      </c>
      <c r="AI28" s="14"/>
      <c r="AJ28" s="15">
        <v>1438</v>
      </c>
      <c r="AK28" s="14">
        <v>482</v>
      </c>
      <c r="AL28" s="14">
        <v>45.8</v>
      </c>
      <c r="AM28" s="14"/>
      <c r="AN28" s="14">
        <v>25.448636363636364</v>
      </c>
      <c r="AO28" s="14">
        <v>244.00761904761904</v>
      </c>
      <c r="AP28" s="14">
        <v>4.0828571428571427</v>
      </c>
      <c r="AQ28" s="14">
        <v>542.4</v>
      </c>
      <c r="AR28" s="14">
        <v>723.0766666666666</v>
      </c>
      <c r="AS28" s="14">
        <v>1757.64</v>
      </c>
      <c r="AT28" s="14">
        <v>1563.88</v>
      </c>
      <c r="AU28" s="14">
        <v>269.5</v>
      </c>
      <c r="AV28" s="14"/>
      <c r="AW28" s="17">
        <v>6312.5</v>
      </c>
      <c r="AX28" s="14">
        <v>25</v>
      </c>
      <c r="AY28" s="14">
        <v>166.61380952380952</v>
      </c>
      <c r="AZ28" s="15">
        <v>142.79689999999999</v>
      </c>
      <c r="BA28" s="14">
        <v>28.677727272727278</v>
      </c>
      <c r="BB28" s="14"/>
      <c r="BC28" s="14"/>
      <c r="BD28" s="14"/>
      <c r="BE28" s="14"/>
      <c r="BF28" s="14">
        <v>64.5</v>
      </c>
      <c r="BG28" s="14">
        <v>6.8</v>
      </c>
      <c r="BH28" s="14">
        <v>9.6</v>
      </c>
      <c r="BI28" s="14">
        <v>2964</v>
      </c>
      <c r="BJ28" s="14">
        <v>101.9</v>
      </c>
      <c r="BK28" s="14">
        <v>23.67</v>
      </c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>
        <v>267</v>
      </c>
      <c r="CD28" s="14"/>
      <c r="CE28" s="14"/>
      <c r="CF28" s="14"/>
      <c r="CG28" s="14"/>
      <c r="CH28" s="14"/>
      <c r="CI28" s="15"/>
      <c r="CJ28" s="14"/>
      <c r="CK28" s="14"/>
      <c r="CL28" s="14"/>
      <c r="CM28" s="14">
        <v>311</v>
      </c>
      <c r="CN28" s="18">
        <v>319.5</v>
      </c>
      <c r="CO28" s="14">
        <v>99.4</v>
      </c>
      <c r="CP28" s="14">
        <v>191</v>
      </c>
      <c r="CQ28" s="8">
        <v>101.6</v>
      </c>
      <c r="CR28" s="15"/>
      <c r="CS28" s="15"/>
      <c r="CT28" s="15"/>
      <c r="CU28" s="15"/>
      <c r="CV28" s="15"/>
      <c r="CW28" s="15"/>
      <c r="CX28" s="15"/>
      <c r="CY28" s="15"/>
      <c r="CZ28" s="48">
        <v>4.6099887464139098</v>
      </c>
      <c r="DA28" s="15"/>
      <c r="DB28" s="15"/>
      <c r="DC28" s="15"/>
      <c r="DD28" s="14"/>
      <c r="DE28" s="15"/>
      <c r="DF28" s="14"/>
      <c r="DG28" s="15"/>
      <c r="DH28" s="15"/>
      <c r="DI28" s="15"/>
      <c r="DJ28" s="7">
        <v>86.2</v>
      </c>
      <c r="DK28" s="25"/>
      <c r="DL28" s="20">
        <v>255.786</v>
      </c>
      <c r="DM28" s="20">
        <v>123.58199999999999</v>
      </c>
      <c r="DN28" s="20">
        <v>234.4</v>
      </c>
      <c r="DO28" s="20">
        <v>59</v>
      </c>
      <c r="DP28" s="14">
        <v>826.5</v>
      </c>
      <c r="DQ28" s="23">
        <v>2437.4</v>
      </c>
      <c r="DR28" s="20">
        <v>1573</v>
      </c>
      <c r="DS28" s="20">
        <v>87.3</v>
      </c>
      <c r="DT28" s="20">
        <v>5076</v>
      </c>
      <c r="DU28" s="20">
        <v>5514</v>
      </c>
      <c r="DV28" s="14">
        <v>1725</v>
      </c>
      <c r="DW28" s="14"/>
      <c r="DX28" s="14"/>
      <c r="DY28" s="14">
        <v>633.66666669999995</v>
      </c>
      <c r="DZ28" s="14">
        <v>278.07</v>
      </c>
      <c r="EA28" s="14"/>
      <c r="EB28" s="14"/>
      <c r="EC28" s="21"/>
      <c r="ED28" s="14"/>
    </row>
    <row r="29" spans="1:134" ht="14.25" customHeight="1">
      <c r="A29" s="6">
        <v>36982</v>
      </c>
      <c r="B29" s="91">
        <v>701.66666666666663</v>
      </c>
      <c r="C29" s="95">
        <v>1.79</v>
      </c>
      <c r="D29" s="8">
        <v>102.7</v>
      </c>
      <c r="E29" s="7">
        <v>459</v>
      </c>
      <c r="F29" s="7">
        <v>3076</v>
      </c>
      <c r="G29" s="7">
        <v>2926</v>
      </c>
      <c r="H29" s="9">
        <v>306.7</v>
      </c>
      <c r="I29" s="7">
        <v>87.9</v>
      </c>
      <c r="J29" s="9">
        <v>46.4</v>
      </c>
      <c r="K29" s="10"/>
      <c r="L29" s="11">
        <v>245.05500000000001</v>
      </c>
      <c r="M29" s="11">
        <v>126.852</v>
      </c>
      <c r="N29" s="9">
        <v>237.7</v>
      </c>
      <c r="O29" s="9">
        <v>61.9</v>
      </c>
      <c r="P29" s="22">
        <v>846.1</v>
      </c>
      <c r="Q29" s="10">
        <v>2483.6</v>
      </c>
      <c r="R29" s="7">
        <v>1192.0999999999999</v>
      </c>
      <c r="S29" s="7">
        <v>32802</v>
      </c>
      <c r="T29" s="9">
        <v>1593</v>
      </c>
      <c r="U29" s="9">
        <v>81.7</v>
      </c>
      <c r="V29" s="9">
        <v>5220</v>
      </c>
      <c r="W29" s="9">
        <v>5610</v>
      </c>
      <c r="X29" s="7">
        <v>1633</v>
      </c>
      <c r="Y29" s="7">
        <v>18940</v>
      </c>
      <c r="Z29" s="7">
        <v>25792</v>
      </c>
      <c r="AA29" s="7">
        <v>4740</v>
      </c>
      <c r="AB29" s="7">
        <v>1370</v>
      </c>
      <c r="AC29" s="7">
        <v>100.8</v>
      </c>
      <c r="AD29" s="7">
        <v>100.6</v>
      </c>
      <c r="AE29" s="7">
        <v>100.2</v>
      </c>
      <c r="AF29" s="7">
        <v>101.8</v>
      </c>
      <c r="AG29" s="14"/>
      <c r="AH29" s="14">
        <v>1159.7</v>
      </c>
      <c r="AI29" s="14"/>
      <c r="AJ29" s="15">
        <v>1459</v>
      </c>
      <c r="AK29" s="14">
        <v>467.2</v>
      </c>
      <c r="AL29" s="14">
        <v>45.9</v>
      </c>
      <c r="AM29" s="14"/>
      <c r="AN29" s="14">
        <v>26.395789473684211</v>
      </c>
      <c r="AO29" s="14">
        <v>242.99571428571423</v>
      </c>
      <c r="AP29" s="14">
        <v>4.0695238095238091</v>
      </c>
      <c r="AQ29" s="14">
        <v>554.7714285714286</v>
      </c>
      <c r="AR29" s="14">
        <v>645.14476190476182</v>
      </c>
      <c r="AS29" s="14">
        <v>1684.34</v>
      </c>
      <c r="AT29" s="14">
        <v>1466.75</v>
      </c>
      <c r="AU29" s="14">
        <v>264.88</v>
      </c>
      <c r="AV29" s="14"/>
      <c r="AW29" s="17">
        <v>5998.75</v>
      </c>
      <c r="AX29" s="14">
        <v>25</v>
      </c>
      <c r="AY29" s="14">
        <v>168.69619047619045</v>
      </c>
      <c r="AZ29" s="15">
        <v>174.42609999999999</v>
      </c>
      <c r="BA29" s="14">
        <v>28.850476190476197</v>
      </c>
      <c r="BB29" s="14"/>
      <c r="BC29" s="14"/>
      <c r="BD29" s="14"/>
      <c r="BE29" s="14"/>
      <c r="BF29" s="14">
        <v>65</v>
      </c>
      <c r="BG29" s="14">
        <v>6.4</v>
      </c>
      <c r="BH29" s="14">
        <v>9.1</v>
      </c>
      <c r="BI29" s="14">
        <v>2923</v>
      </c>
      <c r="BJ29" s="14">
        <v>101.8</v>
      </c>
      <c r="BK29" s="14">
        <v>24.77</v>
      </c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>
        <v>272.5</v>
      </c>
      <c r="CD29" s="14"/>
      <c r="CE29" s="14"/>
      <c r="CF29" s="14"/>
      <c r="CG29" s="14"/>
      <c r="CH29" s="14"/>
      <c r="CI29" s="15"/>
      <c r="CJ29" s="14"/>
      <c r="CK29" s="14"/>
      <c r="CL29" s="14"/>
      <c r="CM29" s="14">
        <v>299.10000000000002</v>
      </c>
      <c r="CN29" s="18">
        <v>306.7</v>
      </c>
      <c r="CO29" s="14">
        <v>115.6</v>
      </c>
      <c r="CP29" s="14">
        <v>194</v>
      </c>
      <c r="CQ29" s="8">
        <v>102.7</v>
      </c>
      <c r="CR29" s="15"/>
      <c r="CS29" s="15"/>
      <c r="CT29" s="15"/>
      <c r="CU29" s="15"/>
      <c r="CV29" s="15"/>
      <c r="CW29" s="15"/>
      <c r="CX29" s="15"/>
      <c r="CY29" s="15"/>
      <c r="CZ29" s="48">
        <v>4.0970900868187359</v>
      </c>
      <c r="DA29" s="15"/>
      <c r="DB29" s="15"/>
      <c r="DC29" s="15"/>
      <c r="DD29" s="14"/>
      <c r="DE29" s="15"/>
      <c r="DF29" s="14"/>
      <c r="DG29" s="15"/>
      <c r="DH29" s="15"/>
      <c r="DI29" s="15"/>
      <c r="DJ29" s="7">
        <v>87.9</v>
      </c>
      <c r="DK29" s="25"/>
      <c r="DL29" s="20">
        <v>245.05500000000001</v>
      </c>
      <c r="DM29" s="20">
        <v>126.852</v>
      </c>
      <c r="DN29" s="20">
        <v>237.7</v>
      </c>
      <c r="DO29" s="20">
        <v>61.9</v>
      </c>
      <c r="DP29" s="14">
        <v>846.1</v>
      </c>
      <c r="DQ29" s="23">
        <v>2483.6</v>
      </c>
      <c r="DR29" s="20">
        <v>1593</v>
      </c>
      <c r="DS29" s="20">
        <v>81.7</v>
      </c>
      <c r="DT29" s="20">
        <v>5220</v>
      </c>
      <c r="DU29" s="20">
        <v>5610</v>
      </c>
      <c r="DV29" s="14">
        <v>1633</v>
      </c>
      <c r="DW29" s="14"/>
      <c r="DX29" s="14"/>
      <c r="DY29" s="14">
        <v>701.66666669999995</v>
      </c>
      <c r="DZ29" s="14">
        <v>278.07</v>
      </c>
      <c r="EA29" s="14"/>
      <c r="EB29" s="14"/>
      <c r="EC29" s="21"/>
      <c r="ED29" s="14"/>
    </row>
    <row r="30" spans="1:134" ht="14.25" customHeight="1">
      <c r="A30" s="6">
        <v>37012</v>
      </c>
      <c r="B30" s="91">
        <v>701.66666666666663</v>
      </c>
      <c r="C30" s="95">
        <v>1.78</v>
      </c>
      <c r="D30" s="8">
        <v>103.4</v>
      </c>
      <c r="E30" s="7">
        <v>426</v>
      </c>
      <c r="F30" s="7">
        <v>3645</v>
      </c>
      <c r="G30" s="7">
        <v>3307</v>
      </c>
      <c r="H30" s="9">
        <v>315.3</v>
      </c>
      <c r="I30" s="7">
        <v>106.1</v>
      </c>
      <c r="J30" s="9">
        <v>52.1</v>
      </c>
      <c r="K30" s="10"/>
      <c r="L30" s="11">
        <v>247.26499999999999</v>
      </c>
      <c r="M30" s="11">
        <v>133.81399999999999</v>
      </c>
      <c r="N30" s="9">
        <v>244</v>
      </c>
      <c r="O30" s="9">
        <v>63.5</v>
      </c>
      <c r="P30" s="22">
        <v>876.2</v>
      </c>
      <c r="Q30" s="10">
        <v>2530.6999999999998</v>
      </c>
      <c r="R30" s="7">
        <v>1225.5</v>
      </c>
      <c r="S30" s="7">
        <v>32430</v>
      </c>
      <c r="T30" s="9">
        <v>1618</v>
      </c>
      <c r="U30" s="9">
        <v>82.5</v>
      </c>
      <c r="V30" s="9">
        <v>5237</v>
      </c>
      <c r="W30" s="9">
        <v>5551</v>
      </c>
      <c r="X30" s="7">
        <v>1543</v>
      </c>
      <c r="Y30" s="7">
        <v>19373</v>
      </c>
      <c r="Z30" s="7">
        <v>26524</v>
      </c>
      <c r="AA30" s="7">
        <v>4578</v>
      </c>
      <c r="AB30" s="7">
        <v>1303</v>
      </c>
      <c r="AC30" s="7">
        <v>100.8</v>
      </c>
      <c r="AD30" s="7">
        <v>100.6</v>
      </c>
      <c r="AE30" s="7">
        <v>102.7</v>
      </c>
      <c r="AF30" s="7">
        <v>101.8</v>
      </c>
      <c r="AG30" s="14"/>
      <c r="AH30" s="14">
        <v>1220.5</v>
      </c>
      <c r="AI30" s="14"/>
      <c r="AJ30" s="15">
        <v>1389</v>
      </c>
      <c r="AK30" s="14">
        <v>468.1</v>
      </c>
      <c r="AL30" s="14">
        <v>51.6</v>
      </c>
      <c r="AM30" s="14"/>
      <c r="AN30" s="14">
        <v>28.582380952380952</v>
      </c>
      <c r="AO30" s="14">
        <v>256.21999999999997</v>
      </c>
      <c r="AP30" s="14">
        <v>4.1669999999999998</v>
      </c>
      <c r="AQ30" s="14">
        <v>573.58900000000006</v>
      </c>
      <c r="AR30" s="14">
        <v>613.63049999999998</v>
      </c>
      <c r="AS30" s="14">
        <v>1695.64</v>
      </c>
      <c r="AT30" s="14">
        <v>1540.75</v>
      </c>
      <c r="AU30" s="14">
        <v>262.63</v>
      </c>
      <c r="AV30" s="14"/>
      <c r="AW30" s="17">
        <v>7060.5</v>
      </c>
      <c r="AX30" s="14">
        <v>25</v>
      </c>
      <c r="AY30" s="14">
        <v>195.89899999999997</v>
      </c>
      <c r="AZ30" s="15">
        <v>168.83080000000001</v>
      </c>
      <c r="BA30" s="14">
        <v>29.027894736842104</v>
      </c>
      <c r="BB30" s="14"/>
      <c r="BC30" s="14"/>
      <c r="BD30" s="14"/>
      <c r="BE30" s="14"/>
      <c r="BF30" s="14">
        <v>65.5</v>
      </c>
      <c r="BG30" s="14">
        <v>6.1</v>
      </c>
      <c r="BH30" s="14">
        <v>8.6</v>
      </c>
      <c r="BI30" s="14">
        <v>3054</v>
      </c>
      <c r="BJ30" s="14">
        <v>101.8</v>
      </c>
      <c r="BK30" s="14">
        <v>24.81</v>
      </c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>
        <v>306</v>
      </c>
      <c r="CD30" s="14"/>
      <c r="CE30" s="14"/>
      <c r="CF30" s="14"/>
      <c r="CG30" s="14"/>
      <c r="CH30" s="14"/>
      <c r="CI30" s="15"/>
      <c r="CJ30" s="14"/>
      <c r="CK30" s="14"/>
      <c r="CL30" s="14"/>
      <c r="CM30" s="14">
        <v>307.7</v>
      </c>
      <c r="CN30" s="18">
        <v>315.3</v>
      </c>
      <c r="CO30" s="14">
        <v>135.30000000000001</v>
      </c>
      <c r="CP30" s="14">
        <v>196.8</v>
      </c>
      <c r="CQ30" s="8">
        <v>103.4</v>
      </c>
      <c r="CR30" s="15"/>
      <c r="CS30" s="15"/>
      <c r="CT30" s="15"/>
      <c r="CU30" s="15"/>
      <c r="CV30" s="15"/>
      <c r="CW30" s="15"/>
      <c r="CX30" s="15"/>
      <c r="CY30" s="15"/>
      <c r="CZ30" s="48">
        <v>3.9083440610664879</v>
      </c>
      <c r="DA30" s="15"/>
      <c r="DB30" s="15"/>
      <c r="DC30" s="15"/>
      <c r="DD30" s="14"/>
      <c r="DE30" s="15"/>
      <c r="DF30" s="14"/>
      <c r="DG30" s="15"/>
      <c r="DH30" s="15"/>
      <c r="DI30" s="15"/>
      <c r="DJ30" s="7">
        <v>106.1</v>
      </c>
      <c r="DK30" s="25"/>
      <c r="DL30" s="20">
        <v>247.26499999999999</v>
      </c>
      <c r="DM30" s="20">
        <v>133.81399999999999</v>
      </c>
      <c r="DN30" s="20">
        <v>244</v>
      </c>
      <c r="DO30" s="20">
        <v>63.5</v>
      </c>
      <c r="DP30" s="14">
        <v>876.2</v>
      </c>
      <c r="DQ30" s="23">
        <v>2530.6999999999998</v>
      </c>
      <c r="DR30" s="20">
        <v>1618</v>
      </c>
      <c r="DS30" s="20">
        <v>82.5</v>
      </c>
      <c r="DT30" s="20">
        <v>5237</v>
      </c>
      <c r="DU30" s="20">
        <v>5551</v>
      </c>
      <c r="DV30" s="14">
        <v>1543</v>
      </c>
      <c r="DW30" s="14"/>
      <c r="DX30" s="14"/>
      <c r="DY30" s="14">
        <v>701.66666669999995</v>
      </c>
      <c r="DZ30" s="14">
        <v>328.27</v>
      </c>
      <c r="EA30" s="14"/>
      <c r="EB30" s="14"/>
      <c r="EC30" s="21"/>
      <c r="ED30" s="14"/>
    </row>
    <row r="31" spans="1:134" ht="14.25" customHeight="1">
      <c r="A31" s="6">
        <v>37043</v>
      </c>
      <c r="B31" s="91">
        <v>701.66666666666663</v>
      </c>
      <c r="C31" s="95">
        <v>1.62</v>
      </c>
      <c r="D31" s="8">
        <v>102.8</v>
      </c>
      <c r="E31" s="7">
        <v>408</v>
      </c>
      <c r="F31" s="7">
        <v>4045</v>
      </c>
      <c r="G31" s="7">
        <v>3467</v>
      </c>
      <c r="H31" s="9">
        <v>305.8</v>
      </c>
      <c r="I31" s="7">
        <v>124.8</v>
      </c>
      <c r="J31" s="9">
        <v>62.4</v>
      </c>
      <c r="K31" s="10"/>
      <c r="L31" s="11">
        <v>267.44400000000002</v>
      </c>
      <c r="M31" s="11">
        <v>136.62899999999999</v>
      </c>
      <c r="N31" s="9">
        <v>247.9</v>
      </c>
      <c r="O31" s="9">
        <v>68.8</v>
      </c>
      <c r="P31" s="22">
        <v>901.6</v>
      </c>
      <c r="Q31" s="10">
        <v>2567.4</v>
      </c>
      <c r="R31" s="7">
        <v>1291</v>
      </c>
      <c r="S31" s="7">
        <v>33133</v>
      </c>
      <c r="T31" s="9">
        <v>1635</v>
      </c>
      <c r="U31" s="9">
        <v>128</v>
      </c>
      <c r="V31" s="9">
        <v>5064</v>
      </c>
      <c r="W31" s="9">
        <v>5469</v>
      </c>
      <c r="X31" s="7">
        <v>1574</v>
      </c>
      <c r="Y31" s="7">
        <v>20365</v>
      </c>
      <c r="Z31" s="7">
        <v>27796</v>
      </c>
      <c r="AA31" s="7">
        <v>4240</v>
      </c>
      <c r="AB31" s="7">
        <v>1183</v>
      </c>
      <c r="AC31" s="7">
        <v>100.6</v>
      </c>
      <c r="AD31" s="7">
        <v>100.7</v>
      </c>
      <c r="AE31" s="7">
        <v>105.7</v>
      </c>
      <c r="AF31" s="7">
        <v>101.6</v>
      </c>
      <c r="AG31" s="14"/>
      <c r="AH31" s="14">
        <v>1242.5999999999999</v>
      </c>
      <c r="AI31" s="14"/>
      <c r="AJ31" s="15">
        <v>1386</v>
      </c>
      <c r="AK31" s="14">
        <v>477.5</v>
      </c>
      <c r="AL31" s="14">
        <v>61.8</v>
      </c>
      <c r="AM31" s="14"/>
      <c r="AN31" s="14">
        <v>27.864761904761902</v>
      </c>
      <c r="AO31" s="14">
        <v>254.54250000000002</v>
      </c>
      <c r="AP31" s="14">
        <v>4.1085000000000012</v>
      </c>
      <c r="AQ31" s="14">
        <v>545.49599999999987</v>
      </c>
      <c r="AR31" s="14">
        <v>578.23599999999999</v>
      </c>
      <c r="AS31" s="14">
        <v>1590.37</v>
      </c>
      <c r="AT31" s="14">
        <v>1492.25</v>
      </c>
      <c r="AU31" s="14">
        <v>259.75</v>
      </c>
      <c r="AV31" s="14"/>
      <c r="AW31" s="17">
        <v>7126</v>
      </c>
      <c r="AX31" s="14">
        <v>25</v>
      </c>
      <c r="AY31" s="14">
        <v>219.8005</v>
      </c>
      <c r="AZ31" s="15">
        <v>174.2423</v>
      </c>
      <c r="BA31" s="14">
        <v>29.11476190476191</v>
      </c>
      <c r="BB31" s="14"/>
      <c r="BC31" s="14"/>
      <c r="BD31" s="14"/>
      <c r="BE31" s="14"/>
      <c r="BF31" s="14">
        <v>65.599999999999994</v>
      </c>
      <c r="BG31" s="14">
        <v>6.1</v>
      </c>
      <c r="BH31" s="14">
        <v>8.6</v>
      </c>
      <c r="BI31" s="14">
        <v>3284</v>
      </c>
      <c r="BJ31" s="14">
        <v>101.6</v>
      </c>
      <c r="BK31" s="14">
        <v>23.68</v>
      </c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>
        <v>380</v>
      </c>
      <c r="CD31" s="14"/>
      <c r="CE31" s="14"/>
      <c r="CF31" s="14"/>
      <c r="CG31" s="14"/>
      <c r="CH31" s="14"/>
      <c r="CI31" s="15"/>
      <c r="CJ31" s="14"/>
      <c r="CK31" s="14"/>
      <c r="CL31" s="14"/>
      <c r="CM31" s="14">
        <v>297.3</v>
      </c>
      <c r="CN31" s="18">
        <v>305.8</v>
      </c>
      <c r="CO31" s="14">
        <v>163.1</v>
      </c>
      <c r="CP31" s="14">
        <v>198.8</v>
      </c>
      <c r="CQ31" s="8">
        <v>102.8</v>
      </c>
      <c r="CR31" s="15"/>
      <c r="CS31" s="15"/>
      <c r="CT31" s="15"/>
      <c r="CU31" s="15"/>
      <c r="CV31" s="15"/>
      <c r="CW31" s="15"/>
      <c r="CX31" s="15"/>
      <c r="CY31" s="15"/>
      <c r="CZ31" s="48">
        <v>4.493081565561571</v>
      </c>
      <c r="DA31" s="15"/>
      <c r="DB31" s="15"/>
      <c r="DC31" s="15"/>
      <c r="DD31" s="14"/>
      <c r="DE31" s="15"/>
      <c r="DF31" s="14"/>
      <c r="DG31" s="15"/>
      <c r="DH31" s="15"/>
      <c r="DI31" s="15"/>
      <c r="DJ31" s="7">
        <v>124.8</v>
      </c>
      <c r="DK31" s="25"/>
      <c r="DL31" s="20">
        <v>267.44400000000002</v>
      </c>
      <c r="DM31" s="20">
        <v>136.62899999999999</v>
      </c>
      <c r="DN31" s="20">
        <v>247.9</v>
      </c>
      <c r="DO31" s="20">
        <v>68.8</v>
      </c>
      <c r="DP31" s="14">
        <v>901.6</v>
      </c>
      <c r="DQ31" s="23">
        <v>2567.4</v>
      </c>
      <c r="DR31" s="20">
        <v>1635</v>
      </c>
      <c r="DS31" s="20">
        <v>128</v>
      </c>
      <c r="DT31" s="20">
        <v>5064</v>
      </c>
      <c r="DU31" s="20">
        <v>5469</v>
      </c>
      <c r="DV31" s="14">
        <v>1574</v>
      </c>
      <c r="DW31" s="14"/>
      <c r="DX31" s="14"/>
      <c r="DY31" s="14">
        <v>701.66666669999995</v>
      </c>
      <c r="DZ31" s="14">
        <v>328.27</v>
      </c>
      <c r="EA31" s="14"/>
      <c r="EB31" s="14"/>
      <c r="EC31" s="21"/>
      <c r="ED31" s="14"/>
    </row>
    <row r="32" spans="1:134" ht="14.25" customHeight="1">
      <c r="A32" s="6">
        <v>37073</v>
      </c>
      <c r="B32" s="91">
        <v>829.33333333333337</v>
      </c>
      <c r="C32" s="95">
        <v>0.45</v>
      </c>
      <c r="D32" s="8">
        <v>115.4</v>
      </c>
      <c r="E32" s="7">
        <v>436</v>
      </c>
      <c r="F32" s="7">
        <v>3931</v>
      </c>
      <c r="G32" s="7">
        <v>3404</v>
      </c>
      <c r="H32" s="9">
        <v>308.89999999999998</v>
      </c>
      <c r="I32" s="7">
        <v>127.7</v>
      </c>
      <c r="J32" s="9">
        <v>66.099999999999994</v>
      </c>
      <c r="K32" s="10"/>
      <c r="L32" s="11">
        <v>237.08699999999999</v>
      </c>
      <c r="M32" s="11">
        <v>128.78800000000001</v>
      </c>
      <c r="N32" s="9">
        <v>250.5</v>
      </c>
      <c r="O32" s="9">
        <v>72.2</v>
      </c>
      <c r="P32" s="22">
        <v>883.7</v>
      </c>
      <c r="Q32" s="10">
        <v>2573.6999999999998</v>
      </c>
      <c r="R32" s="7">
        <v>1319.6</v>
      </c>
      <c r="S32" s="7">
        <v>33699</v>
      </c>
      <c r="T32" s="9">
        <v>1626</v>
      </c>
      <c r="U32" s="9">
        <v>142</v>
      </c>
      <c r="V32" s="9">
        <v>4985</v>
      </c>
      <c r="W32" s="9">
        <v>5400</v>
      </c>
      <c r="X32" s="7">
        <v>1543</v>
      </c>
      <c r="Y32" s="7">
        <v>20990</v>
      </c>
      <c r="Z32" s="7">
        <v>26495</v>
      </c>
      <c r="AA32" s="7">
        <v>4045</v>
      </c>
      <c r="AB32" s="7">
        <v>1088</v>
      </c>
      <c r="AC32" s="7">
        <v>100.9</v>
      </c>
      <c r="AD32" s="7">
        <v>100.6</v>
      </c>
      <c r="AE32" s="7">
        <v>109</v>
      </c>
      <c r="AF32" s="7">
        <v>100.5</v>
      </c>
      <c r="AG32" s="14"/>
      <c r="AH32" s="14">
        <v>1301.3</v>
      </c>
      <c r="AI32" s="14"/>
      <c r="AJ32" s="15">
        <v>1049</v>
      </c>
      <c r="AK32" s="14">
        <v>491.8</v>
      </c>
      <c r="AL32" s="14">
        <v>65.400000000000006</v>
      </c>
      <c r="AM32" s="14"/>
      <c r="AN32" s="14">
        <v>25.21772727272727</v>
      </c>
      <c r="AO32" s="14">
        <v>252.82409090909087</v>
      </c>
      <c r="AP32" s="14">
        <v>4.0231818181818175</v>
      </c>
      <c r="AQ32" s="14">
        <v>502.29772727272723</v>
      </c>
      <c r="AR32" s="14">
        <v>496.77227272727271</v>
      </c>
      <c r="AS32" s="14">
        <v>1542.69</v>
      </c>
      <c r="AT32" s="14">
        <v>1450.23</v>
      </c>
      <c r="AU32" s="14">
        <v>278.25</v>
      </c>
      <c r="AV32" s="14"/>
      <c r="AW32" s="17">
        <v>6067.5</v>
      </c>
      <c r="AX32" s="14">
        <v>25</v>
      </c>
      <c r="AY32" s="14">
        <v>207.43909090909099</v>
      </c>
      <c r="AZ32" s="15">
        <v>166.7961</v>
      </c>
      <c r="BA32" s="14">
        <v>29.222857142857141</v>
      </c>
      <c r="BB32" s="14"/>
      <c r="BC32" s="14"/>
      <c r="BD32" s="14"/>
      <c r="BE32" s="14"/>
      <c r="BF32" s="14">
        <v>65.8</v>
      </c>
      <c r="BG32" s="14">
        <v>6.1</v>
      </c>
      <c r="BH32" s="14">
        <v>8.6</v>
      </c>
      <c r="BI32" s="14">
        <v>3364</v>
      </c>
      <c r="BJ32" s="14">
        <v>100.5</v>
      </c>
      <c r="BK32" s="14">
        <v>22.05</v>
      </c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>
        <v>351</v>
      </c>
      <c r="CD32" s="14"/>
      <c r="CE32" s="14"/>
      <c r="CF32" s="14"/>
      <c r="CG32" s="14"/>
      <c r="CH32" s="14"/>
      <c r="CI32" s="15"/>
      <c r="CJ32" s="14"/>
      <c r="CK32" s="14"/>
      <c r="CL32" s="14"/>
      <c r="CM32" s="14">
        <v>299.39999999999998</v>
      </c>
      <c r="CN32" s="18">
        <v>308.89999999999998</v>
      </c>
      <c r="CO32" s="14">
        <v>230.8</v>
      </c>
      <c r="CP32" s="14">
        <v>199.7</v>
      </c>
      <c r="CQ32" s="8">
        <v>115.4</v>
      </c>
      <c r="CR32" s="15"/>
      <c r="CS32" s="15"/>
      <c r="CT32" s="15"/>
      <c r="CU32" s="15"/>
      <c r="CV32" s="15"/>
      <c r="CW32" s="15"/>
      <c r="CX32" s="15"/>
      <c r="CY32" s="15"/>
      <c r="CZ32" s="48">
        <v>3.7059689088775905</v>
      </c>
      <c r="DA32" s="15"/>
      <c r="DB32" s="15"/>
      <c r="DC32" s="15"/>
      <c r="DD32" s="14"/>
      <c r="DE32" s="15"/>
      <c r="DF32" s="14"/>
      <c r="DG32" s="15"/>
      <c r="DH32" s="15"/>
      <c r="DI32" s="15"/>
      <c r="DJ32" s="7">
        <v>127.7</v>
      </c>
      <c r="DK32" s="25"/>
      <c r="DL32" s="20">
        <v>237.08699999999999</v>
      </c>
      <c r="DM32" s="20">
        <v>128.78800000000001</v>
      </c>
      <c r="DN32" s="20">
        <v>250.5</v>
      </c>
      <c r="DO32" s="20">
        <v>72.2</v>
      </c>
      <c r="DP32" s="14">
        <v>883.7</v>
      </c>
      <c r="DQ32" s="23">
        <v>2573.6999999999998</v>
      </c>
      <c r="DR32" s="20">
        <v>1626</v>
      </c>
      <c r="DS32" s="20">
        <v>142</v>
      </c>
      <c r="DT32" s="20">
        <v>4985</v>
      </c>
      <c r="DU32" s="20">
        <v>5400</v>
      </c>
      <c r="DV32" s="14">
        <v>1543</v>
      </c>
      <c r="DW32" s="14"/>
      <c r="DX32" s="14"/>
      <c r="DY32" s="14">
        <v>829.33333330000005</v>
      </c>
      <c r="DZ32" s="14">
        <v>328.27</v>
      </c>
      <c r="EA32" s="14"/>
      <c r="EB32" s="14"/>
      <c r="EC32" s="21"/>
      <c r="ED32" s="14"/>
    </row>
    <row r="33" spans="1:134" ht="14.25" customHeight="1">
      <c r="A33" s="6">
        <v>37104</v>
      </c>
      <c r="B33" s="91">
        <v>829.33333333333337</v>
      </c>
      <c r="C33" s="95">
        <v>0.01</v>
      </c>
      <c r="D33" s="8">
        <v>118.2</v>
      </c>
      <c r="E33" s="7">
        <v>479</v>
      </c>
      <c r="F33" s="7">
        <v>3581</v>
      </c>
      <c r="G33" s="7">
        <v>3276</v>
      </c>
      <c r="H33" s="9">
        <v>312.89999999999998</v>
      </c>
      <c r="I33" s="7">
        <v>144.19999999999999</v>
      </c>
      <c r="J33" s="9">
        <v>71.099999999999994</v>
      </c>
      <c r="K33" s="10"/>
      <c r="L33" s="11">
        <v>264.33</v>
      </c>
      <c r="M33" s="11">
        <v>135.102</v>
      </c>
      <c r="N33" s="9">
        <v>266.3</v>
      </c>
      <c r="O33" s="9">
        <v>74</v>
      </c>
      <c r="P33" s="22">
        <v>851.5</v>
      </c>
      <c r="Q33" s="10">
        <v>2575.1</v>
      </c>
      <c r="R33" s="7">
        <v>1371.1</v>
      </c>
      <c r="S33" s="7">
        <v>34127</v>
      </c>
      <c r="T33" s="9">
        <v>1620</v>
      </c>
      <c r="U33" s="9">
        <v>144</v>
      </c>
      <c r="V33" s="9">
        <v>4820</v>
      </c>
      <c r="W33" s="9">
        <v>5460</v>
      </c>
      <c r="X33" s="7">
        <v>1587</v>
      </c>
      <c r="Y33" s="7">
        <v>21390</v>
      </c>
      <c r="Z33" s="7">
        <v>27296</v>
      </c>
      <c r="AA33" s="7">
        <v>4046</v>
      </c>
      <c r="AB33" s="7">
        <v>1063</v>
      </c>
      <c r="AC33" s="7">
        <v>100.9</v>
      </c>
      <c r="AD33" s="7">
        <v>101</v>
      </c>
      <c r="AE33" s="7">
        <v>105.3</v>
      </c>
      <c r="AF33" s="7">
        <v>100</v>
      </c>
      <c r="AG33" s="14"/>
      <c r="AH33" s="14">
        <v>1337.4</v>
      </c>
      <c r="AI33" s="14"/>
      <c r="AJ33" s="15">
        <v>927</v>
      </c>
      <c r="AK33" s="14">
        <v>503.2</v>
      </c>
      <c r="AL33" s="14">
        <v>70.400000000000006</v>
      </c>
      <c r="AM33" s="14"/>
      <c r="AN33" s="14">
        <v>25.758181818181814</v>
      </c>
      <c r="AO33" s="14">
        <v>258.5569565217391</v>
      </c>
      <c r="AP33" s="14">
        <v>3.9843478260869558</v>
      </c>
      <c r="AQ33" s="14">
        <v>427.80782608695654</v>
      </c>
      <c r="AR33" s="14">
        <v>431.49739130434784</v>
      </c>
      <c r="AS33" s="14">
        <v>1483.72</v>
      </c>
      <c r="AT33" s="14">
        <v>1413.38</v>
      </c>
      <c r="AU33" s="14">
        <v>270.5</v>
      </c>
      <c r="AV33" s="14"/>
      <c r="AW33" s="17">
        <v>5711.75</v>
      </c>
      <c r="AX33" s="14">
        <v>25</v>
      </c>
      <c r="AY33" s="14">
        <v>192.03565217391306</v>
      </c>
      <c r="AZ33" s="15">
        <v>192.05879999999999</v>
      </c>
      <c r="BA33" s="14">
        <v>29.343043478260874</v>
      </c>
      <c r="BB33" s="14"/>
      <c r="BC33" s="14"/>
      <c r="BD33" s="14"/>
      <c r="BE33" s="14"/>
      <c r="BF33" s="14">
        <v>65.900000000000006</v>
      </c>
      <c r="BG33" s="14">
        <v>6.1</v>
      </c>
      <c r="BH33" s="14">
        <v>8.6</v>
      </c>
      <c r="BI33" s="14">
        <v>3376</v>
      </c>
      <c r="BJ33" s="14">
        <v>100</v>
      </c>
      <c r="BK33" s="14">
        <v>20.88</v>
      </c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>
        <v>312</v>
      </c>
      <c r="CD33" s="14"/>
      <c r="CE33" s="14"/>
      <c r="CF33" s="14"/>
      <c r="CG33" s="14"/>
      <c r="CH33" s="14"/>
      <c r="CI33" s="15"/>
      <c r="CJ33" s="14"/>
      <c r="CK33" s="14"/>
      <c r="CL33" s="14"/>
      <c r="CM33" s="14">
        <v>302.5</v>
      </c>
      <c r="CN33" s="18">
        <v>312.89999999999998</v>
      </c>
      <c r="CO33" s="14">
        <v>431.7</v>
      </c>
      <c r="CP33" s="14">
        <v>199.5</v>
      </c>
      <c r="CQ33" s="8">
        <v>118.2</v>
      </c>
      <c r="CR33" s="15"/>
      <c r="CS33" s="15"/>
      <c r="CT33" s="15"/>
      <c r="CU33" s="15"/>
      <c r="CV33" s="15"/>
      <c r="CW33" s="15"/>
      <c r="CX33" s="15"/>
      <c r="CY33" s="15"/>
      <c r="CZ33" s="48">
        <v>4.404042140200624</v>
      </c>
      <c r="DA33" s="15"/>
      <c r="DB33" s="15"/>
      <c r="DC33" s="15"/>
      <c r="DD33" s="14"/>
      <c r="DE33" s="15"/>
      <c r="DF33" s="14"/>
      <c r="DG33" s="15"/>
      <c r="DH33" s="15"/>
      <c r="DI33" s="15"/>
      <c r="DJ33" s="7">
        <v>144.19999999999999</v>
      </c>
      <c r="DK33" s="25"/>
      <c r="DL33" s="20">
        <v>264.33</v>
      </c>
      <c r="DM33" s="20">
        <v>135.102</v>
      </c>
      <c r="DN33" s="20">
        <v>266.3</v>
      </c>
      <c r="DO33" s="20">
        <v>74</v>
      </c>
      <c r="DP33" s="14">
        <v>851.5</v>
      </c>
      <c r="DQ33" s="23">
        <v>2575.1</v>
      </c>
      <c r="DR33" s="20">
        <v>1620</v>
      </c>
      <c r="DS33" s="20">
        <v>144</v>
      </c>
      <c r="DT33" s="20">
        <v>4820</v>
      </c>
      <c r="DU33" s="20">
        <v>5460</v>
      </c>
      <c r="DV33" s="14">
        <v>1587</v>
      </c>
      <c r="DW33" s="14"/>
      <c r="DX33" s="14"/>
      <c r="DY33" s="14">
        <v>829.33333330000005</v>
      </c>
      <c r="DZ33" s="14">
        <v>328.27</v>
      </c>
      <c r="EA33" s="14"/>
      <c r="EB33" s="14"/>
      <c r="EC33" s="21"/>
      <c r="ED33" s="14"/>
    </row>
    <row r="34" spans="1:134" ht="14.25" customHeight="1">
      <c r="A34" s="6">
        <v>37135</v>
      </c>
      <c r="B34" s="91">
        <v>829.33333333333337</v>
      </c>
      <c r="C34" s="95">
        <v>0.6</v>
      </c>
      <c r="D34" s="8">
        <v>103.7</v>
      </c>
      <c r="E34" s="7">
        <v>576</v>
      </c>
      <c r="F34" s="7">
        <v>2907</v>
      </c>
      <c r="G34" s="7">
        <v>3028</v>
      </c>
      <c r="H34" s="9">
        <v>310.5</v>
      </c>
      <c r="I34" s="7">
        <v>149.19999999999999</v>
      </c>
      <c r="J34" s="9">
        <v>73.7</v>
      </c>
      <c r="K34" s="10"/>
      <c r="L34" s="11">
        <v>249.815</v>
      </c>
      <c r="M34" s="11">
        <v>123.438</v>
      </c>
      <c r="N34" s="9">
        <v>266.5</v>
      </c>
      <c r="O34" s="9">
        <v>73.099999999999994</v>
      </c>
      <c r="P34" s="22">
        <v>832.2</v>
      </c>
      <c r="Q34" s="10">
        <v>2591.6999999999998</v>
      </c>
      <c r="R34" s="7">
        <v>1402</v>
      </c>
      <c r="S34" s="7">
        <v>32731</v>
      </c>
      <c r="T34" s="9">
        <v>1564</v>
      </c>
      <c r="U34" s="9">
        <v>143</v>
      </c>
      <c r="V34" s="9">
        <v>4785</v>
      </c>
      <c r="W34" s="9">
        <v>5264</v>
      </c>
      <c r="X34" s="7">
        <v>1770</v>
      </c>
      <c r="Y34" s="7">
        <v>21666</v>
      </c>
      <c r="Z34" s="7">
        <v>28762</v>
      </c>
      <c r="AA34" s="7">
        <v>4157</v>
      </c>
      <c r="AB34" s="7">
        <v>1105</v>
      </c>
      <c r="AC34" s="7">
        <v>100.7</v>
      </c>
      <c r="AD34" s="7">
        <v>100.7</v>
      </c>
      <c r="AE34" s="7">
        <v>100.1</v>
      </c>
      <c r="AF34" s="7">
        <v>100.6</v>
      </c>
      <c r="AG34" s="14"/>
      <c r="AH34" s="14">
        <v>1374.5</v>
      </c>
      <c r="AI34" s="14"/>
      <c r="AJ34" s="15">
        <v>952</v>
      </c>
      <c r="AK34" s="14">
        <v>494.1</v>
      </c>
      <c r="AL34" s="14">
        <v>73</v>
      </c>
      <c r="AM34" s="14"/>
      <c r="AN34" s="14">
        <v>26.130500000000001</v>
      </c>
      <c r="AO34" s="14">
        <v>268.62250000000006</v>
      </c>
      <c r="AP34" s="14">
        <v>4.1210000000000004</v>
      </c>
      <c r="AQ34" s="14">
        <v>435.63749999999999</v>
      </c>
      <c r="AR34" s="14">
        <v>423.18950000000007</v>
      </c>
      <c r="AS34" s="14">
        <v>1438.25</v>
      </c>
      <c r="AT34" s="14">
        <v>1372.63</v>
      </c>
      <c r="AU34" s="14">
        <v>270.56</v>
      </c>
      <c r="AV34" s="14"/>
      <c r="AW34" s="17">
        <v>5660.5</v>
      </c>
      <c r="AX34" s="14">
        <v>25</v>
      </c>
      <c r="AY34" s="14">
        <v>183.887</v>
      </c>
      <c r="AZ34" s="15">
        <v>214.94</v>
      </c>
      <c r="BA34" s="14">
        <v>29.429999999999993</v>
      </c>
      <c r="BB34" s="14"/>
      <c r="BC34" s="14"/>
      <c r="BD34" s="14"/>
      <c r="BE34" s="14"/>
      <c r="BF34" s="14">
        <v>65.7</v>
      </c>
      <c r="BG34" s="14">
        <v>6.2</v>
      </c>
      <c r="BH34" s="14">
        <v>8.6999999999999993</v>
      </c>
      <c r="BI34" s="14">
        <v>3405</v>
      </c>
      <c r="BJ34" s="14">
        <v>100.6</v>
      </c>
      <c r="BK34" s="14">
        <v>20.2</v>
      </c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>
        <v>323.89999999999998</v>
      </c>
      <c r="CD34" s="14"/>
      <c r="CE34" s="14"/>
      <c r="CF34" s="14"/>
      <c r="CG34" s="14"/>
      <c r="CH34" s="14"/>
      <c r="CI34" s="15"/>
      <c r="CJ34" s="14"/>
      <c r="CK34" s="14"/>
      <c r="CL34" s="14"/>
      <c r="CM34" s="14">
        <v>299.89999999999998</v>
      </c>
      <c r="CN34" s="18">
        <v>310.5</v>
      </c>
      <c r="CO34" s="14">
        <v>522.4</v>
      </c>
      <c r="CP34" s="14">
        <v>198.5</v>
      </c>
      <c r="CQ34" s="8">
        <v>103.7</v>
      </c>
      <c r="CR34" s="15"/>
      <c r="CS34" s="15"/>
      <c r="CT34" s="15"/>
      <c r="CU34" s="15"/>
      <c r="CV34" s="14"/>
      <c r="CW34" s="14"/>
      <c r="CX34" s="14"/>
      <c r="CY34" s="14"/>
      <c r="CZ34" s="48">
        <v>4.2941556235134222</v>
      </c>
      <c r="DA34" s="15"/>
      <c r="DB34" s="15"/>
      <c r="DC34" s="15"/>
      <c r="DD34" s="14"/>
      <c r="DE34" s="15"/>
      <c r="DF34" s="14"/>
      <c r="DG34" s="15"/>
      <c r="DH34" s="15"/>
      <c r="DI34" s="15"/>
      <c r="DJ34" s="7">
        <v>149.19999999999999</v>
      </c>
      <c r="DK34" s="25"/>
      <c r="DL34" s="20">
        <v>249.815</v>
      </c>
      <c r="DM34" s="20">
        <v>123.438</v>
      </c>
      <c r="DN34" s="20">
        <v>266.5</v>
      </c>
      <c r="DO34" s="20">
        <v>73.099999999999994</v>
      </c>
      <c r="DP34" s="14">
        <v>832.2</v>
      </c>
      <c r="DQ34" s="23">
        <v>2591.6999999999998</v>
      </c>
      <c r="DR34" s="20">
        <v>1564</v>
      </c>
      <c r="DS34" s="20">
        <v>143</v>
      </c>
      <c r="DT34" s="20">
        <v>4785</v>
      </c>
      <c r="DU34" s="20">
        <v>5264</v>
      </c>
      <c r="DV34" s="14">
        <v>1770</v>
      </c>
      <c r="DW34" s="14"/>
      <c r="DX34" s="14"/>
      <c r="DY34" s="14">
        <v>829.33333330000005</v>
      </c>
      <c r="DZ34" s="14">
        <v>328.27</v>
      </c>
      <c r="EA34" s="14"/>
      <c r="EB34" s="14"/>
      <c r="EC34" s="21"/>
      <c r="ED34" s="14"/>
    </row>
    <row r="35" spans="1:134" ht="14.25" customHeight="1">
      <c r="A35" s="6">
        <v>37165</v>
      </c>
      <c r="B35" s="91">
        <v>816.66666666666663</v>
      </c>
      <c r="C35" s="95">
        <v>1.0900000000000001</v>
      </c>
      <c r="D35" s="8">
        <v>101.1</v>
      </c>
      <c r="E35" s="7">
        <v>755</v>
      </c>
      <c r="F35" s="7">
        <v>2275</v>
      </c>
      <c r="G35" s="7">
        <v>2788</v>
      </c>
      <c r="H35" s="9">
        <v>336.7</v>
      </c>
      <c r="I35" s="7">
        <v>144.69999999999999</v>
      </c>
      <c r="J35" s="9">
        <v>69.900000000000006</v>
      </c>
      <c r="K35" s="10"/>
      <c r="L35" s="11">
        <v>237.6</v>
      </c>
      <c r="M35" s="11">
        <v>142.56</v>
      </c>
      <c r="N35" s="9">
        <v>277.8</v>
      </c>
      <c r="O35" s="9">
        <v>74.599999999999994</v>
      </c>
      <c r="P35" s="22">
        <v>837.5</v>
      </c>
      <c r="Q35" s="10">
        <v>2626</v>
      </c>
      <c r="R35" s="7">
        <v>1448.2</v>
      </c>
      <c r="S35" s="7">
        <v>34174</v>
      </c>
      <c r="T35" s="9">
        <v>1585</v>
      </c>
      <c r="U35" s="9">
        <v>145</v>
      </c>
      <c r="V35" s="9">
        <v>4750</v>
      </c>
      <c r="W35" s="9">
        <v>5203</v>
      </c>
      <c r="X35" s="7">
        <v>1934</v>
      </c>
      <c r="Y35" s="7">
        <v>21728</v>
      </c>
      <c r="Z35" s="7">
        <v>28351</v>
      </c>
      <c r="AA35" s="7">
        <v>4410</v>
      </c>
      <c r="AB35" s="7">
        <v>1231</v>
      </c>
      <c r="AC35" s="7">
        <v>101.6</v>
      </c>
      <c r="AD35" s="7">
        <v>102.1</v>
      </c>
      <c r="AE35" s="7">
        <v>108.1</v>
      </c>
      <c r="AF35" s="7">
        <v>101.1</v>
      </c>
      <c r="AG35" s="14"/>
      <c r="AH35" s="14">
        <v>1421.6</v>
      </c>
      <c r="AI35" s="14"/>
      <c r="AJ35" s="15">
        <v>861</v>
      </c>
      <c r="AK35" s="14">
        <v>530.6</v>
      </c>
      <c r="AL35" s="14">
        <v>69.3</v>
      </c>
      <c r="AM35" s="14"/>
      <c r="AN35" s="14">
        <v>21.473478260869566</v>
      </c>
      <c r="AO35" s="14">
        <v>270.45782608695646</v>
      </c>
      <c r="AP35" s="14">
        <v>4.2139130434782626</v>
      </c>
      <c r="AQ35" s="14">
        <v>412.51565217391305</v>
      </c>
      <c r="AR35" s="14">
        <v>320.15652173913043</v>
      </c>
      <c r="AS35" s="14">
        <v>1397.74</v>
      </c>
      <c r="AT35" s="14">
        <v>1293.25</v>
      </c>
      <c r="AU35" s="14">
        <v>279.5</v>
      </c>
      <c r="AV35" s="14"/>
      <c r="AW35" s="17">
        <v>4830</v>
      </c>
      <c r="AX35" s="14">
        <v>25</v>
      </c>
      <c r="AY35" s="14">
        <v>172.77608695652177</v>
      </c>
      <c r="AZ35" s="15">
        <v>196.13</v>
      </c>
      <c r="BA35" s="14">
        <v>29.538181818181826</v>
      </c>
      <c r="BB35" s="14"/>
      <c r="BC35" s="14"/>
      <c r="BD35" s="14"/>
      <c r="BE35" s="14"/>
      <c r="BF35" s="14">
        <v>65.400000000000006</v>
      </c>
      <c r="BG35" s="14">
        <v>6.3</v>
      </c>
      <c r="BH35" s="14">
        <v>8.8000000000000007</v>
      </c>
      <c r="BI35" s="14">
        <v>3515</v>
      </c>
      <c r="BJ35" s="14">
        <v>101.1</v>
      </c>
      <c r="BK35" s="14">
        <v>18.82</v>
      </c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>
        <v>279.39999999999998</v>
      </c>
      <c r="CD35" s="14"/>
      <c r="CE35" s="14"/>
      <c r="CF35" s="14"/>
      <c r="CG35" s="14"/>
      <c r="CH35" s="14"/>
      <c r="CI35" s="15"/>
      <c r="CJ35" s="14"/>
      <c r="CK35" s="14"/>
      <c r="CL35" s="14"/>
      <c r="CM35" s="14">
        <v>326.89999999999998</v>
      </c>
      <c r="CN35" s="18">
        <v>336.7</v>
      </c>
      <c r="CO35" s="14">
        <v>269.8</v>
      </c>
      <c r="CP35" s="14">
        <v>197.3</v>
      </c>
      <c r="CQ35" s="8">
        <v>101.1</v>
      </c>
      <c r="CR35" s="14"/>
      <c r="CS35" s="14"/>
      <c r="CT35" s="14"/>
      <c r="CU35" s="14"/>
      <c r="CV35" s="14"/>
      <c r="CW35" s="14"/>
      <c r="CX35" s="14"/>
      <c r="CY35" s="14"/>
      <c r="CZ35" s="48">
        <v>3.2175304690385316</v>
      </c>
      <c r="DA35" s="15"/>
      <c r="DB35" s="15"/>
      <c r="DC35" s="15"/>
      <c r="DD35" s="14"/>
      <c r="DE35" s="15"/>
      <c r="DF35" s="14"/>
      <c r="DG35" s="15"/>
      <c r="DH35" s="15"/>
      <c r="DI35" s="15"/>
      <c r="DJ35" s="7">
        <v>144.69999999999999</v>
      </c>
      <c r="DK35" s="25"/>
      <c r="DL35" s="20">
        <v>237.6</v>
      </c>
      <c r="DM35" s="20">
        <v>142.56</v>
      </c>
      <c r="DN35" s="20">
        <v>277.8</v>
      </c>
      <c r="DO35" s="20">
        <v>74.599999999999994</v>
      </c>
      <c r="DP35" s="14">
        <v>837.5</v>
      </c>
      <c r="DQ35" s="23">
        <v>2626</v>
      </c>
      <c r="DR35" s="20">
        <v>1585</v>
      </c>
      <c r="DS35" s="20">
        <v>145</v>
      </c>
      <c r="DT35" s="20">
        <v>4750</v>
      </c>
      <c r="DU35" s="20">
        <v>5203</v>
      </c>
      <c r="DV35" s="14">
        <v>1934</v>
      </c>
      <c r="DW35" s="14"/>
      <c r="DX35" s="14"/>
      <c r="DY35" s="14">
        <v>816.66666669999995</v>
      </c>
      <c r="DZ35" s="14">
        <v>328.27</v>
      </c>
      <c r="EA35" s="14"/>
      <c r="EB35" s="14"/>
      <c r="EC35" s="21"/>
      <c r="ED35" s="14"/>
    </row>
    <row r="36" spans="1:134" ht="14.25" customHeight="1">
      <c r="A36" s="6">
        <v>37196</v>
      </c>
      <c r="B36" s="91">
        <v>816.66666666666663</v>
      </c>
      <c r="C36" s="95">
        <v>1.36</v>
      </c>
      <c r="D36" s="8">
        <v>106.5</v>
      </c>
      <c r="E36" s="7">
        <v>985</v>
      </c>
      <c r="F36" s="7">
        <v>1750</v>
      </c>
      <c r="G36" s="7">
        <v>2593</v>
      </c>
      <c r="H36" s="9">
        <v>322.2</v>
      </c>
      <c r="I36" s="7">
        <v>150.19999999999999</v>
      </c>
      <c r="J36" s="9">
        <v>68.7</v>
      </c>
      <c r="K36" s="10"/>
      <c r="L36" s="11">
        <v>251.16</v>
      </c>
      <c r="M36" s="11">
        <v>152.49</v>
      </c>
      <c r="N36" s="9">
        <v>283.8</v>
      </c>
      <c r="O36" s="9">
        <v>75.5</v>
      </c>
      <c r="P36" s="22">
        <v>859.7</v>
      </c>
      <c r="Q36" s="10">
        <v>2669.6</v>
      </c>
      <c r="R36" s="7">
        <v>1486.5</v>
      </c>
      <c r="S36" s="7">
        <v>34670</v>
      </c>
      <c r="T36" s="9">
        <v>1538</v>
      </c>
      <c r="U36" s="9">
        <v>148</v>
      </c>
      <c r="V36" s="9">
        <v>4798</v>
      </c>
      <c r="W36" s="9">
        <v>5081</v>
      </c>
      <c r="X36" s="7">
        <v>1810</v>
      </c>
      <c r="Y36" s="7">
        <v>22153</v>
      </c>
      <c r="Z36" s="7">
        <v>29296</v>
      </c>
      <c r="AA36" s="7">
        <v>4752</v>
      </c>
      <c r="AB36" s="7">
        <v>1310</v>
      </c>
      <c r="AC36" s="7">
        <v>101.3</v>
      </c>
      <c r="AD36" s="7">
        <v>101.3</v>
      </c>
      <c r="AE36" s="7">
        <v>100.2</v>
      </c>
      <c r="AF36" s="7">
        <v>101.4</v>
      </c>
      <c r="AG36" s="14"/>
      <c r="AH36" s="14">
        <v>1449.8</v>
      </c>
      <c r="AI36" s="14"/>
      <c r="AJ36" s="15">
        <v>868</v>
      </c>
      <c r="AK36" s="14">
        <v>548.5</v>
      </c>
      <c r="AL36" s="14">
        <v>68</v>
      </c>
      <c r="AM36" s="14"/>
      <c r="AN36" s="14">
        <v>19.207272727272731</v>
      </c>
      <c r="AO36" s="14">
        <v>265.87047619047621</v>
      </c>
      <c r="AP36" s="14">
        <v>3.9771428571428569</v>
      </c>
      <c r="AQ36" s="14">
        <v>414.34714285714279</v>
      </c>
      <c r="AR36" s="14">
        <v>316.3</v>
      </c>
      <c r="AS36" s="14">
        <v>1480.96</v>
      </c>
      <c r="AT36" s="14">
        <v>1257.5</v>
      </c>
      <c r="AU36" s="14">
        <v>284.5</v>
      </c>
      <c r="AV36" s="14"/>
      <c r="AW36" s="17">
        <v>4560</v>
      </c>
      <c r="AX36" s="14">
        <v>25</v>
      </c>
      <c r="AY36" s="14">
        <v>206.79238095238097</v>
      </c>
      <c r="AZ36" s="15">
        <v>196.39</v>
      </c>
      <c r="BA36" s="14">
        <v>29.797142857142852</v>
      </c>
      <c r="BB36" s="14"/>
      <c r="BC36" s="14"/>
      <c r="BD36" s="14"/>
      <c r="BE36" s="14"/>
      <c r="BF36" s="14">
        <v>65.099999999999994</v>
      </c>
      <c r="BG36" s="14">
        <v>6.3</v>
      </c>
      <c r="BH36" s="14">
        <v>8.9</v>
      </c>
      <c r="BI36" s="14">
        <v>3578</v>
      </c>
      <c r="BJ36" s="14">
        <v>101.4</v>
      </c>
      <c r="BK36" s="14">
        <v>18.63</v>
      </c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>
        <v>328</v>
      </c>
      <c r="CD36" s="14"/>
      <c r="CE36" s="14"/>
      <c r="CF36" s="14"/>
      <c r="CG36" s="14"/>
      <c r="CH36" s="14"/>
      <c r="CI36" s="15"/>
      <c r="CJ36" s="14"/>
      <c r="CK36" s="14"/>
      <c r="CL36" s="14"/>
      <c r="CM36" s="14">
        <v>313.7</v>
      </c>
      <c r="CN36" s="18">
        <v>322.2</v>
      </c>
      <c r="CO36" s="14">
        <v>174.3</v>
      </c>
      <c r="CP36" s="14">
        <v>196.8</v>
      </c>
      <c r="CQ36" s="8">
        <v>106.5</v>
      </c>
      <c r="CR36" s="14"/>
      <c r="CS36" s="14"/>
      <c r="CT36" s="14"/>
      <c r="CU36" s="14"/>
      <c r="CV36" s="14"/>
      <c r="CW36" s="14"/>
      <c r="CX36" s="14"/>
      <c r="CY36" s="14"/>
      <c r="CZ36" s="48">
        <v>3.3113913126857804</v>
      </c>
      <c r="DA36" s="15"/>
      <c r="DB36" s="15"/>
      <c r="DC36" s="15"/>
      <c r="DD36" s="14"/>
      <c r="DE36" s="15"/>
      <c r="DF36" s="14"/>
      <c r="DG36" s="15"/>
      <c r="DH36" s="15"/>
      <c r="DI36" s="15"/>
      <c r="DJ36" s="7">
        <v>150.19999999999999</v>
      </c>
      <c r="DK36" s="25"/>
      <c r="DL36" s="20">
        <v>251.16</v>
      </c>
      <c r="DM36" s="20">
        <v>152.49</v>
      </c>
      <c r="DN36" s="20">
        <v>283.8</v>
      </c>
      <c r="DO36" s="20">
        <v>75.5</v>
      </c>
      <c r="DP36" s="14">
        <v>859.7</v>
      </c>
      <c r="DQ36" s="23">
        <v>2669.6</v>
      </c>
      <c r="DR36" s="20">
        <v>1538</v>
      </c>
      <c r="DS36" s="20">
        <v>148</v>
      </c>
      <c r="DT36" s="20">
        <v>4798</v>
      </c>
      <c r="DU36" s="20">
        <v>5081</v>
      </c>
      <c r="DV36" s="14">
        <v>1810</v>
      </c>
      <c r="DW36" s="14"/>
      <c r="DX36" s="14"/>
      <c r="DY36" s="14">
        <v>816.66666669999995</v>
      </c>
      <c r="DZ36" s="14">
        <v>328.27</v>
      </c>
      <c r="EA36" s="14"/>
      <c r="EB36" s="14"/>
      <c r="EC36" s="21"/>
      <c r="ED36" s="14"/>
    </row>
    <row r="37" spans="1:134" ht="14.25" customHeight="1">
      <c r="A37" s="6">
        <v>37226</v>
      </c>
      <c r="B37" s="91">
        <v>816.66666666666663</v>
      </c>
      <c r="C37" s="95">
        <v>1.6</v>
      </c>
      <c r="D37" s="8">
        <v>104.8</v>
      </c>
      <c r="E37" s="7">
        <v>1062</v>
      </c>
      <c r="F37" s="7">
        <v>1785</v>
      </c>
      <c r="G37" s="7">
        <v>2716</v>
      </c>
      <c r="H37" s="9">
        <v>319.60000000000002</v>
      </c>
      <c r="I37" s="7">
        <v>239.6</v>
      </c>
      <c r="J37" s="9">
        <v>76.5</v>
      </c>
      <c r="K37" s="10"/>
      <c r="L37" s="11">
        <v>247.148</v>
      </c>
      <c r="M37" s="11">
        <v>171.798</v>
      </c>
      <c r="N37" s="9">
        <v>330.3</v>
      </c>
      <c r="O37" s="9">
        <v>79.400000000000006</v>
      </c>
      <c r="P37" s="22">
        <v>891.1</v>
      </c>
      <c r="Q37" s="10">
        <v>2716.5</v>
      </c>
      <c r="R37" s="7">
        <v>1539.6</v>
      </c>
      <c r="S37" s="7">
        <v>34787</v>
      </c>
      <c r="T37" s="9">
        <v>1504</v>
      </c>
      <c r="U37" s="9">
        <v>142</v>
      </c>
      <c r="V37" s="9">
        <v>4566</v>
      </c>
      <c r="W37" s="9">
        <v>4777</v>
      </c>
      <c r="X37" s="7">
        <v>1420</v>
      </c>
      <c r="Y37" s="7">
        <v>22406</v>
      </c>
      <c r="Z37" s="7">
        <v>28575</v>
      </c>
      <c r="AA37" s="7">
        <v>5098</v>
      </c>
      <c r="AB37" s="7">
        <v>1380</v>
      </c>
      <c r="AC37" s="7">
        <v>100.9</v>
      </c>
      <c r="AD37" s="7">
        <v>101</v>
      </c>
      <c r="AE37" s="7">
        <v>100.1</v>
      </c>
      <c r="AF37" s="7">
        <v>101.6</v>
      </c>
      <c r="AG37" s="14"/>
      <c r="AH37" s="14">
        <v>1448.2</v>
      </c>
      <c r="AI37" s="14"/>
      <c r="AJ37" s="15">
        <v>876</v>
      </c>
      <c r="AK37" s="14">
        <v>551.4</v>
      </c>
      <c r="AL37" s="14">
        <v>75.7</v>
      </c>
      <c r="AM37" s="14"/>
      <c r="AN37" s="14">
        <v>19.062105263157893</v>
      </c>
      <c r="AO37" s="14">
        <v>268.84550000000002</v>
      </c>
      <c r="AP37" s="14">
        <v>4.2419999999999991</v>
      </c>
      <c r="AQ37" s="14">
        <v>449.572</v>
      </c>
      <c r="AR37" s="14">
        <v>390.95</v>
      </c>
      <c r="AS37" s="14">
        <v>1498.05</v>
      </c>
      <c r="AT37" s="14">
        <v>1458.25</v>
      </c>
      <c r="AU37" s="14">
        <v>285.13</v>
      </c>
      <c r="AV37" s="14"/>
      <c r="AW37" s="17">
        <v>5255</v>
      </c>
      <c r="AX37" s="14">
        <v>25</v>
      </c>
      <c r="AY37" s="14">
        <v>226.10050000000001</v>
      </c>
      <c r="AZ37" s="15">
        <v>199.21</v>
      </c>
      <c r="BA37" s="14">
        <v>30.099999999999998</v>
      </c>
      <c r="BB37" s="14"/>
      <c r="BC37" s="14"/>
      <c r="BD37" s="14"/>
      <c r="BE37" s="14"/>
      <c r="BF37" s="14">
        <v>65.3</v>
      </c>
      <c r="BG37" s="14">
        <v>6.2</v>
      </c>
      <c r="BH37" s="14">
        <v>8.6999999999999993</v>
      </c>
      <c r="BI37" s="14">
        <v>4541</v>
      </c>
      <c r="BJ37" s="14">
        <v>101.6</v>
      </c>
      <c r="BK37" s="14">
        <v>18.579999999999998</v>
      </c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>
        <v>332.5</v>
      </c>
      <c r="CD37" s="14"/>
      <c r="CE37" s="14"/>
      <c r="CF37" s="14"/>
      <c r="CG37" s="14"/>
      <c r="CH37" s="14"/>
      <c r="CI37" s="15"/>
      <c r="CJ37" s="14"/>
      <c r="CK37" s="14"/>
      <c r="CL37" s="14"/>
      <c r="CM37" s="14">
        <v>311.3</v>
      </c>
      <c r="CN37" s="18">
        <v>319.60000000000002</v>
      </c>
      <c r="CO37" s="14">
        <v>105.1</v>
      </c>
      <c r="CP37" s="14">
        <v>197.1</v>
      </c>
      <c r="CQ37" s="8">
        <v>104.8</v>
      </c>
      <c r="CR37" s="14"/>
      <c r="CS37" s="14"/>
      <c r="CT37" s="14"/>
      <c r="CU37" s="14"/>
      <c r="CV37" s="14"/>
      <c r="CW37" s="14"/>
      <c r="CX37" s="14"/>
      <c r="CY37" s="14"/>
      <c r="CZ37" s="48">
        <v>2.5033222591362128</v>
      </c>
      <c r="DA37" s="15"/>
      <c r="DB37" s="15"/>
      <c r="DC37" s="15"/>
      <c r="DD37" s="14"/>
      <c r="DE37" s="15"/>
      <c r="DF37" s="14"/>
      <c r="DG37" s="15"/>
      <c r="DH37" s="15"/>
      <c r="DI37" s="15"/>
      <c r="DJ37" s="7">
        <v>239.6</v>
      </c>
      <c r="DK37" s="25"/>
      <c r="DL37" s="20">
        <v>247.148</v>
      </c>
      <c r="DM37" s="20">
        <v>171.798</v>
      </c>
      <c r="DN37" s="20">
        <v>330.3</v>
      </c>
      <c r="DO37" s="20">
        <v>79.400000000000006</v>
      </c>
      <c r="DP37" s="14">
        <v>891.1</v>
      </c>
      <c r="DQ37" s="23">
        <v>2716.5</v>
      </c>
      <c r="DR37" s="20">
        <v>1504</v>
      </c>
      <c r="DS37" s="20">
        <v>142</v>
      </c>
      <c r="DT37" s="20">
        <v>4566</v>
      </c>
      <c r="DU37" s="20">
        <v>4777</v>
      </c>
      <c r="DV37" s="14">
        <v>1420</v>
      </c>
      <c r="DW37" s="14"/>
      <c r="DX37" s="14"/>
      <c r="DY37" s="14">
        <v>816.66666669999995</v>
      </c>
      <c r="DZ37" s="14">
        <v>328.27</v>
      </c>
      <c r="EA37" s="14"/>
      <c r="EB37" s="14"/>
      <c r="EC37" s="21"/>
      <c r="ED37" s="14"/>
    </row>
    <row r="38" spans="1:134" ht="14.25" customHeight="1">
      <c r="A38" s="6">
        <v>37257</v>
      </c>
      <c r="B38" s="91">
        <v>754</v>
      </c>
      <c r="C38" s="95">
        <v>3.09</v>
      </c>
      <c r="D38" s="8">
        <v>103.2</v>
      </c>
      <c r="E38" s="7">
        <v>492</v>
      </c>
      <c r="F38" s="7">
        <v>1928</v>
      </c>
      <c r="G38" s="7">
        <v>2846</v>
      </c>
      <c r="H38" s="9">
        <v>318.39999999999998</v>
      </c>
      <c r="I38" s="7">
        <v>78.099999999999994</v>
      </c>
      <c r="J38" s="9">
        <v>39.200000000000003</v>
      </c>
      <c r="K38" s="10"/>
      <c r="L38" s="11">
        <v>205.62299999999999</v>
      </c>
      <c r="M38" s="11">
        <v>113.553</v>
      </c>
      <c r="N38" s="9">
        <v>270.89999999999998</v>
      </c>
      <c r="O38" s="9">
        <v>75.599999999999994</v>
      </c>
      <c r="P38" s="22">
        <v>936.7</v>
      </c>
      <c r="Q38" s="10">
        <v>2812.1</v>
      </c>
      <c r="R38" s="7">
        <v>1537.6</v>
      </c>
      <c r="S38" s="7">
        <v>29943</v>
      </c>
      <c r="T38" s="9">
        <v>1453</v>
      </c>
      <c r="U38" s="9">
        <v>175</v>
      </c>
      <c r="V38" s="9">
        <v>4258</v>
      </c>
      <c r="W38" s="9">
        <v>4129</v>
      </c>
      <c r="X38" s="7">
        <v>1201</v>
      </c>
      <c r="Y38" s="7">
        <v>22262</v>
      </c>
      <c r="Z38" s="7">
        <v>27746</v>
      </c>
      <c r="AA38" s="7">
        <v>5213</v>
      </c>
      <c r="AB38" s="7">
        <v>1425</v>
      </c>
      <c r="AC38" s="7">
        <v>101.9</v>
      </c>
      <c r="AD38" s="7">
        <v>101.6</v>
      </c>
      <c r="AE38" s="7">
        <v>94.9</v>
      </c>
      <c r="AF38" s="7">
        <v>103.1</v>
      </c>
      <c r="AG38" s="14"/>
      <c r="AH38" s="14">
        <v>1609.4</v>
      </c>
      <c r="AI38" s="14"/>
      <c r="AJ38" s="15">
        <v>908</v>
      </c>
      <c r="AK38" s="14">
        <v>514.4</v>
      </c>
      <c r="AL38" s="14">
        <v>39.200000000000003</v>
      </c>
      <c r="AM38" s="14"/>
      <c r="AN38" s="14">
        <v>19.931818181818183</v>
      </c>
      <c r="AO38" s="14">
        <v>277.96450000000004</v>
      </c>
      <c r="AP38" s="14">
        <v>4.452</v>
      </c>
      <c r="AQ38" s="14">
        <v>465.92250000000013</v>
      </c>
      <c r="AR38" s="14">
        <v>402.44400000000002</v>
      </c>
      <c r="AS38" s="14">
        <v>1554.82</v>
      </c>
      <c r="AT38" s="14">
        <v>1360.25</v>
      </c>
      <c r="AU38" s="14">
        <v>299.75</v>
      </c>
      <c r="AV38" s="14"/>
      <c r="AW38" s="17">
        <v>5935</v>
      </c>
      <c r="AX38" s="14">
        <v>25</v>
      </c>
      <c r="AY38" s="14">
        <v>261.96799999999996</v>
      </c>
      <c r="AZ38" s="15">
        <v>191.45</v>
      </c>
      <c r="BA38" s="14">
        <v>30.472714999999994</v>
      </c>
      <c r="BB38" s="14"/>
      <c r="BC38" s="14"/>
      <c r="BD38" s="14"/>
      <c r="BE38" s="14"/>
      <c r="BF38" s="14">
        <v>65.599999999999994</v>
      </c>
      <c r="BG38" s="14">
        <v>6.1</v>
      </c>
      <c r="BH38" s="14">
        <v>8.6</v>
      </c>
      <c r="BI38" s="14">
        <v>3760</v>
      </c>
      <c r="BJ38" s="14">
        <v>103.1</v>
      </c>
      <c r="BK38" s="14">
        <v>18.96</v>
      </c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>
        <v>373</v>
      </c>
      <c r="CD38" s="14"/>
      <c r="CE38" s="14"/>
      <c r="CF38" s="14"/>
      <c r="CG38" s="14"/>
      <c r="CH38" s="14"/>
      <c r="CI38" s="15"/>
      <c r="CJ38" s="14"/>
      <c r="CK38" s="14"/>
      <c r="CL38" s="14"/>
      <c r="CM38" s="14">
        <v>311.39999999999998</v>
      </c>
      <c r="CN38" s="18">
        <v>318.39999999999998</v>
      </c>
      <c r="CO38" s="14">
        <v>72.2</v>
      </c>
      <c r="CP38" s="14">
        <v>198.3</v>
      </c>
      <c r="CQ38" s="8">
        <v>103.2</v>
      </c>
      <c r="CR38" s="14">
        <v>100</v>
      </c>
      <c r="CS38" s="14">
        <v>99.4</v>
      </c>
      <c r="CT38" s="14">
        <v>100</v>
      </c>
      <c r="CU38" s="14">
        <v>100.7</v>
      </c>
      <c r="CV38" s="14">
        <v>100</v>
      </c>
      <c r="CW38" s="14">
        <v>110.5</v>
      </c>
      <c r="CX38" s="14">
        <v>100</v>
      </c>
      <c r="CY38" s="14">
        <v>66.099999999999994</v>
      </c>
      <c r="CZ38" s="48">
        <v>3.0213914316463111</v>
      </c>
      <c r="DA38" s="15"/>
      <c r="DB38" s="15"/>
      <c r="DC38" s="15"/>
      <c r="DD38" s="14"/>
      <c r="DE38" s="15"/>
      <c r="DF38" s="14"/>
      <c r="DG38" s="15"/>
      <c r="DH38" s="15"/>
      <c r="DI38" s="15"/>
      <c r="DJ38" s="7">
        <v>78.099999999999994</v>
      </c>
      <c r="DK38" s="25"/>
      <c r="DL38" s="20">
        <v>205.62299999999999</v>
      </c>
      <c r="DM38" s="20">
        <v>113.553</v>
      </c>
      <c r="DN38" s="20">
        <v>270.89999999999998</v>
      </c>
      <c r="DO38" s="20">
        <v>75.599999999999994</v>
      </c>
      <c r="DP38" s="14">
        <v>936.7</v>
      </c>
      <c r="DQ38" s="23">
        <v>2812.1</v>
      </c>
      <c r="DR38" s="20">
        <v>1453</v>
      </c>
      <c r="DS38" s="20">
        <v>175</v>
      </c>
      <c r="DT38" s="20">
        <v>4258</v>
      </c>
      <c r="DU38" s="20">
        <v>4129</v>
      </c>
      <c r="DV38" s="14">
        <v>1201</v>
      </c>
      <c r="DW38" s="14"/>
      <c r="DX38" s="14"/>
      <c r="DY38" s="14">
        <v>754</v>
      </c>
      <c r="DZ38" s="14">
        <v>328.27</v>
      </c>
      <c r="EA38" s="14"/>
      <c r="EB38" s="14"/>
      <c r="EC38" s="21"/>
      <c r="ED38" s="14"/>
    </row>
    <row r="39" spans="1:134" ht="14.25" customHeight="1">
      <c r="A39" s="6">
        <v>37288</v>
      </c>
      <c r="B39" s="91">
        <v>754</v>
      </c>
      <c r="C39" s="95">
        <v>1.1599999999999999</v>
      </c>
      <c r="D39" s="8">
        <v>104.8</v>
      </c>
      <c r="E39" s="7">
        <v>501</v>
      </c>
      <c r="F39" s="7">
        <v>1949</v>
      </c>
      <c r="G39" s="7">
        <v>2582</v>
      </c>
      <c r="H39" s="9">
        <v>305.8</v>
      </c>
      <c r="I39" s="7">
        <v>89.6</v>
      </c>
      <c r="J39" s="9">
        <v>43.9</v>
      </c>
      <c r="K39" s="10"/>
      <c r="L39" s="11">
        <v>207.23099999999999</v>
      </c>
      <c r="M39" s="11">
        <v>123.72</v>
      </c>
      <c r="N39" s="9">
        <v>268</v>
      </c>
      <c r="O39" s="9">
        <v>76</v>
      </c>
      <c r="P39" s="22">
        <v>946.5</v>
      </c>
      <c r="Q39" s="10">
        <v>2848.7</v>
      </c>
      <c r="R39" s="7">
        <v>1601.7</v>
      </c>
      <c r="S39" s="7">
        <v>32829</v>
      </c>
      <c r="T39" s="9">
        <v>1242</v>
      </c>
      <c r="U39" s="9">
        <v>200</v>
      </c>
      <c r="V39" s="9">
        <v>3795</v>
      </c>
      <c r="W39" s="9">
        <v>3812</v>
      </c>
      <c r="X39" s="7">
        <v>1027</v>
      </c>
      <c r="Y39" s="7">
        <v>22447</v>
      </c>
      <c r="Z39" s="7">
        <v>25879</v>
      </c>
      <c r="AA39" s="7">
        <v>5259</v>
      </c>
      <c r="AB39" s="7">
        <v>1354</v>
      </c>
      <c r="AC39" s="7">
        <v>101</v>
      </c>
      <c r="AD39" s="7">
        <v>100.8</v>
      </c>
      <c r="AE39" s="7">
        <v>118.9</v>
      </c>
      <c r="AF39" s="7">
        <v>101.2</v>
      </c>
      <c r="AG39" s="14"/>
      <c r="AH39" s="14">
        <v>1511.2</v>
      </c>
      <c r="AI39" s="14"/>
      <c r="AJ39" s="15">
        <v>1031</v>
      </c>
      <c r="AK39" s="14">
        <v>483.5</v>
      </c>
      <c r="AL39" s="14">
        <v>43.9</v>
      </c>
      <c r="AM39" s="14"/>
      <c r="AN39" s="14">
        <v>20.317500000000003</v>
      </c>
      <c r="AO39" s="14">
        <v>294.65421052631581</v>
      </c>
      <c r="AP39" s="14">
        <v>4.3942105263157902</v>
      </c>
      <c r="AQ39" s="14">
        <v>469.10631578947368</v>
      </c>
      <c r="AR39" s="14">
        <v>372.8105263157895</v>
      </c>
      <c r="AS39" s="14">
        <v>1608.28</v>
      </c>
      <c r="AT39" s="14">
        <v>1366.63</v>
      </c>
      <c r="AU39" s="14">
        <v>280.13</v>
      </c>
      <c r="AV39" s="14"/>
      <c r="AW39" s="17">
        <v>5910</v>
      </c>
      <c r="AX39" s="14">
        <v>25</v>
      </c>
      <c r="AY39" s="14">
        <v>261.7842105263158</v>
      </c>
      <c r="AZ39" s="15">
        <v>223.97</v>
      </c>
      <c r="BA39" s="14">
        <v>30.805700000000009</v>
      </c>
      <c r="BB39" s="14"/>
      <c r="BC39" s="14"/>
      <c r="BD39" s="14"/>
      <c r="BE39" s="14"/>
      <c r="BF39" s="14">
        <v>65.8</v>
      </c>
      <c r="BG39" s="14">
        <v>6</v>
      </c>
      <c r="BH39" s="14">
        <v>8.4</v>
      </c>
      <c r="BI39" s="14">
        <v>3725</v>
      </c>
      <c r="BJ39" s="14">
        <v>101.2</v>
      </c>
      <c r="BK39" s="14">
        <v>17.66</v>
      </c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>
        <v>439.9</v>
      </c>
      <c r="CD39" s="14"/>
      <c r="CE39" s="14"/>
      <c r="CF39" s="14"/>
      <c r="CG39" s="14"/>
      <c r="CH39" s="14"/>
      <c r="CI39" s="15"/>
      <c r="CJ39" s="14"/>
      <c r="CK39" s="14"/>
      <c r="CL39" s="14"/>
      <c r="CM39" s="14">
        <v>297.89999999999998</v>
      </c>
      <c r="CN39" s="18">
        <v>305.8</v>
      </c>
      <c r="CO39" s="14">
        <v>77.3</v>
      </c>
      <c r="CP39" s="14">
        <v>199.9</v>
      </c>
      <c r="CQ39" s="8">
        <v>104.8</v>
      </c>
      <c r="CR39" s="14">
        <v>95.8</v>
      </c>
      <c r="CS39" s="14">
        <v>99.5</v>
      </c>
      <c r="CT39" s="14">
        <v>91.9</v>
      </c>
      <c r="CU39" s="14">
        <v>101.1</v>
      </c>
      <c r="CV39" s="14">
        <v>101.5</v>
      </c>
      <c r="CW39" s="14">
        <v>110.1</v>
      </c>
      <c r="CX39" s="14">
        <v>85.2</v>
      </c>
      <c r="CY39" s="14">
        <v>66.8</v>
      </c>
      <c r="CZ39" s="48">
        <v>2.7108944123977046</v>
      </c>
      <c r="DA39" s="15"/>
      <c r="DB39" s="15"/>
      <c r="DC39" s="15"/>
      <c r="DD39" s="14"/>
      <c r="DE39" s="15"/>
      <c r="DF39" s="14"/>
      <c r="DG39" s="15"/>
      <c r="DH39" s="15"/>
      <c r="DI39" s="15"/>
      <c r="DJ39" s="7">
        <v>89.6</v>
      </c>
      <c r="DK39" s="25"/>
      <c r="DL39" s="20">
        <v>207.23099999999999</v>
      </c>
      <c r="DM39" s="20">
        <v>123.72</v>
      </c>
      <c r="DN39" s="20">
        <v>268</v>
      </c>
      <c r="DO39" s="20">
        <v>76</v>
      </c>
      <c r="DP39" s="14">
        <v>946.5</v>
      </c>
      <c r="DQ39" s="23">
        <v>2848.7</v>
      </c>
      <c r="DR39" s="20">
        <v>1242</v>
      </c>
      <c r="DS39" s="20">
        <v>200</v>
      </c>
      <c r="DT39" s="20">
        <v>3795</v>
      </c>
      <c r="DU39" s="20">
        <v>3812</v>
      </c>
      <c r="DV39" s="14">
        <v>1027</v>
      </c>
      <c r="DW39" s="14"/>
      <c r="DX39" s="14"/>
      <c r="DY39" s="14">
        <v>754</v>
      </c>
      <c r="DZ39" s="14">
        <v>328.27</v>
      </c>
      <c r="EA39" s="14"/>
      <c r="EB39" s="14"/>
      <c r="EC39" s="21"/>
      <c r="ED39" s="14"/>
    </row>
    <row r="40" spans="1:134" ht="14.25" customHeight="1">
      <c r="A40" s="6">
        <v>37316</v>
      </c>
      <c r="B40" s="91">
        <v>754</v>
      </c>
      <c r="C40" s="95">
        <v>1.08</v>
      </c>
      <c r="D40" s="8">
        <v>105.6</v>
      </c>
      <c r="E40" s="7">
        <v>534</v>
      </c>
      <c r="F40" s="7">
        <v>2363</v>
      </c>
      <c r="G40" s="7">
        <v>2916</v>
      </c>
      <c r="H40" s="9">
        <v>336.9</v>
      </c>
      <c r="I40" s="7">
        <v>102.4</v>
      </c>
      <c r="J40" s="9">
        <v>53.2</v>
      </c>
      <c r="K40" s="10"/>
      <c r="L40" s="11">
        <v>264.52</v>
      </c>
      <c r="M40" s="11">
        <v>146.26400000000001</v>
      </c>
      <c r="N40" s="9">
        <v>289.10000000000002</v>
      </c>
      <c r="O40" s="9">
        <v>80.5</v>
      </c>
      <c r="P40" s="22">
        <v>944</v>
      </c>
      <c r="Q40" s="10">
        <v>2883.9</v>
      </c>
      <c r="R40" s="7">
        <v>1654.6</v>
      </c>
      <c r="S40" s="7">
        <v>34585</v>
      </c>
      <c r="T40" s="9">
        <v>1225</v>
      </c>
      <c r="U40" s="9">
        <v>197</v>
      </c>
      <c r="V40" s="9">
        <v>3522</v>
      </c>
      <c r="W40" s="9">
        <v>3713</v>
      </c>
      <c r="X40" s="7">
        <v>1052</v>
      </c>
      <c r="Y40" s="7">
        <v>22840</v>
      </c>
      <c r="Z40" s="7">
        <v>26851</v>
      </c>
      <c r="AA40" s="7">
        <v>5121</v>
      </c>
      <c r="AB40" s="7">
        <v>1273</v>
      </c>
      <c r="AC40" s="7">
        <v>100.8</v>
      </c>
      <c r="AD40" s="7">
        <v>101</v>
      </c>
      <c r="AE40" s="7">
        <v>100.1</v>
      </c>
      <c r="AF40" s="7">
        <v>101.1</v>
      </c>
      <c r="AG40" s="14"/>
      <c r="AH40" s="14">
        <v>1532.8</v>
      </c>
      <c r="AI40" s="14"/>
      <c r="AJ40" s="15">
        <v>1082</v>
      </c>
      <c r="AK40" s="14">
        <v>535.70000000000005</v>
      </c>
      <c r="AL40" s="14">
        <v>53.2</v>
      </c>
      <c r="AM40" s="14"/>
      <c r="AN40" s="14">
        <v>24.164000000000005</v>
      </c>
      <c r="AO40" s="14">
        <v>296.11800000000005</v>
      </c>
      <c r="AP40" s="14">
        <v>4.5470000000000006</v>
      </c>
      <c r="AQ40" s="14">
        <v>514.17250000000001</v>
      </c>
      <c r="AR40" s="14">
        <v>376.68500000000006</v>
      </c>
      <c r="AS40" s="14">
        <v>1642.45</v>
      </c>
      <c r="AT40" s="14">
        <v>1399.25</v>
      </c>
      <c r="AU40" s="14">
        <v>280.25</v>
      </c>
      <c r="AV40" s="14"/>
      <c r="AW40" s="17">
        <v>5910</v>
      </c>
      <c r="AX40" s="14">
        <v>25</v>
      </c>
      <c r="AY40" s="14">
        <v>285.94449999999995</v>
      </c>
      <c r="AZ40" s="15">
        <v>235.48</v>
      </c>
      <c r="BA40" s="14">
        <v>31.064266666666661</v>
      </c>
      <c r="BB40" s="14"/>
      <c r="BC40" s="14"/>
      <c r="BD40" s="14"/>
      <c r="BE40" s="14"/>
      <c r="BF40" s="14">
        <v>66.099999999999994</v>
      </c>
      <c r="BG40" s="14">
        <v>5.8</v>
      </c>
      <c r="BH40" s="14">
        <v>8.3000000000000007</v>
      </c>
      <c r="BI40" s="14">
        <v>4031</v>
      </c>
      <c r="BJ40" s="14">
        <v>101.1</v>
      </c>
      <c r="BK40" s="14">
        <v>16.760000000000002</v>
      </c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>
        <v>374.7</v>
      </c>
      <c r="CD40" s="14"/>
      <c r="CE40" s="14"/>
      <c r="CF40" s="14"/>
      <c r="CG40" s="14"/>
      <c r="CH40" s="14"/>
      <c r="CI40" s="15"/>
      <c r="CJ40" s="14"/>
      <c r="CK40" s="14"/>
      <c r="CL40" s="14"/>
      <c r="CM40" s="14">
        <v>328</v>
      </c>
      <c r="CN40" s="18">
        <v>336.9</v>
      </c>
      <c r="CO40" s="14">
        <v>105</v>
      </c>
      <c r="CP40" s="14">
        <v>201.6</v>
      </c>
      <c r="CQ40" s="8">
        <v>105.6</v>
      </c>
      <c r="CR40" s="14">
        <v>104.2</v>
      </c>
      <c r="CS40" s="14">
        <v>99.6</v>
      </c>
      <c r="CT40" s="14">
        <v>101.64</v>
      </c>
      <c r="CU40" s="14">
        <v>101.8</v>
      </c>
      <c r="CV40" s="14">
        <v>112.67</v>
      </c>
      <c r="CW40" s="14">
        <v>109.9</v>
      </c>
      <c r="CX40" s="14">
        <v>84.01</v>
      </c>
      <c r="CY40" s="14">
        <v>67.599999999999994</v>
      </c>
      <c r="CZ40" s="48">
        <v>3.8068176940707863</v>
      </c>
      <c r="DA40" s="15"/>
      <c r="DB40" s="15"/>
      <c r="DC40" s="15"/>
      <c r="DD40" s="14"/>
      <c r="DE40" s="15"/>
      <c r="DF40" s="14"/>
      <c r="DG40" s="15"/>
      <c r="DH40" s="15"/>
      <c r="DI40" s="15"/>
      <c r="DJ40" s="7">
        <v>102.4</v>
      </c>
      <c r="DK40" s="25"/>
      <c r="DL40" s="20">
        <v>264.52</v>
      </c>
      <c r="DM40" s="20">
        <v>146.26400000000001</v>
      </c>
      <c r="DN40" s="20">
        <v>289.10000000000002</v>
      </c>
      <c r="DO40" s="20">
        <v>80.5</v>
      </c>
      <c r="DP40" s="14">
        <v>944</v>
      </c>
      <c r="DQ40" s="23">
        <v>2883.9</v>
      </c>
      <c r="DR40" s="20">
        <v>1225</v>
      </c>
      <c r="DS40" s="20">
        <v>197</v>
      </c>
      <c r="DT40" s="20">
        <v>3522</v>
      </c>
      <c r="DU40" s="20">
        <v>3713</v>
      </c>
      <c r="DV40" s="14">
        <v>1052</v>
      </c>
      <c r="DW40" s="14"/>
      <c r="DX40" s="14"/>
      <c r="DY40" s="14">
        <v>754</v>
      </c>
      <c r="DZ40" s="14">
        <v>328.27</v>
      </c>
      <c r="EA40" s="14"/>
      <c r="EB40" s="14"/>
      <c r="EC40" s="21"/>
      <c r="ED40" s="14"/>
    </row>
    <row r="41" spans="1:134" ht="14.25" customHeight="1">
      <c r="A41" s="6">
        <v>37347</v>
      </c>
      <c r="B41" s="91">
        <v>843</v>
      </c>
      <c r="C41" s="95">
        <v>1.1599999999999999</v>
      </c>
      <c r="D41" s="8">
        <v>104.3</v>
      </c>
      <c r="E41" s="7">
        <v>489</v>
      </c>
      <c r="F41" s="7">
        <v>3088</v>
      </c>
      <c r="G41" s="7">
        <v>3089</v>
      </c>
      <c r="H41" s="9">
        <v>323.7</v>
      </c>
      <c r="I41" s="7">
        <v>104</v>
      </c>
      <c r="J41" s="9">
        <v>54</v>
      </c>
      <c r="K41" s="10"/>
      <c r="L41" s="11">
        <v>296.39999999999998</v>
      </c>
      <c r="M41" s="11">
        <v>159.12</v>
      </c>
      <c r="N41" s="9">
        <v>293.60000000000002</v>
      </c>
      <c r="O41" s="9">
        <v>84</v>
      </c>
      <c r="P41" s="22">
        <v>958</v>
      </c>
      <c r="Q41" s="10">
        <v>2920.7</v>
      </c>
      <c r="R41" s="7">
        <v>1684.4</v>
      </c>
      <c r="S41" s="7">
        <v>34371</v>
      </c>
      <c r="T41" s="9">
        <v>1270</v>
      </c>
      <c r="U41" s="9">
        <v>202</v>
      </c>
      <c r="V41" s="9">
        <v>3428</v>
      </c>
      <c r="W41" s="9">
        <v>3958</v>
      </c>
      <c r="X41" s="7">
        <v>1156</v>
      </c>
      <c r="Y41" s="7">
        <v>22589</v>
      </c>
      <c r="Z41" s="7">
        <v>24454</v>
      </c>
      <c r="AA41" s="7">
        <v>4791</v>
      </c>
      <c r="AB41" s="7">
        <v>1306</v>
      </c>
      <c r="AC41" s="7">
        <v>100.8</v>
      </c>
      <c r="AD41" s="7">
        <v>100.6</v>
      </c>
      <c r="AE41" s="7">
        <v>101.1</v>
      </c>
      <c r="AF41" s="7">
        <v>101.2</v>
      </c>
      <c r="AG41" s="14"/>
      <c r="AH41" s="14">
        <v>1574.1</v>
      </c>
      <c r="AI41" s="14"/>
      <c r="AJ41" s="15">
        <v>1027</v>
      </c>
      <c r="AK41" s="14">
        <v>540.70000000000005</v>
      </c>
      <c r="AL41" s="14">
        <v>54</v>
      </c>
      <c r="AM41" s="14"/>
      <c r="AN41" s="14">
        <v>25.993809523809517</v>
      </c>
      <c r="AO41" s="14">
        <v>305.17130434782609</v>
      </c>
      <c r="AP41" s="14">
        <v>4.6156521739130429</v>
      </c>
      <c r="AQ41" s="14">
        <v>544.70478260869572</v>
      </c>
      <c r="AR41" s="14">
        <v>373.35521739130428</v>
      </c>
      <c r="AS41" s="14">
        <v>1612.97</v>
      </c>
      <c r="AT41" s="14">
        <v>1385.5</v>
      </c>
      <c r="AU41" s="14">
        <v>271.81</v>
      </c>
      <c r="AV41" s="14"/>
      <c r="AW41" s="17">
        <v>6678</v>
      </c>
      <c r="AX41" s="14">
        <v>23</v>
      </c>
      <c r="AY41" s="14">
        <v>322.33608695652174</v>
      </c>
      <c r="AZ41" s="15">
        <v>293.13</v>
      </c>
      <c r="BA41" s="14">
        <v>31.173586363636367</v>
      </c>
      <c r="BB41" s="14"/>
      <c r="BC41" s="14"/>
      <c r="BD41" s="14"/>
      <c r="BE41" s="14"/>
      <c r="BF41" s="14">
        <v>66.400000000000006</v>
      </c>
      <c r="BG41" s="14">
        <v>5.7</v>
      </c>
      <c r="BH41" s="14">
        <v>8.3000000000000007</v>
      </c>
      <c r="BI41" s="14">
        <v>4110</v>
      </c>
      <c r="BJ41" s="14">
        <v>101.2</v>
      </c>
      <c r="BK41" s="14">
        <v>16.04</v>
      </c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>
        <v>450.25</v>
      </c>
      <c r="CD41" s="14"/>
      <c r="CE41" s="14"/>
      <c r="CF41" s="14"/>
      <c r="CG41" s="14"/>
      <c r="CH41" s="14"/>
      <c r="CI41" s="15"/>
      <c r="CJ41" s="14"/>
      <c r="CK41" s="14"/>
      <c r="CL41" s="14"/>
      <c r="CM41" s="14">
        <v>315.60000000000002</v>
      </c>
      <c r="CN41" s="18">
        <v>323.7</v>
      </c>
      <c r="CO41" s="14">
        <v>120.6</v>
      </c>
      <c r="CP41" s="14">
        <v>203.4</v>
      </c>
      <c r="CQ41" s="8">
        <v>104.3</v>
      </c>
      <c r="CR41" s="14">
        <v>100.3</v>
      </c>
      <c r="CS41" s="14">
        <v>99.8</v>
      </c>
      <c r="CT41" s="14">
        <v>98.59</v>
      </c>
      <c r="CU41" s="14">
        <v>102.6</v>
      </c>
      <c r="CV41" s="14">
        <v>111.76</v>
      </c>
      <c r="CW41" s="14">
        <v>109.8</v>
      </c>
      <c r="CX41" s="14">
        <v>70.31</v>
      </c>
      <c r="CY41" s="14">
        <v>68.599999999999994</v>
      </c>
      <c r="CZ41" s="48">
        <v>4.4037281562231652</v>
      </c>
      <c r="DA41" s="15"/>
      <c r="DB41" s="15"/>
      <c r="DC41" s="15"/>
      <c r="DD41" s="14"/>
      <c r="DE41" s="15"/>
      <c r="DF41" s="14"/>
      <c r="DG41" s="15"/>
      <c r="DH41" s="15"/>
      <c r="DI41" s="15"/>
      <c r="DJ41" s="7">
        <v>104</v>
      </c>
      <c r="DK41" s="25"/>
      <c r="DL41" s="20">
        <v>296.39999999999998</v>
      </c>
      <c r="DM41" s="20">
        <v>159.12</v>
      </c>
      <c r="DN41" s="20">
        <v>293.60000000000002</v>
      </c>
      <c r="DO41" s="20">
        <v>84</v>
      </c>
      <c r="DP41" s="14">
        <v>958</v>
      </c>
      <c r="DQ41" s="23">
        <v>2920.7</v>
      </c>
      <c r="DR41" s="20">
        <v>1270</v>
      </c>
      <c r="DS41" s="20">
        <v>202</v>
      </c>
      <c r="DT41" s="20">
        <v>3428</v>
      </c>
      <c r="DU41" s="20">
        <v>3958</v>
      </c>
      <c r="DV41" s="14">
        <v>1156</v>
      </c>
      <c r="DW41" s="14"/>
      <c r="DX41" s="14"/>
      <c r="DY41" s="14">
        <v>843</v>
      </c>
      <c r="DZ41" s="14">
        <v>369.9</v>
      </c>
      <c r="EA41" s="14"/>
      <c r="EB41" s="14"/>
      <c r="EC41" s="21"/>
      <c r="ED41" s="14"/>
    </row>
    <row r="42" spans="1:134" ht="14.25" customHeight="1">
      <c r="A42" s="6">
        <v>37377</v>
      </c>
      <c r="B42" s="91">
        <v>843</v>
      </c>
      <c r="C42" s="95">
        <v>1.69</v>
      </c>
      <c r="D42" s="8">
        <v>102.6</v>
      </c>
      <c r="E42" s="7">
        <v>457</v>
      </c>
      <c r="F42" s="7">
        <v>3671</v>
      </c>
      <c r="G42" s="7">
        <v>3477</v>
      </c>
      <c r="H42" s="9">
        <v>331.4</v>
      </c>
      <c r="I42" s="7">
        <v>125.1</v>
      </c>
      <c r="J42" s="9">
        <v>61.3</v>
      </c>
      <c r="K42" s="10"/>
      <c r="L42" s="11">
        <v>269.26600000000002</v>
      </c>
      <c r="M42" s="11">
        <v>147.15700000000001</v>
      </c>
      <c r="N42" s="9">
        <v>291.89999999999998</v>
      </c>
      <c r="O42" s="9">
        <v>85.2</v>
      </c>
      <c r="P42" s="22">
        <v>995.4</v>
      </c>
      <c r="Q42" s="10">
        <v>2974.7</v>
      </c>
      <c r="R42" s="7">
        <v>1731.5</v>
      </c>
      <c r="S42" s="7">
        <v>31968</v>
      </c>
      <c r="T42" s="9">
        <v>1338</v>
      </c>
      <c r="U42" s="9">
        <v>199</v>
      </c>
      <c r="V42" s="9">
        <v>4173</v>
      </c>
      <c r="W42" s="9">
        <v>4822</v>
      </c>
      <c r="X42" s="7">
        <v>1899</v>
      </c>
      <c r="Y42" s="7">
        <v>22596</v>
      </c>
      <c r="Z42" s="7">
        <v>25046</v>
      </c>
      <c r="AA42" s="7">
        <v>4490</v>
      </c>
      <c r="AB42" s="7">
        <v>1246</v>
      </c>
      <c r="AC42" s="7">
        <v>101.4</v>
      </c>
      <c r="AD42" s="7">
        <v>101.8</v>
      </c>
      <c r="AE42" s="7">
        <v>100.2</v>
      </c>
      <c r="AF42" s="7">
        <v>101.7</v>
      </c>
      <c r="AG42" s="14"/>
      <c r="AH42" s="14">
        <v>1630.7</v>
      </c>
      <c r="AI42" s="14"/>
      <c r="AJ42" s="15">
        <v>1042</v>
      </c>
      <c r="AK42" s="14">
        <v>536</v>
      </c>
      <c r="AL42" s="14">
        <v>61.3</v>
      </c>
      <c r="AM42" s="14"/>
      <c r="AN42" s="14">
        <v>25.673636363636366</v>
      </c>
      <c r="AO42" s="14">
        <v>318.70999999999998</v>
      </c>
      <c r="AP42" s="14">
        <v>4.7584210526315784</v>
      </c>
      <c r="AQ42" s="14">
        <v>542.5784210526316</v>
      </c>
      <c r="AR42" s="14">
        <v>361.97947368421046</v>
      </c>
      <c r="AS42" s="14">
        <v>1609.38</v>
      </c>
      <c r="AT42" s="14">
        <v>1363.88</v>
      </c>
      <c r="AU42" s="14">
        <v>270.75</v>
      </c>
      <c r="AV42" s="14"/>
      <c r="AW42" s="17">
        <v>7088</v>
      </c>
      <c r="AX42" s="14">
        <v>23</v>
      </c>
      <c r="AY42" s="14">
        <v>341.77222222222218</v>
      </c>
      <c r="AZ42" s="15">
        <v>294.33</v>
      </c>
      <c r="BA42" s="14">
        <v>31.25488421052631</v>
      </c>
      <c r="BB42" s="14"/>
      <c r="BC42" s="14"/>
      <c r="BD42" s="14"/>
      <c r="BE42" s="14"/>
      <c r="BF42" s="14">
        <v>66.7</v>
      </c>
      <c r="BG42" s="14">
        <v>5.5</v>
      </c>
      <c r="BH42" s="14">
        <v>8.1999999999999993</v>
      </c>
      <c r="BI42" s="14">
        <v>4187</v>
      </c>
      <c r="BJ42" s="14">
        <v>101.7</v>
      </c>
      <c r="BK42" s="14">
        <v>15.94</v>
      </c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>
        <v>558.67999999999995</v>
      </c>
      <c r="CD42" s="14"/>
      <c r="CE42" s="14"/>
      <c r="CF42" s="14"/>
      <c r="CG42" s="14"/>
      <c r="CH42" s="14"/>
      <c r="CI42" s="15"/>
      <c r="CJ42" s="14"/>
      <c r="CK42" s="14"/>
      <c r="CL42" s="14"/>
      <c r="CM42" s="14">
        <v>323.5</v>
      </c>
      <c r="CN42" s="18">
        <v>331.4</v>
      </c>
      <c r="CO42" s="14">
        <v>138.80000000000001</v>
      </c>
      <c r="CP42" s="14">
        <v>204.7</v>
      </c>
      <c r="CQ42" s="8">
        <v>102.6</v>
      </c>
      <c r="CR42" s="14">
        <v>95.8</v>
      </c>
      <c r="CS42" s="14">
        <v>100.2</v>
      </c>
      <c r="CT42" s="14">
        <v>103.52</v>
      </c>
      <c r="CU42" s="14">
        <v>103.5</v>
      </c>
      <c r="CV42" s="14">
        <v>106.85</v>
      </c>
      <c r="CW42" s="14">
        <v>110</v>
      </c>
      <c r="CX42" s="14">
        <v>53.3</v>
      </c>
      <c r="CY42" s="14">
        <v>69.599999999999994</v>
      </c>
      <c r="CZ42" s="48">
        <v>3.906877375628703</v>
      </c>
      <c r="DA42" s="15"/>
      <c r="DB42" s="15"/>
      <c r="DC42" s="15"/>
      <c r="DD42" s="14"/>
      <c r="DE42" s="15"/>
      <c r="DF42" s="14"/>
      <c r="DG42" s="15"/>
      <c r="DH42" s="15"/>
      <c r="DI42" s="15"/>
      <c r="DJ42" s="7">
        <v>125.1</v>
      </c>
      <c r="DK42" s="25"/>
      <c r="DL42" s="20">
        <v>269.26600000000002</v>
      </c>
      <c r="DM42" s="20">
        <v>147.15700000000001</v>
      </c>
      <c r="DN42" s="20">
        <v>291.89999999999998</v>
      </c>
      <c r="DO42" s="20">
        <v>85.2</v>
      </c>
      <c r="DP42" s="14">
        <v>995.4</v>
      </c>
      <c r="DQ42" s="23">
        <v>2974.7</v>
      </c>
      <c r="DR42" s="20">
        <v>1338</v>
      </c>
      <c r="DS42" s="20">
        <v>199</v>
      </c>
      <c r="DT42" s="20">
        <v>4173</v>
      </c>
      <c r="DU42" s="20">
        <v>4822</v>
      </c>
      <c r="DV42" s="14">
        <v>1899</v>
      </c>
      <c r="DW42" s="14"/>
      <c r="DX42" s="14"/>
      <c r="DY42" s="14">
        <v>843</v>
      </c>
      <c r="DZ42" s="14">
        <v>369.9</v>
      </c>
      <c r="EA42" s="14"/>
      <c r="EB42" s="14"/>
      <c r="EC42" s="21"/>
      <c r="ED42" s="14"/>
    </row>
    <row r="43" spans="1:134" ht="14.25" customHeight="1">
      <c r="A43" s="6">
        <v>37408</v>
      </c>
      <c r="B43" s="91">
        <v>843</v>
      </c>
      <c r="C43" s="95">
        <v>0.53</v>
      </c>
      <c r="D43" s="8">
        <v>101.1</v>
      </c>
      <c r="E43" s="7">
        <v>444</v>
      </c>
      <c r="F43" s="7">
        <v>4054</v>
      </c>
      <c r="G43" s="7">
        <v>3547</v>
      </c>
      <c r="H43" s="9">
        <v>321.2</v>
      </c>
      <c r="I43" s="7">
        <v>147.30000000000001</v>
      </c>
      <c r="J43" s="9">
        <v>73.5</v>
      </c>
      <c r="K43" s="10"/>
      <c r="L43" s="11">
        <v>257.89</v>
      </c>
      <c r="M43" s="11">
        <v>157.25</v>
      </c>
      <c r="N43" s="9">
        <v>298.7</v>
      </c>
      <c r="O43" s="9">
        <v>89.8</v>
      </c>
      <c r="P43" s="22">
        <v>988.3</v>
      </c>
      <c r="Q43" s="10">
        <v>2992.5</v>
      </c>
      <c r="R43" s="7">
        <v>1797.6</v>
      </c>
      <c r="S43" s="7">
        <v>32887</v>
      </c>
      <c r="T43" s="9">
        <v>1555</v>
      </c>
      <c r="U43" s="9">
        <v>198</v>
      </c>
      <c r="V43" s="9">
        <v>5244</v>
      </c>
      <c r="W43" s="9">
        <v>5390</v>
      </c>
      <c r="X43" s="7">
        <v>2387</v>
      </c>
      <c r="Y43" s="7">
        <v>22845</v>
      </c>
      <c r="Z43" s="7">
        <v>26194</v>
      </c>
      <c r="AA43" s="7">
        <v>4038</v>
      </c>
      <c r="AB43" s="7">
        <v>1111</v>
      </c>
      <c r="AC43" s="7">
        <v>101</v>
      </c>
      <c r="AD43" s="7">
        <v>101.2</v>
      </c>
      <c r="AE43" s="7">
        <v>100.1</v>
      </c>
      <c r="AF43" s="7">
        <v>100.5</v>
      </c>
      <c r="AG43" s="14"/>
      <c r="AH43" s="14">
        <v>1700.2</v>
      </c>
      <c r="AI43" s="14"/>
      <c r="AJ43" s="15">
        <v>1005</v>
      </c>
      <c r="AK43" s="14">
        <v>557</v>
      </c>
      <c r="AL43" s="14">
        <v>73.5</v>
      </c>
      <c r="AM43" s="14"/>
      <c r="AN43" s="14">
        <v>24.613888888888887</v>
      </c>
      <c r="AO43" s="14">
        <v>326.97631578947369</v>
      </c>
      <c r="AP43" s="14">
        <v>4.9921052631578933</v>
      </c>
      <c r="AQ43" s="14">
        <v>564.50631578947366</v>
      </c>
      <c r="AR43" s="14">
        <v>340.91736842105263</v>
      </c>
      <c r="AS43" s="14">
        <v>1680.48</v>
      </c>
      <c r="AT43" s="14">
        <v>1368.25</v>
      </c>
      <c r="AU43" s="14">
        <v>289.56</v>
      </c>
      <c r="AV43" s="14"/>
      <c r="AW43" s="17">
        <v>6891</v>
      </c>
      <c r="AX43" s="14">
        <v>23</v>
      </c>
      <c r="AY43" s="14">
        <v>318.76157894736843</v>
      </c>
      <c r="AZ43" s="15">
        <v>334.24</v>
      </c>
      <c r="BA43" s="14">
        <v>31.404929999999997</v>
      </c>
      <c r="BB43" s="14"/>
      <c r="BC43" s="14"/>
      <c r="BD43" s="14"/>
      <c r="BE43" s="14"/>
      <c r="BF43" s="14">
        <v>67.2</v>
      </c>
      <c r="BG43" s="14">
        <v>5.4</v>
      </c>
      <c r="BH43" s="14">
        <v>7.5</v>
      </c>
      <c r="BI43" s="14">
        <v>4460</v>
      </c>
      <c r="BJ43" s="14">
        <v>100.5</v>
      </c>
      <c r="BK43" s="14">
        <v>14.69</v>
      </c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>
        <v>556.34</v>
      </c>
      <c r="CD43" s="14"/>
      <c r="CE43" s="14"/>
      <c r="CF43" s="14"/>
      <c r="CG43" s="14"/>
      <c r="CH43" s="14"/>
      <c r="CI43" s="15"/>
      <c r="CJ43" s="14"/>
      <c r="CK43" s="14"/>
      <c r="CL43" s="14"/>
      <c r="CM43" s="14">
        <v>312</v>
      </c>
      <c r="CN43" s="18">
        <v>321.2</v>
      </c>
      <c r="CO43" s="14">
        <v>164.9</v>
      </c>
      <c r="CP43" s="14">
        <v>205.3</v>
      </c>
      <c r="CQ43" s="8">
        <v>101.1</v>
      </c>
      <c r="CR43" s="14">
        <v>97.2</v>
      </c>
      <c r="CS43" s="14">
        <v>100.8</v>
      </c>
      <c r="CT43" s="14">
        <v>105.8</v>
      </c>
      <c r="CU43" s="14">
        <v>104.5</v>
      </c>
      <c r="CV43" s="14">
        <v>111.12</v>
      </c>
      <c r="CW43" s="14">
        <v>110.6</v>
      </c>
      <c r="CX43" s="14">
        <v>45.84</v>
      </c>
      <c r="CY43" s="14">
        <v>70.7</v>
      </c>
      <c r="CZ43" s="48">
        <v>3.2045923999830599</v>
      </c>
      <c r="DA43" s="15"/>
      <c r="DB43" s="15"/>
      <c r="DC43" s="15"/>
      <c r="DD43" s="14"/>
      <c r="DE43" s="15"/>
      <c r="DF43" s="14"/>
      <c r="DG43" s="15"/>
      <c r="DH43" s="15"/>
      <c r="DI43" s="15"/>
      <c r="DJ43" s="7">
        <v>147.30000000000001</v>
      </c>
      <c r="DK43" s="25"/>
      <c r="DL43" s="20">
        <v>257.89</v>
      </c>
      <c r="DM43" s="20">
        <v>157.25</v>
      </c>
      <c r="DN43" s="20">
        <v>298.7</v>
      </c>
      <c r="DO43" s="20">
        <v>89.8</v>
      </c>
      <c r="DP43" s="14">
        <v>988.3</v>
      </c>
      <c r="DQ43" s="23">
        <v>2992.5</v>
      </c>
      <c r="DR43" s="20">
        <v>1555</v>
      </c>
      <c r="DS43" s="20">
        <v>198</v>
      </c>
      <c r="DT43" s="20">
        <v>5244</v>
      </c>
      <c r="DU43" s="20">
        <v>5390</v>
      </c>
      <c r="DV43" s="14">
        <v>2387</v>
      </c>
      <c r="DW43" s="14"/>
      <c r="DX43" s="14"/>
      <c r="DY43" s="14">
        <v>843</v>
      </c>
      <c r="DZ43" s="14">
        <v>369.9</v>
      </c>
      <c r="EA43" s="14"/>
      <c r="EB43" s="14"/>
      <c r="EC43" s="21"/>
      <c r="ED43" s="14"/>
    </row>
    <row r="44" spans="1:134" ht="14.25" customHeight="1">
      <c r="A44" s="6">
        <v>37438</v>
      </c>
      <c r="B44" s="91">
        <v>1004.333333333333</v>
      </c>
      <c r="C44" s="95">
        <v>0.72</v>
      </c>
      <c r="D44" s="8">
        <v>103.5</v>
      </c>
      <c r="E44" s="7">
        <v>451</v>
      </c>
      <c r="F44" s="7">
        <v>3915</v>
      </c>
      <c r="G44" s="7">
        <v>3372</v>
      </c>
      <c r="H44" s="9">
        <v>331.4</v>
      </c>
      <c r="I44" s="7">
        <v>152.19999999999999</v>
      </c>
      <c r="J44" s="9">
        <v>78.599999999999994</v>
      </c>
      <c r="K44" s="10"/>
      <c r="L44" s="11">
        <v>292.39200000000011</v>
      </c>
      <c r="M44" s="11">
        <v>172.92</v>
      </c>
      <c r="N44" s="9">
        <v>311.10000000000002</v>
      </c>
      <c r="O44" s="9">
        <v>94.2</v>
      </c>
      <c r="P44" s="22">
        <v>986.7</v>
      </c>
      <c r="Q44" s="10">
        <v>3017.4</v>
      </c>
      <c r="R44" s="7">
        <v>1819.3</v>
      </c>
      <c r="S44" s="7">
        <v>35175</v>
      </c>
      <c r="T44" s="9">
        <v>1791</v>
      </c>
      <c r="U44" s="9">
        <v>191</v>
      </c>
      <c r="V44" s="9">
        <v>5677</v>
      </c>
      <c r="W44" s="9">
        <v>5262</v>
      </c>
      <c r="X44" s="7">
        <v>2387</v>
      </c>
      <c r="Y44" s="7">
        <v>23017</v>
      </c>
      <c r="Z44" s="7">
        <v>26132</v>
      </c>
      <c r="AA44" s="7">
        <v>3732</v>
      </c>
      <c r="AB44" s="7">
        <v>1083</v>
      </c>
      <c r="AC44" s="7">
        <v>101.4</v>
      </c>
      <c r="AD44" s="7">
        <v>101.9</v>
      </c>
      <c r="AE44" s="7">
        <v>101.8</v>
      </c>
      <c r="AF44" s="7">
        <v>100.7</v>
      </c>
      <c r="AG44" s="14"/>
      <c r="AH44" s="14">
        <v>1764.1</v>
      </c>
      <c r="AI44" s="14"/>
      <c r="AJ44" s="15">
        <v>968</v>
      </c>
      <c r="AK44" s="14">
        <v>584.9</v>
      </c>
      <c r="AL44" s="14">
        <v>78.599999999999994</v>
      </c>
      <c r="AM44" s="14"/>
      <c r="AN44" s="14">
        <v>25.680869565217396</v>
      </c>
      <c r="AO44" s="14">
        <v>319.28043478260867</v>
      </c>
      <c r="AP44" s="14">
        <v>5.0178260869565214</v>
      </c>
      <c r="AQ44" s="14">
        <v>535.82217391304334</v>
      </c>
      <c r="AR44" s="14">
        <v>328.39652173913049</v>
      </c>
      <c r="AS44" s="14">
        <v>1604.97</v>
      </c>
      <c r="AT44" s="14">
        <v>1365.5</v>
      </c>
      <c r="AU44" s="14">
        <v>325</v>
      </c>
      <c r="AV44" s="14"/>
      <c r="AW44" s="17">
        <v>7145</v>
      </c>
      <c r="AX44" s="14">
        <v>23</v>
      </c>
      <c r="AY44" s="14">
        <v>304.89608695652174</v>
      </c>
      <c r="AZ44" s="15">
        <v>393.95</v>
      </c>
      <c r="BA44" s="14">
        <v>31.514986363636364</v>
      </c>
      <c r="BB44" s="14"/>
      <c r="BC44" s="14"/>
      <c r="BD44" s="14"/>
      <c r="BE44" s="14"/>
      <c r="BF44" s="14">
        <v>67.7</v>
      </c>
      <c r="BG44" s="14">
        <v>5.3</v>
      </c>
      <c r="BH44" s="14">
        <v>7.3</v>
      </c>
      <c r="BI44" s="14">
        <v>4597</v>
      </c>
      <c r="BJ44" s="14">
        <v>100.7</v>
      </c>
      <c r="BK44" s="14">
        <v>15</v>
      </c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>
        <v>511</v>
      </c>
      <c r="CD44" s="14"/>
      <c r="CE44" s="14"/>
      <c r="CF44" s="14"/>
      <c r="CG44" s="14"/>
      <c r="CH44" s="14"/>
      <c r="CI44" s="15"/>
      <c r="CJ44" s="14"/>
      <c r="CK44" s="14"/>
      <c r="CL44" s="14"/>
      <c r="CM44" s="14">
        <v>321.3</v>
      </c>
      <c r="CN44" s="18">
        <v>331.4</v>
      </c>
      <c r="CO44" s="14">
        <v>238.9</v>
      </c>
      <c r="CP44" s="14">
        <v>205.4</v>
      </c>
      <c r="CQ44" s="8">
        <v>103.5</v>
      </c>
      <c r="CR44" s="14">
        <v>101.8</v>
      </c>
      <c r="CS44" s="14">
        <v>101.5</v>
      </c>
      <c r="CT44" s="14">
        <v>111.41</v>
      </c>
      <c r="CU44" s="14">
        <v>105.5</v>
      </c>
      <c r="CV44" s="14">
        <v>116.56</v>
      </c>
      <c r="CW44" s="14">
        <v>111.3</v>
      </c>
      <c r="CX44" s="14">
        <v>46.16</v>
      </c>
      <c r="CY44" s="14">
        <v>71.7</v>
      </c>
      <c r="CZ44" s="48">
        <v>3.7909583276181631</v>
      </c>
      <c r="DA44" s="15"/>
      <c r="DB44" s="15"/>
      <c r="DC44" s="15"/>
      <c r="DD44" s="14"/>
      <c r="DE44" s="15"/>
      <c r="DF44" s="14"/>
      <c r="DG44" s="15"/>
      <c r="DH44" s="15"/>
      <c r="DI44" s="15"/>
      <c r="DJ44" s="7">
        <v>152.19999999999999</v>
      </c>
      <c r="DK44" s="25"/>
      <c r="DL44" s="20">
        <v>292.39200000000011</v>
      </c>
      <c r="DM44" s="20">
        <v>172.92</v>
      </c>
      <c r="DN44" s="20">
        <v>311.10000000000002</v>
      </c>
      <c r="DO44" s="20">
        <v>94.2</v>
      </c>
      <c r="DP44" s="14">
        <v>986.7</v>
      </c>
      <c r="DQ44" s="23">
        <v>3017.4</v>
      </c>
      <c r="DR44" s="20">
        <v>1791</v>
      </c>
      <c r="DS44" s="20">
        <v>191</v>
      </c>
      <c r="DT44" s="20">
        <v>5677</v>
      </c>
      <c r="DU44" s="20">
        <v>5262</v>
      </c>
      <c r="DV44" s="14">
        <v>2387</v>
      </c>
      <c r="DW44" s="14"/>
      <c r="DX44" s="14"/>
      <c r="DY44" s="14">
        <v>1004.333333</v>
      </c>
      <c r="DZ44" s="14">
        <v>369.9</v>
      </c>
      <c r="EA44" s="14"/>
      <c r="EB44" s="14"/>
      <c r="EC44" s="21"/>
      <c r="ED44" s="14"/>
    </row>
    <row r="45" spans="1:134" ht="14.25" customHeight="1">
      <c r="A45" s="6">
        <v>37469</v>
      </c>
      <c r="B45" s="91">
        <v>1004.333333333333</v>
      </c>
      <c r="C45" s="95">
        <v>0.09</v>
      </c>
      <c r="D45" s="8">
        <v>96.2</v>
      </c>
      <c r="E45" s="7">
        <v>489</v>
      </c>
      <c r="F45" s="7">
        <v>3548</v>
      </c>
      <c r="G45" s="7">
        <v>3236</v>
      </c>
      <c r="H45" s="9">
        <v>332.7</v>
      </c>
      <c r="I45" s="7">
        <v>167</v>
      </c>
      <c r="J45" s="9">
        <v>85</v>
      </c>
      <c r="K45" s="10"/>
      <c r="L45" s="11">
        <v>315.7</v>
      </c>
      <c r="M45" s="11">
        <v>161.00700000000001</v>
      </c>
      <c r="N45" s="9">
        <v>325.3</v>
      </c>
      <c r="O45" s="9">
        <v>96.8</v>
      </c>
      <c r="P45" s="22">
        <v>955.1</v>
      </c>
      <c r="Q45" s="10">
        <v>3022.8</v>
      </c>
      <c r="R45" s="7">
        <v>1888.6</v>
      </c>
      <c r="S45" s="7">
        <v>35907</v>
      </c>
      <c r="T45" s="9">
        <v>1932</v>
      </c>
      <c r="U45" s="9">
        <v>194</v>
      </c>
      <c r="V45" s="9">
        <v>5855</v>
      </c>
      <c r="W45" s="9">
        <v>5023</v>
      </c>
      <c r="X45" s="7">
        <v>2360</v>
      </c>
      <c r="Y45" s="7">
        <v>36954</v>
      </c>
      <c r="Z45" s="7">
        <v>25639</v>
      </c>
      <c r="AA45" s="7">
        <v>3705</v>
      </c>
      <c r="AB45" s="7">
        <v>1165</v>
      </c>
      <c r="AC45" s="7">
        <v>100.6</v>
      </c>
      <c r="AD45" s="7">
        <v>101</v>
      </c>
      <c r="AE45" s="7">
        <v>100.1</v>
      </c>
      <c r="AF45" s="7">
        <v>100.1</v>
      </c>
      <c r="AG45" s="14"/>
      <c r="AH45" s="14">
        <v>1790.2</v>
      </c>
      <c r="AI45" s="14"/>
      <c r="AJ45" s="15">
        <v>1036</v>
      </c>
      <c r="AK45" s="14">
        <v>607.6</v>
      </c>
      <c r="AL45" s="14">
        <v>85</v>
      </c>
      <c r="AM45" s="14"/>
      <c r="AN45" s="14">
        <v>26.354761904761908</v>
      </c>
      <c r="AO45" s="14">
        <v>315.96500000000003</v>
      </c>
      <c r="AP45" s="14">
        <v>4.6363636363636367</v>
      </c>
      <c r="AQ45" s="14">
        <v>555.92909090909086</v>
      </c>
      <c r="AR45" s="14">
        <v>330.66590909090911</v>
      </c>
      <c r="AS45" s="14">
        <v>1500.25</v>
      </c>
      <c r="AT45" s="14">
        <v>1306.25</v>
      </c>
      <c r="AU45" s="14">
        <v>345.88</v>
      </c>
      <c r="AV45" s="14"/>
      <c r="AW45" s="17">
        <v>6650.5</v>
      </c>
      <c r="AX45" s="14">
        <v>21</v>
      </c>
      <c r="AY45" s="14">
        <v>292.03318181818179</v>
      </c>
      <c r="AZ45" s="15">
        <v>421.02</v>
      </c>
      <c r="BA45" s="14">
        <v>31.554308695652175</v>
      </c>
      <c r="BB45" s="14"/>
      <c r="BC45" s="14"/>
      <c r="BD45" s="14"/>
      <c r="BE45" s="14"/>
      <c r="BF45" s="14">
        <v>68.099999999999994</v>
      </c>
      <c r="BG45" s="14">
        <v>5.2</v>
      </c>
      <c r="BH45" s="14">
        <v>7.1</v>
      </c>
      <c r="BI45" s="14">
        <v>4511</v>
      </c>
      <c r="BJ45" s="14">
        <v>100.1</v>
      </c>
      <c r="BK45" s="14">
        <v>15.09</v>
      </c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>
        <v>448.88</v>
      </c>
      <c r="CD45" s="14"/>
      <c r="CE45" s="14"/>
      <c r="CF45" s="14"/>
      <c r="CG45" s="14"/>
      <c r="CH45" s="14"/>
      <c r="CI45" s="15"/>
      <c r="CJ45" s="14"/>
      <c r="CK45" s="14"/>
      <c r="CL45" s="14"/>
      <c r="CM45" s="14">
        <v>321.7</v>
      </c>
      <c r="CN45" s="18">
        <v>332.7</v>
      </c>
      <c r="CO45" s="14">
        <v>415.3</v>
      </c>
      <c r="CP45" s="14">
        <v>204.7</v>
      </c>
      <c r="CQ45" s="8">
        <v>96.2</v>
      </c>
      <c r="CR45" s="14">
        <v>102.9</v>
      </c>
      <c r="CS45" s="14">
        <v>102.4</v>
      </c>
      <c r="CT45" s="14">
        <v>112.08</v>
      </c>
      <c r="CU45" s="14">
        <v>106.4</v>
      </c>
      <c r="CV45" s="14">
        <v>117.61</v>
      </c>
      <c r="CW45" s="14">
        <v>112</v>
      </c>
      <c r="CX45" s="14">
        <v>48.05</v>
      </c>
      <c r="CY45" s="14">
        <v>72.599999999999994</v>
      </c>
      <c r="CZ45" s="48">
        <v>4.9024366685401324</v>
      </c>
      <c r="DA45" s="15"/>
      <c r="DB45" s="15"/>
      <c r="DC45" s="15"/>
      <c r="DD45" s="14"/>
      <c r="DE45" s="15"/>
      <c r="DF45" s="14"/>
      <c r="DG45" s="15"/>
      <c r="DH45" s="15"/>
      <c r="DI45" s="15"/>
      <c r="DJ45" s="7">
        <v>167</v>
      </c>
      <c r="DK45" s="25"/>
      <c r="DL45" s="20">
        <v>315.7</v>
      </c>
      <c r="DM45" s="20">
        <v>161.00700000000001</v>
      </c>
      <c r="DN45" s="20">
        <v>325.3</v>
      </c>
      <c r="DO45" s="20">
        <v>96.8</v>
      </c>
      <c r="DP45" s="14">
        <v>955.1</v>
      </c>
      <c r="DQ45" s="23">
        <v>3022.8</v>
      </c>
      <c r="DR45" s="20">
        <v>1932</v>
      </c>
      <c r="DS45" s="20">
        <v>194</v>
      </c>
      <c r="DT45" s="20">
        <v>5855</v>
      </c>
      <c r="DU45" s="20">
        <v>5023</v>
      </c>
      <c r="DV45" s="14">
        <v>2360</v>
      </c>
      <c r="DW45" s="14"/>
      <c r="DX45" s="14"/>
      <c r="DY45" s="14">
        <v>1004.333333</v>
      </c>
      <c r="DZ45" s="14">
        <v>369.9</v>
      </c>
      <c r="EA45" s="14"/>
      <c r="EB45" s="14"/>
      <c r="EC45" s="21"/>
      <c r="ED45" s="14"/>
    </row>
    <row r="46" spans="1:134" ht="14.25" customHeight="1">
      <c r="A46" s="6">
        <v>37500</v>
      </c>
      <c r="B46" s="91">
        <v>1004.333333333333</v>
      </c>
      <c r="C46" s="95">
        <v>0.4</v>
      </c>
      <c r="D46" s="8">
        <v>95</v>
      </c>
      <c r="E46" s="7">
        <v>592</v>
      </c>
      <c r="F46" s="7">
        <v>2889</v>
      </c>
      <c r="G46" s="7">
        <v>3047</v>
      </c>
      <c r="H46" s="9">
        <v>333.2</v>
      </c>
      <c r="I46" s="7">
        <v>175.3</v>
      </c>
      <c r="J46" s="9">
        <v>87.6</v>
      </c>
      <c r="K46" s="10"/>
      <c r="L46" s="11">
        <v>306.90800000000002</v>
      </c>
      <c r="M46" s="11">
        <v>161.364</v>
      </c>
      <c r="N46" s="9">
        <v>327.10000000000002</v>
      </c>
      <c r="O46" s="9">
        <v>97.3</v>
      </c>
      <c r="P46" s="22">
        <v>928.9</v>
      </c>
      <c r="Q46" s="10">
        <v>3038.8</v>
      </c>
      <c r="R46" s="7">
        <v>1926.6</v>
      </c>
      <c r="S46" s="7">
        <v>33991</v>
      </c>
      <c r="T46" s="9">
        <v>1881</v>
      </c>
      <c r="U46" s="9">
        <v>195</v>
      </c>
      <c r="V46" s="9">
        <v>5828</v>
      </c>
      <c r="W46" s="9">
        <v>4881</v>
      </c>
      <c r="X46" s="7">
        <v>2436</v>
      </c>
      <c r="Y46" s="7">
        <v>22996</v>
      </c>
      <c r="Z46" s="7">
        <v>24962</v>
      </c>
      <c r="AA46" s="7">
        <v>3819</v>
      </c>
      <c r="AB46" s="7">
        <v>1249</v>
      </c>
      <c r="AC46" s="7">
        <v>100.9</v>
      </c>
      <c r="AD46" s="7">
        <v>101.2</v>
      </c>
      <c r="AE46" s="7">
        <v>100</v>
      </c>
      <c r="AF46" s="7">
        <v>100.4</v>
      </c>
      <c r="AG46" s="14"/>
      <c r="AH46" s="14">
        <v>1824.3</v>
      </c>
      <c r="AI46" s="14"/>
      <c r="AJ46" s="15">
        <v>1367</v>
      </c>
      <c r="AK46" s="14">
        <v>602.70000000000005</v>
      </c>
      <c r="AL46" s="14">
        <v>87.6</v>
      </c>
      <c r="AM46" s="14"/>
      <c r="AN46" s="14">
        <v>28.290476190476191</v>
      </c>
      <c r="AO46" s="14">
        <v>325.81285714285724</v>
      </c>
      <c r="AP46" s="14">
        <v>4.6542857142857139</v>
      </c>
      <c r="AQ46" s="14">
        <v>567.5095238095239</v>
      </c>
      <c r="AR46" s="14">
        <v>334.58000000000004</v>
      </c>
      <c r="AS46" s="14">
        <v>1488.13</v>
      </c>
      <c r="AT46" s="14">
        <v>1309.5</v>
      </c>
      <c r="AU46" s="14">
        <v>398.75</v>
      </c>
      <c r="AV46" s="14"/>
      <c r="AW46" s="17">
        <v>6649</v>
      </c>
      <c r="AX46" s="14">
        <v>18</v>
      </c>
      <c r="AY46" s="14">
        <v>290.08190476190475</v>
      </c>
      <c r="AZ46" s="15">
        <v>396.15</v>
      </c>
      <c r="BA46" s="14">
        <v>31.626654999999992</v>
      </c>
      <c r="BB46" s="14"/>
      <c r="BC46" s="14"/>
      <c r="BD46" s="14"/>
      <c r="BE46" s="14"/>
      <c r="BF46" s="14">
        <v>67.5</v>
      </c>
      <c r="BG46" s="14">
        <v>5.5</v>
      </c>
      <c r="BH46" s="14">
        <v>7.6</v>
      </c>
      <c r="BI46" s="14">
        <v>4521</v>
      </c>
      <c r="BJ46" s="14">
        <v>100.4</v>
      </c>
      <c r="BK46" s="14">
        <v>14.86</v>
      </c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>
        <v>503</v>
      </c>
      <c r="CD46" s="14"/>
      <c r="CE46" s="14"/>
      <c r="CF46" s="14"/>
      <c r="CG46" s="14"/>
      <c r="CH46" s="14"/>
      <c r="CI46" s="15"/>
      <c r="CJ46" s="14"/>
      <c r="CK46" s="14"/>
      <c r="CL46" s="14"/>
      <c r="CM46" s="14">
        <v>322</v>
      </c>
      <c r="CN46" s="18">
        <v>333.2</v>
      </c>
      <c r="CO46" s="14">
        <v>496.3</v>
      </c>
      <c r="CP46" s="14">
        <v>203.5</v>
      </c>
      <c r="CQ46" s="8">
        <v>95</v>
      </c>
      <c r="CR46" s="14">
        <v>102.5</v>
      </c>
      <c r="CS46" s="14">
        <v>103.4</v>
      </c>
      <c r="CT46" s="14">
        <v>110.62</v>
      </c>
      <c r="CU46" s="14">
        <v>107.2</v>
      </c>
      <c r="CV46" s="14">
        <v>115.14</v>
      </c>
      <c r="CW46" s="14">
        <v>112.6</v>
      </c>
      <c r="CX46" s="14">
        <v>54.49</v>
      </c>
      <c r="CY46" s="14">
        <v>73.5</v>
      </c>
      <c r="CZ46" s="48">
        <v>4.6019409893332082</v>
      </c>
      <c r="DA46" s="15"/>
      <c r="DB46" s="15"/>
      <c r="DC46" s="15"/>
      <c r="DD46" s="14"/>
      <c r="DE46" s="15"/>
      <c r="DF46" s="14"/>
      <c r="DG46" s="15"/>
      <c r="DH46" s="15"/>
      <c r="DI46" s="15"/>
      <c r="DJ46" s="7">
        <v>175.3</v>
      </c>
      <c r="DK46" s="25"/>
      <c r="DL46" s="20">
        <v>306.90800000000002</v>
      </c>
      <c r="DM46" s="20">
        <v>161.364</v>
      </c>
      <c r="DN46" s="20">
        <v>327.10000000000002</v>
      </c>
      <c r="DO46" s="20">
        <v>97.3</v>
      </c>
      <c r="DP46" s="14">
        <v>928.9</v>
      </c>
      <c r="DQ46" s="23">
        <v>3038.8</v>
      </c>
      <c r="DR46" s="20">
        <v>1881</v>
      </c>
      <c r="DS46" s="20">
        <v>195</v>
      </c>
      <c r="DT46" s="20">
        <v>5828</v>
      </c>
      <c r="DU46" s="20">
        <v>4881</v>
      </c>
      <c r="DV46" s="14">
        <v>2436</v>
      </c>
      <c r="DW46" s="14"/>
      <c r="DX46" s="14"/>
      <c r="DY46" s="14">
        <v>1004.333333</v>
      </c>
      <c r="DZ46" s="14">
        <v>369.9</v>
      </c>
      <c r="EA46" s="14"/>
      <c r="EB46" s="14"/>
      <c r="EC46" s="21"/>
      <c r="ED46" s="14"/>
    </row>
    <row r="47" spans="1:134" ht="14.25" customHeight="1">
      <c r="A47" s="6">
        <v>37530</v>
      </c>
      <c r="B47" s="91">
        <v>1009</v>
      </c>
      <c r="C47" s="95">
        <v>1.07</v>
      </c>
      <c r="D47" s="8">
        <v>109.4</v>
      </c>
      <c r="E47" s="7">
        <v>785</v>
      </c>
      <c r="F47" s="7">
        <v>2368</v>
      </c>
      <c r="G47" s="7">
        <v>2836</v>
      </c>
      <c r="H47" s="9">
        <v>351.8</v>
      </c>
      <c r="I47" s="7">
        <v>169.1</v>
      </c>
      <c r="J47" s="9">
        <v>82.1</v>
      </c>
      <c r="K47" s="10"/>
      <c r="L47" s="11">
        <v>314.226</v>
      </c>
      <c r="M47" s="11">
        <v>187.26599999999999</v>
      </c>
      <c r="N47" s="9">
        <v>340.5</v>
      </c>
      <c r="O47" s="9">
        <v>98.9</v>
      </c>
      <c r="P47" s="22">
        <v>936</v>
      </c>
      <c r="Q47" s="10">
        <v>3083.6</v>
      </c>
      <c r="R47" s="7">
        <v>1985.3</v>
      </c>
      <c r="S47" s="7">
        <v>35426</v>
      </c>
      <c r="T47" s="9">
        <v>2013</v>
      </c>
      <c r="U47" s="9">
        <v>189</v>
      </c>
      <c r="V47" s="9">
        <v>6197</v>
      </c>
      <c r="W47" s="9">
        <v>5011</v>
      </c>
      <c r="X47" s="7">
        <v>2669</v>
      </c>
      <c r="Y47" s="7">
        <v>22393</v>
      </c>
      <c r="Z47" s="7">
        <v>25325</v>
      </c>
      <c r="AA47" s="7">
        <v>3842</v>
      </c>
      <c r="AB47" s="7">
        <v>1326</v>
      </c>
      <c r="AC47" s="7">
        <v>100.8</v>
      </c>
      <c r="AD47" s="7">
        <v>101</v>
      </c>
      <c r="AE47" s="7">
        <v>101.1</v>
      </c>
      <c r="AF47" s="7">
        <v>101.1</v>
      </c>
      <c r="AG47" s="14"/>
      <c r="AH47" s="14">
        <v>1857.4</v>
      </c>
      <c r="AI47" s="14"/>
      <c r="AJ47" s="15">
        <v>1417</v>
      </c>
      <c r="AK47" s="14">
        <v>633</v>
      </c>
      <c r="AL47" s="14">
        <v>82.1</v>
      </c>
      <c r="AM47" s="14"/>
      <c r="AN47" s="14">
        <v>27.358260869565207</v>
      </c>
      <c r="AO47" s="14">
        <v>324.40652173913043</v>
      </c>
      <c r="AP47" s="14">
        <v>4.5126086956521734</v>
      </c>
      <c r="AQ47" s="14">
        <v>594.98391304347831</v>
      </c>
      <c r="AR47" s="14">
        <v>324.21652173913043</v>
      </c>
      <c r="AS47" s="14">
        <v>1511.83</v>
      </c>
      <c r="AT47" s="14">
        <v>1284.9000000000001</v>
      </c>
      <c r="AU47" s="14">
        <v>401</v>
      </c>
      <c r="AV47" s="14"/>
      <c r="AW47" s="17">
        <v>6477.5</v>
      </c>
      <c r="AX47" s="14">
        <v>18</v>
      </c>
      <c r="AY47" s="14">
        <v>304.09086956521736</v>
      </c>
      <c r="AZ47" s="15">
        <v>377.29</v>
      </c>
      <c r="BA47" s="14">
        <v>31.693326086956528</v>
      </c>
      <c r="BB47" s="14"/>
      <c r="BC47" s="14"/>
      <c r="BD47" s="14"/>
      <c r="BE47" s="14"/>
      <c r="BF47" s="14">
        <v>67</v>
      </c>
      <c r="BG47" s="14">
        <v>5.8</v>
      </c>
      <c r="BH47" s="14">
        <v>8.1</v>
      </c>
      <c r="BI47" s="14">
        <v>4646</v>
      </c>
      <c r="BJ47" s="14">
        <v>101.1</v>
      </c>
      <c r="BK47" s="14">
        <v>14.84</v>
      </c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>
        <v>483</v>
      </c>
      <c r="CD47" s="14"/>
      <c r="CE47" s="14"/>
      <c r="CF47" s="14"/>
      <c r="CG47" s="14"/>
      <c r="CH47" s="14"/>
      <c r="CI47" s="15"/>
      <c r="CJ47" s="14"/>
      <c r="CK47" s="14"/>
      <c r="CL47" s="14"/>
      <c r="CM47" s="14">
        <v>341.7</v>
      </c>
      <c r="CN47" s="18">
        <v>351.8</v>
      </c>
      <c r="CO47" s="14">
        <v>295.2</v>
      </c>
      <c r="CP47" s="14">
        <v>202.2</v>
      </c>
      <c r="CQ47" s="8">
        <v>109.4</v>
      </c>
      <c r="CR47" s="14">
        <v>109.6</v>
      </c>
      <c r="CS47" s="14">
        <v>104.4</v>
      </c>
      <c r="CT47" s="14">
        <v>112.39</v>
      </c>
      <c r="CU47" s="14">
        <v>107.9</v>
      </c>
      <c r="CV47" s="14">
        <v>119.17</v>
      </c>
      <c r="CW47" s="14">
        <v>113.1</v>
      </c>
      <c r="CX47" s="14">
        <v>78.41</v>
      </c>
      <c r="CY47" s="14">
        <v>74.099999999999994</v>
      </c>
      <c r="CZ47" s="48">
        <v>4.0058906929383697</v>
      </c>
      <c r="DA47" s="15"/>
      <c r="DB47" s="15"/>
      <c r="DC47" s="15"/>
      <c r="DD47" s="14"/>
      <c r="DE47" s="15"/>
      <c r="DF47" s="14"/>
      <c r="DG47" s="15"/>
      <c r="DH47" s="15"/>
      <c r="DI47" s="15"/>
      <c r="DJ47" s="7">
        <v>169.1</v>
      </c>
      <c r="DK47" s="25"/>
      <c r="DL47" s="20">
        <v>314.226</v>
      </c>
      <c r="DM47" s="20">
        <v>187.26599999999999</v>
      </c>
      <c r="DN47" s="20">
        <v>340.5</v>
      </c>
      <c r="DO47" s="20">
        <v>98.9</v>
      </c>
      <c r="DP47" s="14">
        <v>936</v>
      </c>
      <c r="DQ47" s="23">
        <v>3083.6</v>
      </c>
      <c r="DR47" s="20">
        <v>2013</v>
      </c>
      <c r="DS47" s="20">
        <v>189</v>
      </c>
      <c r="DT47" s="20">
        <v>6197</v>
      </c>
      <c r="DU47" s="20">
        <v>5011</v>
      </c>
      <c r="DV47" s="14">
        <v>2669</v>
      </c>
      <c r="DW47" s="14"/>
      <c r="DX47" s="14"/>
      <c r="DY47" s="14">
        <v>1009</v>
      </c>
      <c r="DZ47" s="14">
        <v>369.9</v>
      </c>
      <c r="EA47" s="14"/>
      <c r="EB47" s="14"/>
      <c r="EC47" s="21"/>
      <c r="ED47" s="14"/>
    </row>
    <row r="48" spans="1:134" ht="14.25" customHeight="1">
      <c r="A48" s="6">
        <v>37561</v>
      </c>
      <c r="B48" s="91">
        <v>1009</v>
      </c>
      <c r="C48" s="95">
        <v>1.61</v>
      </c>
      <c r="D48" s="8">
        <v>109.9</v>
      </c>
      <c r="E48" s="7">
        <v>1015</v>
      </c>
      <c r="F48" s="7">
        <v>1828</v>
      </c>
      <c r="G48" s="7">
        <v>2634</v>
      </c>
      <c r="H48" s="9">
        <v>339.7</v>
      </c>
      <c r="I48" s="7">
        <v>174.3</v>
      </c>
      <c r="J48" s="9">
        <v>81.2</v>
      </c>
      <c r="K48" s="10"/>
      <c r="L48" s="11">
        <v>296.11200000000002</v>
      </c>
      <c r="M48" s="11">
        <v>181.488</v>
      </c>
      <c r="N48" s="9">
        <v>347.2</v>
      </c>
      <c r="O48" s="9">
        <v>101.3</v>
      </c>
      <c r="P48" s="22">
        <v>966</v>
      </c>
      <c r="Q48" s="10">
        <v>3144.2</v>
      </c>
      <c r="R48" s="7">
        <v>2021.4</v>
      </c>
      <c r="S48" s="7">
        <v>35813</v>
      </c>
      <c r="T48" s="9">
        <v>2013</v>
      </c>
      <c r="U48" s="9">
        <v>190</v>
      </c>
      <c r="V48" s="9">
        <v>5884</v>
      </c>
      <c r="W48" s="9">
        <v>5105</v>
      </c>
      <c r="X48" s="7">
        <v>2552</v>
      </c>
      <c r="Y48" s="7">
        <v>22237</v>
      </c>
      <c r="Z48" s="7">
        <v>26507</v>
      </c>
      <c r="AA48" s="7">
        <v>4529</v>
      </c>
      <c r="AB48" s="7">
        <v>1405</v>
      </c>
      <c r="AC48" s="7">
        <v>100.9</v>
      </c>
      <c r="AD48" s="7">
        <v>101</v>
      </c>
      <c r="AE48" s="7">
        <v>100.2</v>
      </c>
      <c r="AF48" s="7">
        <v>101.6</v>
      </c>
      <c r="AG48" s="14"/>
      <c r="AH48" s="14">
        <v>1900</v>
      </c>
      <c r="AI48" s="14"/>
      <c r="AJ48" s="15">
        <v>1560</v>
      </c>
      <c r="AK48" s="14">
        <v>624.29999999999995</v>
      </c>
      <c r="AL48" s="14">
        <v>81.2</v>
      </c>
      <c r="AM48" s="14"/>
      <c r="AN48" s="14">
        <v>24.264285714285716</v>
      </c>
      <c r="AO48" s="14">
        <v>328.1</v>
      </c>
      <c r="AP48" s="14">
        <v>4.6455000000000002</v>
      </c>
      <c r="AQ48" s="14">
        <v>605.06150000000002</v>
      </c>
      <c r="AR48" s="14">
        <v>292.37950000000001</v>
      </c>
      <c r="AS48" s="14">
        <v>1600.56</v>
      </c>
      <c r="AT48" s="14">
        <v>1284.9000000000001</v>
      </c>
      <c r="AU48" s="14">
        <v>382.5</v>
      </c>
      <c r="AV48" s="14"/>
      <c r="AW48" s="17">
        <v>6477.5</v>
      </c>
      <c r="AX48" s="14">
        <v>18</v>
      </c>
      <c r="AY48" s="14">
        <v>311.58317</v>
      </c>
      <c r="AZ48" s="15">
        <v>329.96</v>
      </c>
      <c r="BA48" s="14">
        <v>31.810742857142859</v>
      </c>
      <c r="BB48" s="14"/>
      <c r="BC48" s="14"/>
      <c r="BD48" s="14"/>
      <c r="BE48" s="14"/>
      <c r="BF48" s="14">
        <v>66.400000000000006</v>
      </c>
      <c r="BG48" s="14">
        <v>6.2</v>
      </c>
      <c r="BH48" s="14">
        <v>8.5</v>
      </c>
      <c r="BI48" s="14">
        <v>4694</v>
      </c>
      <c r="BJ48" s="14">
        <v>101.6</v>
      </c>
      <c r="BK48" s="14">
        <v>15.12</v>
      </c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>
        <v>518</v>
      </c>
      <c r="CD48" s="14"/>
      <c r="CE48" s="14"/>
      <c r="CF48" s="14"/>
      <c r="CG48" s="14"/>
      <c r="CH48" s="14"/>
      <c r="CI48" s="15"/>
      <c r="CJ48" s="14"/>
      <c r="CK48" s="14"/>
      <c r="CL48" s="14"/>
      <c r="CM48" s="14">
        <v>331.2</v>
      </c>
      <c r="CN48" s="18">
        <v>339.7</v>
      </c>
      <c r="CO48" s="14">
        <v>191.6</v>
      </c>
      <c r="CP48" s="14">
        <v>201.3</v>
      </c>
      <c r="CQ48" s="8">
        <v>109.9</v>
      </c>
      <c r="CR48" s="14">
        <v>106</v>
      </c>
      <c r="CS48" s="14">
        <v>105.3</v>
      </c>
      <c r="CT48" s="14">
        <v>106.21</v>
      </c>
      <c r="CU48" s="14">
        <v>108.5</v>
      </c>
      <c r="CV48" s="14">
        <v>111.9</v>
      </c>
      <c r="CW48" s="14">
        <v>113.9</v>
      </c>
      <c r="CX48" s="14">
        <v>88.84</v>
      </c>
      <c r="CY48" s="14">
        <v>74.599999999999994</v>
      </c>
      <c r="CZ48" s="48">
        <v>3.6033110108355135</v>
      </c>
      <c r="DA48" s="15"/>
      <c r="DB48" s="15"/>
      <c r="DC48" s="15"/>
      <c r="DD48" s="14"/>
      <c r="DE48" s="15"/>
      <c r="DF48" s="14"/>
      <c r="DG48" s="15"/>
      <c r="DH48" s="15"/>
      <c r="DI48" s="15"/>
      <c r="DJ48" s="7">
        <v>174.3</v>
      </c>
      <c r="DK48" s="25"/>
      <c r="DL48" s="20">
        <v>296.11200000000002</v>
      </c>
      <c r="DM48" s="20">
        <v>181.488</v>
      </c>
      <c r="DN48" s="20">
        <v>347.2</v>
      </c>
      <c r="DO48" s="20">
        <v>101.3</v>
      </c>
      <c r="DP48" s="14">
        <v>966</v>
      </c>
      <c r="DQ48" s="23">
        <v>3144.2</v>
      </c>
      <c r="DR48" s="20">
        <v>2013</v>
      </c>
      <c r="DS48" s="20">
        <v>190</v>
      </c>
      <c r="DT48" s="20">
        <v>5884</v>
      </c>
      <c r="DU48" s="20">
        <v>5105</v>
      </c>
      <c r="DV48" s="14">
        <v>2552</v>
      </c>
      <c r="DW48" s="14"/>
      <c r="DX48" s="14"/>
      <c r="DY48" s="14">
        <v>1009</v>
      </c>
      <c r="DZ48" s="14">
        <v>369.9</v>
      </c>
      <c r="EA48" s="14"/>
      <c r="EB48" s="14"/>
      <c r="EC48" s="21"/>
      <c r="ED48" s="14"/>
    </row>
    <row r="49" spans="1:134" ht="14.25" customHeight="1">
      <c r="A49" s="6">
        <v>37591</v>
      </c>
      <c r="B49" s="91">
        <v>1009</v>
      </c>
      <c r="C49" s="95">
        <v>1.54</v>
      </c>
      <c r="D49" s="8">
        <v>99.2</v>
      </c>
      <c r="E49" s="7">
        <v>1125</v>
      </c>
      <c r="F49" s="7">
        <v>1861</v>
      </c>
      <c r="G49" s="7">
        <v>2796</v>
      </c>
      <c r="H49" s="9">
        <v>350.2</v>
      </c>
      <c r="I49" s="7">
        <v>278</v>
      </c>
      <c r="J49" s="9">
        <v>91.4</v>
      </c>
      <c r="K49" s="10"/>
      <c r="L49" s="11">
        <v>349.58</v>
      </c>
      <c r="M49" s="11">
        <v>206.57</v>
      </c>
      <c r="N49" s="9">
        <v>402</v>
      </c>
      <c r="O49" s="9">
        <v>108.4</v>
      </c>
      <c r="P49" s="22">
        <v>1004.9</v>
      </c>
      <c r="Q49" s="10">
        <v>3196.7</v>
      </c>
      <c r="R49" s="7">
        <v>2068.9</v>
      </c>
      <c r="S49" s="7">
        <v>36260</v>
      </c>
      <c r="T49" s="9">
        <v>1929</v>
      </c>
      <c r="U49" s="9">
        <v>186</v>
      </c>
      <c r="V49" s="9">
        <v>5363</v>
      </c>
      <c r="W49" s="9">
        <v>4887</v>
      </c>
      <c r="X49" s="7">
        <v>2102</v>
      </c>
      <c r="Y49" s="7">
        <v>21995</v>
      </c>
      <c r="Z49" s="7">
        <v>25437</v>
      </c>
      <c r="AA49" s="7">
        <v>4843</v>
      </c>
      <c r="AB49" s="7">
        <v>1492</v>
      </c>
      <c r="AC49" s="7">
        <v>100.7</v>
      </c>
      <c r="AD49" s="7">
        <v>100.8</v>
      </c>
      <c r="AE49" s="7">
        <v>100</v>
      </c>
      <c r="AF49" s="7">
        <v>101.5</v>
      </c>
      <c r="AG49" s="14"/>
      <c r="AH49" s="14">
        <v>1943.9</v>
      </c>
      <c r="AI49" s="14"/>
      <c r="AJ49" s="15">
        <v>1738</v>
      </c>
      <c r="AK49" s="14">
        <v>648</v>
      </c>
      <c r="AL49" s="14">
        <v>91.2</v>
      </c>
      <c r="AM49" s="14"/>
      <c r="AN49" s="14">
        <v>27.478999999999996</v>
      </c>
      <c r="AO49" s="14">
        <v>344.2619047619047</v>
      </c>
      <c r="AP49" s="14">
        <v>4.7566666666666659</v>
      </c>
      <c r="AQ49" s="14">
        <v>612.56809523809522</v>
      </c>
      <c r="AR49" s="14">
        <v>248.19809523809528</v>
      </c>
      <c r="AS49" s="14">
        <v>1590.64</v>
      </c>
      <c r="AT49" s="14">
        <v>1284.9000000000001</v>
      </c>
      <c r="AU49" s="14">
        <v>345.5</v>
      </c>
      <c r="AV49" s="14"/>
      <c r="AW49" s="17">
        <v>6477.5</v>
      </c>
      <c r="AX49" s="14">
        <v>18</v>
      </c>
      <c r="AY49" s="14">
        <v>312.50151904761901</v>
      </c>
      <c r="AZ49" s="15">
        <v>335.47</v>
      </c>
      <c r="BA49" s="14">
        <v>31.836840000000006</v>
      </c>
      <c r="BB49" s="14"/>
      <c r="BC49" s="14"/>
      <c r="BD49" s="14"/>
      <c r="BE49" s="14"/>
      <c r="BF49" s="14">
        <v>65.900000000000006</v>
      </c>
      <c r="BG49" s="14">
        <v>6.3</v>
      </c>
      <c r="BH49" s="14">
        <v>8.8000000000000007</v>
      </c>
      <c r="BI49" s="14">
        <v>5738</v>
      </c>
      <c r="BJ49" s="14">
        <v>101.5</v>
      </c>
      <c r="BK49" s="14">
        <v>15.06</v>
      </c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>
        <v>530.5</v>
      </c>
      <c r="CD49" s="14"/>
      <c r="CE49" s="14"/>
      <c r="CF49" s="14"/>
      <c r="CG49" s="14"/>
      <c r="CH49" s="14"/>
      <c r="CI49" s="15"/>
      <c r="CJ49" s="14"/>
      <c r="CK49" s="14"/>
      <c r="CL49" s="14"/>
      <c r="CM49" s="14">
        <v>341.7</v>
      </c>
      <c r="CN49" s="18">
        <v>350.2</v>
      </c>
      <c r="CO49" s="14">
        <v>104.3</v>
      </c>
      <c r="CP49" s="14">
        <v>200.9</v>
      </c>
      <c r="CQ49" s="8">
        <v>99.2</v>
      </c>
      <c r="CR49" s="14">
        <v>112.3</v>
      </c>
      <c r="CS49" s="14">
        <v>106.4</v>
      </c>
      <c r="CT49" s="14">
        <v>108.97</v>
      </c>
      <c r="CU49" s="14">
        <v>109.1</v>
      </c>
      <c r="CV49" s="14">
        <v>114.7</v>
      </c>
      <c r="CW49" s="14">
        <v>115.1</v>
      </c>
      <c r="CX49" s="14">
        <v>109.8</v>
      </c>
      <c r="CY49" s="14">
        <v>74.8</v>
      </c>
      <c r="CZ49" s="48">
        <v>4.491965911189677</v>
      </c>
      <c r="DA49" s="15"/>
      <c r="DB49" s="15"/>
      <c r="DC49" s="15"/>
      <c r="DD49" s="14"/>
      <c r="DE49" s="15"/>
      <c r="DF49" s="14"/>
      <c r="DG49" s="15"/>
      <c r="DH49" s="15"/>
      <c r="DI49" s="15"/>
      <c r="DJ49" s="7">
        <v>278</v>
      </c>
      <c r="DK49" s="25"/>
      <c r="DL49" s="20">
        <v>349.58</v>
      </c>
      <c r="DM49" s="20">
        <v>206.57</v>
      </c>
      <c r="DN49" s="20">
        <v>402</v>
      </c>
      <c r="DO49" s="20">
        <v>108.4</v>
      </c>
      <c r="DP49" s="14">
        <v>1004.9</v>
      </c>
      <c r="DQ49" s="23">
        <v>3196.7</v>
      </c>
      <c r="DR49" s="20">
        <v>1929</v>
      </c>
      <c r="DS49" s="20">
        <v>186</v>
      </c>
      <c r="DT49" s="20">
        <v>5363</v>
      </c>
      <c r="DU49" s="20">
        <v>4887</v>
      </c>
      <c r="DV49" s="14">
        <v>2102</v>
      </c>
      <c r="DW49" s="14"/>
      <c r="DX49" s="14"/>
      <c r="DY49" s="14">
        <v>1009</v>
      </c>
      <c r="DZ49" s="14">
        <v>369.9</v>
      </c>
      <c r="EA49" s="14"/>
      <c r="EB49" s="14"/>
      <c r="EC49" s="21"/>
      <c r="ED49" s="14"/>
    </row>
    <row r="50" spans="1:134" ht="14.25" customHeight="1">
      <c r="A50" s="6">
        <v>37622</v>
      </c>
      <c r="B50" s="91">
        <v>950.33333333333337</v>
      </c>
      <c r="C50" s="95">
        <v>2.4</v>
      </c>
      <c r="D50" s="8">
        <v>99.7</v>
      </c>
      <c r="E50" s="7">
        <v>528</v>
      </c>
      <c r="F50" s="7">
        <v>1961</v>
      </c>
      <c r="G50" s="7">
        <v>2879</v>
      </c>
      <c r="H50" s="9">
        <v>347.6</v>
      </c>
      <c r="I50" s="7">
        <v>93.8</v>
      </c>
      <c r="J50" s="9">
        <v>49.9</v>
      </c>
      <c r="K50" s="10"/>
      <c r="L50" s="11">
        <v>305.47199999999998</v>
      </c>
      <c r="M50" s="11">
        <v>149.554</v>
      </c>
      <c r="N50" s="9">
        <v>329.5</v>
      </c>
      <c r="O50" s="9">
        <v>101.1</v>
      </c>
      <c r="P50" s="22">
        <v>1044.8</v>
      </c>
      <c r="Q50" s="10">
        <v>3232.8</v>
      </c>
      <c r="R50" s="7">
        <v>2112.1999999999998</v>
      </c>
      <c r="S50" s="7">
        <v>30575</v>
      </c>
      <c r="T50" s="9">
        <v>1903</v>
      </c>
      <c r="U50" s="9">
        <v>191</v>
      </c>
      <c r="V50" s="9">
        <v>5315</v>
      </c>
      <c r="W50" s="9">
        <v>4979</v>
      </c>
      <c r="X50" s="7">
        <v>2074</v>
      </c>
      <c r="Y50" s="7">
        <v>22121</v>
      </c>
      <c r="Z50" s="7">
        <v>26027</v>
      </c>
      <c r="AA50" s="7">
        <v>5168</v>
      </c>
      <c r="AB50" s="7">
        <v>1517</v>
      </c>
      <c r="AC50" s="7">
        <v>100.7</v>
      </c>
      <c r="AD50" s="7">
        <v>100.6</v>
      </c>
      <c r="AE50" s="7">
        <v>106.7</v>
      </c>
      <c r="AF50" s="7">
        <v>102.4</v>
      </c>
      <c r="AG50" s="14"/>
      <c r="AH50" s="14">
        <v>2130.5</v>
      </c>
      <c r="AI50" s="14"/>
      <c r="AJ50" s="15">
        <v>1530</v>
      </c>
      <c r="AK50" s="14">
        <v>623</v>
      </c>
      <c r="AL50" s="14">
        <v>49.9</v>
      </c>
      <c r="AM50" s="14"/>
      <c r="AN50" s="14">
        <v>31.287299999999998</v>
      </c>
      <c r="AO50" s="14">
        <v>367.89800000000002</v>
      </c>
      <c r="AP50" s="14">
        <v>4.9379999999999997</v>
      </c>
      <c r="AQ50" s="14">
        <v>650.4815000000001</v>
      </c>
      <c r="AR50" s="14">
        <v>264.12</v>
      </c>
      <c r="AS50" s="14">
        <v>1674.42</v>
      </c>
      <c r="AT50" s="14">
        <v>1379</v>
      </c>
      <c r="AU50" s="14">
        <v>315.88</v>
      </c>
      <c r="AV50" s="14"/>
      <c r="AW50" s="17">
        <v>7979</v>
      </c>
      <c r="AX50" s="14">
        <v>18</v>
      </c>
      <c r="AY50" s="14">
        <v>313.94847499999992</v>
      </c>
      <c r="AZ50" s="15">
        <v>348.53</v>
      </c>
      <c r="BA50" s="14">
        <v>31.816164999999994</v>
      </c>
      <c r="BB50" s="14"/>
      <c r="BC50" s="14"/>
      <c r="BD50" s="14"/>
      <c r="BE50" s="14"/>
      <c r="BF50" s="14">
        <v>65.3</v>
      </c>
      <c r="BG50" s="14">
        <v>6.6</v>
      </c>
      <c r="BH50" s="14">
        <v>9.3000000000000007</v>
      </c>
      <c r="BI50" s="14">
        <v>4696</v>
      </c>
      <c r="BJ50" s="14">
        <v>102.4</v>
      </c>
      <c r="BK50" s="14">
        <v>14.29</v>
      </c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>
        <v>492.5</v>
      </c>
      <c r="CD50" s="14"/>
      <c r="CE50" s="14"/>
      <c r="CF50" s="14"/>
      <c r="CG50" s="14"/>
      <c r="CH50" s="14"/>
      <c r="CI50" s="15"/>
      <c r="CJ50" s="14"/>
      <c r="CK50" s="14"/>
      <c r="CL50" s="14"/>
      <c r="CM50" s="14">
        <v>340.2</v>
      </c>
      <c r="CN50" s="18">
        <v>347.6</v>
      </c>
      <c r="CO50" s="14">
        <v>72</v>
      </c>
      <c r="CP50" s="14">
        <v>201.1</v>
      </c>
      <c r="CQ50" s="8">
        <v>99.7</v>
      </c>
      <c r="CR50" s="14">
        <v>104.9</v>
      </c>
      <c r="CS50" s="14">
        <v>107.5</v>
      </c>
      <c r="CT50" s="14">
        <v>109.84</v>
      </c>
      <c r="CU50" s="14">
        <v>109.7</v>
      </c>
      <c r="CV50" s="14">
        <v>101.86</v>
      </c>
      <c r="CW50" s="14">
        <v>116.8</v>
      </c>
      <c r="CX50" s="14">
        <v>106.62</v>
      </c>
      <c r="CY50" s="14">
        <v>74.8</v>
      </c>
      <c r="CZ50" s="48">
        <v>4.9005906274373423</v>
      </c>
      <c r="DA50" s="15"/>
      <c r="DB50" s="15"/>
      <c r="DC50" s="15"/>
      <c r="DD50" s="14"/>
      <c r="DE50" s="15"/>
      <c r="DF50" s="14"/>
      <c r="DG50" s="15"/>
      <c r="DH50" s="15"/>
      <c r="DI50" s="15"/>
      <c r="DJ50" s="7">
        <v>93.8</v>
      </c>
      <c r="DK50" s="25"/>
      <c r="DL50" s="20">
        <v>305.47199999999998</v>
      </c>
      <c r="DM50" s="20">
        <v>149.554</v>
      </c>
      <c r="DN50" s="20">
        <v>329.5</v>
      </c>
      <c r="DO50" s="20">
        <v>101.1</v>
      </c>
      <c r="DP50" s="14">
        <v>1044.8</v>
      </c>
      <c r="DQ50" s="23">
        <v>3232.8</v>
      </c>
      <c r="DR50" s="20">
        <v>1903</v>
      </c>
      <c r="DS50" s="20">
        <v>191</v>
      </c>
      <c r="DT50" s="20">
        <v>5315</v>
      </c>
      <c r="DU50" s="20">
        <v>4979</v>
      </c>
      <c r="DV50" s="14">
        <v>2074</v>
      </c>
      <c r="DW50" s="14"/>
      <c r="DX50" s="14"/>
      <c r="DY50" s="14">
        <v>950.33333330000005</v>
      </c>
      <c r="DZ50" s="14">
        <v>369.9</v>
      </c>
      <c r="EA50" s="14"/>
      <c r="EB50" s="14"/>
      <c r="EC50" s="21"/>
      <c r="ED50" s="14"/>
    </row>
    <row r="51" spans="1:134" ht="14.25" customHeight="1">
      <c r="A51" s="6">
        <v>37653</v>
      </c>
      <c r="B51" s="91">
        <v>950.33333333333337</v>
      </c>
      <c r="C51" s="95">
        <v>1.63</v>
      </c>
      <c r="D51" s="8">
        <v>99.8</v>
      </c>
      <c r="E51" s="7">
        <v>556</v>
      </c>
      <c r="F51" s="7">
        <v>1983</v>
      </c>
      <c r="G51" s="7">
        <v>2591</v>
      </c>
      <c r="H51" s="9">
        <v>323.60000000000002</v>
      </c>
      <c r="I51" s="7">
        <v>110.6</v>
      </c>
      <c r="J51" s="9">
        <v>55.6</v>
      </c>
      <c r="K51" s="10"/>
      <c r="L51" s="11">
        <v>312.642</v>
      </c>
      <c r="M51" s="11">
        <v>164.21600000000001</v>
      </c>
      <c r="N51" s="9">
        <v>327.2</v>
      </c>
      <c r="O51" s="9">
        <v>102.7</v>
      </c>
      <c r="P51" s="22">
        <v>1066</v>
      </c>
      <c r="Q51" s="10">
        <v>3298.6</v>
      </c>
      <c r="R51" s="7">
        <v>2163.9</v>
      </c>
      <c r="S51" s="7">
        <v>33222</v>
      </c>
      <c r="T51" s="9">
        <v>1844</v>
      </c>
      <c r="U51" s="9">
        <v>192</v>
      </c>
      <c r="V51" s="9">
        <v>5869</v>
      </c>
      <c r="W51" s="9">
        <v>5747</v>
      </c>
      <c r="X51" s="7">
        <v>2406</v>
      </c>
      <c r="Y51" s="7">
        <v>21829</v>
      </c>
      <c r="Z51" s="7">
        <v>24366</v>
      </c>
      <c r="AA51" s="7">
        <v>5241</v>
      </c>
      <c r="AB51" s="7">
        <v>1394</v>
      </c>
      <c r="AC51" s="7">
        <v>100.8</v>
      </c>
      <c r="AD51" s="7">
        <v>100.7</v>
      </c>
      <c r="AE51" s="7">
        <v>100.1</v>
      </c>
      <c r="AF51" s="7">
        <v>101.6</v>
      </c>
      <c r="AG51" s="14"/>
      <c r="AH51" s="14">
        <v>2033.3</v>
      </c>
      <c r="AI51" s="14"/>
      <c r="AJ51" s="15">
        <v>1764</v>
      </c>
      <c r="AK51" s="14">
        <v>625</v>
      </c>
      <c r="AL51" s="14">
        <v>55.5</v>
      </c>
      <c r="AM51" s="14"/>
      <c r="AN51" s="14">
        <v>32.648499999999999</v>
      </c>
      <c r="AO51" s="14">
        <v>368.52736842105264</v>
      </c>
      <c r="AP51" s="14">
        <v>4.7784210526315789</v>
      </c>
      <c r="AQ51" s="14">
        <v>699.32368421052615</v>
      </c>
      <c r="AR51" s="14">
        <v>259.41000000000003</v>
      </c>
      <c r="AS51" s="14">
        <v>1699.22</v>
      </c>
      <c r="AT51" s="14">
        <v>1416.75</v>
      </c>
      <c r="AU51" s="14">
        <v>327.31</v>
      </c>
      <c r="AV51" s="14"/>
      <c r="AW51" s="17">
        <v>8571</v>
      </c>
      <c r="AX51" s="14">
        <v>18</v>
      </c>
      <c r="AY51" s="14">
        <v>327.05115263157893</v>
      </c>
      <c r="AZ51" s="15">
        <v>356.67</v>
      </c>
      <c r="BA51" s="14">
        <v>31.698978947368417</v>
      </c>
      <c r="BB51" s="14"/>
      <c r="BC51" s="14"/>
      <c r="BD51" s="14"/>
      <c r="BE51" s="14"/>
      <c r="BF51" s="14">
        <v>64.8</v>
      </c>
      <c r="BG51" s="14">
        <v>6.8</v>
      </c>
      <c r="BH51" s="14">
        <v>9.6</v>
      </c>
      <c r="BI51" s="14">
        <v>4701</v>
      </c>
      <c r="BJ51" s="14">
        <v>101.6</v>
      </c>
      <c r="BK51" s="14">
        <v>14.82</v>
      </c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>
        <v>450</v>
      </c>
      <c r="CD51" s="14"/>
      <c r="CE51" s="14"/>
      <c r="CF51" s="14"/>
      <c r="CG51" s="14"/>
      <c r="CH51" s="14"/>
      <c r="CI51" s="15"/>
      <c r="CJ51" s="14"/>
      <c r="CK51" s="14"/>
      <c r="CL51" s="14"/>
      <c r="CM51" s="14">
        <v>315.7</v>
      </c>
      <c r="CN51" s="18">
        <v>323.60000000000002</v>
      </c>
      <c r="CO51" s="14">
        <v>77.099999999999994</v>
      </c>
      <c r="CP51" s="14">
        <v>201.7</v>
      </c>
      <c r="CQ51" s="8">
        <v>99.8</v>
      </c>
      <c r="CR51" s="14">
        <v>103.6</v>
      </c>
      <c r="CS51" s="14">
        <v>108.6</v>
      </c>
      <c r="CT51" s="14">
        <v>100.17</v>
      </c>
      <c r="CU51" s="14">
        <v>110.2</v>
      </c>
      <c r="CV51" s="14">
        <v>107.97</v>
      </c>
      <c r="CW51" s="14">
        <v>118.8</v>
      </c>
      <c r="CX51" s="14">
        <v>95.85</v>
      </c>
      <c r="CY51" s="14">
        <v>74.7</v>
      </c>
      <c r="CZ51" s="48">
        <v>4.6823590200315275</v>
      </c>
      <c r="DA51" s="15"/>
      <c r="DB51" s="15"/>
      <c r="DC51" s="15"/>
      <c r="DD51" s="14"/>
      <c r="DE51" s="15"/>
      <c r="DF51" s="14"/>
      <c r="DG51" s="15"/>
      <c r="DH51" s="15"/>
      <c r="DI51" s="15"/>
      <c r="DJ51" s="7">
        <v>110.6</v>
      </c>
      <c r="DK51" s="25"/>
      <c r="DL51" s="20">
        <v>312.642</v>
      </c>
      <c r="DM51" s="20">
        <v>164.21600000000001</v>
      </c>
      <c r="DN51" s="20">
        <v>327.2</v>
      </c>
      <c r="DO51" s="20">
        <v>102.7</v>
      </c>
      <c r="DP51" s="14">
        <v>1066</v>
      </c>
      <c r="DQ51" s="23">
        <v>3298.6</v>
      </c>
      <c r="DR51" s="20">
        <v>1844</v>
      </c>
      <c r="DS51" s="20">
        <v>192</v>
      </c>
      <c r="DT51" s="20">
        <v>5869</v>
      </c>
      <c r="DU51" s="20">
        <v>5747</v>
      </c>
      <c r="DV51" s="14">
        <v>2406</v>
      </c>
      <c r="DW51" s="14"/>
      <c r="DX51" s="14"/>
      <c r="DY51" s="14">
        <v>950.33333330000005</v>
      </c>
      <c r="DZ51" s="14">
        <v>369.9</v>
      </c>
      <c r="EA51" s="14"/>
      <c r="EB51" s="14"/>
      <c r="EC51" s="21"/>
      <c r="ED51" s="14"/>
    </row>
    <row r="52" spans="1:134" ht="14.25" customHeight="1">
      <c r="A52" s="6">
        <v>37681</v>
      </c>
      <c r="B52" s="91">
        <v>950.33333333333337</v>
      </c>
      <c r="C52" s="95">
        <v>1.05</v>
      </c>
      <c r="D52" s="8">
        <v>99</v>
      </c>
      <c r="E52" s="7">
        <v>579</v>
      </c>
      <c r="F52" s="7">
        <v>2414</v>
      </c>
      <c r="G52" s="7">
        <v>2915</v>
      </c>
      <c r="H52" s="9">
        <v>361.7</v>
      </c>
      <c r="I52" s="7">
        <v>125.6</v>
      </c>
      <c r="J52" s="9">
        <v>67.2</v>
      </c>
      <c r="K52" s="10"/>
      <c r="L52" s="11">
        <v>364.00799999999998</v>
      </c>
      <c r="M52" s="11">
        <v>188.28</v>
      </c>
      <c r="N52" s="9">
        <v>357.2</v>
      </c>
      <c r="O52" s="9">
        <v>108.9</v>
      </c>
      <c r="P52" s="22">
        <v>1073.5999999999999</v>
      </c>
      <c r="Q52" s="10">
        <v>3339</v>
      </c>
      <c r="R52" s="7">
        <v>2196.1</v>
      </c>
      <c r="S52" s="7">
        <v>34703</v>
      </c>
      <c r="T52" s="9">
        <v>1703</v>
      </c>
      <c r="U52" s="9">
        <v>193</v>
      </c>
      <c r="V52" s="9">
        <v>6037</v>
      </c>
      <c r="W52" s="9">
        <v>6336</v>
      </c>
      <c r="X52" s="7">
        <v>2454</v>
      </c>
      <c r="Y52" s="7">
        <v>21928</v>
      </c>
      <c r="Z52" s="7">
        <v>24964</v>
      </c>
      <c r="AA52" s="7">
        <v>5201</v>
      </c>
      <c r="AB52" s="7">
        <v>1317</v>
      </c>
      <c r="AC52" s="7">
        <v>100.4</v>
      </c>
      <c r="AD52" s="7">
        <v>100.3</v>
      </c>
      <c r="AE52" s="7">
        <v>100.2</v>
      </c>
      <c r="AF52" s="7">
        <v>101.1</v>
      </c>
      <c r="AG52" s="14"/>
      <c r="AH52" s="14">
        <v>2114</v>
      </c>
      <c r="AI52" s="14"/>
      <c r="AJ52" s="15">
        <v>1939</v>
      </c>
      <c r="AK52" s="14">
        <v>698</v>
      </c>
      <c r="AL52" s="14">
        <v>67.2</v>
      </c>
      <c r="AM52" s="14"/>
      <c r="AN52" s="14">
        <v>30.191800000000001</v>
      </c>
      <c r="AO52" s="14">
        <v>346.46300000000002</v>
      </c>
      <c r="AP52" s="14">
        <v>4.5999999999999996</v>
      </c>
      <c r="AQ52" s="14">
        <v>686.38649999999996</v>
      </c>
      <c r="AR52" s="14">
        <v>228.78000000000003</v>
      </c>
      <c r="AS52" s="14">
        <v>1670.56</v>
      </c>
      <c r="AT52" s="14">
        <v>1387.75</v>
      </c>
      <c r="AU52" s="14">
        <v>296.25</v>
      </c>
      <c r="AV52" s="14"/>
      <c r="AW52" s="17">
        <v>8252</v>
      </c>
      <c r="AX52" s="14">
        <v>18</v>
      </c>
      <c r="AY52" s="14">
        <v>341.23386499999998</v>
      </c>
      <c r="AZ52" s="15">
        <v>358.96</v>
      </c>
      <c r="BA52" s="14">
        <v>31.453289999999999</v>
      </c>
      <c r="BB52" s="14"/>
      <c r="BC52" s="14"/>
      <c r="BD52" s="14"/>
      <c r="BE52" s="14"/>
      <c r="BF52" s="14">
        <v>65.3</v>
      </c>
      <c r="BG52" s="14">
        <v>6.6</v>
      </c>
      <c r="BH52" s="14">
        <v>9.1999999999999993</v>
      </c>
      <c r="BI52" s="14">
        <v>4986</v>
      </c>
      <c r="BJ52" s="14">
        <v>101.1</v>
      </c>
      <c r="BK52" s="14">
        <v>14.78</v>
      </c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>
        <v>473.7</v>
      </c>
      <c r="CD52" s="14"/>
      <c r="CE52" s="14"/>
      <c r="CF52" s="14"/>
      <c r="CG52" s="14"/>
      <c r="CH52" s="14"/>
      <c r="CI52" s="15"/>
      <c r="CJ52" s="14"/>
      <c r="CK52" s="14"/>
      <c r="CL52" s="14"/>
      <c r="CM52" s="14">
        <v>353.1</v>
      </c>
      <c r="CN52" s="18">
        <v>361.7</v>
      </c>
      <c r="CO52" s="14">
        <v>103.9</v>
      </c>
      <c r="CP52" s="14">
        <v>202</v>
      </c>
      <c r="CQ52" s="8">
        <v>99</v>
      </c>
      <c r="CR52" s="14">
        <v>114.7</v>
      </c>
      <c r="CS52" s="14">
        <v>109.4</v>
      </c>
      <c r="CT52" s="14">
        <v>110.59</v>
      </c>
      <c r="CU52" s="14">
        <v>110.9</v>
      </c>
      <c r="CV52" s="14">
        <v>123.73</v>
      </c>
      <c r="CW52" s="14">
        <v>120.5</v>
      </c>
      <c r="CX52" s="14">
        <v>94.22</v>
      </c>
      <c r="CY52" s="14">
        <v>74.3</v>
      </c>
      <c r="CZ52" s="48">
        <v>5.5869513173343703</v>
      </c>
      <c r="DA52" s="15"/>
      <c r="DB52" s="15"/>
      <c r="DC52" s="15"/>
      <c r="DD52" s="14"/>
      <c r="DE52" s="15"/>
      <c r="DF52" s="14"/>
      <c r="DG52" s="15"/>
      <c r="DH52" s="15"/>
      <c r="DI52" s="15"/>
      <c r="DJ52" s="7">
        <v>125.6</v>
      </c>
      <c r="DK52" s="25"/>
      <c r="DL52" s="20">
        <v>364.00799999999998</v>
      </c>
      <c r="DM52" s="20">
        <v>188.28</v>
      </c>
      <c r="DN52" s="20">
        <v>357.2</v>
      </c>
      <c r="DO52" s="20">
        <v>108.9</v>
      </c>
      <c r="DP52" s="14">
        <v>1073.5999999999999</v>
      </c>
      <c r="DQ52" s="23">
        <v>3339</v>
      </c>
      <c r="DR52" s="20">
        <v>1703</v>
      </c>
      <c r="DS52" s="20">
        <v>193</v>
      </c>
      <c r="DT52" s="20">
        <v>6037</v>
      </c>
      <c r="DU52" s="20">
        <v>6336</v>
      </c>
      <c r="DV52" s="14">
        <v>2454</v>
      </c>
      <c r="DW52" s="14"/>
      <c r="DX52" s="14"/>
      <c r="DY52" s="14">
        <v>950.33333330000005</v>
      </c>
      <c r="DZ52" s="14">
        <v>369.9</v>
      </c>
      <c r="EA52" s="14"/>
      <c r="EB52" s="14"/>
      <c r="EC52" s="21"/>
      <c r="ED52" s="14"/>
    </row>
    <row r="53" spans="1:134" ht="14.25" customHeight="1">
      <c r="A53" s="6">
        <v>37712</v>
      </c>
      <c r="B53" s="91">
        <v>1034</v>
      </c>
      <c r="C53" s="95">
        <v>1.02</v>
      </c>
      <c r="D53" s="8">
        <v>98.5</v>
      </c>
      <c r="E53" s="7">
        <v>528</v>
      </c>
      <c r="F53" s="7">
        <v>3053</v>
      </c>
      <c r="G53" s="7">
        <v>3117</v>
      </c>
      <c r="H53" s="9">
        <v>344.7</v>
      </c>
      <c r="I53" s="7">
        <v>129.9</v>
      </c>
      <c r="J53" s="9">
        <v>69.099999999999994</v>
      </c>
      <c r="K53" s="10"/>
      <c r="L53" s="11">
        <v>317.22000000000003</v>
      </c>
      <c r="M53" s="11">
        <v>192.82</v>
      </c>
      <c r="N53" s="9">
        <v>356.8</v>
      </c>
      <c r="O53" s="9">
        <v>111.5</v>
      </c>
      <c r="P53" s="22">
        <v>1091.0999999999999</v>
      </c>
      <c r="Q53" s="10">
        <v>3382.4</v>
      </c>
      <c r="R53" s="7">
        <v>2255.1</v>
      </c>
      <c r="S53" s="7">
        <v>34131</v>
      </c>
      <c r="T53" s="9">
        <v>1808</v>
      </c>
      <c r="U53" s="9">
        <v>192</v>
      </c>
      <c r="V53" s="9">
        <v>5836</v>
      </c>
      <c r="W53" s="9">
        <v>6196</v>
      </c>
      <c r="X53" s="7">
        <v>2238</v>
      </c>
      <c r="Y53" s="7">
        <v>20144</v>
      </c>
      <c r="Z53" s="7">
        <v>27248</v>
      </c>
      <c r="AA53" s="7">
        <v>5074</v>
      </c>
      <c r="AB53" s="7">
        <v>1382</v>
      </c>
      <c r="AC53" s="7">
        <v>101.1</v>
      </c>
      <c r="AD53" s="7">
        <v>101.2</v>
      </c>
      <c r="AE53" s="7">
        <v>103.7</v>
      </c>
      <c r="AF53" s="7">
        <v>101</v>
      </c>
      <c r="AG53" s="14"/>
      <c r="AH53" s="14">
        <v>2218.4</v>
      </c>
      <c r="AI53" s="14"/>
      <c r="AJ53" s="15">
        <v>2142</v>
      </c>
      <c r="AK53" s="14">
        <v>686.9</v>
      </c>
      <c r="AL53" s="14">
        <v>69.099999999999994</v>
      </c>
      <c r="AM53" s="14"/>
      <c r="AN53" s="14">
        <v>24.8935</v>
      </c>
      <c r="AO53" s="14">
        <v>330.74454545454552</v>
      </c>
      <c r="AP53" s="14">
        <v>4.5222727272727266</v>
      </c>
      <c r="AQ53" s="14">
        <v>630.97045454545469</v>
      </c>
      <c r="AR53" s="14">
        <v>163.33772727272728</v>
      </c>
      <c r="AS53" s="14">
        <v>1587.89</v>
      </c>
      <c r="AT53" s="14">
        <v>1340.38</v>
      </c>
      <c r="AU53" s="14">
        <v>285.63</v>
      </c>
      <c r="AV53" s="14"/>
      <c r="AW53" s="17">
        <v>7944.5</v>
      </c>
      <c r="AX53" s="14">
        <v>18</v>
      </c>
      <c r="AY53" s="14">
        <v>350.36450454545457</v>
      </c>
      <c r="AZ53" s="15">
        <v>361.49</v>
      </c>
      <c r="BA53" s="14">
        <v>31.211786363636364</v>
      </c>
      <c r="BB53" s="14"/>
      <c r="BC53" s="14"/>
      <c r="BD53" s="14"/>
      <c r="BE53" s="14"/>
      <c r="BF53" s="14">
        <v>65.8</v>
      </c>
      <c r="BG53" s="14">
        <v>6.3</v>
      </c>
      <c r="BH53" s="14">
        <v>8.8000000000000007</v>
      </c>
      <c r="BI53" s="14">
        <v>5100</v>
      </c>
      <c r="BJ53" s="14">
        <v>101</v>
      </c>
      <c r="BK53" s="14">
        <v>14.62</v>
      </c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>
        <v>429</v>
      </c>
      <c r="CD53" s="14"/>
      <c r="CE53" s="14"/>
      <c r="CF53" s="14"/>
      <c r="CG53" s="14"/>
      <c r="CH53" s="14"/>
      <c r="CI53" s="15"/>
      <c r="CJ53" s="14"/>
      <c r="CK53" s="14"/>
      <c r="CL53" s="14"/>
      <c r="CM53" s="14">
        <v>336.5</v>
      </c>
      <c r="CN53" s="18">
        <v>344.7</v>
      </c>
      <c r="CO53" s="14">
        <v>118.8</v>
      </c>
      <c r="CP53" s="14">
        <v>201.8</v>
      </c>
      <c r="CQ53" s="8">
        <v>98.5</v>
      </c>
      <c r="CR53" s="14">
        <v>111.5</v>
      </c>
      <c r="CS53" s="14">
        <v>110</v>
      </c>
      <c r="CT53" s="14">
        <v>107.16</v>
      </c>
      <c r="CU53" s="14">
        <v>111.6</v>
      </c>
      <c r="CV53" s="14">
        <v>125.96</v>
      </c>
      <c r="CW53" s="14">
        <v>121.6</v>
      </c>
      <c r="CX53" s="14">
        <v>75.19</v>
      </c>
      <c r="CY53" s="14">
        <v>73.900000000000006</v>
      </c>
      <c r="CZ53" s="48">
        <v>3.9856738268891148</v>
      </c>
      <c r="DA53" s="15"/>
      <c r="DB53" s="15"/>
      <c r="DC53" s="14"/>
      <c r="DD53" s="15"/>
      <c r="DE53" s="14"/>
      <c r="DF53" s="15"/>
      <c r="DG53" s="14"/>
      <c r="DH53" s="15"/>
      <c r="DI53" s="15"/>
      <c r="DJ53" s="7">
        <v>129.9</v>
      </c>
      <c r="DK53" s="25"/>
      <c r="DL53" s="20">
        <v>317.22000000000003</v>
      </c>
      <c r="DM53" s="20">
        <v>192.82</v>
      </c>
      <c r="DN53" s="20">
        <v>356.8</v>
      </c>
      <c r="DO53" s="20">
        <v>111.5</v>
      </c>
      <c r="DP53" s="14">
        <v>1091.0999999999999</v>
      </c>
      <c r="DQ53" s="23">
        <v>3382.4</v>
      </c>
      <c r="DR53" s="20">
        <v>1808</v>
      </c>
      <c r="DS53" s="20">
        <v>192</v>
      </c>
      <c r="DT53" s="20">
        <v>5836</v>
      </c>
      <c r="DU53" s="20">
        <v>6196</v>
      </c>
      <c r="DV53" s="14">
        <v>2238</v>
      </c>
      <c r="DW53" s="14"/>
      <c r="DX53" s="14"/>
      <c r="DY53" s="14">
        <v>1034</v>
      </c>
      <c r="DZ53" s="14">
        <v>369.9</v>
      </c>
      <c r="EA53" s="14"/>
      <c r="EB53" s="14"/>
      <c r="EC53" s="21"/>
      <c r="ED53" s="14"/>
    </row>
    <row r="54" spans="1:134" ht="14.25" customHeight="1">
      <c r="A54" s="6">
        <v>37742</v>
      </c>
      <c r="B54" s="91">
        <v>1034</v>
      </c>
      <c r="C54" s="95">
        <v>0.8</v>
      </c>
      <c r="D54" s="8">
        <v>97.4</v>
      </c>
      <c r="E54" s="7">
        <v>482</v>
      </c>
      <c r="F54" s="7">
        <v>3531</v>
      </c>
      <c r="G54" s="7">
        <v>3528</v>
      </c>
      <c r="H54" s="9">
        <v>355.8</v>
      </c>
      <c r="I54" s="7">
        <v>158.80000000000001</v>
      </c>
      <c r="J54" s="9">
        <v>78.099999999999994</v>
      </c>
      <c r="K54" s="10"/>
      <c r="L54" s="11">
        <v>322.45499999999998</v>
      </c>
      <c r="M54" s="11">
        <v>181.18899999999999</v>
      </c>
      <c r="N54" s="9">
        <v>355.6</v>
      </c>
      <c r="O54" s="9">
        <v>113.5</v>
      </c>
      <c r="P54" s="22">
        <v>1100.9000000000001</v>
      </c>
      <c r="Q54" s="10">
        <v>3412.6</v>
      </c>
      <c r="R54" s="7">
        <v>2265.1999999999998</v>
      </c>
      <c r="S54" s="7">
        <v>31783</v>
      </c>
      <c r="T54" s="9">
        <v>1697</v>
      </c>
      <c r="U54" s="9">
        <v>193</v>
      </c>
      <c r="V54" s="9">
        <v>5589</v>
      </c>
      <c r="W54" s="9">
        <v>5579</v>
      </c>
      <c r="X54" s="7">
        <v>1685</v>
      </c>
      <c r="Y54" s="7">
        <v>25984</v>
      </c>
      <c r="Z54" s="7">
        <v>27382</v>
      </c>
      <c r="AA54" s="7">
        <v>4898</v>
      </c>
      <c r="AB54" s="7">
        <v>1312</v>
      </c>
      <c r="AC54" s="7">
        <v>100.9</v>
      </c>
      <c r="AD54" s="7">
        <v>100.7</v>
      </c>
      <c r="AE54" s="7">
        <v>100.3</v>
      </c>
      <c r="AF54" s="7">
        <v>100.8</v>
      </c>
      <c r="AG54" s="14"/>
      <c r="AH54" s="14">
        <v>2326.1</v>
      </c>
      <c r="AI54" s="14"/>
      <c r="AJ54" s="15">
        <v>2127</v>
      </c>
      <c r="AK54" s="14">
        <v>662.5</v>
      </c>
      <c r="AL54" s="14">
        <v>78.099999999999994</v>
      </c>
      <c r="AM54" s="14"/>
      <c r="AN54" s="14">
        <v>25.8095</v>
      </c>
      <c r="AO54" s="14">
        <v>356.73473684210529</v>
      </c>
      <c r="AP54" s="14">
        <v>4.7436842105263155</v>
      </c>
      <c r="AQ54" s="14">
        <v>652.62421052631578</v>
      </c>
      <c r="AR54" s="14">
        <v>168.97105263157897</v>
      </c>
      <c r="AS54" s="14">
        <v>1672.21</v>
      </c>
      <c r="AT54" s="14">
        <v>1406.38</v>
      </c>
      <c r="AU54" s="14">
        <v>323.31</v>
      </c>
      <c r="AV54" s="14"/>
      <c r="AW54" s="17">
        <v>8271</v>
      </c>
      <c r="AX54" s="14">
        <v>18</v>
      </c>
      <c r="AY54" s="14">
        <v>400.03356315789478</v>
      </c>
      <c r="AZ54" s="15">
        <v>378.85</v>
      </c>
      <c r="BA54" s="14">
        <v>30.907054999999993</v>
      </c>
      <c r="BB54" s="14"/>
      <c r="BC54" s="14"/>
      <c r="BD54" s="14"/>
      <c r="BE54" s="14"/>
      <c r="BF54" s="14">
        <v>66.2</v>
      </c>
      <c r="BG54" s="14">
        <v>6.1</v>
      </c>
      <c r="BH54" s="14">
        <v>8.5</v>
      </c>
      <c r="BI54" s="14">
        <v>5221</v>
      </c>
      <c r="BJ54" s="14">
        <v>100.8</v>
      </c>
      <c r="BK54" s="14">
        <v>13.62</v>
      </c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>
        <v>543</v>
      </c>
      <c r="CD54" s="14"/>
      <c r="CE54" s="14"/>
      <c r="CF54" s="14"/>
      <c r="CG54" s="14"/>
      <c r="CH54" s="14"/>
      <c r="CI54" s="15"/>
      <c r="CJ54" s="14"/>
      <c r="CK54" s="14"/>
      <c r="CL54" s="14"/>
      <c r="CM54" s="14">
        <v>347.7</v>
      </c>
      <c r="CN54" s="18">
        <v>355.8</v>
      </c>
      <c r="CO54" s="14">
        <v>135.19999999999999</v>
      </c>
      <c r="CP54" s="14">
        <v>201.4</v>
      </c>
      <c r="CQ54" s="8">
        <v>97.4</v>
      </c>
      <c r="CR54" s="14">
        <v>106.2</v>
      </c>
      <c r="CS54" s="14">
        <v>110.5</v>
      </c>
      <c r="CT54" s="14">
        <v>112.2</v>
      </c>
      <c r="CU54" s="14">
        <v>112.4</v>
      </c>
      <c r="CV54" s="14">
        <v>120.67</v>
      </c>
      <c r="CW54" s="14">
        <v>122.2</v>
      </c>
      <c r="CX54" s="14">
        <v>55.34</v>
      </c>
      <c r="CY54" s="14">
        <v>73.400000000000006</v>
      </c>
      <c r="CZ54" s="48">
        <v>4.570671647622202</v>
      </c>
      <c r="DA54" s="15"/>
      <c r="DB54" s="15"/>
      <c r="DC54" s="14"/>
      <c r="DD54" s="15"/>
      <c r="DE54" s="14"/>
      <c r="DF54" s="15"/>
      <c r="DG54" s="14"/>
      <c r="DH54" s="15"/>
      <c r="DI54" s="15"/>
      <c r="DJ54" s="7">
        <v>158.80000000000001</v>
      </c>
      <c r="DK54" s="25"/>
      <c r="DL54" s="20">
        <v>322.45499999999998</v>
      </c>
      <c r="DM54" s="20">
        <v>181.18899999999999</v>
      </c>
      <c r="DN54" s="20">
        <v>355.6</v>
      </c>
      <c r="DO54" s="20">
        <v>113.5</v>
      </c>
      <c r="DP54" s="14">
        <v>1100.9000000000001</v>
      </c>
      <c r="DQ54" s="23">
        <v>3412.6</v>
      </c>
      <c r="DR54" s="20">
        <v>1697</v>
      </c>
      <c r="DS54" s="20">
        <v>193</v>
      </c>
      <c r="DT54" s="20">
        <v>5589</v>
      </c>
      <c r="DU54" s="20">
        <v>5579</v>
      </c>
      <c r="DV54" s="14">
        <v>1685</v>
      </c>
      <c r="DW54" s="14"/>
      <c r="DX54" s="14"/>
      <c r="DY54" s="14">
        <v>1034</v>
      </c>
      <c r="DZ54" s="14">
        <v>369.9</v>
      </c>
      <c r="EA54" s="14"/>
      <c r="EB54" s="14"/>
      <c r="EC54" s="21"/>
      <c r="ED54" s="14"/>
    </row>
    <row r="55" spans="1:134" ht="14.25" customHeight="1">
      <c r="A55" s="6">
        <v>37773</v>
      </c>
      <c r="B55" s="91">
        <v>1034</v>
      </c>
      <c r="C55" s="95">
        <v>0.8</v>
      </c>
      <c r="D55" s="8">
        <v>95.9</v>
      </c>
      <c r="E55" s="7">
        <v>482</v>
      </c>
      <c r="F55" s="7">
        <v>3935</v>
      </c>
      <c r="G55" s="7">
        <v>3639</v>
      </c>
      <c r="H55" s="9">
        <v>349.1</v>
      </c>
      <c r="I55" s="7">
        <v>181.9</v>
      </c>
      <c r="J55" s="9">
        <v>92.4</v>
      </c>
      <c r="K55" s="10"/>
      <c r="L55" s="11">
        <v>336.88499999999999</v>
      </c>
      <c r="M55" s="11">
        <v>185.13499999999999</v>
      </c>
      <c r="N55" s="9">
        <v>359.5</v>
      </c>
      <c r="O55" s="9">
        <v>119.2</v>
      </c>
      <c r="P55" s="22">
        <v>1115.4000000000001</v>
      </c>
      <c r="Q55" s="10">
        <v>3437</v>
      </c>
      <c r="R55" s="7">
        <v>2338.3000000000002</v>
      </c>
      <c r="S55" s="7">
        <v>31786</v>
      </c>
      <c r="T55" s="9">
        <v>1633</v>
      </c>
      <c r="U55" s="9">
        <v>187</v>
      </c>
      <c r="V55" s="9">
        <v>5825</v>
      </c>
      <c r="W55" s="9">
        <v>5529</v>
      </c>
      <c r="X55" s="7">
        <v>1819</v>
      </c>
      <c r="Y55" s="7">
        <v>22214</v>
      </c>
      <c r="Z55" s="7">
        <v>27777</v>
      </c>
      <c r="AA55" s="7">
        <v>4568</v>
      </c>
      <c r="AB55" s="7">
        <v>1131</v>
      </c>
      <c r="AC55" s="7">
        <v>100.9</v>
      </c>
      <c r="AD55" s="7">
        <v>100.7</v>
      </c>
      <c r="AE55" s="7">
        <v>100</v>
      </c>
      <c r="AF55" s="7">
        <v>100.8</v>
      </c>
      <c r="AG55" s="14"/>
      <c r="AH55" s="14">
        <v>2447.1999999999998</v>
      </c>
      <c r="AI55" s="14"/>
      <c r="AJ55" s="15">
        <v>2125</v>
      </c>
      <c r="AK55" s="14">
        <v>674.7</v>
      </c>
      <c r="AL55" s="14">
        <v>92.3</v>
      </c>
      <c r="AM55" s="14"/>
      <c r="AN55" s="14">
        <v>27.563199999999998</v>
      </c>
      <c r="AO55" s="14">
        <v>351.67700000000002</v>
      </c>
      <c r="AP55" s="14">
        <v>4.4635000000000007</v>
      </c>
      <c r="AQ55" s="14">
        <v>653.0474999999999</v>
      </c>
      <c r="AR55" s="14">
        <v>176.72799999999998</v>
      </c>
      <c r="AS55" s="14">
        <v>1696.47</v>
      </c>
      <c r="AT55" s="14">
        <v>1407.25</v>
      </c>
      <c r="AU55" s="14">
        <v>317.75</v>
      </c>
      <c r="AV55" s="14"/>
      <c r="AW55" s="17">
        <v>8795</v>
      </c>
      <c r="AX55" s="14">
        <v>18</v>
      </c>
      <c r="AY55" s="14">
        <v>439.24950000000001</v>
      </c>
      <c r="AZ55" s="15">
        <v>366.38</v>
      </c>
      <c r="BA55" s="14">
        <v>30.468626315789468</v>
      </c>
      <c r="BB55" s="14"/>
      <c r="BC55" s="14"/>
      <c r="BD55" s="14"/>
      <c r="BE55" s="14"/>
      <c r="BF55" s="14">
        <v>66.599999999999994</v>
      </c>
      <c r="BG55" s="14">
        <v>6</v>
      </c>
      <c r="BH55" s="14">
        <v>8.4</v>
      </c>
      <c r="BI55" s="14">
        <v>5550</v>
      </c>
      <c r="BJ55" s="14">
        <v>100.8</v>
      </c>
      <c r="BK55" s="14">
        <v>13.93</v>
      </c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>
        <v>565</v>
      </c>
      <c r="CD55" s="14"/>
      <c r="CE55" s="14"/>
      <c r="CF55" s="14"/>
      <c r="CG55" s="14"/>
      <c r="CH55" s="14"/>
      <c r="CI55" s="15"/>
      <c r="CJ55" s="14"/>
      <c r="CK55" s="14"/>
      <c r="CL55" s="14"/>
      <c r="CM55" s="14">
        <v>339.8</v>
      </c>
      <c r="CN55" s="18">
        <v>349.1</v>
      </c>
      <c r="CO55" s="14">
        <v>158.1</v>
      </c>
      <c r="CP55" s="14">
        <v>201.1</v>
      </c>
      <c r="CQ55" s="8">
        <v>95.9</v>
      </c>
      <c r="CR55" s="14">
        <v>107</v>
      </c>
      <c r="CS55" s="14">
        <v>111</v>
      </c>
      <c r="CT55" s="14">
        <v>113.77</v>
      </c>
      <c r="CU55" s="14">
        <v>113.2</v>
      </c>
      <c r="CV55" s="14">
        <v>123.8</v>
      </c>
      <c r="CW55" s="14">
        <v>122.5</v>
      </c>
      <c r="CX55" s="14">
        <v>47.7</v>
      </c>
      <c r="CY55" s="14">
        <v>73</v>
      </c>
      <c r="CZ55" s="48">
        <v>4.9805330383851283</v>
      </c>
      <c r="DA55" s="15"/>
      <c r="DB55" s="15"/>
      <c r="DC55" s="14"/>
      <c r="DD55" s="15"/>
      <c r="DE55" s="14"/>
      <c r="DF55" s="15"/>
      <c r="DG55" s="14"/>
      <c r="DH55" s="15"/>
      <c r="DI55" s="15"/>
      <c r="DJ55" s="7">
        <v>181.9</v>
      </c>
      <c r="DK55" s="25"/>
      <c r="DL55" s="20">
        <v>336.88499999999999</v>
      </c>
      <c r="DM55" s="20">
        <v>185.13499999999999</v>
      </c>
      <c r="DN55" s="20">
        <v>359.5</v>
      </c>
      <c r="DO55" s="20">
        <v>119.2</v>
      </c>
      <c r="DP55" s="14">
        <v>1115.4000000000001</v>
      </c>
      <c r="DQ55" s="23">
        <v>3437</v>
      </c>
      <c r="DR55" s="20">
        <v>1633</v>
      </c>
      <c r="DS55" s="20">
        <v>187</v>
      </c>
      <c r="DT55" s="20">
        <v>5825</v>
      </c>
      <c r="DU55" s="20">
        <v>5529</v>
      </c>
      <c r="DV55" s="14">
        <v>1819</v>
      </c>
      <c r="DW55" s="14"/>
      <c r="DX55" s="14"/>
      <c r="DY55" s="14">
        <v>1034</v>
      </c>
      <c r="DZ55" s="14">
        <v>460.74</v>
      </c>
      <c r="EA55" s="14"/>
      <c r="EB55" s="14"/>
      <c r="EC55" s="21"/>
      <c r="ED55" s="14"/>
    </row>
    <row r="56" spans="1:134" ht="14.25" customHeight="1">
      <c r="A56" s="6">
        <v>37803</v>
      </c>
      <c r="B56" s="91">
        <v>1200</v>
      </c>
      <c r="C56" s="95">
        <v>0.71</v>
      </c>
      <c r="D56" s="8">
        <v>91.6</v>
      </c>
      <c r="E56" s="7">
        <v>485</v>
      </c>
      <c r="F56" s="7">
        <v>3902</v>
      </c>
      <c r="G56" s="7">
        <v>3451</v>
      </c>
      <c r="H56" s="9">
        <v>356.7</v>
      </c>
      <c r="I56" s="7">
        <v>185.8</v>
      </c>
      <c r="J56" s="9">
        <v>98.2</v>
      </c>
      <c r="K56" s="10"/>
      <c r="L56" s="11">
        <v>344.96400000000011</v>
      </c>
      <c r="M56" s="11">
        <v>202.74199999999999</v>
      </c>
      <c r="N56" s="9">
        <v>371.1</v>
      </c>
      <c r="O56" s="9">
        <v>125.8</v>
      </c>
      <c r="P56" s="22">
        <v>1116.8</v>
      </c>
      <c r="Q56" s="10">
        <v>3471</v>
      </c>
      <c r="R56" s="7">
        <v>2448.1</v>
      </c>
      <c r="S56" s="7">
        <v>33075</v>
      </c>
      <c r="T56" s="9">
        <v>1827</v>
      </c>
      <c r="U56" s="9">
        <v>181</v>
      </c>
      <c r="V56" s="9">
        <v>6093</v>
      </c>
      <c r="W56" s="9">
        <v>5636</v>
      </c>
      <c r="X56" s="7">
        <v>2319</v>
      </c>
      <c r="Y56" s="7">
        <v>22077</v>
      </c>
      <c r="Z56" s="7">
        <v>28193</v>
      </c>
      <c r="AA56" s="7">
        <v>4298</v>
      </c>
      <c r="AB56" s="7">
        <v>1093</v>
      </c>
      <c r="AC56" s="7">
        <v>100.6</v>
      </c>
      <c r="AD56" s="7">
        <v>100.6</v>
      </c>
      <c r="AE56" s="7">
        <v>102</v>
      </c>
      <c r="AF56" s="7">
        <v>100.7</v>
      </c>
      <c r="AG56" s="14"/>
      <c r="AH56" s="14">
        <v>2619.3000000000002</v>
      </c>
      <c r="AI56" s="14"/>
      <c r="AJ56" s="15">
        <v>2181</v>
      </c>
      <c r="AK56" s="14">
        <v>725.7</v>
      </c>
      <c r="AL56" s="14">
        <v>98.1</v>
      </c>
      <c r="AM56" s="14"/>
      <c r="AN56" s="14">
        <v>28.47</v>
      </c>
      <c r="AO56" s="14">
        <v>341.20304347826089</v>
      </c>
      <c r="AP56" s="14">
        <v>4.5834782608695663</v>
      </c>
      <c r="AQ56" s="14">
        <v>624.98130434782604</v>
      </c>
      <c r="AR56" s="14">
        <v>158.92478260869564</v>
      </c>
      <c r="AS56" s="14">
        <v>1725.4</v>
      </c>
      <c r="AT56" s="14">
        <v>1423</v>
      </c>
      <c r="AU56" s="14">
        <v>318</v>
      </c>
      <c r="AV56" s="14"/>
      <c r="AW56" s="17">
        <v>8803</v>
      </c>
      <c r="AX56" s="14">
        <v>16</v>
      </c>
      <c r="AY56" s="14">
        <v>433.2086956521739</v>
      </c>
      <c r="AZ56" s="15">
        <v>429.44</v>
      </c>
      <c r="BA56" s="14">
        <v>30.360286956521737</v>
      </c>
      <c r="BB56" s="14"/>
      <c r="BC56" s="14"/>
      <c r="BD56" s="14"/>
      <c r="BE56" s="14"/>
      <c r="BF56" s="14">
        <v>66.900000000000006</v>
      </c>
      <c r="BG56" s="14">
        <v>6</v>
      </c>
      <c r="BH56" s="14">
        <v>8.3000000000000007</v>
      </c>
      <c r="BI56" s="14">
        <v>5615</v>
      </c>
      <c r="BJ56" s="14">
        <v>100.7</v>
      </c>
      <c r="BK56" s="14">
        <v>13.91</v>
      </c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>
        <v>600</v>
      </c>
      <c r="CD56" s="14"/>
      <c r="CE56" s="14"/>
      <c r="CF56" s="14"/>
      <c r="CG56" s="14"/>
      <c r="CH56" s="14"/>
      <c r="CI56" s="15"/>
      <c r="CJ56" s="14"/>
      <c r="CK56" s="14"/>
      <c r="CL56" s="14"/>
      <c r="CM56" s="14">
        <v>346.5</v>
      </c>
      <c r="CN56" s="18">
        <v>356.7</v>
      </c>
      <c r="CO56" s="14">
        <v>218.8</v>
      </c>
      <c r="CP56" s="14">
        <v>200.9</v>
      </c>
      <c r="CQ56" s="8">
        <v>91.6</v>
      </c>
      <c r="CR56" s="14">
        <v>110.9</v>
      </c>
      <c r="CS56" s="14">
        <v>111.6</v>
      </c>
      <c r="CT56" s="14">
        <v>121.62</v>
      </c>
      <c r="CU56" s="14">
        <v>114.1</v>
      </c>
      <c r="CV56" s="14">
        <v>127.15</v>
      </c>
      <c r="CW56" s="14">
        <v>123</v>
      </c>
      <c r="CX56" s="14">
        <v>47.94</v>
      </c>
      <c r="CY56" s="14">
        <v>72.7</v>
      </c>
      <c r="CZ56" s="48">
        <v>4.6844748273846344</v>
      </c>
      <c r="DA56" s="15"/>
      <c r="DB56" s="15"/>
      <c r="DC56" s="14"/>
      <c r="DD56" s="15"/>
      <c r="DE56" s="14"/>
      <c r="DF56" s="15"/>
      <c r="DG56" s="14"/>
      <c r="DH56" s="15"/>
      <c r="DI56" s="15"/>
      <c r="DJ56" s="7">
        <v>185.8</v>
      </c>
      <c r="DK56" s="25"/>
      <c r="DL56" s="20">
        <v>344.96400000000011</v>
      </c>
      <c r="DM56" s="20">
        <v>202.74199999999999</v>
      </c>
      <c r="DN56" s="20">
        <v>371.1</v>
      </c>
      <c r="DO56" s="20">
        <v>125.8</v>
      </c>
      <c r="DP56" s="14">
        <v>1116.8</v>
      </c>
      <c r="DQ56" s="23">
        <v>3471</v>
      </c>
      <c r="DR56" s="20">
        <v>1827</v>
      </c>
      <c r="DS56" s="20">
        <v>181</v>
      </c>
      <c r="DT56" s="20">
        <v>6093</v>
      </c>
      <c r="DU56" s="20">
        <v>5636</v>
      </c>
      <c r="DV56" s="14">
        <v>2319</v>
      </c>
      <c r="DW56" s="14"/>
      <c r="DX56" s="14"/>
      <c r="DY56" s="14">
        <v>1200</v>
      </c>
      <c r="DZ56" s="14">
        <v>460.74</v>
      </c>
      <c r="EA56" s="14"/>
      <c r="EB56" s="14"/>
      <c r="EC56" s="21"/>
      <c r="ED56" s="14"/>
    </row>
    <row r="57" spans="1:134" ht="14.25" customHeight="1">
      <c r="A57" s="6">
        <v>37834</v>
      </c>
      <c r="B57" s="91">
        <v>1200</v>
      </c>
      <c r="C57" s="95">
        <v>-0.41</v>
      </c>
      <c r="D57" s="8">
        <v>90</v>
      </c>
      <c r="E57" s="7">
        <v>504</v>
      </c>
      <c r="F57" s="7">
        <v>3567</v>
      </c>
      <c r="G57" s="7">
        <v>3277</v>
      </c>
      <c r="H57" s="9">
        <v>361.2</v>
      </c>
      <c r="I57" s="7">
        <v>204.8</v>
      </c>
      <c r="J57" s="9">
        <v>105.6</v>
      </c>
      <c r="K57" s="10"/>
      <c r="L57" s="11">
        <v>366</v>
      </c>
      <c r="M57" s="11">
        <v>195.2</v>
      </c>
      <c r="N57" s="9">
        <v>382.2</v>
      </c>
      <c r="O57" s="9">
        <v>124.6</v>
      </c>
      <c r="P57" s="22">
        <v>1053.9000000000001</v>
      </c>
      <c r="Q57" s="10">
        <v>3447.6</v>
      </c>
      <c r="R57" s="7">
        <v>2571</v>
      </c>
      <c r="S57" s="7">
        <v>32383</v>
      </c>
      <c r="T57" s="9">
        <v>2007</v>
      </c>
      <c r="U57" s="9">
        <v>186</v>
      </c>
      <c r="V57" s="9">
        <v>6459</v>
      </c>
      <c r="W57" s="9">
        <v>5826</v>
      </c>
      <c r="X57" s="7">
        <v>2513</v>
      </c>
      <c r="Y57" s="7">
        <v>21814</v>
      </c>
      <c r="Z57" s="7">
        <v>28941</v>
      </c>
      <c r="AA57" s="7">
        <v>4365</v>
      </c>
      <c r="AB57" s="7">
        <v>1108</v>
      </c>
      <c r="AC57" s="7">
        <v>100.9</v>
      </c>
      <c r="AD57" s="7">
        <v>101</v>
      </c>
      <c r="AE57" s="7">
        <v>100</v>
      </c>
      <c r="AF57" s="7">
        <v>99.6</v>
      </c>
      <c r="AG57" s="14"/>
      <c r="AH57" s="14">
        <v>2638.3</v>
      </c>
      <c r="AI57" s="14"/>
      <c r="AJ57" s="15">
        <v>2265</v>
      </c>
      <c r="AK57" s="14">
        <v>729.9</v>
      </c>
      <c r="AL57" s="14">
        <v>105.5</v>
      </c>
      <c r="AM57" s="14"/>
      <c r="AN57" s="14">
        <v>29.788599999999999</v>
      </c>
      <c r="AO57" s="14">
        <v>348.56714285714287</v>
      </c>
      <c r="AP57" s="14">
        <v>4.7685714285714278</v>
      </c>
      <c r="AQ57" s="14">
        <v>625.59333333333336</v>
      </c>
      <c r="AR57" s="14">
        <v>164.20809523809527</v>
      </c>
      <c r="AS57" s="14">
        <v>1766.74</v>
      </c>
      <c r="AT57" s="14">
        <v>1442.5</v>
      </c>
      <c r="AU57" s="14">
        <v>361.75</v>
      </c>
      <c r="AV57" s="14"/>
      <c r="AW57" s="17">
        <v>9302</v>
      </c>
      <c r="AX57" s="14">
        <v>16</v>
      </c>
      <c r="AY57" s="14">
        <v>456.4947619047619</v>
      </c>
      <c r="AZ57" s="15">
        <v>454.03</v>
      </c>
      <c r="BA57" s="14">
        <v>30.44</v>
      </c>
      <c r="BB57" s="14"/>
      <c r="BC57" s="14"/>
      <c r="BD57" s="14"/>
      <c r="BE57" s="14"/>
      <c r="BF57" s="14">
        <v>67.3</v>
      </c>
      <c r="BG57" s="14">
        <v>6</v>
      </c>
      <c r="BH57" s="14">
        <v>8.1999999999999993</v>
      </c>
      <c r="BI57" s="14">
        <v>5491</v>
      </c>
      <c r="BJ57" s="14">
        <v>99.6</v>
      </c>
      <c r="BK57" s="14">
        <v>13.35</v>
      </c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>
        <v>538.98</v>
      </c>
      <c r="CD57" s="14"/>
      <c r="CE57" s="14"/>
      <c r="CF57" s="14"/>
      <c r="CG57" s="14"/>
      <c r="CH57" s="14"/>
      <c r="CI57" s="15"/>
      <c r="CJ57" s="14"/>
      <c r="CK57" s="14"/>
      <c r="CL57" s="14"/>
      <c r="CM57" s="14">
        <v>350.2</v>
      </c>
      <c r="CN57" s="18">
        <v>361.2</v>
      </c>
      <c r="CO57" s="14">
        <v>373.7</v>
      </c>
      <c r="CP57" s="14">
        <v>201.2</v>
      </c>
      <c r="CQ57" s="8">
        <v>90</v>
      </c>
      <c r="CR57" s="14">
        <v>109.9</v>
      </c>
      <c r="CS57" s="14">
        <v>112.3</v>
      </c>
      <c r="CT57" s="14">
        <v>120.53</v>
      </c>
      <c r="CU57" s="14">
        <v>114.9</v>
      </c>
      <c r="CV57" s="14">
        <v>125.62</v>
      </c>
      <c r="CW57" s="14">
        <v>123.8</v>
      </c>
      <c r="CX57" s="14">
        <v>48.71</v>
      </c>
      <c r="CY57" s="14">
        <v>72.7</v>
      </c>
      <c r="CZ57" s="48">
        <v>5.6110381077529565</v>
      </c>
      <c r="DA57" s="15"/>
      <c r="DB57" s="15"/>
      <c r="DC57" s="14"/>
      <c r="DD57" s="15"/>
      <c r="DE57" s="14"/>
      <c r="DF57" s="15"/>
      <c r="DG57" s="14"/>
      <c r="DH57" s="15"/>
      <c r="DI57" s="15"/>
      <c r="DJ57" s="7">
        <v>204.8</v>
      </c>
      <c r="DK57" s="25"/>
      <c r="DL57" s="20">
        <v>366</v>
      </c>
      <c r="DM57" s="20">
        <v>195.2</v>
      </c>
      <c r="DN57" s="20">
        <v>382.2</v>
      </c>
      <c r="DO57" s="20">
        <v>124.6</v>
      </c>
      <c r="DP57" s="14">
        <v>1053.9000000000001</v>
      </c>
      <c r="DQ57" s="23">
        <v>3447.6</v>
      </c>
      <c r="DR57" s="20">
        <v>2007</v>
      </c>
      <c r="DS57" s="20">
        <v>186</v>
      </c>
      <c r="DT57" s="20">
        <v>6459</v>
      </c>
      <c r="DU57" s="20">
        <v>5826</v>
      </c>
      <c r="DV57" s="14">
        <v>2513</v>
      </c>
      <c r="DW57" s="14"/>
      <c r="DX57" s="14"/>
      <c r="DY57" s="14">
        <v>1200</v>
      </c>
      <c r="DZ57" s="14">
        <v>460.74</v>
      </c>
      <c r="EA57" s="14"/>
      <c r="EB57" s="14"/>
      <c r="EC57" s="21"/>
      <c r="ED57" s="14"/>
    </row>
    <row r="58" spans="1:134" ht="14.25" customHeight="1">
      <c r="A58" s="6">
        <v>37865</v>
      </c>
      <c r="B58" s="91">
        <v>1200</v>
      </c>
      <c r="C58" s="95">
        <v>0.34</v>
      </c>
      <c r="D58" s="8">
        <v>109</v>
      </c>
      <c r="E58" s="7">
        <v>626</v>
      </c>
      <c r="F58" s="7">
        <v>2931</v>
      </c>
      <c r="G58" s="7">
        <v>3019</v>
      </c>
      <c r="H58" s="9">
        <v>354.2</v>
      </c>
      <c r="I58" s="7">
        <v>216.9</v>
      </c>
      <c r="J58" s="9">
        <v>109.2</v>
      </c>
      <c r="K58" s="10"/>
      <c r="L58" s="11">
        <v>355.07600000000002</v>
      </c>
      <c r="M58" s="11">
        <v>198.965</v>
      </c>
      <c r="N58" s="9">
        <v>389.2</v>
      </c>
      <c r="O58" s="9">
        <v>127.4</v>
      </c>
      <c r="P58" s="22">
        <v>1026.2</v>
      </c>
      <c r="Q58" s="10">
        <v>3457.2</v>
      </c>
      <c r="R58" s="7">
        <v>2657.2</v>
      </c>
      <c r="S58" s="7">
        <v>30723</v>
      </c>
      <c r="T58" s="9">
        <v>2065</v>
      </c>
      <c r="U58" s="9">
        <v>186</v>
      </c>
      <c r="V58" s="9">
        <v>6843</v>
      </c>
      <c r="W58" s="9">
        <v>6289</v>
      </c>
      <c r="X58" s="7">
        <v>2768</v>
      </c>
      <c r="Y58" s="7">
        <v>21967</v>
      </c>
      <c r="Z58" s="7">
        <v>32253</v>
      </c>
      <c r="AA58" s="7">
        <v>4586</v>
      </c>
      <c r="AB58" s="7">
        <v>1224</v>
      </c>
      <c r="AC58" s="7">
        <v>101.1</v>
      </c>
      <c r="AD58" s="7">
        <v>101.3</v>
      </c>
      <c r="AE58" s="7">
        <v>106.2</v>
      </c>
      <c r="AF58" s="7">
        <v>100.3</v>
      </c>
      <c r="AG58" s="14"/>
      <c r="AH58" s="14">
        <v>2695.3</v>
      </c>
      <c r="AI58" s="14"/>
      <c r="AJ58" s="15">
        <v>2993</v>
      </c>
      <c r="AK58" s="14">
        <v>747.8</v>
      </c>
      <c r="AL58" s="14">
        <v>109.2</v>
      </c>
      <c r="AM58" s="14"/>
      <c r="AN58" s="14">
        <v>27.124099999999999</v>
      </c>
      <c r="AO58" s="14">
        <v>370.84454545454543</v>
      </c>
      <c r="AP58" s="14">
        <v>4.9845454545454544</v>
      </c>
      <c r="AQ58" s="14">
        <v>641.67590909090916</v>
      </c>
      <c r="AR58" s="14">
        <v>191.8868181818182</v>
      </c>
      <c r="AS58" s="14">
        <v>1807.8</v>
      </c>
      <c r="AT58" s="14">
        <v>1421.13</v>
      </c>
      <c r="AU58" s="14">
        <v>350.25</v>
      </c>
      <c r="AV58" s="14"/>
      <c r="AW58" s="17">
        <v>9935.5</v>
      </c>
      <c r="AX58" s="14">
        <v>16</v>
      </c>
      <c r="AY58" s="14">
        <v>501.02333333333331</v>
      </c>
      <c r="AZ58" s="15">
        <v>485.33</v>
      </c>
      <c r="BA58" s="14">
        <v>29.23</v>
      </c>
      <c r="BB58" s="14"/>
      <c r="BC58" s="14"/>
      <c r="BD58" s="14"/>
      <c r="BE58" s="14"/>
      <c r="BF58" s="14">
        <v>67.2</v>
      </c>
      <c r="BG58" s="14">
        <v>6</v>
      </c>
      <c r="BH58" s="14">
        <v>8.1999999999999993</v>
      </c>
      <c r="BI58" s="14">
        <v>5556</v>
      </c>
      <c r="BJ58" s="14">
        <v>100.3</v>
      </c>
      <c r="BK58" s="14">
        <v>13.28</v>
      </c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>
        <v>596</v>
      </c>
      <c r="CD58" s="14"/>
      <c r="CE58" s="14"/>
      <c r="CF58" s="14"/>
      <c r="CG58" s="14"/>
      <c r="CH58" s="14"/>
      <c r="CI58" s="15"/>
      <c r="CJ58" s="14"/>
      <c r="CK58" s="14"/>
      <c r="CL58" s="14"/>
      <c r="CM58" s="14">
        <v>342.5</v>
      </c>
      <c r="CN58" s="18">
        <v>354.2</v>
      </c>
      <c r="CO58" s="14">
        <v>541</v>
      </c>
      <c r="CP58" s="14">
        <v>201.7</v>
      </c>
      <c r="CQ58" s="8">
        <v>109</v>
      </c>
      <c r="CR58" s="14">
        <v>113</v>
      </c>
      <c r="CS58" s="14">
        <v>113.2</v>
      </c>
      <c r="CT58" s="14">
        <v>120.41</v>
      </c>
      <c r="CU58" s="14">
        <v>115.7</v>
      </c>
      <c r="CV58" s="14">
        <v>129.26</v>
      </c>
      <c r="CW58" s="14">
        <v>125.1</v>
      </c>
      <c r="CX58" s="14">
        <v>54.84</v>
      </c>
      <c r="CY58" s="14">
        <v>72.900000000000006</v>
      </c>
      <c r="CZ58" s="48">
        <v>5.3407800205268563</v>
      </c>
      <c r="DA58" s="15"/>
      <c r="DB58" s="15"/>
      <c r="DC58" s="14"/>
      <c r="DD58" s="15"/>
      <c r="DE58" s="14"/>
      <c r="DF58" s="15"/>
      <c r="DG58" s="14"/>
      <c r="DH58" s="15"/>
      <c r="DI58" s="15"/>
      <c r="DJ58" s="7">
        <v>216.9</v>
      </c>
      <c r="DK58" s="25"/>
      <c r="DL58" s="20">
        <v>355.07600000000002</v>
      </c>
      <c r="DM58" s="20">
        <v>198.965</v>
      </c>
      <c r="DN58" s="20">
        <v>389.2</v>
      </c>
      <c r="DO58" s="20">
        <v>127.4</v>
      </c>
      <c r="DP58" s="14">
        <v>1026.2</v>
      </c>
      <c r="DQ58" s="23">
        <v>3457.2</v>
      </c>
      <c r="DR58" s="20">
        <v>2065</v>
      </c>
      <c r="DS58" s="20">
        <v>186</v>
      </c>
      <c r="DT58" s="20">
        <v>6843</v>
      </c>
      <c r="DU58" s="20">
        <v>6289</v>
      </c>
      <c r="DV58" s="14">
        <v>2768</v>
      </c>
      <c r="DW58" s="14"/>
      <c r="DX58" s="14"/>
      <c r="DY58" s="14">
        <v>1200</v>
      </c>
      <c r="DZ58" s="14">
        <v>460.74</v>
      </c>
      <c r="EA58" s="14"/>
      <c r="EB58" s="14"/>
      <c r="EC58" s="21"/>
      <c r="ED58" s="14"/>
    </row>
    <row r="59" spans="1:134" ht="14.25" customHeight="1">
      <c r="A59" s="6">
        <v>37895</v>
      </c>
      <c r="B59" s="91">
        <v>1218.333333333333</v>
      </c>
      <c r="C59" s="95">
        <v>1</v>
      </c>
      <c r="D59" s="8">
        <v>111.3</v>
      </c>
      <c r="E59" s="7">
        <v>811</v>
      </c>
      <c r="F59" s="7">
        <v>2378</v>
      </c>
      <c r="G59" s="7">
        <v>2811</v>
      </c>
      <c r="H59" s="9">
        <v>378.2</v>
      </c>
      <c r="I59" s="7">
        <v>209.6</v>
      </c>
      <c r="J59" s="9">
        <v>102.5</v>
      </c>
      <c r="K59" s="10"/>
      <c r="L59" s="11">
        <v>376.23599999999999</v>
      </c>
      <c r="M59" s="11">
        <v>212.006</v>
      </c>
      <c r="N59" s="9">
        <v>406.9</v>
      </c>
      <c r="O59" s="9">
        <v>128.4</v>
      </c>
      <c r="P59" s="22">
        <v>1033.9000000000001</v>
      </c>
      <c r="Q59" s="10">
        <v>3493.9</v>
      </c>
      <c r="R59" s="7">
        <v>2802.5</v>
      </c>
      <c r="S59" s="7">
        <v>31136</v>
      </c>
      <c r="T59" s="9">
        <v>2179</v>
      </c>
      <c r="U59" s="9">
        <v>146</v>
      </c>
      <c r="V59" s="9">
        <v>6835</v>
      </c>
      <c r="W59" s="9">
        <v>6325</v>
      </c>
      <c r="X59" s="7">
        <v>2655</v>
      </c>
      <c r="Y59" s="7">
        <v>22130</v>
      </c>
      <c r="Z59" s="7">
        <v>31419</v>
      </c>
      <c r="AA59" s="7">
        <v>5020</v>
      </c>
      <c r="AB59" s="7">
        <v>1394</v>
      </c>
      <c r="AC59" s="7">
        <v>100.9</v>
      </c>
      <c r="AD59" s="7">
        <v>101.3</v>
      </c>
      <c r="AE59" s="7">
        <v>102.4</v>
      </c>
      <c r="AF59" s="7">
        <v>101</v>
      </c>
      <c r="AG59" s="14"/>
      <c r="AH59" s="14">
        <v>2744</v>
      </c>
      <c r="AI59" s="14"/>
      <c r="AJ59" s="15">
        <v>4555</v>
      </c>
      <c r="AK59" s="14">
        <v>771.7</v>
      </c>
      <c r="AL59" s="14">
        <v>102.4</v>
      </c>
      <c r="AM59" s="14"/>
      <c r="AN59" s="14">
        <v>29.5855</v>
      </c>
      <c r="AO59" s="14">
        <v>365.45086956521737</v>
      </c>
      <c r="AP59" s="14">
        <v>4.7491304347826082</v>
      </c>
      <c r="AQ59" s="14">
        <v>656.21260869565219</v>
      </c>
      <c r="AR59" s="14">
        <v>180.71521739130435</v>
      </c>
      <c r="AS59" s="14">
        <v>1973.15</v>
      </c>
      <c r="AT59" s="14">
        <v>1486</v>
      </c>
      <c r="AU59" s="14">
        <v>345</v>
      </c>
      <c r="AV59" s="14"/>
      <c r="AW59" s="17">
        <v>11025</v>
      </c>
      <c r="AX59" s="14">
        <v>16</v>
      </c>
      <c r="AY59" s="14">
        <v>538.31130434782619</v>
      </c>
      <c r="AZ59" s="15">
        <v>427.64</v>
      </c>
      <c r="BA59" s="14">
        <v>29.63</v>
      </c>
      <c r="BB59" s="14"/>
      <c r="BC59" s="14"/>
      <c r="BD59" s="14"/>
      <c r="BE59" s="14"/>
      <c r="BF59" s="14">
        <v>67.099999999999994</v>
      </c>
      <c r="BG59" s="14">
        <v>6</v>
      </c>
      <c r="BH59" s="14">
        <v>8.1999999999999993</v>
      </c>
      <c r="BI59" s="14">
        <v>5864</v>
      </c>
      <c r="BJ59" s="14">
        <v>101</v>
      </c>
      <c r="BK59" s="14">
        <v>13.02</v>
      </c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>
        <v>627</v>
      </c>
      <c r="CD59" s="14"/>
      <c r="CE59" s="14"/>
      <c r="CF59" s="14"/>
      <c r="CG59" s="14"/>
      <c r="CH59" s="14"/>
      <c r="CI59" s="15"/>
      <c r="CJ59" s="14"/>
      <c r="CK59" s="14"/>
      <c r="CL59" s="14"/>
      <c r="CM59" s="14">
        <v>367.4</v>
      </c>
      <c r="CN59" s="18">
        <v>378.2</v>
      </c>
      <c r="CO59" s="14">
        <v>328.6</v>
      </c>
      <c r="CP59" s="14">
        <v>202.3</v>
      </c>
      <c r="CQ59" s="8">
        <v>111.3</v>
      </c>
      <c r="CR59" s="14">
        <v>119.4</v>
      </c>
      <c r="CS59" s="14">
        <v>114.2</v>
      </c>
      <c r="CT59" s="14">
        <v>121.01</v>
      </c>
      <c r="CU59" s="14">
        <v>116.5</v>
      </c>
      <c r="CV59" s="14">
        <v>133.4</v>
      </c>
      <c r="CW59" s="14">
        <v>127</v>
      </c>
      <c r="CX59" s="14">
        <v>75.58</v>
      </c>
      <c r="CY59" s="14">
        <v>73.2</v>
      </c>
      <c r="CZ59" s="48">
        <v>5.5426932163347953</v>
      </c>
      <c r="DA59" s="15"/>
      <c r="DB59" s="15"/>
      <c r="DC59" s="14"/>
      <c r="DD59" s="15"/>
      <c r="DE59" s="14"/>
      <c r="DF59" s="15"/>
      <c r="DG59" s="14"/>
      <c r="DH59" s="15"/>
      <c r="DI59" s="15"/>
      <c r="DJ59" s="7">
        <v>209.6</v>
      </c>
      <c r="DK59" s="25"/>
      <c r="DL59" s="20">
        <v>376.23599999999999</v>
      </c>
      <c r="DM59" s="20">
        <v>212.006</v>
      </c>
      <c r="DN59" s="20">
        <v>406.9</v>
      </c>
      <c r="DO59" s="20">
        <v>128.4</v>
      </c>
      <c r="DP59" s="14">
        <v>1033.9000000000001</v>
      </c>
      <c r="DQ59" s="23">
        <v>3493.9</v>
      </c>
      <c r="DR59" s="20">
        <v>2179</v>
      </c>
      <c r="DS59" s="20">
        <v>146</v>
      </c>
      <c r="DT59" s="20">
        <v>6835</v>
      </c>
      <c r="DU59" s="20">
        <v>6325</v>
      </c>
      <c r="DV59" s="14">
        <v>2655</v>
      </c>
      <c r="DW59" s="14"/>
      <c r="DX59" s="14"/>
      <c r="DY59" s="14">
        <v>1218.333333</v>
      </c>
      <c r="DZ59" s="14">
        <v>460.74</v>
      </c>
      <c r="EA59" s="14"/>
      <c r="EB59" s="14"/>
      <c r="EC59" s="21"/>
      <c r="ED59" s="14"/>
    </row>
    <row r="60" spans="1:134" ht="14.25" customHeight="1">
      <c r="A60" s="6">
        <v>37926</v>
      </c>
      <c r="B60" s="91">
        <v>1218.333333333333</v>
      </c>
      <c r="C60" s="95">
        <v>0.96</v>
      </c>
      <c r="D60" s="8">
        <v>102.8</v>
      </c>
      <c r="E60" s="7">
        <v>1023</v>
      </c>
      <c r="F60" s="7">
        <v>1798</v>
      </c>
      <c r="G60" s="7">
        <v>2616</v>
      </c>
      <c r="H60" s="9">
        <v>366.9</v>
      </c>
      <c r="I60" s="7">
        <v>216.2</v>
      </c>
      <c r="J60" s="9">
        <v>98.9</v>
      </c>
      <c r="K60" s="10"/>
      <c r="L60" s="11">
        <v>342.01</v>
      </c>
      <c r="M60" s="11">
        <v>202.232</v>
      </c>
      <c r="N60" s="9">
        <v>413.2</v>
      </c>
      <c r="O60" s="9">
        <v>128.80000000000001</v>
      </c>
      <c r="P60" s="22">
        <v>1056.4000000000001</v>
      </c>
      <c r="Q60" s="10">
        <v>3535.8</v>
      </c>
      <c r="R60" s="7">
        <v>2960</v>
      </c>
      <c r="S60" s="7">
        <v>30244</v>
      </c>
      <c r="T60" s="9">
        <v>2102</v>
      </c>
      <c r="U60" s="9">
        <v>130</v>
      </c>
      <c r="V60" s="9">
        <v>6877</v>
      </c>
      <c r="W60" s="9">
        <v>6218</v>
      </c>
      <c r="X60" s="7">
        <v>2348</v>
      </c>
      <c r="Y60" s="7">
        <v>22090</v>
      </c>
      <c r="Z60" s="7">
        <v>32261</v>
      </c>
      <c r="AA60" s="7">
        <v>5454</v>
      </c>
      <c r="AB60" s="7">
        <v>1512</v>
      </c>
      <c r="AC60" s="7">
        <v>100.8</v>
      </c>
      <c r="AD60" s="7">
        <v>101.1</v>
      </c>
      <c r="AE60" s="7">
        <v>100.1</v>
      </c>
      <c r="AF60" s="7">
        <v>101</v>
      </c>
      <c r="AG60" s="14"/>
      <c r="AH60" s="14">
        <v>2753.5</v>
      </c>
      <c r="AI60" s="14"/>
      <c r="AJ60" s="15">
        <v>4417</v>
      </c>
      <c r="AK60" s="14">
        <v>750.1</v>
      </c>
      <c r="AL60" s="14">
        <v>98.9</v>
      </c>
      <c r="AM60" s="14"/>
      <c r="AN60" s="14">
        <v>28.751000000000001</v>
      </c>
      <c r="AO60" s="14">
        <v>372.44473684210533</v>
      </c>
      <c r="AP60" s="14">
        <v>4.8610526315789473</v>
      </c>
      <c r="AQ60" s="14">
        <v>674.13052631578944</v>
      </c>
      <c r="AR60" s="14">
        <v>174.31894736842102</v>
      </c>
      <c r="AS60" s="14">
        <v>2061.33</v>
      </c>
      <c r="AT60" s="14">
        <v>1513.25</v>
      </c>
      <c r="AU60" s="14">
        <v>382.13</v>
      </c>
      <c r="AV60" s="14"/>
      <c r="AW60" s="17">
        <v>12081</v>
      </c>
      <c r="AX60" s="14">
        <v>16</v>
      </c>
      <c r="AY60" s="14">
        <v>475.70842105263154</v>
      </c>
      <c r="AZ60" s="15">
        <v>495.04</v>
      </c>
      <c r="BA60" s="14">
        <v>29.54</v>
      </c>
      <c r="BB60" s="14"/>
      <c r="BC60" s="14"/>
      <c r="BD60" s="14"/>
      <c r="BE60" s="14"/>
      <c r="BF60" s="14">
        <v>67</v>
      </c>
      <c r="BG60" s="14">
        <v>6</v>
      </c>
      <c r="BH60" s="14">
        <v>8.1999999999999993</v>
      </c>
      <c r="BI60" s="14">
        <v>5990</v>
      </c>
      <c r="BJ60" s="14">
        <v>101</v>
      </c>
      <c r="BK60" s="14">
        <v>12.48</v>
      </c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>
        <v>612</v>
      </c>
      <c r="CD60" s="14"/>
      <c r="CE60" s="14"/>
      <c r="CF60" s="14"/>
      <c r="CG60" s="14"/>
      <c r="CH60" s="14"/>
      <c r="CI60" s="15"/>
      <c r="CJ60" s="14"/>
      <c r="CK60" s="14"/>
      <c r="CL60" s="14"/>
      <c r="CM60" s="14">
        <v>357.8</v>
      </c>
      <c r="CN60" s="18">
        <v>366.9</v>
      </c>
      <c r="CO60" s="14">
        <v>196.9</v>
      </c>
      <c r="CP60" s="14">
        <v>202.7</v>
      </c>
      <c r="CQ60" s="8">
        <v>102.8</v>
      </c>
      <c r="CR60" s="14">
        <v>116.1</v>
      </c>
      <c r="CS60" s="14">
        <v>115.3</v>
      </c>
      <c r="CT60" s="14">
        <v>115.93</v>
      </c>
      <c r="CU60" s="14">
        <v>117.4</v>
      </c>
      <c r="CV60" s="14">
        <v>125</v>
      </c>
      <c r="CW60" s="14">
        <v>128.9</v>
      </c>
      <c r="CX60" s="14">
        <v>89.93</v>
      </c>
      <c r="CY60" s="14">
        <v>73.5</v>
      </c>
      <c r="CZ60" s="48">
        <v>4.7318212593094104</v>
      </c>
      <c r="DA60" s="15"/>
      <c r="DB60" s="15"/>
      <c r="DC60" s="14"/>
      <c r="DD60" s="15"/>
      <c r="DE60" s="14"/>
      <c r="DF60" s="15"/>
      <c r="DG60" s="14"/>
      <c r="DH60" s="15"/>
      <c r="DI60" s="15"/>
      <c r="DJ60" s="7">
        <v>216.2</v>
      </c>
      <c r="DK60" s="25"/>
      <c r="DL60" s="20">
        <v>342.01</v>
      </c>
      <c r="DM60" s="20">
        <v>202.232</v>
      </c>
      <c r="DN60" s="20">
        <v>413.2</v>
      </c>
      <c r="DO60" s="20">
        <v>128.80000000000001</v>
      </c>
      <c r="DP60" s="14">
        <v>1056.4000000000001</v>
      </c>
      <c r="DQ60" s="23">
        <v>3535.8</v>
      </c>
      <c r="DR60" s="20">
        <v>2102</v>
      </c>
      <c r="DS60" s="20">
        <v>130</v>
      </c>
      <c r="DT60" s="20">
        <v>6877</v>
      </c>
      <c r="DU60" s="20">
        <v>6218</v>
      </c>
      <c r="DV60" s="14">
        <v>2348</v>
      </c>
      <c r="DW60" s="14"/>
      <c r="DX60" s="14"/>
      <c r="DY60" s="14">
        <v>1218.333333</v>
      </c>
      <c r="DZ60" s="14">
        <v>460.74</v>
      </c>
      <c r="EA60" s="14"/>
      <c r="EB60" s="14"/>
      <c r="EC60" s="21"/>
      <c r="ED60" s="14"/>
    </row>
    <row r="61" spans="1:134" ht="14.25" customHeight="1">
      <c r="A61" s="6">
        <v>37956</v>
      </c>
      <c r="B61" s="91">
        <v>1218.333333333333</v>
      </c>
      <c r="C61" s="95">
        <v>1.1000000000000001</v>
      </c>
      <c r="D61" s="8">
        <v>99</v>
      </c>
      <c r="E61" s="7">
        <v>1154</v>
      </c>
      <c r="F61" s="7">
        <v>1863</v>
      </c>
      <c r="G61" s="7">
        <v>2782</v>
      </c>
      <c r="H61" s="9">
        <v>382.8</v>
      </c>
      <c r="I61" s="7">
        <v>352.5</v>
      </c>
      <c r="J61" s="9">
        <v>116</v>
      </c>
      <c r="K61" s="10"/>
      <c r="L61" s="11">
        <v>412.3</v>
      </c>
      <c r="M61" s="11">
        <v>250.32499999999999</v>
      </c>
      <c r="N61" s="9">
        <v>481.3</v>
      </c>
      <c r="O61" s="9">
        <v>138.80000000000001</v>
      </c>
      <c r="P61" s="22">
        <v>1081.2</v>
      </c>
      <c r="Q61" s="10">
        <v>3577</v>
      </c>
      <c r="R61" s="7">
        <v>2995.7</v>
      </c>
      <c r="S61" s="7">
        <v>30764</v>
      </c>
      <c r="T61" s="9">
        <v>2065</v>
      </c>
      <c r="U61" s="9">
        <v>129</v>
      </c>
      <c r="V61" s="9">
        <v>6976</v>
      </c>
      <c r="W61" s="9">
        <v>6312</v>
      </c>
      <c r="X61" s="7">
        <v>1945</v>
      </c>
      <c r="Y61" s="7">
        <v>22445</v>
      </c>
      <c r="Z61" s="7">
        <v>32468</v>
      </c>
      <c r="AA61" s="7">
        <v>5840</v>
      </c>
      <c r="AB61" s="7">
        <v>1595</v>
      </c>
      <c r="AC61" s="7">
        <v>100.8</v>
      </c>
      <c r="AD61" s="7">
        <v>100.8</v>
      </c>
      <c r="AE61" s="7">
        <v>100</v>
      </c>
      <c r="AF61" s="7">
        <v>101.1</v>
      </c>
      <c r="AG61" s="14"/>
      <c r="AH61" s="14">
        <v>2835.2</v>
      </c>
      <c r="AI61" s="14"/>
      <c r="AJ61" s="15">
        <v>4765</v>
      </c>
      <c r="AK61" s="14">
        <v>802.7</v>
      </c>
      <c r="AL61" s="14">
        <v>116</v>
      </c>
      <c r="AM61" s="14"/>
      <c r="AN61" s="14">
        <v>29.879000000000001</v>
      </c>
      <c r="AO61" s="14">
        <v>384.16863636363632</v>
      </c>
      <c r="AP61" s="14">
        <v>5.1986363636363642</v>
      </c>
      <c r="AQ61" s="14">
        <v>707.46045454545447</v>
      </c>
      <c r="AR61" s="14">
        <v>173.07227272727272</v>
      </c>
      <c r="AS61" s="14">
        <v>2205.7399999999998</v>
      </c>
      <c r="AT61" s="14">
        <v>1559.75</v>
      </c>
      <c r="AU61" s="14">
        <v>387.5</v>
      </c>
      <c r="AV61" s="14"/>
      <c r="AW61" s="17">
        <v>14310</v>
      </c>
      <c r="AX61" s="14">
        <v>16</v>
      </c>
      <c r="AY61" s="14">
        <v>505.64571428571418</v>
      </c>
      <c r="AZ61" s="15">
        <v>541.19000000000005</v>
      </c>
      <c r="BA61" s="14">
        <v>29.45</v>
      </c>
      <c r="BB61" s="14"/>
      <c r="BC61" s="14"/>
      <c r="BD61" s="14"/>
      <c r="BE61" s="14"/>
      <c r="BF61" s="14">
        <v>66.599999999999994</v>
      </c>
      <c r="BG61" s="14">
        <v>6.3</v>
      </c>
      <c r="BH61" s="14">
        <v>8.6</v>
      </c>
      <c r="BI61" s="14">
        <v>7344</v>
      </c>
      <c r="BJ61" s="14">
        <v>101.1</v>
      </c>
      <c r="BK61" s="14">
        <v>11.99</v>
      </c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>
        <v>640.05999999999995</v>
      </c>
      <c r="CD61" s="14"/>
      <c r="CE61" s="14"/>
      <c r="CF61" s="14"/>
      <c r="CG61" s="14"/>
      <c r="CH61" s="14"/>
      <c r="CI61" s="15"/>
      <c r="CJ61" s="14"/>
      <c r="CK61" s="14"/>
      <c r="CL61" s="14"/>
      <c r="CM61" s="14">
        <v>373.6</v>
      </c>
      <c r="CN61" s="18">
        <v>382.8</v>
      </c>
      <c r="CO61" s="14">
        <v>103.2</v>
      </c>
      <c r="CP61" s="14">
        <v>202.8</v>
      </c>
      <c r="CQ61" s="8">
        <v>99</v>
      </c>
      <c r="CR61" s="14">
        <v>128</v>
      </c>
      <c r="CS61" s="14">
        <v>116.3</v>
      </c>
      <c r="CT61" s="14">
        <v>119.06</v>
      </c>
      <c r="CU61" s="14">
        <v>118.2</v>
      </c>
      <c r="CV61" s="14">
        <v>141.62</v>
      </c>
      <c r="CW61" s="14">
        <v>130.6</v>
      </c>
      <c r="CX61" s="14">
        <v>100.46</v>
      </c>
      <c r="CY61" s="14">
        <v>73.900000000000006</v>
      </c>
      <c r="CZ61" s="48">
        <v>5.5000000000000009</v>
      </c>
      <c r="DA61" s="15"/>
      <c r="DB61" s="15"/>
      <c r="DC61" s="14"/>
      <c r="DD61" s="15"/>
      <c r="DE61" s="14"/>
      <c r="DF61" s="15"/>
      <c r="DG61" s="14"/>
      <c r="DH61" s="15"/>
      <c r="DI61" s="15"/>
      <c r="DJ61" s="7">
        <v>352.5</v>
      </c>
      <c r="DK61" s="25"/>
      <c r="DL61" s="20">
        <v>412.3</v>
      </c>
      <c r="DM61" s="20">
        <v>250.32499999999999</v>
      </c>
      <c r="DN61" s="20">
        <v>481.3</v>
      </c>
      <c r="DO61" s="20">
        <v>138.80000000000001</v>
      </c>
      <c r="DP61" s="14">
        <v>1081.2</v>
      </c>
      <c r="DQ61" s="23">
        <v>3577</v>
      </c>
      <c r="DR61" s="20">
        <v>2065</v>
      </c>
      <c r="DS61" s="20">
        <v>129</v>
      </c>
      <c r="DT61" s="20">
        <v>6976</v>
      </c>
      <c r="DU61" s="20">
        <v>6312</v>
      </c>
      <c r="DV61" s="14">
        <v>1945</v>
      </c>
      <c r="DW61" s="14"/>
      <c r="DX61" s="14"/>
      <c r="DY61" s="14">
        <v>1218.333333</v>
      </c>
      <c r="DZ61" s="14">
        <v>460.74</v>
      </c>
      <c r="EA61" s="14"/>
      <c r="EB61" s="14"/>
      <c r="EC61" s="21"/>
      <c r="ED61" s="14"/>
    </row>
    <row r="62" spans="1:134" ht="14.25" customHeight="1">
      <c r="A62" s="6">
        <v>37987</v>
      </c>
      <c r="B62" s="91">
        <v>1172</v>
      </c>
      <c r="C62" s="95">
        <v>1.75</v>
      </c>
      <c r="D62" s="8">
        <v>99</v>
      </c>
      <c r="E62" s="7">
        <v>527</v>
      </c>
      <c r="F62" s="7">
        <v>1900</v>
      </c>
      <c r="G62" s="7">
        <v>2812</v>
      </c>
      <c r="H62" s="9">
        <v>370.7</v>
      </c>
      <c r="I62" s="7">
        <v>124.1</v>
      </c>
      <c r="J62" s="9">
        <v>62.3</v>
      </c>
      <c r="K62" s="10"/>
      <c r="L62" s="11">
        <v>321.93700000000001</v>
      </c>
      <c r="M62" s="11">
        <v>159.54400000000001</v>
      </c>
      <c r="N62" s="9">
        <v>399.6</v>
      </c>
      <c r="O62" s="9">
        <v>126.9</v>
      </c>
      <c r="P62" s="22">
        <v>1116.5999999999999</v>
      </c>
      <c r="Q62" s="10">
        <v>3680.7</v>
      </c>
      <c r="R62" s="7">
        <v>2987.1</v>
      </c>
      <c r="S62" s="7">
        <v>24430</v>
      </c>
      <c r="T62" s="9">
        <v>1997</v>
      </c>
      <c r="U62" s="9">
        <v>238</v>
      </c>
      <c r="V62" s="9">
        <v>6747</v>
      </c>
      <c r="W62" s="9">
        <v>6391</v>
      </c>
      <c r="X62" s="7">
        <v>1894</v>
      </c>
      <c r="Y62" s="7">
        <v>22456</v>
      </c>
      <c r="Z62" s="7">
        <v>33203</v>
      </c>
      <c r="AA62" s="7">
        <v>6055</v>
      </c>
      <c r="AB62" s="7">
        <v>1636</v>
      </c>
      <c r="AC62" s="7">
        <v>100.5</v>
      </c>
      <c r="AD62" s="7">
        <v>100.3</v>
      </c>
      <c r="AE62" s="7">
        <v>102.9</v>
      </c>
      <c r="AF62" s="7">
        <v>101.8</v>
      </c>
      <c r="AG62" s="14"/>
      <c r="AH62" s="14">
        <v>3205.2</v>
      </c>
      <c r="AI62" s="14"/>
      <c r="AJ62" s="15">
        <v>5551</v>
      </c>
      <c r="AK62" s="14">
        <v>767.6</v>
      </c>
      <c r="AL62" s="14">
        <v>62.3</v>
      </c>
      <c r="AM62" s="14"/>
      <c r="AN62" s="14">
        <v>31.1752</v>
      </c>
      <c r="AO62" s="14">
        <v>381.67419999999998</v>
      </c>
      <c r="AP62" s="14">
        <v>5.7394740000000004</v>
      </c>
      <c r="AQ62" s="14">
        <v>730.98950000000002</v>
      </c>
      <c r="AR62" s="14">
        <v>186.36369999999999</v>
      </c>
      <c r="AS62" s="14">
        <v>2425.1</v>
      </c>
      <c r="AT62" s="14">
        <v>1608.13</v>
      </c>
      <c r="AU62" s="14">
        <v>391.44</v>
      </c>
      <c r="AV62" s="17"/>
      <c r="AW62" s="17">
        <v>14992.5</v>
      </c>
      <c r="AX62" s="14">
        <v>14</v>
      </c>
      <c r="AY62" s="14">
        <v>545.78</v>
      </c>
      <c r="AZ62" s="15">
        <v>561.45000000000005</v>
      </c>
      <c r="BA62" s="14">
        <v>28.8</v>
      </c>
      <c r="BB62" s="14"/>
      <c r="BC62" s="14"/>
      <c r="BD62" s="14"/>
      <c r="BE62" s="14"/>
      <c r="BF62" s="14">
        <v>66.2</v>
      </c>
      <c r="BG62" s="14">
        <v>6.6</v>
      </c>
      <c r="BH62" s="14">
        <v>9.1</v>
      </c>
      <c r="BI62" s="14">
        <v>5932</v>
      </c>
      <c r="BJ62" s="14">
        <v>101.8</v>
      </c>
      <c r="BK62" s="14">
        <v>11.28</v>
      </c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>
        <v>681.05</v>
      </c>
      <c r="CD62" s="14"/>
      <c r="CE62" s="14"/>
      <c r="CF62" s="14"/>
      <c r="CG62" s="14"/>
      <c r="CH62" s="14"/>
      <c r="CI62" s="15"/>
      <c r="CJ62" s="14"/>
      <c r="CK62" s="14"/>
      <c r="CL62" s="14"/>
      <c r="CM62" s="14">
        <v>362.8</v>
      </c>
      <c r="CN62" s="18">
        <v>370.7</v>
      </c>
      <c r="CO62" s="14">
        <v>71.2</v>
      </c>
      <c r="CP62" s="14">
        <v>202.7</v>
      </c>
      <c r="CQ62" s="8">
        <v>99</v>
      </c>
      <c r="CR62" s="14">
        <v>112.9</v>
      </c>
      <c r="CS62" s="14">
        <v>117.2</v>
      </c>
      <c r="CT62" s="14">
        <v>118.1</v>
      </c>
      <c r="CU62" s="14">
        <v>119.1</v>
      </c>
      <c r="CV62" s="14">
        <v>112.45</v>
      </c>
      <c r="CW62" s="14">
        <v>131.9</v>
      </c>
      <c r="CX62" s="14">
        <v>104.78</v>
      </c>
      <c r="CY62" s="14">
        <v>74.2</v>
      </c>
      <c r="CZ62" s="48">
        <v>5.6386458333333334</v>
      </c>
      <c r="DA62" s="15"/>
      <c r="DB62" s="15"/>
      <c r="DC62" s="14"/>
      <c r="DD62" s="15"/>
      <c r="DE62" s="14"/>
      <c r="DF62" s="15"/>
      <c r="DG62" s="14"/>
      <c r="DH62" s="15"/>
      <c r="DI62" s="15"/>
      <c r="DJ62" s="7">
        <v>124.1</v>
      </c>
      <c r="DK62" s="25"/>
      <c r="DL62" s="20">
        <v>321.93700000000001</v>
      </c>
      <c r="DM62" s="20">
        <v>159.54400000000001</v>
      </c>
      <c r="DN62" s="20">
        <v>399.6</v>
      </c>
      <c r="DO62" s="20">
        <v>126.9</v>
      </c>
      <c r="DP62" s="14">
        <v>1116.5999999999999</v>
      </c>
      <c r="DQ62" s="23">
        <v>3680.7</v>
      </c>
      <c r="DR62" s="20">
        <v>1997</v>
      </c>
      <c r="DS62" s="20">
        <v>238</v>
      </c>
      <c r="DT62" s="20">
        <v>6747</v>
      </c>
      <c r="DU62" s="20">
        <v>6391</v>
      </c>
      <c r="DV62" s="14">
        <v>1894</v>
      </c>
      <c r="DW62" s="14"/>
      <c r="DX62" s="14"/>
      <c r="DY62" s="14">
        <v>1172</v>
      </c>
      <c r="DZ62" s="14">
        <v>460.74</v>
      </c>
      <c r="EA62" s="14"/>
      <c r="EB62" s="14"/>
      <c r="EC62" s="21"/>
      <c r="ED62" s="14"/>
    </row>
    <row r="63" spans="1:134" ht="14.25" customHeight="1">
      <c r="A63" s="6">
        <v>38018</v>
      </c>
      <c r="B63" s="91">
        <v>1172</v>
      </c>
      <c r="C63" s="95">
        <v>0.99</v>
      </c>
      <c r="D63" s="8">
        <v>99</v>
      </c>
      <c r="E63" s="7">
        <v>553</v>
      </c>
      <c r="F63" s="7">
        <v>1923</v>
      </c>
      <c r="G63" s="7">
        <v>2559</v>
      </c>
      <c r="H63" s="9">
        <v>353.8</v>
      </c>
      <c r="I63" s="7">
        <v>149.9</v>
      </c>
      <c r="J63" s="9">
        <v>70.3</v>
      </c>
      <c r="K63" s="10"/>
      <c r="L63" s="11">
        <v>345.09199999999998</v>
      </c>
      <c r="M63" s="11">
        <v>188.232</v>
      </c>
      <c r="N63" s="9">
        <v>400.6</v>
      </c>
      <c r="O63" s="9">
        <v>128.6</v>
      </c>
      <c r="P63" s="22">
        <v>1137.9000000000001</v>
      </c>
      <c r="Q63" s="10">
        <v>3731.4</v>
      </c>
      <c r="R63" s="7">
        <v>2990.5</v>
      </c>
      <c r="S63" s="7">
        <v>27195</v>
      </c>
      <c r="T63" s="9">
        <v>2175</v>
      </c>
      <c r="U63" s="9">
        <v>249</v>
      </c>
      <c r="V63" s="9">
        <v>6589</v>
      </c>
      <c r="W63" s="9">
        <v>6284</v>
      </c>
      <c r="X63" s="7">
        <v>1894</v>
      </c>
      <c r="Y63" s="7">
        <v>23442</v>
      </c>
      <c r="Z63" s="7">
        <v>35210</v>
      </c>
      <c r="AA63" s="7">
        <v>6194</v>
      </c>
      <c r="AB63" s="7">
        <v>1596</v>
      </c>
      <c r="AC63" s="7">
        <v>101.5</v>
      </c>
      <c r="AD63" s="7">
        <v>101.6</v>
      </c>
      <c r="AE63" s="7">
        <v>100</v>
      </c>
      <c r="AF63" s="7">
        <v>101</v>
      </c>
      <c r="AG63" s="14"/>
      <c r="AH63" s="14">
        <v>3203.3</v>
      </c>
      <c r="AI63" s="14"/>
      <c r="AJ63" s="15">
        <v>5263</v>
      </c>
      <c r="AK63" s="14">
        <v>783.3</v>
      </c>
      <c r="AL63" s="14">
        <v>70.3</v>
      </c>
      <c r="AM63" s="14"/>
      <c r="AN63" s="14">
        <v>30.9895</v>
      </c>
      <c r="AO63" s="14">
        <v>369.41950000000003</v>
      </c>
      <c r="AP63" s="14">
        <v>5.762105</v>
      </c>
      <c r="AQ63" s="14">
        <v>717.67529999999999</v>
      </c>
      <c r="AR63" s="14">
        <v>199.50319999999999</v>
      </c>
      <c r="AS63" s="14">
        <v>2804.29</v>
      </c>
      <c r="AT63" s="14">
        <v>1701.5</v>
      </c>
      <c r="AU63" s="14">
        <v>382.75</v>
      </c>
      <c r="AV63" s="17"/>
      <c r="AW63" s="17">
        <v>15140</v>
      </c>
      <c r="AX63" s="14">
        <v>14</v>
      </c>
      <c r="AY63" s="14">
        <v>564.81736842105249</v>
      </c>
      <c r="AZ63" s="15">
        <v>511.4</v>
      </c>
      <c r="BA63" s="14">
        <v>28.54</v>
      </c>
      <c r="BB63" s="14"/>
      <c r="BC63" s="14"/>
      <c r="BD63" s="14"/>
      <c r="BE63" s="14"/>
      <c r="BF63" s="14">
        <v>65.8</v>
      </c>
      <c r="BG63" s="14">
        <v>6.9</v>
      </c>
      <c r="BH63" s="14">
        <v>9.5</v>
      </c>
      <c r="BI63" s="14">
        <v>6141</v>
      </c>
      <c r="BJ63" s="14">
        <v>101</v>
      </c>
      <c r="BK63" s="14">
        <v>10.58</v>
      </c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>
        <v>729.97</v>
      </c>
      <c r="CD63" s="14"/>
      <c r="CE63" s="14"/>
      <c r="CF63" s="14"/>
      <c r="CG63" s="14"/>
      <c r="CH63" s="14"/>
      <c r="CI63" s="15"/>
      <c r="CJ63" s="14"/>
      <c r="CK63" s="14"/>
      <c r="CL63" s="14"/>
      <c r="CM63" s="14">
        <v>345.5</v>
      </c>
      <c r="CN63" s="18">
        <v>353.8</v>
      </c>
      <c r="CO63" s="14">
        <v>76.400000000000006</v>
      </c>
      <c r="CP63" s="14">
        <v>202.6</v>
      </c>
      <c r="CQ63" s="8">
        <v>99</v>
      </c>
      <c r="CR63" s="14">
        <v>114.7</v>
      </c>
      <c r="CS63" s="14">
        <v>118.1</v>
      </c>
      <c r="CT63" s="14">
        <v>111.02</v>
      </c>
      <c r="CU63" s="14">
        <v>119.8</v>
      </c>
      <c r="CV63" s="14">
        <v>122.12</v>
      </c>
      <c r="CW63" s="14">
        <v>132.69999999999999</v>
      </c>
      <c r="CX63" s="14">
        <v>97.34</v>
      </c>
      <c r="CY63" s="14">
        <v>74.400000000000006</v>
      </c>
      <c r="CZ63" s="48">
        <v>5.4961457603363693</v>
      </c>
      <c r="DA63" s="15"/>
      <c r="DB63" s="15"/>
      <c r="DC63" s="14"/>
      <c r="DD63" s="15"/>
      <c r="DE63" s="14"/>
      <c r="DF63" s="15"/>
      <c r="DG63" s="14"/>
      <c r="DH63" s="15"/>
      <c r="DI63" s="15"/>
      <c r="DJ63" s="7">
        <v>149.9</v>
      </c>
      <c r="DK63" s="25"/>
      <c r="DL63" s="20">
        <v>345.09199999999998</v>
      </c>
      <c r="DM63" s="20">
        <v>188.232</v>
      </c>
      <c r="DN63" s="20">
        <v>400.6</v>
      </c>
      <c r="DO63" s="20">
        <v>128.6</v>
      </c>
      <c r="DP63" s="14">
        <v>1137.9000000000001</v>
      </c>
      <c r="DQ63" s="23">
        <v>3731.4</v>
      </c>
      <c r="DR63" s="20">
        <v>2175</v>
      </c>
      <c r="DS63" s="20">
        <v>249</v>
      </c>
      <c r="DT63" s="20">
        <v>6589</v>
      </c>
      <c r="DU63" s="20">
        <v>6284</v>
      </c>
      <c r="DV63" s="14">
        <v>1894</v>
      </c>
      <c r="DW63" s="14"/>
      <c r="DX63" s="14"/>
      <c r="DY63" s="14">
        <v>1172</v>
      </c>
      <c r="DZ63" s="14">
        <v>460.74</v>
      </c>
      <c r="EA63" s="14"/>
      <c r="EB63" s="14"/>
      <c r="EC63" s="21"/>
      <c r="ED63" s="14"/>
    </row>
    <row r="64" spans="1:134" ht="14.25" customHeight="1">
      <c r="A64" s="6">
        <v>38047</v>
      </c>
      <c r="B64" s="91">
        <v>1172</v>
      </c>
      <c r="C64" s="95">
        <v>0.75</v>
      </c>
      <c r="D64" s="8">
        <v>99</v>
      </c>
      <c r="E64" s="7">
        <v>580</v>
      </c>
      <c r="F64" s="7">
        <v>2326</v>
      </c>
      <c r="G64" s="7">
        <v>2842</v>
      </c>
      <c r="H64" s="9">
        <v>386.7</v>
      </c>
      <c r="I64" s="7">
        <v>168.2</v>
      </c>
      <c r="J64" s="9">
        <v>85.3</v>
      </c>
      <c r="K64" s="10"/>
      <c r="L64" s="11">
        <v>398.86</v>
      </c>
      <c r="M64" s="11">
        <v>222.22200000000001</v>
      </c>
      <c r="N64" s="9">
        <v>437.1</v>
      </c>
      <c r="O64" s="9">
        <v>137.9</v>
      </c>
      <c r="P64" s="22">
        <v>1142.3</v>
      </c>
      <c r="Q64" s="10">
        <v>3755.7</v>
      </c>
      <c r="R64" s="7">
        <v>3081.9</v>
      </c>
      <c r="S64" s="7">
        <v>28072</v>
      </c>
      <c r="T64" s="9">
        <v>2277</v>
      </c>
      <c r="U64" s="9">
        <v>251</v>
      </c>
      <c r="V64" s="9">
        <v>6671</v>
      </c>
      <c r="W64" s="9">
        <v>6424</v>
      </c>
      <c r="X64" s="7">
        <v>1862</v>
      </c>
      <c r="Y64" s="7">
        <v>23780</v>
      </c>
      <c r="Z64" s="7">
        <v>34585</v>
      </c>
      <c r="AA64" s="7">
        <v>6208</v>
      </c>
      <c r="AB64" s="7">
        <v>1689</v>
      </c>
      <c r="AC64" s="7">
        <v>100.4</v>
      </c>
      <c r="AD64" s="7">
        <v>100.2</v>
      </c>
      <c r="AE64" s="7">
        <v>100</v>
      </c>
      <c r="AF64" s="7">
        <v>100.8</v>
      </c>
      <c r="AG64" s="14"/>
      <c r="AH64" s="14">
        <v>3323.5</v>
      </c>
      <c r="AI64" s="14"/>
      <c r="AJ64" s="15">
        <v>4822</v>
      </c>
      <c r="AK64" s="14">
        <v>880.2</v>
      </c>
      <c r="AL64" s="14">
        <v>85.3</v>
      </c>
      <c r="AM64" s="14"/>
      <c r="AN64" s="14">
        <v>33.680399999999999</v>
      </c>
      <c r="AO64" s="14">
        <v>370.76859999999999</v>
      </c>
      <c r="AP64" s="14">
        <v>6.460909</v>
      </c>
      <c r="AQ64" s="14">
        <v>763.12950000000001</v>
      </c>
      <c r="AR64" s="14">
        <v>228.0341</v>
      </c>
      <c r="AS64" s="14">
        <v>2966.89</v>
      </c>
      <c r="AT64" s="14">
        <v>1655.5</v>
      </c>
      <c r="AU64" s="14">
        <v>379.25</v>
      </c>
      <c r="AV64" s="17"/>
      <c r="AW64" s="17">
        <v>13925</v>
      </c>
      <c r="AX64" s="14">
        <v>14</v>
      </c>
      <c r="AY64" s="14">
        <v>609.37454545454545</v>
      </c>
      <c r="AZ64" s="15">
        <v>567.4</v>
      </c>
      <c r="BA64" s="14">
        <v>28.52</v>
      </c>
      <c r="BB64" s="14"/>
      <c r="BC64" s="14"/>
      <c r="BD64" s="14"/>
      <c r="BE64" s="14"/>
      <c r="BF64" s="14">
        <v>66.5</v>
      </c>
      <c r="BG64" s="14">
        <v>6.5</v>
      </c>
      <c r="BH64" s="14">
        <v>8.9</v>
      </c>
      <c r="BI64" s="14">
        <v>6428</v>
      </c>
      <c r="BJ64" s="14">
        <v>100.8</v>
      </c>
      <c r="BK64" s="14">
        <v>10.25</v>
      </c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>
        <v>804</v>
      </c>
      <c r="CD64" s="14"/>
      <c r="CE64" s="14"/>
      <c r="CF64" s="14"/>
      <c r="CG64" s="14"/>
      <c r="CH64" s="14"/>
      <c r="CI64" s="15"/>
      <c r="CJ64" s="14"/>
      <c r="CK64" s="14"/>
      <c r="CL64" s="14"/>
      <c r="CM64" s="14">
        <v>377.6</v>
      </c>
      <c r="CN64" s="18">
        <v>386.7</v>
      </c>
      <c r="CO64" s="14">
        <v>102.9</v>
      </c>
      <c r="CP64" s="14">
        <v>203.1</v>
      </c>
      <c r="CQ64" s="8">
        <v>99</v>
      </c>
      <c r="CR64" s="14">
        <v>123.4</v>
      </c>
      <c r="CS64" s="14">
        <v>118.9</v>
      </c>
      <c r="CT64" s="14">
        <v>119.34</v>
      </c>
      <c r="CU64" s="14">
        <v>120.6</v>
      </c>
      <c r="CV64" s="14">
        <v>135.79</v>
      </c>
      <c r="CW64" s="14">
        <v>133.19999999999999</v>
      </c>
      <c r="CX64" s="14">
        <v>92.47</v>
      </c>
      <c r="CY64" s="14">
        <v>74.7</v>
      </c>
      <c r="CZ64" s="48">
        <v>6.1934782608695658</v>
      </c>
      <c r="DA64" s="15"/>
      <c r="DB64" s="15"/>
      <c r="DC64" s="14"/>
      <c r="DD64" s="15"/>
      <c r="DE64" s="14"/>
      <c r="DF64" s="15"/>
      <c r="DG64" s="14"/>
      <c r="DH64" s="15"/>
      <c r="DI64" s="15"/>
      <c r="DJ64" s="7">
        <v>168.2</v>
      </c>
      <c r="DK64" s="25"/>
      <c r="DL64" s="20">
        <v>398.86</v>
      </c>
      <c r="DM64" s="20">
        <v>222.22200000000001</v>
      </c>
      <c r="DN64" s="20">
        <v>437.1</v>
      </c>
      <c r="DO64" s="20">
        <v>137.9</v>
      </c>
      <c r="DP64" s="14">
        <v>1142.3</v>
      </c>
      <c r="DQ64" s="23">
        <v>3755.7</v>
      </c>
      <c r="DR64" s="20">
        <v>2277</v>
      </c>
      <c r="DS64" s="20">
        <v>251</v>
      </c>
      <c r="DT64" s="20">
        <v>6671</v>
      </c>
      <c r="DU64" s="20">
        <v>6424</v>
      </c>
      <c r="DV64" s="14">
        <v>1862</v>
      </c>
      <c r="DW64" s="14"/>
      <c r="DX64" s="14"/>
      <c r="DY64" s="14">
        <v>1172</v>
      </c>
      <c r="DZ64" s="14">
        <v>460.74</v>
      </c>
      <c r="EA64" s="14"/>
      <c r="EB64" s="14"/>
      <c r="EC64" s="21"/>
      <c r="ED64" s="14"/>
    </row>
    <row r="65" spans="1:134" ht="14.25" customHeight="1">
      <c r="A65" s="6">
        <v>38078</v>
      </c>
      <c r="B65" s="91">
        <v>1324</v>
      </c>
      <c r="C65" s="95">
        <v>0.99</v>
      </c>
      <c r="D65" s="8">
        <v>99.6</v>
      </c>
      <c r="E65" s="7">
        <v>536</v>
      </c>
      <c r="F65" s="7">
        <v>2934</v>
      </c>
      <c r="G65" s="7">
        <v>2994</v>
      </c>
      <c r="H65" s="9">
        <v>376</v>
      </c>
      <c r="I65" s="7">
        <v>170.7</v>
      </c>
      <c r="J65" s="9">
        <v>88.7</v>
      </c>
      <c r="K65" s="10"/>
      <c r="L65" s="11">
        <v>424.53599999999989</v>
      </c>
      <c r="M65" s="11">
        <v>222.376</v>
      </c>
      <c r="N65" s="9">
        <v>439.1</v>
      </c>
      <c r="O65" s="9">
        <v>140.19999999999999</v>
      </c>
      <c r="P65" s="22">
        <v>1149.4000000000001</v>
      </c>
      <c r="Q65" s="10">
        <v>3798.3</v>
      </c>
      <c r="R65" s="7">
        <v>3282.3</v>
      </c>
      <c r="S65" s="7">
        <v>25856</v>
      </c>
      <c r="T65" s="9">
        <v>2298</v>
      </c>
      <c r="U65" s="9">
        <v>259</v>
      </c>
      <c r="V65" s="9">
        <v>6615</v>
      </c>
      <c r="W65" s="9">
        <v>6556</v>
      </c>
      <c r="X65" s="7">
        <v>1925</v>
      </c>
      <c r="Y65" s="7">
        <v>25313</v>
      </c>
      <c r="Z65" s="7">
        <v>35676</v>
      </c>
      <c r="AA65" s="7">
        <v>6133</v>
      </c>
      <c r="AB65" s="7">
        <v>1734</v>
      </c>
      <c r="AC65" s="7">
        <v>101.1</v>
      </c>
      <c r="AD65" s="7">
        <v>100.9</v>
      </c>
      <c r="AE65" s="7">
        <v>105.5</v>
      </c>
      <c r="AF65" s="7">
        <v>101</v>
      </c>
      <c r="AG65" s="14"/>
      <c r="AH65" s="14">
        <v>3409.7</v>
      </c>
      <c r="AI65" s="14"/>
      <c r="AJ65" s="15">
        <v>3982</v>
      </c>
      <c r="AK65" s="14">
        <v>888.4</v>
      </c>
      <c r="AL65" s="14">
        <v>88.7</v>
      </c>
      <c r="AM65" s="14"/>
      <c r="AN65" s="14">
        <v>33.362299999999998</v>
      </c>
      <c r="AO65" s="14">
        <v>372.92950000000002</v>
      </c>
      <c r="AP65" s="14">
        <v>6.5377270000000003</v>
      </c>
      <c r="AQ65" s="14">
        <v>753.85640000000001</v>
      </c>
      <c r="AR65" s="14">
        <v>254.9905</v>
      </c>
      <c r="AS65" s="14">
        <v>2826.07</v>
      </c>
      <c r="AT65" s="14">
        <v>1732.75</v>
      </c>
      <c r="AU65" s="14">
        <v>393.75</v>
      </c>
      <c r="AV65" s="17"/>
      <c r="AW65" s="17">
        <v>12907</v>
      </c>
      <c r="AX65" s="14">
        <v>14</v>
      </c>
      <c r="AY65" s="14">
        <v>634.4545454545455</v>
      </c>
      <c r="AZ65" s="15">
        <v>593.35</v>
      </c>
      <c r="BA65" s="14">
        <v>28.65</v>
      </c>
      <c r="BB65" s="14"/>
      <c r="BC65" s="14"/>
      <c r="BD65" s="14"/>
      <c r="BE65" s="14"/>
      <c r="BF65" s="14">
        <v>67.3</v>
      </c>
      <c r="BG65" s="14">
        <v>6</v>
      </c>
      <c r="BH65" s="14">
        <v>8.1999999999999993</v>
      </c>
      <c r="BI65" s="14">
        <v>6448</v>
      </c>
      <c r="BJ65" s="14">
        <v>101</v>
      </c>
      <c r="BK65" s="14">
        <v>10.220000000000001</v>
      </c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>
        <v>884</v>
      </c>
      <c r="CD65" s="14"/>
      <c r="CE65" s="14"/>
      <c r="CF65" s="14"/>
      <c r="CG65" s="14"/>
      <c r="CH65" s="14"/>
      <c r="CI65" s="15"/>
      <c r="CJ65" s="14"/>
      <c r="CK65" s="14"/>
      <c r="CL65" s="14"/>
      <c r="CM65" s="14">
        <v>367.4</v>
      </c>
      <c r="CN65" s="18">
        <v>376</v>
      </c>
      <c r="CO65" s="14">
        <v>118.3</v>
      </c>
      <c r="CP65" s="14">
        <v>204</v>
      </c>
      <c r="CQ65" s="8">
        <v>99.6</v>
      </c>
      <c r="CR65" s="14">
        <v>119.1</v>
      </c>
      <c r="CS65" s="14">
        <v>119.5</v>
      </c>
      <c r="CT65" s="14">
        <v>116.72</v>
      </c>
      <c r="CU65" s="14">
        <v>121.2</v>
      </c>
      <c r="CV65" s="14">
        <v>134.71</v>
      </c>
      <c r="CW65" s="14">
        <v>133.80000000000001</v>
      </c>
      <c r="CX65" s="14">
        <v>76.569999999999993</v>
      </c>
      <c r="CY65" s="14">
        <v>74.8</v>
      </c>
      <c r="CZ65" s="48">
        <v>7.0561954624781809</v>
      </c>
      <c r="DA65" s="15"/>
      <c r="DB65" s="15"/>
      <c r="DC65" s="14"/>
      <c r="DD65" s="15"/>
      <c r="DE65" s="14"/>
      <c r="DF65" s="15"/>
      <c r="DG65" s="14"/>
      <c r="DH65" s="15"/>
      <c r="DI65" s="15"/>
      <c r="DJ65" s="7">
        <v>170.7</v>
      </c>
      <c r="DK65" s="25"/>
      <c r="DL65" s="20">
        <v>424.53599999999989</v>
      </c>
      <c r="DM65" s="20">
        <v>222.376</v>
      </c>
      <c r="DN65" s="20">
        <v>439.1</v>
      </c>
      <c r="DO65" s="20">
        <v>140.19999999999999</v>
      </c>
      <c r="DP65" s="14">
        <v>1149.4000000000001</v>
      </c>
      <c r="DQ65" s="23">
        <v>3798.3</v>
      </c>
      <c r="DR65" s="20">
        <v>2298</v>
      </c>
      <c r="DS65" s="20">
        <v>259</v>
      </c>
      <c r="DT65" s="20">
        <v>6615</v>
      </c>
      <c r="DU65" s="20">
        <v>6556</v>
      </c>
      <c r="DV65" s="14">
        <v>1925</v>
      </c>
      <c r="DW65" s="14"/>
      <c r="DX65" s="14"/>
      <c r="DY65" s="14">
        <v>1324</v>
      </c>
      <c r="DZ65" s="14">
        <v>632.76</v>
      </c>
      <c r="EA65" s="14"/>
      <c r="EB65" s="14"/>
      <c r="EC65" s="21"/>
      <c r="ED65" s="14"/>
    </row>
    <row r="66" spans="1:134" ht="14.25" customHeight="1">
      <c r="A66" s="6">
        <v>38108</v>
      </c>
      <c r="B66" s="91">
        <v>1324</v>
      </c>
      <c r="C66" s="95">
        <v>0.74</v>
      </c>
      <c r="D66" s="8">
        <v>99.5</v>
      </c>
      <c r="E66" s="7">
        <v>490</v>
      </c>
      <c r="F66" s="7">
        <v>3401</v>
      </c>
      <c r="G66" s="7">
        <v>3371</v>
      </c>
      <c r="H66" s="9">
        <v>381.1</v>
      </c>
      <c r="I66" s="7">
        <v>209.2</v>
      </c>
      <c r="J66" s="9">
        <v>100.4</v>
      </c>
      <c r="K66" s="10"/>
      <c r="L66" s="11">
        <v>394.26400000000001</v>
      </c>
      <c r="M66" s="11">
        <v>214.52600000000001</v>
      </c>
      <c r="N66" s="9">
        <v>439.1</v>
      </c>
      <c r="O66" s="9">
        <v>141.19999999999999</v>
      </c>
      <c r="P66" s="22">
        <v>1150.9000000000001</v>
      </c>
      <c r="Q66" s="10">
        <v>3830</v>
      </c>
      <c r="R66" s="7">
        <v>3527.3</v>
      </c>
      <c r="S66" s="7">
        <v>24004</v>
      </c>
      <c r="T66" s="9">
        <v>2318</v>
      </c>
      <c r="U66" s="9">
        <v>266</v>
      </c>
      <c r="V66" s="9">
        <v>6922</v>
      </c>
      <c r="W66" s="9">
        <v>6802</v>
      </c>
      <c r="X66" s="7">
        <v>2268</v>
      </c>
      <c r="Y66" s="7">
        <v>25630</v>
      </c>
      <c r="Z66" s="7">
        <v>35474</v>
      </c>
      <c r="AA66" s="7">
        <v>5917</v>
      </c>
      <c r="AB66" s="7">
        <v>1575</v>
      </c>
      <c r="AC66" s="7">
        <v>101.5</v>
      </c>
      <c r="AD66" s="7">
        <v>101.7</v>
      </c>
      <c r="AE66" s="7">
        <v>100.1</v>
      </c>
      <c r="AF66" s="7">
        <v>100.7</v>
      </c>
      <c r="AG66" s="14"/>
      <c r="AH66" s="14">
        <v>3474.2</v>
      </c>
      <c r="AI66" s="14"/>
      <c r="AJ66" s="15">
        <v>3286</v>
      </c>
      <c r="AK66" s="14">
        <v>877.7</v>
      </c>
      <c r="AL66" s="14">
        <v>100.4</v>
      </c>
      <c r="AM66" s="14"/>
      <c r="AN66" s="14">
        <v>37.969499999999996</v>
      </c>
      <c r="AO66" s="14">
        <v>356.77</v>
      </c>
      <c r="AP66" s="14">
        <v>5.342778</v>
      </c>
      <c r="AQ66" s="14">
        <v>700.42169999999999</v>
      </c>
      <c r="AR66" s="14">
        <v>211.98330000000001</v>
      </c>
      <c r="AS66" s="14">
        <v>2657.14</v>
      </c>
      <c r="AT66" s="14">
        <v>1636.75</v>
      </c>
      <c r="AU66" s="14">
        <v>374.75</v>
      </c>
      <c r="AV66" s="17"/>
      <c r="AW66" s="17">
        <v>11075</v>
      </c>
      <c r="AX66" s="14">
        <v>14</v>
      </c>
      <c r="AY66" s="14">
        <v>557.20611111111111</v>
      </c>
      <c r="AZ66" s="15">
        <v>644.71</v>
      </c>
      <c r="BA66" s="14">
        <v>28.87</v>
      </c>
      <c r="BB66" s="14"/>
      <c r="BC66" s="14"/>
      <c r="BD66" s="14"/>
      <c r="BE66" s="14"/>
      <c r="BF66" s="14">
        <v>68.099999999999994</v>
      </c>
      <c r="BG66" s="14">
        <v>5.6</v>
      </c>
      <c r="BH66" s="14">
        <v>7.6</v>
      </c>
      <c r="BI66" s="14">
        <v>6524</v>
      </c>
      <c r="BJ66" s="14">
        <v>100.7</v>
      </c>
      <c r="BK66" s="14">
        <v>10.15</v>
      </c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>
        <v>811.14</v>
      </c>
      <c r="CD66" s="14"/>
      <c r="CE66" s="14"/>
      <c r="CF66" s="14"/>
      <c r="CG66" s="14"/>
      <c r="CH66" s="14"/>
      <c r="CI66" s="15"/>
      <c r="CJ66" s="14"/>
      <c r="CK66" s="14"/>
      <c r="CL66" s="14"/>
      <c r="CM66" s="14">
        <v>372.6</v>
      </c>
      <c r="CN66" s="18">
        <v>381.1</v>
      </c>
      <c r="CO66" s="14">
        <v>134.5</v>
      </c>
      <c r="CP66" s="14">
        <v>205</v>
      </c>
      <c r="CQ66" s="8">
        <v>99.5</v>
      </c>
      <c r="CR66" s="14">
        <v>114.6</v>
      </c>
      <c r="CS66" s="14">
        <v>120</v>
      </c>
      <c r="CT66" s="14">
        <v>121.5</v>
      </c>
      <c r="CU66" s="14">
        <v>121.7</v>
      </c>
      <c r="CV66" s="14">
        <v>130.80000000000001</v>
      </c>
      <c r="CW66" s="14">
        <v>134.30000000000001</v>
      </c>
      <c r="CX66" s="14">
        <v>57.12</v>
      </c>
      <c r="CY66" s="14">
        <v>74.900000000000006</v>
      </c>
      <c r="CZ66" s="48">
        <v>6.2257706962244539</v>
      </c>
      <c r="DA66" s="15"/>
      <c r="DB66" s="15"/>
      <c r="DC66" s="14"/>
      <c r="DD66" s="15"/>
      <c r="DE66" s="14"/>
      <c r="DF66" s="15"/>
      <c r="DG66" s="14"/>
      <c r="DH66" s="15"/>
      <c r="DI66" s="15"/>
      <c r="DJ66" s="7">
        <v>209.2</v>
      </c>
      <c r="DK66" s="25"/>
      <c r="DL66" s="20">
        <v>394.26400000000001</v>
      </c>
      <c r="DM66" s="20">
        <v>214.52600000000001</v>
      </c>
      <c r="DN66" s="20">
        <v>439.1</v>
      </c>
      <c r="DO66" s="20">
        <v>141.19999999999999</v>
      </c>
      <c r="DP66" s="14">
        <v>1150.9000000000001</v>
      </c>
      <c r="DQ66" s="23">
        <v>3830</v>
      </c>
      <c r="DR66" s="20">
        <v>2318</v>
      </c>
      <c r="DS66" s="20">
        <v>266</v>
      </c>
      <c r="DT66" s="20">
        <v>6922</v>
      </c>
      <c r="DU66" s="20">
        <v>6802</v>
      </c>
      <c r="DV66" s="14">
        <v>2268</v>
      </c>
      <c r="DW66" s="14"/>
      <c r="DX66" s="14"/>
      <c r="DY66" s="14">
        <v>1324</v>
      </c>
      <c r="DZ66" s="14">
        <v>632.76</v>
      </c>
      <c r="EA66" s="14"/>
      <c r="EB66" s="14"/>
      <c r="EC66" s="21"/>
      <c r="ED66" s="14"/>
    </row>
    <row r="67" spans="1:134" ht="14.25" customHeight="1">
      <c r="A67" s="6">
        <v>38139</v>
      </c>
      <c r="B67" s="91">
        <v>1324</v>
      </c>
      <c r="C67" s="95">
        <v>0.78</v>
      </c>
      <c r="D67" s="8">
        <v>99.7</v>
      </c>
      <c r="E67" s="7">
        <v>487</v>
      </c>
      <c r="F67" s="7">
        <v>3746</v>
      </c>
      <c r="G67" s="7">
        <v>3477</v>
      </c>
      <c r="H67" s="9">
        <v>369.1</v>
      </c>
      <c r="I67" s="7">
        <v>246.4</v>
      </c>
      <c r="J67" s="9">
        <v>117.9</v>
      </c>
      <c r="K67" s="10"/>
      <c r="L67" s="11">
        <v>432.54700000000003</v>
      </c>
      <c r="M67" s="11">
        <v>229.33699999999999</v>
      </c>
      <c r="N67" s="9">
        <v>444</v>
      </c>
      <c r="O67" s="9">
        <v>148.80000000000001</v>
      </c>
      <c r="P67" s="22">
        <v>1165.9000000000001</v>
      </c>
      <c r="Q67" s="10">
        <v>3862.4</v>
      </c>
      <c r="R67" s="7">
        <v>3556.6</v>
      </c>
      <c r="S67" s="7">
        <v>24434</v>
      </c>
      <c r="T67" s="9">
        <v>2540</v>
      </c>
      <c r="U67" s="9">
        <v>265</v>
      </c>
      <c r="V67" s="9">
        <v>7987</v>
      </c>
      <c r="W67" s="9">
        <v>7100</v>
      </c>
      <c r="X67" s="7">
        <v>2756</v>
      </c>
      <c r="Y67" s="7">
        <v>26869</v>
      </c>
      <c r="Z67" s="7">
        <v>35929</v>
      </c>
      <c r="AA67" s="7">
        <v>5579</v>
      </c>
      <c r="AB67" s="7">
        <v>1409</v>
      </c>
      <c r="AC67" s="7">
        <v>101.2</v>
      </c>
      <c r="AD67" s="7">
        <v>101.4</v>
      </c>
      <c r="AE67" s="7">
        <v>100</v>
      </c>
      <c r="AF67" s="7">
        <v>100.8</v>
      </c>
      <c r="AG67" s="14"/>
      <c r="AH67" s="14">
        <v>3514.9</v>
      </c>
      <c r="AI67" s="14"/>
      <c r="AJ67" s="15">
        <v>3005</v>
      </c>
      <c r="AK67" s="14">
        <v>921.9</v>
      </c>
      <c r="AL67" s="14">
        <v>117.9</v>
      </c>
      <c r="AM67" s="14"/>
      <c r="AN67" s="14">
        <v>35.200899999999997</v>
      </c>
      <c r="AO67" s="14">
        <v>364.25049999999999</v>
      </c>
      <c r="AP67" s="14">
        <v>5.38</v>
      </c>
      <c r="AQ67" s="14">
        <v>697.52329999999995</v>
      </c>
      <c r="AR67" s="14">
        <v>198.21379999999999</v>
      </c>
      <c r="AS67" s="14">
        <v>2627.92</v>
      </c>
      <c r="AT67" s="14">
        <v>1688.75</v>
      </c>
      <c r="AU67" s="14">
        <v>353.44</v>
      </c>
      <c r="AV67" s="17"/>
      <c r="AW67" s="17">
        <v>12977.5</v>
      </c>
      <c r="AX67" s="14">
        <v>13</v>
      </c>
      <c r="AY67" s="14">
        <v>537.86285714285702</v>
      </c>
      <c r="AZ67" s="15">
        <v>673.25</v>
      </c>
      <c r="BA67" s="14">
        <v>29.03</v>
      </c>
      <c r="BB67" s="14"/>
      <c r="BC67" s="14"/>
      <c r="BD67" s="14"/>
      <c r="BE67" s="14"/>
      <c r="BF67" s="14">
        <v>68.2</v>
      </c>
      <c r="BG67" s="14">
        <v>5.5</v>
      </c>
      <c r="BH67" s="14">
        <v>7.5</v>
      </c>
      <c r="BI67" s="14">
        <v>7003</v>
      </c>
      <c r="BJ67" s="14">
        <v>100.8</v>
      </c>
      <c r="BK67" s="14">
        <v>10.130000000000001</v>
      </c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>
        <v>802</v>
      </c>
      <c r="CD67" s="14"/>
      <c r="CE67" s="14"/>
      <c r="CF67" s="14"/>
      <c r="CG67" s="14"/>
      <c r="CH67" s="14"/>
      <c r="CI67" s="15"/>
      <c r="CJ67" s="14"/>
      <c r="CK67" s="14"/>
      <c r="CL67" s="14"/>
      <c r="CM67" s="14">
        <v>359.2</v>
      </c>
      <c r="CN67" s="18">
        <v>369.1</v>
      </c>
      <c r="CO67" s="14">
        <v>157.6</v>
      </c>
      <c r="CP67" s="14">
        <v>206.2</v>
      </c>
      <c r="CQ67" s="8">
        <v>99.7</v>
      </c>
      <c r="CR67" s="14">
        <v>118.2</v>
      </c>
      <c r="CS67" s="14">
        <v>120.2</v>
      </c>
      <c r="CT67" s="14">
        <v>123.08</v>
      </c>
      <c r="CU67" s="14">
        <v>122.1</v>
      </c>
      <c r="CV67" s="14">
        <v>139.83000000000001</v>
      </c>
      <c r="CW67" s="14">
        <v>134.80000000000001</v>
      </c>
      <c r="CX67" s="14">
        <v>48.49</v>
      </c>
      <c r="CY67" s="14">
        <v>74.8</v>
      </c>
      <c r="CZ67" s="48">
        <v>7.0000000000000009</v>
      </c>
      <c r="DA67" s="15"/>
      <c r="DB67" s="15"/>
      <c r="DC67" s="14"/>
      <c r="DD67" s="15"/>
      <c r="DE67" s="14"/>
      <c r="DF67" s="15"/>
      <c r="DG67" s="14"/>
      <c r="DH67" s="15"/>
      <c r="DI67" s="15"/>
      <c r="DJ67" s="7">
        <v>246.4</v>
      </c>
      <c r="DK67" s="25"/>
      <c r="DL67" s="20">
        <v>432.54700000000003</v>
      </c>
      <c r="DM67" s="20">
        <v>229.33699999999999</v>
      </c>
      <c r="DN67" s="20">
        <v>444</v>
      </c>
      <c r="DO67" s="20">
        <v>148.80000000000001</v>
      </c>
      <c r="DP67" s="14">
        <v>1165.9000000000001</v>
      </c>
      <c r="DQ67" s="23">
        <v>3862.4</v>
      </c>
      <c r="DR67" s="20">
        <v>2540</v>
      </c>
      <c r="DS67" s="20">
        <v>265</v>
      </c>
      <c r="DT67" s="20">
        <v>7987</v>
      </c>
      <c r="DU67" s="20">
        <v>7100</v>
      </c>
      <c r="DV67" s="14">
        <v>2756</v>
      </c>
      <c r="DW67" s="14"/>
      <c r="DX67" s="14"/>
      <c r="DY67" s="14">
        <v>1324</v>
      </c>
      <c r="DZ67" s="14">
        <v>632.76</v>
      </c>
      <c r="EA67" s="14"/>
      <c r="EB67" s="14"/>
      <c r="EC67" s="21"/>
      <c r="ED67" s="14"/>
    </row>
    <row r="68" spans="1:134" ht="14.25" customHeight="1">
      <c r="A68" s="6">
        <v>38169</v>
      </c>
      <c r="B68" s="91">
        <v>1531.333333333333</v>
      </c>
      <c r="C68" s="95">
        <v>0.92</v>
      </c>
      <c r="D68" s="8">
        <v>113.3</v>
      </c>
      <c r="E68" s="7">
        <v>497</v>
      </c>
      <c r="F68" s="7">
        <v>3668</v>
      </c>
      <c r="G68" s="7">
        <v>3337</v>
      </c>
      <c r="H68" s="9">
        <v>378</v>
      </c>
      <c r="I68" s="7">
        <v>236.8</v>
      </c>
      <c r="J68" s="9">
        <v>120.4</v>
      </c>
      <c r="K68" s="10"/>
      <c r="L68" s="11">
        <v>448.14</v>
      </c>
      <c r="M68" s="11">
        <v>244.44</v>
      </c>
      <c r="N68" s="9">
        <v>463.5</v>
      </c>
      <c r="O68" s="9">
        <v>155.9</v>
      </c>
      <c r="P68" s="22">
        <v>1183.2</v>
      </c>
      <c r="Q68" s="10">
        <v>3898.4</v>
      </c>
      <c r="R68" s="7">
        <v>3641.5</v>
      </c>
      <c r="S68" s="7">
        <v>24176</v>
      </c>
      <c r="T68" s="9">
        <v>2626</v>
      </c>
      <c r="U68" s="9">
        <v>269</v>
      </c>
      <c r="V68" s="9">
        <v>8481</v>
      </c>
      <c r="W68" s="9">
        <v>7230</v>
      </c>
      <c r="X68" s="7">
        <v>2580</v>
      </c>
      <c r="Y68" s="7">
        <v>23911</v>
      </c>
      <c r="Z68" s="7">
        <v>35571</v>
      </c>
      <c r="AA68" s="7">
        <v>5245</v>
      </c>
      <c r="AB68" s="7">
        <v>1380</v>
      </c>
      <c r="AC68" s="7">
        <v>101.3</v>
      </c>
      <c r="AD68" s="7">
        <v>101.9</v>
      </c>
      <c r="AE68" s="7">
        <v>102.1</v>
      </c>
      <c r="AF68" s="7">
        <v>100.9</v>
      </c>
      <c r="AG68" s="14"/>
      <c r="AH68" s="14">
        <v>3670.9</v>
      </c>
      <c r="AI68" s="14"/>
      <c r="AJ68" s="15">
        <v>4048</v>
      </c>
      <c r="AK68" s="14">
        <v>959.2</v>
      </c>
      <c r="AL68" s="14">
        <v>120.4</v>
      </c>
      <c r="AM68" s="14"/>
      <c r="AN68" s="14">
        <v>38.3705</v>
      </c>
      <c r="AO68" s="14">
        <v>370.70359999999999</v>
      </c>
      <c r="AP68" s="14">
        <v>5.7649999999999997</v>
      </c>
      <c r="AQ68" s="14">
        <v>700.01089999999999</v>
      </c>
      <c r="AR68" s="14">
        <v>190.77770000000001</v>
      </c>
      <c r="AS68" s="14">
        <v>2816.97</v>
      </c>
      <c r="AT68" s="14">
        <v>1716.88</v>
      </c>
      <c r="AU68" s="14">
        <v>333.06</v>
      </c>
      <c r="AV68" s="17"/>
      <c r="AW68" s="17">
        <v>15127.5</v>
      </c>
      <c r="AX68" s="14">
        <v>13</v>
      </c>
      <c r="AY68" s="14">
        <v>520.03363636363622</v>
      </c>
      <c r="AZ68" s="15">
        <v>716.84</v>
      </c>
      <c r="BA68" s="14">
        <v>20.04</v>
      </c>
      <c r="BB68" s="14"/>
      <c r="BC68" s="14"/>
      <c r="BD68" s="14"/>
      <c r="BE68" s="14"/>
      <c r="BF68" s="14">
        <v>68.3</v>
      </c>
      <c r="BG68" s="14">
        <v>5.5</v>
      </c>
      <c r="BH68" s="14">
        <v>7.4</v>
      </c>
      <c r="BI68" s="14">
        <v>6982</v>
      </c>
      <c r="BJ68" s="14">
        <v>100.9</v>
      </c>
      <c r="BK68" s="14">
        <v>10.36</v>
      </c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>
        <v>769.45</v>
      </c>
      <c r="CD68" s="14"/>
      <c r="CE68" s="14"/>
      <c r="CF68" s="14"/>
      <c r="CG68" s="14"/>
      <c r="CH68" s="14"/>
      <c r="CI68" s="15"/>
      <c r="CJ68" s="14"/>
      <c r="CK68" s="14"/>
      <c r="CL68" s="14"/>
      <c r="CM68" s="14">
        <v>367.3</v>
      </c>
      <c r="CN68" s="18">
        <v>378</v>
      </c>
      <c r="CO68" s="14">
        <v>247.9</v>
      </c>
      <c r="CP68" s="14">
        <v>207.3</v>
      </c>
      <c r="CQ68" s="8">
        <v>113.3</v>
      </c>
      <c r="CR68" s="14">
        <v>119.3</v>
      </c>
      <c r="CS68" s="14">
        <v>120.5</v>
      </c>
      <c r="CT68" s="14">
        <v>129.11000000000001</v>
      </c>
      <c r="CU68" s="14">
        <v>122.4</v>
      </c>
      <c r="CV68" s="14">
        <v>138.99</v>
      </c>
      <c r="CW68" s="14">
        <v>135.4</v>
      </c>
      <c r="CX68" s="14">
        <v>47.96</v>
      </c>
      <c r="CY68" s="14">
        <v>74.7</v>
      </c>
      <c r="CZ68" s="48">
        <v>10.164670658682635</v>
      </c>
      <c r="DA68" s="15"/>
      <c r="DB68" s="15"/>
      <c r="DC68" s="14"/>
      <c r="DD68" s="15"/>
      <c r="DE68" s="14"/>
      <c r="DF68" s="15"/>
      <c r="DG68" s="14"/>
      <c r="DH68" s="15"/>
      <c r="DI68" s="15"/>
      <c r="DJ68" s="7">
        <v>236.8</v>
      </c>
      <c r="DK68" s="25"/>
      <c r="DL68" s="20">
        <v>448.14</v>
      </c>
      <c r="DM68" s="20">
        <v>244.44</v>
      </c>
      <c r="DN68" s="20">
        <v>463.5</v>
      </c>
      <c r="DO68" s="20">
        <v>155.9</v>
      </c>
      <c r="DP68" s="14">
        <v>1183.2</v>
      </c>
      <c r="DQ68" s="23">
        <v>3898.4</v>
      </c>
      <c r="DR68" s="20">
        <v>2626</v>
      </c>
      <c r="DS68" s="20">
        <v>269</v>
      </c>
      <c r="DT68" s="20">
        <v>8481</v>
      </c>
      <c r="DU68" s="20">
        <v>7230</v>
      </c>
      <c r="DV68" s="14">
        <v>2580</v>
      </c>
      <c r="DW68" s="14"/>
      <c r="DX68" s="14"/>
      <c r="DY68" s="14">
        <v>1531.333333</v>
      </c>
      <c r="DZ68" s="14">
        <v>632.76</v>
      </c>
      <c r="EA68" s="14"/>
      <c r="EB68" s="14"/>
      <c r="EC68" s="21"/>
      <c r="ED68" s="14"/>
    </row>
    <row r="69" spans="1:134" ht="14.25" customHeight="1">
      <c r="A69" s="6">
        <v>38200</v>
      </c>
      <c r="B69" s="91">
        <v>1531.333333333333</v>
      </c>
      <c r="C69" s="95">
        <v>0.42</v>
      </c>
      <c r="D69" s="8">
        <v>109.8</v>
      </c>
      <c r="E69" s="7">
        <v>518</v>
      </c>
      <c r="F69" s="7">
        <v>3377</v>
      </c>
      <c r="G69" s="7">
        <v>3228</v>
      </c>
      <c r="H69" s="9">
        <v>385.3</v>
      </c>
      <c r="I69" s="7">
        <v>270.5</v>
      </c>
      <c r="J69" s="9">
        <v>130</v>
      </c>
      <c r="K69" s="10"/>
      <c r="L69" s="11">
        <v>491.23200000000003</v>
      </c>
      <c r="M69" s="11">
        <v>242.69200000000001</v>
      </c>
      <c r="N69" s="9">
        <v>479.2</v>
      </c>
      <c r="O69" s="9">
        <v>157.69999999999999</v>
      </c>
      <c r="P69" s="22">
        <v>1163.9000000000001</v>
      </c>
      <c r="Q69" s="10">
        <v>3906.3</v>
      </c>
      <c r="R69" s="7">
        <v>3799.3</v>
      </c>
      <c r="S69" s="7">
        <v>23394</v>
      </c>
      <c r="T69" s="9">
        <v>2743</v>
      </c>
      <c r="U69" s="9">
        <v>273</v>
      </c>
      <c r="V69" s="9">
        <v>8658</v>
      </c>
      <c r="W69" s="9">
        <v>7498</v>
      </c>
      <c r="X69" s="7">
        <v>2609</v>
      </c>
      <c r="Y69" s="7">
        <v>27473</v>
      </c>
      <c r="Z69" s="7">
        <v>35914</v>
      </c>
      <c r="AA69" s="7">
        <v>5281</v>
      </c>
      <c r="AB69" s="7">
        <v>1430</v>
      </c>
      <c r="AC69" s="7">
        <v>101.4</v>
      </c>
      <c r="AD69" s="7">
        <v>101.9</v>
      </c>
      <c r="AE69" s="7">
        <v>100.2</v>
      </c>
      <c r="AF69" s="7">
        <v>100.4</v>
      </c>
      <c r="AG69" s="14"/>
      <c r="AH69" s="14">
        <v>3626.8</v>
      </c>
      <c r="AI69" s="14"/>
      <c r="AJ69" s="15">
        <v>4186</v>
      </c>
      <c r="AK69" s="14">
        <v>983.3</v>
      </c>
      <c r="AL69" s="14">
        <v>130</v>
      </c>
      <c r="AM69" s="14"/>
      <c r="AN69" s="14">
        <v>42.956499999999998</v>
      </c>
      <c r="AO69" s="14">
        <v>374.2509</v>
      </c>
      <c r="AP69" s="14">
        <v>6.1195449999999996</v>
      </c>
      <c r="AQ69" s="14">
        <v>736.75639999999999</v>
      </c>
      <c r="AR69" s="14">
        <v>187.39179999999999</v>
      </c>
      <c r="AS69" s="14">
        <v>2809.26</v>
      </c>
      <c r="AT69" s="14">
        <v>1692.63</v>
      </c>
      <c r="AU69" s="14">
        <v>309.63</v>
      </c>
      <c r="AV69" s="17"/>
      <c r="AW69" s="17">
        <v>13590</v>
      </c>
      <c r="AX69" s="14">
        <v>13</v>
      </c>
      <c r="AY69" s="14">
        <v>514.5140909090909</v>
      </c>
      <c r="AZ69" s="15">
        <v>629.99</v>
      </c>
      <c r="BA69" s="14">
        <v>29.18</v>
      </c>
      <c r="BB69" s="14"/>
      <c r="BC69" s="14"/>
      <c r="BD69" s="14"/>
      <c r="BE69" s="14"/>
      <c r="BF69" s="14">
        <v>68.3</v>
      </c>
      <c r="BG69" s="14">
        <v>5.4</v>
      </c>
      <c r="BH69" s="14">
        <v>7.3</v>
      </c>
      <c r="BI69" s="14">
        <v>6873</v>
      </c>
      <c r="BJ69" s="14">
        <v>100.4</v>
      </c>
      <c r="BK69" s="14">
        <v>11.28</v>
      </c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>
        <v>796.5</v>
      </c>
      <c r="CD69" s="14"/>
      <c r="CE69" s="14"/>
      <c r="CF69" s="14"/>
      <c r="CG69" s="14"/>
      <c r="CH69" s="14"/>
      <c r="CI69" s="15"/>
      <c r="CJ69" s="14"/>
      <c r="CK69" s="14"/>
      <c r="CL69" s="14"/>
      <c r="CM69" s="14">
        <v>374</v>
      </c>
      <c r="CN69" s="18">
        <v>385.3</v>
      </c>
      <c r="CO69" s="14">
        <v>410.4</v>
      </c>
      <c r="CP69" s="14">
        <v>208</v>
      </c>
      <c r="CQ69" s="8">
        <v>109.8</v>
      </c>
      <c r="CR69" s="14">
        <v>121.8</v>
      </c>
      <c r="CS69" s="14">
        <v>120.8</v>
      </c>
      <c r="CT69" s="14">
        <v>128.21</v>
      </c>
      <c r="CU69" s="14">
        <v>122.7</v>
      </c>
      <c r="CV69" s="14">
        <v>143.44</v>
      </c>
      <c r="CW69" s="14">
        <v>136</v>
      </c>
      <c r="CX69" s="14">
        <v>49.78</v>
      </c>
      <c r="CY69" s="14">
        <v>74.599999999999994</v>
      </c>
      <c r="CZ69" s="48">
        <v>8.5174777244688151</v>
      </c>
      <c r="DA69" s="15"/>
      <c r="DB69" s="15"/>
      <c r="DC69" s="14"/>
      <c r="DD69" s="15"/>
      <c r="DE69" s="14"/>
      <c r="DF69" s="15"/>
      <c r="DG69" s="14"/>
      <c r="DH69" s="15"/>
      <c r="DI69" s="15"/>
      <c r="DJ69" s="7">
        <v>270.5</v>
      </c>
      <c r="DK69" s="25"/>
      <c r="DL69" s="20">
        <v>491.23200000000003</v>
      </c>
      <c r="DM69" s="20">
        <v>242.69200000000001</v>
      </c>
      <c r="DN69" s="20">
        <v>479.2</v>
      </c>
      <c r="DO69" s="20">
        <v>157.69999999999999</v>
      </c>
      <c r="DP69" s="14">
        <v>1163.9000000000001</v>
      </c>
      <c r="DQ69" s="23">
        <v>3906.3</v>
      </c>
      <c r="DR69" s="20">
        <v>2743</v>
      </c>
      <c r="DS69" s="20">
        <v>273</v>
      </c>
      <c r="DT69" s="20">
        <v>8658</v>
      </c>
      <c r="DU69" s="20">
        <v>7498</v>
      </c>
      <c r="DV69" s="14">
        <v>2609</v>
      </c>
      <c r="DW69" s="14"/>
      <c r="DX69" s="14"/>
      <c r="DY69" s="14">
        <v>1531.333333</v>
      </c>
      <c r="DZ69" s="14">
        <v>632.76</v>
      </c>
      <c r="EA69" s="14"/>
      <c r="EB69" s="14"/>
      <c r="EC69" s="21"/>
      <c r="ED69" s="14"/>
    </row>
    <row r="70" spans="1:134" ht="14.25" customHeight="1">
      <c r="A70" s="6">
        <v>38231</v>
      </c>
      <c r="B70" s="91">
        <v>1531.333333333333</v>
      </c>
      <c r="C70" s="95">
        <v>0.43</v>
      </c>
      <c r="D70" s="8">
        <v>97.1</v>
      </c>
      <c r="E70" s="7">
        <v>639</v>
      </c>
      <c r="F70" s="7">
        <v>2799</v>
      </c>
      <c r="G70" s="7">
        <v>3010</v>
      </c>
      <c r="H70" s="9">
        <v>378.4</v>
      </c>
      <c r="I70" s="7">
        <v>276</v>
      </c>
      <c r="J70" s="9">
        <v>133.69999999999999</v>
      </c>
      <c r="K70" s="10"/>
      <c r="L70" s="11">
        <v>476.286</v>
      </c>
      <c r="M70" s="11">
        <v>242.52600000000001</v>
      </c>
      <c r="N70" s="9">
        <v>487.8</v>
      </c>
      <c r="O70" s="9">
        <v>159.9</v>
      </c>
      <c r="P70" s="22">
        <v>1144.8</v>
      </c>
      <c r="Q70" s="10">
        <v>3925.8</v>
      </c>
      <c r="R70" s="7">
        <v>3980.1</v>
      </c>
      <c r="S70" s="7">
        <v>21506</v>
      </c>
      <c r="T70" s="9">
        <v>3009</v>
      </c>
      <c r="U70" s="9">
        <v>271</v>
      </c>
      <c r="V70" s="9">
        <v>9315</v>
      </c>
      <c r="W70" s="9">
        <v>8774</v>
      </c>
      <c r="X70" s="7">
        <v>2722</v>
      </c>
      <c r="Y70" s="7">
        <v>27895</v>
      </c>
      <c r="Z70" s="7">
        <v>36522</v>
      </c>
      <c r="AA70" s="7">
        <v>5431</v>
      </c>
      <c r="AB70" s="7">
        <v>1505</v>
      </c>
      <c r="AC70" s="7">
        <v>101.3</v>
      </c>
      <c r="AD70" s="7">
        <v>101.8</v>
      </c>
      <c r="AE70" s="7">
        <v>100.3</v>
      </c>
      <c r="AF70" s="7">
        <v>100.4</v>
      </c>
      <c r="AG70" s="14"/>
      <c r="AH70" s="14">
        <v>3649.8</v>
      </c>
      <c r="AI70" s="14"/>
      <c r="AJ70" s="15">
        <v>4105</v>
      </c>
      <c r="AK70" s="14">
        <v>1000.2</v>
      </c>
      <c r="AL70" s="14">
        <v>133.69999999999999</v>
      </c>
      <c r="AM70" s="14"/>
      <c r="AN70" s="14">
        <v>43.553400000000003</v>
      </c>
      <c r="AO70" s="14">
        <v>378.95319999999998</v>
      </c>
      <c r="AP70" s="14">
        <v>5.8831819999999997</v>
      </c>
      <c r="AQ70" s="14">
        <v>736.89269999999999</v>
      </c>
      <c r="AR70" s="14">
        <v>183.53550000000001</v>
      </c>
      <c r="AS70" s="14">
        <v>2856.65</v>
      </c>
      <c r="AT70" s="14">
        <v>1704.25</v>
      </c>
      <c r="AU70" s="14">
        <v>319.88</v>
      </c>
      <c r="AV70" s="17"/>
      <c r="AW70" s="17">
        <v>12980</v>
      </c>
      <c r="AX70" s="14">
        <v>13</v>
      </c>
      <c r="AY70" s="14">
        <v>578.26772727272726</v>
      </c>
      <c r="AZ70" s="15">
        <v>603.13</v>
      </c>
      <c r="BA70" s="14">
        <v>29.21</v>
      </c>
      <c r="BB70" s="14"/>
      <c r="BC70" s="14"/>
      <c r="BD70" s="14"/>
      <c r="BE70" s="14"/>
      <c r="BF70" s="14">
        <v>67.900000000000006</v>
      </c>
      <c r="BG70" s="14">
        <v>5.7</v>
      </c>
      <c r="BH70" s="14">
        <v>7.7</v>
      </c>
      <c r="BI70" s="14">
        <v>6918</v>
      </c>
      <c r="BJ70" s="14">
        <v>100.4</v>
      </c>
      <c r="BK70" s="14">
        <v>11.38</v>
      </c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>
        <v>860.47</v>
      </c>
      <c r="CD70" s="14"/>
      <c r="CE70" s="14"/>
      <c r="CF70" s="14"/>
      <c r="CG70" s="14"/>
      <c r="CH70" s="14"/>
      <c r="CI70" s="15"/>
      <c r="CJ70" s="14"/>
      <c r="CK70" s="14"/>
      <c r="CL70" s="14"/>
      <c r="CM70" s="14">
        <v>366.6</v>
      </c>
      <c r="CN70" s="18">
        <v>378.4</v>
      </c>
      <c r="CO70" s="14">
        <v>525.29999999999995</v>
      </c>
      <c r="CP70" s="14">
        <v>207.8</v>
      </c>
      <c r="CQ70" s="8">
        <v>97.1</v>
      </c>
      <c r="CR70" s="14">
        <v>120.9</v>
      </c>
      <c r="CS70" s="14">
        <v>121.2</v>
      </c>
      <c r="CT70" s="14">
        <v>125.77</v>
      </c>
      <c r="CU70" s="14">
        <v>122.9</v>
      </c>
      <c r="CV70" s="14">
        <v>141.13999999999999</v>
      </c>
      <c r="CW70" s="14">
        <v>136.6</v>
      </c>
      <c r="CX70" s="14">
        <v>55.31</v>
      </c>
      <c r="CY70" s="14">
        <v>74.599999999999994</v>
      </c>
      <c r="CZ70" s="48">
        <v>8.0027387880862708</v>
      </c>
      <c r="DA70" s="15"/>
      <c r="DB70" s="15"/>
      <c r="DC70" s="14"/>
      <c r="DD70" s="15"/>
      <c r="DE70" s="14"/>
      <c r="DF70" s="15"/>
      <c r="DG70" s="14"/>
      <c r="DH70" s="15"/>
      <c r="DI70" s="15"/>
      <c r="DJ70" s="7">
        <v>276</v>
      </c>
      <c r="DK70" s="25"/>
      <c r="DL70" s="20">
        <v>476.286</v>
      </c>
      <c r="DM70" s="20">
        <v>242.52600000000001</v>
      </c>
      <c r="DN70" s="20">
        <v>487.8</v>
      </c>
      <c r="DO70" s="20">
        <v>159.9</v>
      </c>
      <c r="DP70" s="14">
        <v>1144.8</v>
      </c>
      <c r="DQ70" s="23">
        <v>3925.8</v>
      </c>
      <c r="DR70" s="20">
        <v>3009</v>
      </c>
      <c r="DS70" s="20">
        <v>271</v>
      </c>
      <c r="DT70" s="20">
        <v>9315</v>
      </c>
      <c r="DU70" s="20">
        <v>8774</v>
      </c>
      <c r="DV70" s="14">
        <v>2722</v>
      </c>
      <c r="DW70" s="14"/>
      <c r="DX70" s="14"/>
      <c r="DY70" s="14">
        <v>1531.333333</v>
      </c>
      <c r="DZ70" s="14">
        <v>632.76</v>
      </c>
      <c r="EA70" s="14"/>
      <c r="EB70" s="14"/>
      <c r="EC70" s="21"/>
      <c r="ED70" s="14"/>
    </row>
    <row r="71" spans="1:134" ht="14.25" customHeight="1">
      <c r="A71" s="6">
        <v>38261</v>
      </c>
      <c r="B71" s="91">
        <v>1648.333333333333</v>
      </c>
      <c r="C71" s="95">
        <v>1.1399999999999999</v>
      </c>
      <c r="D71" s="8">
        <v>101.6</v>
      </c>
      <c r="E71" s="7">
        <v>807</v>
      </c>
      <c r="F71" s="7">
        <v>2259</v>
      </c>
      <c r="G71" s="7">
        <v>2832</v>
      </c>
      <c r="H71" s="9">
        <v>395.8</v>
      </c>
      <c r="I71" s="7">
        <v>264.89999999999998</v>
      </c>
      <c r="J71" s="9">
        <v>124.8</v>
      </c>
      <c r="K71" s="10"/>
      <c r="L71" s="11">
        <v>494.84399999999999</v>
      </c>
      <c r="M71" s="11">
        <v>256.053</v>
      </c>
      <c r="N71" s="9">
        <v>512.70000000000005</v>
      </c>
      <c r="O71" s="9">
        <v>158.69999999999999</v>
      </c>
      <c r="P71" s="22">
        <v>1157.8</v>
      </c>
      <c r="Q71" s="10">
        <v>3988.5</v>
      </c>
      <c r="R71" s="7">
        <v>4076.9</v>
      </c>
      <c r="S71" s="7">
        <v>21056</v>
      </c>
      <c r="T71" s="9">
        <v>3028</v>
      </c>
      <c r="U71" s="9">
        <v>272</v>
      </c>
      <c r="V71" s="9">
        <v>9173</v>
      </c>
      <c r="W71" s="9">
        <v>9338</v>
      </c>
      <c r="X71" s="7">
        <v>2541</v>
      </c>
      <c r="Y71" s="7">
        <v>28010</v>
      </c>
      <c r="Z71" s="7">
        <v>36482</v>
      </c>
      <c r="AA71" s="7">
        <v>5790</v>
      </c>
      <c r="AB71" s="7">
        <v>1737</v>
      </c>
      <c r="AC71" s="7">
        <v>102.1</v>
      </c>
      <c r="AD71" s="7">
        <v>103.2</v>
      </c>
      <c r="AE71" s="7">
        <v>95.4</v>
      </c>
      <c r="AF71" s="7">
        <v>101.1</v>
      </c>
      <c r="AG71" s="14"/>
      <c r="AH71" s="14">
        <v>3717.5</v>
      </c>
      <c r="AI71" s="14"/>
      <c r="AJ71" s="15">
        <v>4922</v>
      </c>
      <c r="AK71" s="14">
        <v>1039.5</v>
      </c>
      <c r="AL71" s="14">
        <v>124.8</v>
      </c>
      <c r="AM71" s="14"/>
      <c r="AN71" s="14">
        <v>49.632300000000001</v>
      </c>
      <c r="AO71" s="14">
        <v>390.66289999999998</v>
      </c>
      <c r="AP71" s="14">
        <v>6.4747620000000001</v>
      </c>
      <c r="AQ71" s="14">
        <v>729.67899999999997</v>
      </c>
      <c r="AR71" s="14">
        <v>188.631</v>
      </c>
      <c r="AS71" s="14">
        <v>2867.13</v>
      </c>
      <c r="AT71" s="14">
        <v>1833</v>
      </c>
      <c r="AU71" s="14">
        <v>311.75</v>
      </c>
      <c r="AV71" s="17"/>
      <c r="AW71" s="17">
        <v>13920</v>
      </c>
      <c r="AX71" s="14">
        <v>13</v>
      </c>
      <c r="AY71" s="14">
        <v>645.8271428571428</v>
      </c>
      <c r="AZ71" s="15">
        <v>573.9</v>
      </c>
      <c r="BA71" s="14">
        <v>29.25</v>
      </c>
      <c r="BB71" s="14"/>
      <c r="BC71" s="14"/>
      <c r="BD71" s="14"/>
      <c r="BE71" s="14"/>
      <c r="BF71" s="14">
        <v>67.5</v>
      </c>
      <c r="BG71" s="14">
        <v>5.9</v>
      </c>
      <c r="BH71" s="14">
        <v>8</v>
      </c>
      <c r="BI71" s="14">
        <v>6908</v>
      </c>
      <c r="BJ71" s="14">
        <v>101.1</v>
      </c>
      <c r="BK71" s="14">
        <v>11.53</v>
      </c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>
        <v>912.35</v>
      </c>
      <c r="CD71" s="14"/>
      <c r="CE71" s="14"/>
      <c r="CF71" s="14"/>
      <c r="CG71" s="14"/>
      <c r="CH71" s="14"/>
      <c r="CI71" s="15"/>
      <c r="CJ71" s="14"/>
      <c r="CK71" s="14"/>
      <c r="CL71" s="14"/>
      <c r="CM71" s="14">
        <v>384.7</v>
      </c>
      <c r="CN71" s="18">
        <v>395.8</v>
      </c>
      <c r="CO71" s="14">
        <v>333.8</v>
      </c>
      <c r="CP71" s="14">
        <v>207</v>
      </c>
      <c r="CQ71" s="8">
        <v>101.6</v>
      </c>
      <c r="CR71" s="14">
        <v>124.8</v>
      </c>
      <c r="CS71" s="14">
        <v>121.6</v>
      </c>
      <c r="CT71" s="14">
        <v>127.41</v>
      </c>
      <c r="CU71" s="14">
        <v>122.9</v>
      </c>
      <c r="CV71" s="14">
        <v>139.44999999999999</v>
      </c>
      <c r="CW71" s="14">
        <v>137.19999999999999</v>
      </c>
      <c r="CX71" s="14">
        <v>77.650000000000006</v>
      </c>
      <c r="CY71" s="14">
        <v>74.7</v>
      </c>
      <c r="CZ71" s="48">
        <v>8.1637948717948721</v>
      </c>
      <c r="DA71" s="15"/>
      <c r="DB71" s="15"/>
      <c r="DC71" s="14"/>
      <c r="DD71" s="15"/>
      <c r="DE71" s="14"/>
      <c r="DF71" s="15"/>
      <c r="DG71" s="14"/>
      <c r="DH71" s="15"/>
      <c r="DI71" s="15"/>
      <c r="DJ71" s="7">
        <v>264.89999999999998</v>
      </c>
      <c r="DK71" s="25"/>
      <c r="DL71" s="20">
        <v>494.84399999999999</v>
      </c>
      <c r="DM71" s="20">
        <v>256.053</v>
      </c>
      <c r="DN71" s="20">
        <v>512.70000000000005</v>
      </c>
      <c r="DO71" s="20">
        <v>158.69999999999999</v>
      </c>
      <c r="DP71" s="14">
        <v>1157.8</v>
      </c>
      <c r="DQ71" s="23">
        <v>3988.5</v>
      </c>
      <c r="DR71" s="20">
        <v>3028</v>
      </c>
      <c r="DS71" s="20">
        <v>272</v>
      </c>
      <c r="DT71" s="20">
        <v>9173</v>
      </c>
      <c r="DU71" s="20">
        <v>9338</v>
      </c>
      <c r="DV71" s="14">
        <v>2541</v>
      </c>
      <c r="DW71" s="14"/>
      <c r="DX71" s="14"/>
      <c r="DY71" s="14">
        <v>1648.333333</v>
      </c>
      <c r="DZ71" s="14">
        <v>632.76</v>
      </c>
      <c r="EA71" s="14"/>
      <c r="EB71" s="14"/>
      <c r="EC71" s="21"/>
      <c r="ED71" s="14"/>
    </row>
    <row r="72" spans="1:134" ht="14.25" customHeight="1">
      <c r="A72" s="6">
        <v>38292</v>
      </c>
      <c r="B72" s="91">
        <v>1648.333333333333</v>
      </c>
      <c r="C72" s="95">
        <v>1.1100000000000001</v>
      </c>
      <c r="D72" s="8">
        <v>104.4</v>
      </c>
      <c r="E72" s="7">
        <v>1029</v>
      </c>
      <c r="F72" s="7">
        <v>1729</v>
      </c>
      <c r="G72" s="7">
        <v>2638</v>
      </c>
      <c r="H72" s="9">
        <v>387.5</v>
      </c>
      <c r="I72" s="7">
        <v>290.89999999999998</v>
      </c>
      <c r="J72" s="9">
        <v>127.6</v>
      </c>
      <c r="K72" s="10"/>
      <c r="L72" s="11">
        <v>502.67200000000003</v>
      </c>
      <c r="M72" s="11">
        <v>265.45600000000002</v>
      </c>
      <c r="N72" s="9">
        <v>525.4</v>
      </c>
      <c r="O72" s="9">
        <v>160.9</v>
      </c>
      <c r="P72" s="22">
        <v>1182.5</v>
      </c>
      <c r="Q72" s="10">
        <v>4043.1</v>
      </c>
      <c r="R72" s="7">
        <v>4069.1</v>
      </c>
      <c r="S72" s="7">
        <v>20010</v>
      </c>
      <c r="T72" s="9">
        <v>3423</v>
      </c>
      <c r="U72" s="9">
        <v>273</v>
      </c>
      <c r="V72" s="9">
        <v>9993</v>
      </c>
      <c r="W72" s="9">
        <v>10142</v>
      </c>
      <c r="X72" s="7">
        <v>2251</v>
      </c>
      <c r="Y72" s="7">
        <v>28138</v>
      </c>
      <c r="Z72" s="7">
        <v>37263</v>
      </c>
      <c r="AA72" s="7">
        <v>6258</v>
      </c>
      <c r="AB72" s="7">
        <v>2120</v>
      </c>
      <c r="AC72" s="7">
        <v>101.3</v>
      </c>
      <c r="AD72" s="7">
        <v>101.7</v>
      </c>
      <c r="AE72" s="7">
        <v>100.7</v>
      </c>
      <c r="AF72" s="7">
        <v>101.1</v>
      </c>
      <c r="AG72" s="14"/>
      <c r="AH72" s="14">
        <v>3787.8</v>
      </c>
      <c r="AI72" s="14"/>
      <c r="AJ72" s="15">
        <v>6051</v>
      </c>
      <c r="AK72" s="14">
        <v>1042.5999999999999</v>
      </c>
      <c r="AL72" s="14">
        <v>127.6</v>
      </c>
      <c r="AM72" s="14"/>
      <c r="AN72" s="14">
        <v>42.980400000000003</v>
      </c>
      <c r="AO72" s="14">
        <v>401.49860000000001</v>
      </c>
      <c r="AP72" s="14">
        <v>6.7238100000000003</v>
      </c>
      <c r="AQ72" s="14">
        <v>726.0557</v>
      </c>
      <c r="AR72" s="14">
        <v>181.7876</v>
      </c>
      <c r="AS72" s="14">
        <v>3052.32</v>
      </c>
      <c r="AT72" s="14">
        <v>1816.13</v>
      </c>
      <c r="AU72" s="14">
        <v>304.69</v>
      </c>
      <c r="AV72" s="17"/>
      <c r="AW72" s="17">
        <v>14114.5</v>
      </c>
      <c r="AX72" s="14">
        <v>13</v>
      </c>
      <c r="AY72" s="14">
        <v>614.47761904761921</v>
      </c>
      <c r="AZ72" s="15">
        <v>558.64</v>
      </c>
      <c r="BA72" s="14">
        <v>28.61</v>
      </c>
      <c r="BB72" s="14"/>
      <c r="BC72" s="14"/>
      <c r="BD72" s="14"/>
      <c r="BE72" s="14"/>
      <c r="BF72" s="14">
        <v>67.099999999999994</v>
      </c>
      <c r="BG72" s="14">
        <v>6.1</v>
      </c>
      <c r="BH72" s="14">
        <v>8.4</v>
      </c>
      <c r="BI72" s="14">
        <v>7046</v>
      </c>
      <c r="BJ72" s="14">
        <v>101.1</v>
      </c>
      <c r="BK72" s="14">
        <v>11.7</v>
      </c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>
        <v>898.29</v>
      </c>
      <c r="CD72" s="14"/>
      <c r="CE72" s="14"/>
      <c r="CF72" s="14"/>
      <c r="CG72" s="14"/>
      <c r="CH72" s="14"/>
      <c r="CI72" s="15"/>
      <c r="CJ72" s="14"/>
      <c r="CK72" s="14"/>
      <c r="CL72" s="14"/>
      <c r="CM72" s="14">
        <v>377.7</v>
      </c>
      <c r="CN72" s="18">
        <v>387.5</v>
      </c>
      <c r="CO72" s="14">
        <v>205.6</v>
      </c>
      <c r="CP72" s="14">
        <v>205.7</v>
      </c>
      <c r="CQ72" s="8">
        <v>104.4</v>
      </c>
      <c r="CR72" s="14">
        <v>126.7</v>
      </c>
      <c r="CS72" s="14">
        <v>122.2</v>
      </c>
      <c r="CT72" s="14">
        <v>121.29</v>
      </c>
      <c r="CU72" s="14">
        <v>122.9</v>
      </c>
      <c r="CV72" s="14">
        <v>141.68</v>
      </c>
      <c r="CW72" s="14">
        <v>137.9</v>
      </c>
      <c r="CX72" s="14">
        <v>90</v>
      </c>
      <c r="CY72" s="14">
        <v>74.900000000000006</v>
      </c>
      <c r="CZ72" s="48">
        <v>8.2913666550157288</v>
      </c>
      <c r="DA72" s="15"/>
      <c r="DB72" s="15"/>
      <c r="DC72" s="14"/>
      <c r="DD72" s="15"/>
      <c r="DE72" s="14"/>
      <c r="DF72" s="15"/>
      <c r="DG72" s="14"/>
      <c r="DH72" s="15"/>
      <c r="DI72" s="15"/>
      <c r="DJ72" s="7">
        <v>290.89999999999998</v>
      </c>
      <c r="DK72" s="25"/>
      <c r="DL72" s="20">
        <v>502.67200000000003</v>
      </c>
      <c r="DM72" s="20">
        <v>265.45600000000002</v>
      </c>
      <c r="DN72" s="20">
        <v>525.4</v>
      </c>
      <c r="DO72" s="20">
        <v>160.9</v>
      </c>
      <c r="DP72" s="14">
        <v>1182.5</v>
      </c>
      <c r="DQ72" s="23">
        <v>4043.1</v>
      </c>
      <c r="DR72" s="20">
        <v>3423</v>
      </c>
      <c r="DS72" s="20">
        <v>273</v>
      </c>
      <c r="DT72" s="20">
        <v>9993</v>
      </c>
      <c r="DU72" s="20">
        <v>10142</v>
      </c>
      <c r="DV72" s="14">
        <v>2251</v>
      </c>
      <c r="DW72" s="14"/>
      <c r="DX72" s="14"/>
      <c r="DY72" s="14">
        <v>1648.333333</v>
      </c>
      <c r="DZ72" s="14">
        <v>632.76</v>
      </c>
      <c r="EA72" s="14"/>
      <c r="EB72" s="14"/>
      <c r="EC72" s="21"/>
      <c r="ED72" s="14"/>
    </row>
    <row r="73" spans="1:134" ht="14.25" customHeight="1">
      <c r="A73" s="6">
        <v>38322</v>
      </c>
      <c r="B73" s="91">
        <v>1648.333333333333</v>
      </c>
      <c r="C73" s="95">
        <v>1.1399999999999999</v>
      </c>
      <c r="D73" s="8">
        <v>100.2</v>
      </c>
      <c r="E73" s="7">
        <v>1168</v>
      </c>
      <c r="F73" s="7">
        <v>1799</v>
      </c>
      <c r="G73" s="7">
        <v>2801</v>
      </c>
      <c r="H73" s="9">
        <v>395.7</v>
      </c>
      <c r="I73" s="7">
        <v>457.4</v>
      </c>
      <c r="J73" s="9">
        <v>152.19999999999999</v>
      </c>
      <c r="K73" s="10"/>
      <c r="L73" s="11">
        <v>532.79999999999995</v>
      </c>
      <c r="M73" s="11">
        <v>310.8</v>
      </c>
      <c r="N73" s="9">
        <v>614.4</v>
      </c>
      <c r="O73" s="9">
        <v>173.1</v>
      </c>
      <c r="P73" s="22">
        <v>1218.7</v>
      </c>
      <c r="Q73" s="10">
        <v>4091.1</v>
      </c>
      <c r="R73" s="7">
        <v>4152.2</v>
      </c>
      <c r="S73" s="7">
        <v>18134</v>
      </c>
      <c r="T73" s="9">
        <v>3426</v>
      </c>
      <c r="U73" s="9">
        <v>275</v>
      </c>
      <c r="V73" s="9">
        <v>9244</v>
      </c>
      <c r="W73" s="9">
        <v>10110</v>
      </c>
      <c r="X73" s="7">
        <v>1927</v>
      </c>
      <c r="Y73" s="7">
        <v>28316</v>
      </c>
      <c r="Z73" s="7">
        <v>38226</v>
      </c>
      <c r="AA73" s="7">
        <v>6648</v>
      </c>
      <c r="AB73" s="7">
        <v>2101</v>
      </c>
      <c r="AC73" s="7">
        <v>100.6</v>
      </c>
      <c r="AD73" s="7">
        <v>100.7</v>
      </c>
      <c r="AE73" s="7">
        <v>102.1</v>
      </c>
      <c r="AF73" s="7">
        <v>101.1</v>
      </c>
      <c r="AG73" s="14"/>
      <c r="AH73" s="14">
        <v>3928.5</v>
      </c>
      <c r="AI73" s="14"/>
      <c r="AJ73" s="15">
        <v>4598</v>
      </c>
      <c r="AK73" s="14">
        <v>1065.2</v>
      </c>
      <c r="AL73" s="14">
        <v>152.1</v>
      </c>
      <c r="AM73" s="14"/>
      <c r="AN73" s="14">
        <v>39.644300000000001</v>
      </c>
      <c r="AO73" s="14">
        <v>395.34320000000002</v>
      </c>
      <c r="AP73" s="14">
        <v>6.2781820000000002</v>
      </c>
      <c r="AQ73" s="14">
        <v>705.61770000000001</v>
      </c>
      <c r="AR73" s="14">
        <v>158.28550000000001</v>
      </c>
      <c r="AS73" s="14">
        <v>3181.29</v>
      </c>
      <c r="AT73" s="14">
        <v>1833.5</v>
      </c>
      <c r="AU73" s="14">
        <v>301</v>
      </c>
      <c r="AV73" s="17"/>
      <c r="AW73" s="17">
        <v>13565</v>
      </c>
      <c r="AX73" s="14">
        <v>13</v>
      </c>
      <c r="AY73" s="14">
        <v>531.81857142857132</v>
      </c>
      <c r="AZ73" s="15">
        <v>598.19000000000005</v>
      </c>
      <c r="BA73" s="14">
        <v>27.75</v>
      </c>
      <c r="BB73" s="14"/>
      <c r="BC73" s="14"/>
      <c r="BD73" s="14"/>
      <c r="BE73" s="14"/>
      <c r="BF73" s="14">
        <v>67</v>
      </c>
      <c r="BG73" s="14">
        <v>6.1</v>
      </c>
      <c r="BH73" s="14">
        <v>8.3000000000000007</v>
      </c>
      <c r="BI73" s="14">
        <v>8799</v>
      </c>
      <c r="BJ73" s="14">
        <v>101.1</v>
      </c>
      <c r="BK73" s="14">
        <v>11.74</v>
      </c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>
        <v>876.5</v>
      </c>
      <c r="CD73" s="14"/>
      <c r="CE73" s="14"/>
      <c r="CF73" s="14"/>
      <c r="CG73" s="14"/>
      <c r="CH73" s="14"/>
      <c r="CI73" s="15"/>
      <c r="CJ73" s="14"/>
      <c r="CK73" s="14"/>
      <c r="CL73" s="14"/>
      <c r="CM73" s="14">
        <v>385.9</v>
      </c>
      <c r="CN73" s="18">
        <v>395.7</v>
      </c>
      <c r="CO73" s="14">
        <v>103.4</v>
      </c>
      <c r="CP73" s="14">
        <v>204.5</v>
      </c>
      <c r="CQ73" s="8">
        <v>100.2</v>
      </c>
      <c r="CR73" s="14">
        <v>136.69999999999999</v>
      </c>
      <c r="CS73" s="14">
        <v>122.8</v>
      </c>
      <c r="CT73" s="14">
        <v>125.05</v>
      </c>
      <c r="CU73" s="14">
        <v>122.9</v>
      </c>
      <c r="CV73" s="14">
        <v>153.15</v>
      </c>
      <c r="CW73" s="14">
        <v>138.69999999999999</v>
      </c>
      <c r="CX73" s="14">
        <v>104.94</v>
      </c>
      <c r="CY73" s="14">
        <v>75.099999999999994</v>
      </c>
      <c r="CZ73" s="48">
        <v>7.9999999999999982</v>
      </c>
      <c r="DA73" s="15"/>
      <c r="DB73" s="15"/>
      <c r="DC73" s="14"/>
      <c r="DD73" s="15"/>
      <c r="DE73" s="14"/>
      <c r="DF73" s="15"/>
      <c r="DG73" s="14"/>
      <c r="DH73" s="15"/>
      <c r="DI73" s="15"/>
      <c r="DJ73" s="7">
        <v>457.4</v>
      </c>
      <c r="DK73" s="25"/>
      <c r="DL73" s="20">
        <v>532.79999999999995</v>
      </c>
      <c r="DM73" s="20">
        <v>310.8</v>
      </c>
      <c r="DN73" s="20">
        <v>614.4</v>
      </c>
      <c r="DO73" s="20">
        <v>173.1</v>
      </c>
      <c r="DP73" s="14">
        <v>1218.7</v>
      </c>
      <c r="DQ73" s="23">
        <v>4091.1</v>
      </c>
      <c r="DR73" s="20">
        <v>3426</v>
      </c>
      <c r="DS73" s="20">
        <v>275</v>
      </c>
      <c r="DT73" s="20">
        <v>9244</v>
      </c>
      <c r="DU73" s="20">
        <v>10110</v>
      </c>
      <c r="DV73" s="14">
        <v>1927</v>
      </c>
      <c r="DW73" s="14"/>
      <c r="DX73" s="14"/>
      <c r="DY73" s="14">
        <v>1648.333333</v>
      </c>
      <c r="DZ73" s="14">
        <v>632.76</v>
      </c>
      <c r="EA73" s="14"/>
      <c r="EB73" s="14"/>
      <c r="EC73" s="14"/>
      <c r="ED73" s="14"/>
    </row>
    <row r="74" spans="1:134" ht="14.25" customHeight="1">
      <c r="A74" s="6">
        <v>38353</v>
      </c>
      <c r="B74" s="91">
        <v>1486.333333333333</v>
      </c>
      <c r="C74" s="95">
        <v>2.62</v>
      </c>
      <c r="D74" s="8">
        <v>99.4</v>
      </c>
      <c r="E74" s="7">
        <v>515</v>
      </c>
      <c r="F74" s="7">
        <v>1838</v>
      </c>
      <c r="G74" s="7">
        <v>2859</v>
      </c>
      <c r="H74" s="9">
        <v>386</v>
      </c>
      <c r="I74" s="7">
        <v>148.1</v>
      </c>
      <c r="J74" s="9">
        <v>80.900000000000006</v>
      </c>
      <c r="K74" s="10">
        <v>2.1</v>
      </c>
      <c r="L74" s="11">
        <v>384.69600000000003</v>
      </c>
      <c r="M74" s="11">
        <v>193.75200000000001</v>
      </c>
      <c r="N74" s="9">
        <v>485.8</v>
      </c>
      <c r="O74" s="9">
        <v>151.5</v>
      </c>
      <c r="P74" s="22">
        <v>1254.3</v>
      </c>
      <c r="Q74" s="10">
        <v>4298.2</v>
      </c>
      <c r="R74" s="7">
        <v>4373.1000000000004</v>
      </c>
      <c r="S74" s="7">
        <v>11974</v>
      </c>
      <c r="T74" s="9">
        <v>3094</v>
      </c>
      <c r="U74" s="9">
        <v>309</v>
      </c>
      <c r="V74" s="9">
        <v>7168</v>
      </c>
      <c r="W74" s="9">
        <v>9615</v>
      </c>
      <c r="X74" s="7">
        <v>1624</v>
      </c>
      <c r="Y74" s="7">
        <v>29278</v>
      </c>
      <c r="Z74" s="7">
        <v>38301</v>
      </c>
      <c r="AA74" s="7">
        <v>6817</v>
      </c>
      <c r="AB74" s="7">
        <v>2046</v>
      </c>
      <c r="AC74" s="7">
        <v>101.4</v>
      </c>
      <c r="AD74" s="7">
        <v>101.1</v>
      </c>
      <c r="AE74" s="7">
        <v>113.9</v>
      </c>
      <c r="AF74" s="7">
        <v>102.6</v>
      </c>
      <c r="AG74" s="14"/>
      <c r="AH74" s="14">
        <v>4353.8999999999996</v>
      </c>
      <c r="AI74" s="24">
        <v>65.25</v>
      </c>
      <c r="AJ74" s="15">
        <v>4488</v>
      </c>
      <c r="AK74" s="14"/>
      <c r="AL74" s="14">
        <v>78.900000000000006</v>
      </c>
      <c r="AM74" s="14">
        <v>2.1</v>
      </c>
      <c r="AN74" s="14">
        <v>44.300899999999999</v>
      </c>
      <c r="AO74" s="14">
        <v>380.18529999999998</v>
      </c>
      <c r="AP74" s="14">
        <v>5.8733329999999997</v>
      </c>
      <c r="AQ74" s="14">
        <v>719.37670000000003</v>
      </c>
      <c r="AR74" s="14">
        <v>156.0933</v>
      </c>
      <c r="AS74" s="14">
        <v>3099.72</v>
      </c>
      <c r="AT74" s="14">
        <v>1840</v>
      </c>
      <c r="AU74" s="14">
        <v>298.13</v>
      </c>
      <c r="AV74" s="17"/>
      <c r="AW74" s="17">
        <v>14555</v>
      </c>
      <c r="AX74" s="14">
        <v>13</v>
      </c>
      <c r="AY74" s="14">
        <v>549.39733333333345</v>
      </c>
      <c r="AZ74" s="15">
        <v>653.23</v>
      </c>
      <c r="BA74" s="14">
        <v>27.85</v>
      </c>
      <c r="BB74" s="14"/>
      <c r="BC74" s="14"/>
      <c r="BD74" s="14"/>
      <c r="BE74" s="14"/>
      <c r="BF74" s="14">
        <v>67</v>
      </c>
      <c r="BG74" s="14">
        <v>6.1</v>
      </c>
      <c r="BH74" s="14">
        <v>8.3000000000000007</v>
      </c>
      <c r="BI74" s="14">
        <v>7346</v>
      </c>
      <c r="BJ74" s="14">
        <v>102.6</v>
      </c>
      <c r="BK74" s="14">
        <v>12.7</v>
      </c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>
        <v>828</v>
      </c>
      <c r="CD74" s="14"/>
      <c r="CE74" s="14"/>
      <c r="CF74" s="14"/>
      <c r="CG74" s="14"/>
      <c r="CH74" s="14"/>
      <c r="CI74" s="15"/>
      <c r="CJ74" s="14"/>
      <c r="CK74" s="14"/>
      <c r="CL74" s="14"/>
      <c r="CM74" s="14">
        <v>377.7</v>
      </c>
      <c r="CN74" s="18">
        <v>386</v>
      </c>
      <c r="CO74" s="14">
        <v>70.8</v>
      </c>
      <c r="CP74" s="14">
        <v>203.8</v>
      </c>
      <c r="CQ74" s="8">
        <v>99.4</v>
      </c>
      <c r="CR74" s="14">
        <v>116.5</v>
      </c>
      <c r="CS74" s="14">
        <v>123.4</v>
      </c>
      <c r="CT74" s="14">
        <v>121.93</v>
      </c>
      <c r="CU74" s="14">
        <v>122.7</v>
      </c>
      <c r="CV74" s="14">
        <v>116.86</v>
      </c>
      <c r="CW74" s="14">
        <v>139.80000000000001</v>
      </c>
      <c r="CX74" s="14">
        <v>102.84</v>
      </c>
      <c r="CY74" s="14">
        <v>75.099999999999994</v>
      </c>
      <c r="CZ74" s="48">
        <v>6.8561579892280076</v>
      </c>
      <c r="DA74" s="15"/>
      <c r="DB74" s="15"/>
      <c r="DC74" s="14"/>
      <c r="DD74" s="15"/>
      <c r="DE74" s="14">
        <v>1000.7</v>
      </c>
      <c r="DF74" s="14">
        <v>23385333666</v>
      </c>
      <c r="DG74" s="14"/>
      <c r="DH74" s="15"/>
      <c r="DI74" s="15"/>
      <c r="DJ74" s="7">
        <v>148.1</v>
      </c>
      <c r="DK74" s="25"/>
      <c r="DL74" s="20">
        <v>384.69600000000003</v>
      </c>
      <c r="DM74" s="20">
        <v>193.75200000000001</v>
      </c>
      <c r="DN74" s="20">
        <v>485.8</v>
      </c>
      <c r="DO74" s="20">
        <v>151.5</v>
      </c>
      <c r="DP74" s="14">
        <v>1254.3</v>
      </c>
      <c r="DQ74" s="23">
        <v>4298.2</v>
      </c>
      <c r="DR74" s="20">
        <v>3094</v>
      </c>
      <c r="DS74" s="20">
        <v>309</v>
      </c>
      <c r="DT74" s="20">
        <v>7168</v>
      </c>
      <c r="DU74" s="20">
        <v>9615</v>
      </c>
      <c r="DV74" s="14">
        <v>1624</v>
      </c>
      <c r="DW74" s="14"/>
      <c r="DX74" s="14"/>
      <c r="DY74" s="14">
        <v>1486.333333</v>
      </c>
      <c r="DZ74" s="14">
        <v>632.76</v>
      </c>
      <c r="EA74" s="14"/>
      <c r="EB74" s="14"/>
      <c r="EC74" s="14">
        <v>999.74</v>
      </c>
      <c r="ED74" s="14" t="s">
        <v>134</v>
      </c>
    </row>
    <row r="75" spans="1:134" ht="14.25" customHeight="1">
      <c r="A75" s="6">
        <v>38384</v>
      </c>
      <c r="B75" s="91">
        <v>1486.333333333333</v>
      </c>
      <c r="C75" s="95">
        <v>1.23</v>
      </c>
      <c r="D75" s="8">
        <v>99.1</v>
      </c>
      <c r="E75" s="7">
        <v>530</v>
      </c>
      <c r="F75" s="7">
        <v>1832</v>
      </c>
      <c r="G75" s="7">
        <v>2542</v>
      </c>
      <c r="H75" s="9">
        <v>357.7</v>
      </c>
      <c r="I75" s="7">
        <v>184.5</v>
      </c>
      <c r="J75" s="9">
        <v>89.9</v>
      </c>
      <c r="K75" s="10">
        <v>1.8</v>
      </c>
      <c r="L75" s="11">
        <v>441.54300000000001</v>
      </c>
      <c r="M75" s="11">
        <v>230.49100000000001</v>
      </c>
      <c r="N75" s="9">
        <v>488.9</v>
      </c>
      <c r="O75" s="9">
        <v>157.5</v>
      </c>
      <c r="P75" s="22">
        <v>1281.5</v>
      </c>
      <c r="Q75" s="10">
        <v>4373.8</v>
      </c>
      <c r="R75" s="7">
        <v>4552.5</v>
      </c>
      <c r="S75" s="7">
        <v>14315</v>
      </c>
      <c r="T75" s="9">
        <v>2811</v>
      </c>
      <c r="U75" s="9">
        <v>335</v>
      </c>
      <c r="V75" s="9">
        <v>7647</v>
      </c>
      <c r="W75" s="9">
        <v>9653</v>
      </c>
      <c r="X75" s="7">
        <v>1905</v>
      </c>
      <c r="Y75" s="7">
        <v>30703</v>
      </c>
      <c r="Z75" s="7">
        <v>35480</v>
      </c>
      <c r="AA75" s="7">
        <v>6989</v>
      </c>
      <c r="AB75" s="7">
        <v>1807</v>
      </c>
      <c r="AC75" s="7">
        <v>101</v>
      </c>
      <c r="AD75" s="7">
        <v>101.2</v>
      </c>
      <c r="AE75" s="7">
        <v>100.1</v>
      </c>
      <c r="AF75" s="7">
        <v>101.2</v>
      </c>
      <c r="AG75" s="14"/>
      <c r="AH75" s="14">
        <v>4179.8999999999996</v>
      </c>
      <c r="AI75" s="24">
        <v>68.5</v>
      </c>
      <c r="AJ75" s="15">
        <v>4726</v>
      </c>
      <c r="AK75" s="14"/>
      <c r="AL75" s="14">
        <v>87.7</v>
      </c>
      <c r="AM75" s="14">
        <v>1.8</v>
      </c>
      <c r="AN75" s="14">
        <v>45.784799999999997</v>
      </c>
      <c r="AO75" s="14">
        <v>378.42680000000001</v>
      </c>
      <c r="AP75" s="14">
        <v>6.1421049999999999</v>
      </c>
      <c r="AQ75" s="14">
        <v>719.29</v>
      </c>
      <c r="AR75" s="14">
        <v>151.71260000000001</v>
      </c>
      <c r="AS75" s="14">
        <v>3175.78</v>
      </c>
      <c r="AT75" s="14">
        <v>1867.88</v>
      </c>
      <c r="AU75" s="14">
        <v>295.25</v>
      </c>
      <c r="AV75" s="17"/>
      <c r="AW75" s="17">
        <v>15362.5</v>
      </c>
      <c r="AX75" s="14">
        <v>13</v>
      </c>
      <c r="AY75" s="14">
        <v>598.28789473684196</v>
      </c>
      <c r="AZ75" s="15">
        <v>653.97</v>
      </c>
      <c r="BA75" s="14">
        <v>27.73</v>
      </c>
      <c r="BB75" s="14"/>
      <c r="BC75" s="14"/>
      <c r="BD75" s="14"/>
      <c r="BE75" s="14"/>
      <c r="BF75" s="14">
        <v>66.900000000000006</v>
      </c>
      <c r="BG75" s="14">
        <v>6.1</v>
      </c>
      <c r="BH75" s="14">
        <v>8.3000000000000007</v>
      </c>
      <c r="BI75" s="14">
        <v>7465</v>
      </c>
      <c r="BJ75" s="14">
        <v>101.2</v>
      </c>
      <c r="BK75" s="14">
        <v>12.96</v>
      </c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>
        <v>870</v>
      </c>
      <c r="CD75" s="14"/>
      <c r="CE75" s="14"/>
      <c r="CF75" s="14"/>
      <c r="CG75" s="14"/>
      <c r="CH75" s="14"/>
      <c r="CI75" s="15"/>
      <c r="CJ75" s="14"/>
      <c r="CK75" s="14"/>
      <c r="CL75" s="14"/>
      <c r="CM75" s="14">
        <v>348.4</v>
      </c>
      <c r="CN75" s="18">
        <v>357.7</v>
      </c>
      <c r="CO75" s="14">
        <v>75.7</v>
      </c>
      <c r="CP75" s="14">
        <v>203.8</v>
      </c>
      <c r="CQ75" s="8">
        <v>99.1</v>
      </c>
      <c r="CR75" s="14">
        <v>121.8</v>
      </c>
      <c r="CS75" s="14">
        <v>123.9</v>
      </c>
      <c r="CT75" s="14">
        <v>111.93</v>
      </c>
      <c r="CU75" s="14">
        <v>122.6</v>
      </c>
      <c r="CV75" s="14">
        <v>133.76</v>
      </c>
      <c r="CW75" s="14">
        <v>141</v>
      </c>
      <c r="CX75" s="14">
        <v>99.24</v>
      </c>
      <c r="CY75" s="14">
        <v>74.900000000000006</v>
      </c>
      <c r="CZ75" s="48">
        <v>7.6109628561125131</v>
      </c>
      <c r="DA75" s="15"/>
      <c r="DB75" s="15"/>
      <c r="DC75" s="14"/>
      <c r="DD75" s="15"/>
      <c r="DE75" s="14">
        <v>1078.97</v>
      </c>
      <c r="DF75" s="14">
        <v>37138800986.190002</v>
      </c>
      <c r="DG75" s="14"/>
      <c r="DH75" s="15"/>
      <c r="DI75" s="15"/>
      <c r="DJ75" s="7">
        <v>184.5</v>
      </c>
      <c r="DK75" s="25"/>
      <c r="DL75" s="20">
        <v>441.54300000000001</v>
      </c>
      <c r="DM75" s="20">
        <v>230.49100000000001</v>
      </c>
      <c r="DN75" s="20">
        <v>488.9</v>
      </c>
      <c r="DO75" s="20">
        <v>157.5</v>
      </c>
      <c r="DP75" s="14">
        <v>1281.5</v>
      </c>
      <c r="DQ75" s="23">
        <v>4373.8</v>
      </c>
      <c r="DR75" s="20">
        <v>2811</v>
      </c>
      <c r="DS75" s="20">
        <v>335</v>
      </c>
      <c r="DT75" s="20">
        <v>7647</v>
      </c>
      <c r="DU75" s="20">
        <v>9653</v>
      </c>
      <c r="DV75" s="14">
        <v>1905</v>
      </c>
      <c r="DW75" s="14"/>
      <c r="DX75" s="14"/>
      <c r="DY75" s="14">
        <v>1486.333333</v>
      </c>
      <c r="DZ75" s="14">
        <v>632.76</v>
      </c>
      <c r="EA75" s="14"/>
      <c r="EB75" s="14"/>
      <c r="EC75" s="14" t="s">
        <v>135</v>
      </c>
      <c r="ED75" s="14" t="s">
        <v>136</v>
      </c>
    </row>
    <row r="76" spans="1:134" ht="14.25" customHeight="1">
      <c r="A76" s="6">
        <v>38412</v>
      </c>
      <c r="B76" s="91">
        <v>1486.333333333333</v>
      </c>
      <c r="C76" s="95">
        <v>1.34</v>
      </c>
      <c r="D76" s="8">
        <v>100</v>
      </c>
      <c r="E76" s="7">
        <v>570</v>
      </c>
      <c r="F76" s="7">
        <v>2210</v>
      </c>
      <c r="G76" s="7">
        <v>2941</v>
      </c>
      <c r="H76" s="9">
        <v>397.1</v>
      </c>
      <c r="I76" s="7">
        <v>207.9</v>
      </c>
      <c r="J76" s="9">
        <v>109.2</v>
      </c>
      <c r="K76" s="10">
        <v>2.7</v>
      </c>
      <c r="L76" s="11">
        <v>542.68499999999995</v>
      </c>
      <c r="M76" s="11">
        <v>278.3</v>
      </c>
      <c r="N76" s="9">
        <v>536.5</v>
      </c>
      <c r="O76" s="9">
        <v>172.6</v>
      </c>
      <c r="P76" s="22">
        <v>1317.3</v>
      </c>
      <c r="Q76" s="10">
        <v>4445.3</v>
      </c>
      <c r="R76" s="7">
        <v>4577.8999999999996</v>
      </c>
      <c r="S76" s="7">
        <v>15044</v>
      </c>
      <c r="T76" s="9">
        <v>3359</v>
      </c>
      <c r="U76" s="9">
        <v>336</v>
      </c>
      <c r="V76" s="9">
        <v>7994</v>
      </c>
      <c r="W76" s="9">
        <v>9672</v>
      </c>
      <c r="X76" s="7">
        <v>2097</v>
      </c>
      <c r="Y76" s="7">
        <v>31750</v>
      </c>
      <c r="Z76" s="7">
        <v>37295</v>
      </c>
      <c r="AA76" s="7">
        <v>7016</v>
      </c>
      <c r="AB76" s="7">
        <v>1731</v>
      </c>
      <c r="AC76" s="7">
        <v>100.4</v>
      </c>
      <c r="AD76" s="7">
        <v>100.2</v>
      </c>
      <c r="AE76" s="7">
        <v>100</v>
      </c>
      <c r="AF76" s="7">
        <v>101.3</v>
      </c>
      <c r="AG76" s="14"/>
      <c r="AH76" s="14">
        <v>4300.6000000000004</v>
      </c>
      <c r="AI76" s="24">
        <v>69</v>
      </c>
      <c r="AJ76" s="15">
        <v>4637</v>
      </c>
      <c r="AK76" s="14"/>
      <c r="AL76" s="14">
        <v>106.6</v>
      </c>
      <c r="AM76" s="14">
        <v>2.7</v>
      </c>
      <c r="AN76" s="14">
        <v>53.173900000000003</v>
      </c>
      <c r="AO76" s="14">
        <v>383.1764</v>
      </c>
      <c r="AP76" s="14">
        <v>6.2940909999999999</v>
      </c>
      <c r="AQ76" s="14">
        <v>712.52</v>
      </c>
      <c r="AR76" s="14">
        <v>161.6395</v>
      </c>
      <c r="AS76" s="14">
        <v>3281.05</v>
      </c>
      <c r="AT76" s="14">
        <v>1988</v>
      </c>
      <c r="AU76" s="14">
        <v>336.88</v>
      </c>
      <c r="AV76" s="17"/>
      <c r="AW76" s="17">
        <v>16235</v>
      </c>
      <c r="AX76" s="14">
        <v>13</v>
      </c>
      <c r="AY76" s="14">
        <v>598.97454545454559</v>
      </c>
      <c r="AZ76" s="15">
        <v>595.46</v>
      </c>
      <c r="BA76" s="14">
        <v>27.54</v>
      </c>
      <c r="BB76" s="14"/>
      <c r="BC76" s="14"/>
      <c r="BD76" s="14"/>
      <c r="BE76" s="14"/>
      <c r="BF76" s="14">
        <v>67.400000000000006</v>
      </c>
      <c r="BG76" s="14">
        <v>5.8</v>
      </c>
      <c r="BH76" s="14">
        <v>8</v>
      </c>
      <c r="BI76" s="14">
        <v>8093</v>
      </c>
      <c r="BJ76" s="14">
        <v>101.3</v>
      </c>
      <c r="BK76" s="14">
        <v>13.63</v>
      </c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>
        <v>967</v>
      </c>
      <c r="CD76" s="14"/>
      <c r="CE76" s="14"/>
      <c r="CF76" s="14"/>
      <c r="CG76" s="14"/>
      <c r="CH76" s="14"/>
      <c r="CI76" s="15"/>
      <c r="CJ76" s="14"/>
      <c r="CK76" s="14"/>
      <c r="CL76" s="14"/>
      <c r="CM76" s="14">
        <v>386.5</v>
      </c>
      <c r="CN76" s="18">
        <v>397.1</v>
      </c>
      <c r="CO76" s="14">
        <v>102.9</v>
      </c>
      <c r="CP76" s="14">
        <v>204.8</v>
      </c>
      <c r="CQ76" s="8">
        <v>100</v>
      </c>
      <c r="CR76" s="14">
        <v>129.80000000000001</v>
      </c>
      <c r="CS76" s="14">
        <v>124.5</v>
      </c>
      <c r="CT76" s="14">
        <v>123.04</v>
      </c>
      <c r="CU76" s="14">
        <v>122.5</v>
      </c>
      <c r="CV76" s="14">
        <v>143.47999999999999</v>
      </c>
      <c r="CW76" s="14">
        <v>142.19999999999999</v>
      </c>
      <c r="CX76" s="14">
        <v>97.85</v>
      </c>
      <c r="CY76" s="14">
        <v>74.5</v>
      </c>
      <c r="CZ76" s="48">
        <v>9.6000363108206219</v>
      </c>
      <c r="DA76" s="15"/>
      <c r="DB76" s="15"/>
      <c r="DC76" s="14"/>
      <c r="DD76" s="15"/>
      <c r="DE76" s="14">
        <v>1203.25</v>
      </c>
      <c r="DF76" s="14">
        <v>52907422396.610001</v>
      </c>
      <c r="DG76" s="14"/>
      <c r="DH76" s="15"/>
      <c r="DI76" s="15"/>
      <c r="DJ76" s="7">
        <v>207.9</v>
      </c>
      <c r="DK76" s="25"/>
      <c r="DL76" s="20">
        <v>542.68499999999995</v>
      </c>
      <c r="DM76" s="20">
        <v>278.3</v>
      </c>
      <c r="DN76" s="20">
        <v>536.5</v>
      </c>
      <c r="DO76" s="20">
        <v>172.6</v>
      </c>
      <c r="DP76" s="14">
        <v>1317.3</v>
      </c>
      <c r="DQ76" s="23">
        <v>4445.3</v>
      </c>
      <c r="DR76" s="20">
        <v>3359</v>
      </c>
      <c r="DS76" s="20">
        <v>336</v>
      </c>
      <c r="DT76" s="20">
        <v>7994</v>
      </c>
      <c r="DU76" s="20">
        <v>9672</v>
      </c>
      <c r="DV76" s="14">
        <v>2097</v>
      </c>
      <c r="DW76" s="14"/>
      <c r="DX76" s="14"/>
      <c r="DY76" s="14">
        <v>1486.333333</v>
      </c>
      <c r="DZ76" s="14">
        <v>632.76</v>
      </c>
      <c r="EA76" s="14"/>
      <c r="EB76" s="14"/>
      <c r="EC76" s="14" t="s">
        <v>137</v>
      </c>
      <c r="ED76" s="14" t="s">
        <v>138</v>
      </c>
    </row>
    <row r="77" spans="1:134" ht="14.25" customHeight="1">
      <c r="A77" s="6">
        <v>38443</v>
      </c>
      <c r="B77" s="91">
        <v>1692.666666666667</v>
      </c>
      <c r="C77" s="95">
        <v>1.1200000000000001</v>
      </c>
      <c r="D77" s="8">
        <v>100.1</v>
      </c>
      <c r="E77" s="7">
        <v>525</v>
      </c>
      <c r="F77" s="7">
        <v>2811</v>
      </c>
      <c r="G77" s="7">
        <v>3099</v>
      </c>
      <c r="H77" s="9">
        <v>383.1</v>
      </c>
      <c r="I77" s="7">
        <v>212.6</v>
      </c>
      <c r="J77" s="9">
        <v>114.9</v>
      </c>
      <c r="K77" s="10">
        <v>1.9</v>
      </c>
      <c r="L77" s="11">
        <v>541.51499999999999</v>
      </c>
      <c r="M77" s="11">
        <v>263.815</v>
      </c>
      <c r="N77" s="9">
        <v>553.29999999999995</v>
      </c>
      <c r="O77" s="9">
        <v>178.7</v>
      </c>
      <c r="P77" s="22">
        <v>1353.9</v>
      </c>
      <c r="Q77" s="10">
        <v>4504.2</v>
      </c>
      <c r="R77" s="7">
        <v>4721.1000000000004</v>
      </c>
      <c r="S77" s="7">
        <v>12777</v>
      </c>
      <c r="T77" s="9">
        <v>3807</v>
      </c>
      <c r="U77" s="9">
        <v>337</v>
      </c>
      <c r="V77" s="9">
        <v>9126</v>
      </c>
      <c r="W77" s="9">
        <v>10491</v>
      </c>
      <c r="X77" s="7">
        <v>2787</v>
      </c>
      <c r="Y77" s="7">
        <v>33275</v>
      </c>
      <c r="Z77" s="7">
        <v>38250</v>
      </c>
      <c r="AA77" s="7">
        <v>6948</v>
      </c>
      <c r="AB77" s="7">
        <v>2008</v>
      </c>
      <c r="AC77" s="7">
        <v>100.7</v>
      </c>
      <c r="AD77" s="7">
        <v>100.9</v>
      </c>
      <c r="AE77" s="7">
        <v>103.5</v>
      </c>
      <c r="AF77" s="7">
        <v>101.1</v>
      </c>
      <c r="AG77" s="14"/>
      <c r="AH77" s="14">
        <v>4462.7</v>
      </c>
      <c r="AI77" s="24">
        <v>70.75</v>
      </c>
      <c r="AJ77" s="15">
        <v>3850</v>
      </c>
      <c r="AK77" s="14"/>
      <c r="AL77" s="14">
        <v>112.1</v>
      </c>
      <c r="AM77" s="14">
        <v>1.9</v>
      </c>
      <c r="AN77" s="14">
        <v>51.857100000000003</v>
      </c>
      <c r="AO77" s="14">
        <v>381.75099999999998</v>
      </c>
      <c r="AP77" s="14">
        <v>6.2466670000000004</v>
      </c>
      <c r="AQ77" s="14">
        <v>715.93899999999996</v>
      </c>
      <c r="AR77" s="14">
        <v>164.10759999999999</v>
      </c>
      <c r="AS77" s="14">
        <v>3259.83</v>
      </c>
      <c r="AT77" s="14">
        <v>1877</v>
      </c>
      <c r="AU77" s="14">
        <v>313</v>
      </c>
      <c r="AV77" s="17"/>
      <c r="AW77" s="17">
        <v>16080</v>
      </c>
      <c r="AX77" s="14">
        <v>13</v>
      </c>
      <c r="AY77" s="14">
        <v>608.21619047619038</v>
      </c>
      <c r="AZ77" s="15">
        <v>607.14</v>
      </c>
      <c r="BA77" s="14">
        <v>27.81</v>
      </c>
      <c r="BB77" s="14"/>
      <c r="BC77" s="14"/>
      <c r="BD77" s="14"/>
      <c r="BE77" s="14"/>
      <c r="BF77" s="14">
        <v>67.900000000000006</v>
      </c>
      <c r="BG77" s="14">
        <v>5.6</v>
      </c>
      <c r="BH77" s="14">
        <v>7.6</v>
      </c>
      <c r="BI77" s="14">
        <v>8002</v>
      </c>
      <c r="BJ77" s="14">
        <v>101.1</v>
      </c>
      <c r="BK77" s="14">
        <v>13.77</v>
      </c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>
        <v>952</v>
      </c>
      <c r="CD77" s="14"/>
      <c r="CE77" s="14"/>
      <c r="CF77" s="14"/>
      <c r="CG77" s="14"/>
      <c r="CH77" s="14"/>
      <c r="CI77" s="15"/>
      <c r="CJ77" s="14"/>
      <c r="CK77" s="14"/>
      <c r="CL77" s="14"/>
      <c r="CM77" s="14">
        <v>373.2</v>
      </c>
      <c r="CN77" s="18">
        <v>383.1</v>
      </c>
      <c r="CO77" s="14">
        <v>118.4</v>
      </c>
      <c r="CP77" s="14">
        <v>206.8</v>
      </c>
      <c r="CQ77" s="8">
        <v>100.1</v>
      </c>
      <c r="CR77" s="14">
        <v>124.9</v>
      </c>
      <c r="CS77" s="14">
        <v>125</v>
      </c>
      <c r="CT77" s="14">
        <v>117.77</v>
      </c>
      <c r="CU77" s="14">
        <v>122.5</v>
      </c>
      <c r="CV77" s="14">
        <v>145.26</v>
      </c>
      <c r="CW77" s="14">
        <v>143.5</v>
      </c>
      <c r="CX77" s="14">
        <v>75.739999999999995</v>
      </c>
      <c r="CY77" s="14">
        <v>74.099999999999994</v>
      </c>
      <c r="CZ77" s="48">
        <v>9.9856166846458105</v>
      </c>
      <c r="DA77" s="15"/>
      <c r="DB77" s="15"/>
      <c r="DC77" s="14"/>
      <c r="DD77" s="15"/>
      <c r="DE77" s="14">
        <v>1138.46</v>
      </c>
      <c r="DF77" s="14">
        <v>61322915183.589996</v>
      </c>
      <c r="DG77" s="14"/>
      <c r="DH77" s="15"/>
      <c r="DI77" s="15"/>
      <c r="DJ77" s="7">
        <v>212.6</v>
      </c>
      <c r="DK77" s="25"/>
      <c r="DL77" s="20">
        <v>541.51499999999999</v>
      </c>
      <c r="DM77" s="20">
        <v>263.815</v>
      </c>
      <c r="DN77" s="20">
        <v>553.29999999999995</v>
      </c>
      <c r="DO77" s="20">
        <v>178.7</v>
      </c>
      <c r="DP77" s="14">
        <v>1353.9</v>
      </c>
      <c r="DQ77" s="23">
        <v>4504.2</v>
      </c>
      <c r="DR77" s="20">
        <v>3807</v>
      </c>
      <c r="DS77" s="20">
        <v>337</v>
      </c>
      <c r="DT77" s="20">
        <v>9126</v>
      </c>
      <c r="DU77" s="20">
        <v>10491</v>
      </c>
      <c r="DV77" s="14">
        <v>2787</v>
      </c>
      <c r="DW77" s="14"/>
      <c r="DX77" s="14"/>
      <c r="DY77" s="14">
        <v>1692.666667</v>
      </c>
      <c r="DZ77" s="14">
        <v>632.76</v>
      </c>
      <c r="EA77" s="14"/>
      <c r="EB77" s="14"/>
      <c r="EC77" s="14" t="s">
        <v>139</v>
      </c>
      <c r="ED77" s="14" t="s">
        <v>140</v>
      </c>
    </row>
    <row r="78" spans="1:134" ht="14.25" customHeight="1">
      <c r="A78" s="6">
        <v>38473</v>
      </c>
      <c r="B78" s="91">
        <v>1692.666666666667</v>
      </c>
      <c r="C78" s="95">
        <v>0.8</v>
      </c>
      <c r="D78" s="8">
        <v>100.7</v>
      </c>
      <c r="E78" s="7">
        <v>482</v>
      </c>
      <c r="F78" s="7">
        <v>3258</v>
      </c>
      <c r="G78" s="7">
        <v>3517</v>
      </c>
      <c r="H78" s="9">
        <v>397.1</v>
      </c>
      <c r="I78" s="7">
        <v>250.6</v>
      </c>
      <c r="J78" s="9">
        <v>129.1</v>
      </c>
      <c r="K78" s="10">
        <v>1.9</v>
      </c>
      <c r="L78" s="11">
        <v>561.79999999999995</v>
      </c>
      <c r="M78" s="11">
        <v>266.85500000000002</v>
      </c>
      <c r="N78" s="9">
        <v>559.70000000000005</v>
      </c>
      <c r="O78" s="9">
        <v>183.8</v>
      </c>
      <c r="P78" s="22">
        <v>1378.8</v>
      </c>
      <c r="Q78" s="10">
        <v>4542.6000000000004</v>
      </c>
      <c r="R78" s="7">
        <v>4849.8</v>
      </c>
      <c r="S78" s="7">
        <v>11318</v>
      </c>
      <c r="T78" s="9">
        <v>4336</v>
      </c>
      <c r="U78" s="9">
        <v>347</v>
      </c>
      <c r="V78" s="9">
        <v>9358</v>
      </c>
      <c r="W78" s="9">
        <v>10547</v>
      </c>
      <c r="X78" s="7">
        <v>3195</v>
      </c>
      <c r="Y78" s="7">
        <v>34244</v>
      </c>
      <c r="Z78" s="7">
        <v>40094</v>
      </c>
      <c r="AA78" s="7">
        <v>6745</v>
      </c>
      <c r="AB78" s="7">
        <v>1846</v>
      </c>
      <c r="AC78" s="7">
        <v>101.3</v>
      </c>
      <c r="AD78" s="7">
        <v>101.6</v>
      </c>
      <c r="AE78" s="7">
        <v>100.3</v>
      </c>
      <c r="AF78" s="7">
        <v>100.8</v>
      </c>
      <c r="AG78" s="14"/>
      <c r="AH78" s="14">
        <v>4577.5</v>
      </c>
      <c r="AI78" s="24">
        <v>72.5</v>
      </c>
      <c r="AJ78" s="15">
        <v>3219</v>
      </c>
      <c r="AK78" s="14"/>
      <c r="AL78" s="14">
        <v>126</v>
      </c>
      <c r="AM78" s="14">
        <v>1.9</v>
      </c>
      <c r="AN78" s="14">
        <v>48.8078</v>
      </c>
      <c r="AO78" s="14">
        <v>377.62799999999999</v>
      </c>
      <c r="AP78" s="14">
        <v>6.1784999999999997</v>
      </c>
      <c r="AQ78" s="14">
        <v>719.75800000000004</v>
      </c>
      <c r="AR78" s="14">
        <v>157.386</v>
      </c>
      <c r="AS78" s="14">
        <v>3225.38</v>
      </c>
      <c r="AT78" s="14">
        <v>1742.56</v>
      </c>
      <c r="AU78" s="14">
        <v>311.44</v>
      </c>
      <c r="AV78" s="17"/>
      <c r="AW78" s="17">
        <v>16750</v>
      </c>
      <c r="AX78" s="14">
        <v>13</v>
      </c>
      <c r="AY78" s="14">
        <v>590.78800000000001</v>
      </c>
      <c r="AZ78" s="15">
        <v>658.66</v>
      </c>
      <c r="BA78" s="14">
        <v>27.94</v>
      </c>
      <c r="BB78" s="14"/>
      <c r="BC78" s="14"/>
      <c r="BD78" s="14"/>
      <c r="BE78" s="14"/>
      <c r="BF78" s="14">
        <v>68.5</v>
      </c>
      <c r="BG78" s="14">
        <v>5.4</v>
      </c>
      <c r="BH78" s="14">
        <v>7.3</v>
      </c>
      <c r="BI78" s="14">
        <v>8089</v>
      </c>
      <c r="BJ78" s="14">
        <v>100.8</v>
      </c>
      <c r="BK78" s="14">
        <v>13.84</v>
      </c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>
        <v>948</v>
      </c>
      <c r="CD78" s="14"/>
      <c r="CE78" s="14"/>
      <c r="CF78" s="14"/>
      <c r="CG78" s="14"/>
      <c r="CH78" s="14"/>
      <c r="CI78" s="15"/>
      <c r="CJ78" s="14"/>
      <c r="CK78" s="14"/>
      <c r="CL78" s="14"/>
      <c r="CM78" s="14">
        <v>387.4</v>
      </c>
      <c r="CN78" s="18">
        <v>397.1</v>
      </c>
      <c r="CO78" s="14">
        <v>135.4</v>
      </c>
      <c r="CP78" s="14">
        <v>209.4</v>
      </c>
      <c r="CQ78" s="8">
        <v>100.7</v>
      </c>
      <c r="CR78" s="14">
        <v>118.2</v>
      </c>
      <c r="CS78" s="14">
        <v>125.6</v>
      </c>
      <c r="CT78" s="14">
        <v>123.43</v>
      </c>
      <c r="CU78" s="14">
        <v>122.7</v>
      </c>
      <c r="CV78" s="14">
        <v>136.78</v>
      </c>
      <c r="CW78" s="14">
        <v>144.69999999999999</v>
      </c>
      <c r="CX78" s="14">
        <v>56.95</v>
      </c>
      <c r="CY78" s="14">
        <v>73.7</v>
      </c>
      <c r="CZ78" s="48">
        <v>10.556370794559768</v>
      </c>
      <c r="DA78" s="15"/>
      <c r="DB78" s="15"/>
      <c r="DC78" s="14"/>
      <c r="DD78" s="15"/>
      <c r="DE78" s="14">
        <v>1130.46</v>
      </c>
      <c r="DF78" s="14">
        <v>40339629135.799896</v>
      </c>
      <c r="DG78" s="14"/>
      <c r="DH78" s="15"/>
      <c r="DI78" s="15"/>
      <c r="DJ78" s="7">
        <v>250.6</v>
      </c>
      <c r="DK78" s="25"/>
      <c r="DL78" s="20">
        <v>561.79999999999995</v>
      </c>
      <c r="DM78" s="20">
        <v>266.85500000000002</v>
      </c>
      <c r="DN78" s="20">
        <v>559.70000000000005</v>
      </c>
      <c r="DO78" s="20">
        <v>183.8</v>
      </c>
      <c r="DP78" s="14">
        <v>1378.8</v>
      </c>
      <c r="DQ78" s="23">
        <v>4542.6000000000004</v>
      </c>
      <c r="DR78" s="20">
        <v>4336</v>
      </c>
      <c r="DS78" s="20">
        <v>347</v>
      </c>
      <c r="DT78" s="20">
        <v>9358</v>
      </c>
      <c r="DU78" s="20">
        <v>10547</v>
      </c>
      <c r="DV78" s="14">
        <v>3195</v>
      </c>
      <c r="DW78" s="14"/>
      <c r="DX78" s="14"/>
      <c r="DY78" s="14">
        <v>1692.666667</v>
      </c>
      <c r="DZ78" s="14">
        <v>632.76</v>
      </c>
      <c r="EA78" s="14"/>
      <c r="EB78" s="14"/>
      <c r="EC78" s="14" t="s">
        <v>141</v>
      </c>
      <c r="ED78" s="14" t="s">
        <v>142</v>
      </c>
    </row>
    <row r="79" spans="1:134" ht="14.25" customHeight="1">
      <c r="A79" s="6">
        <v>38504</v>
      </c>
      <c r="B79" s="91">
        <v>1692.666666666667</v>
      </c>
      <c r="C79" s="95">
        <v>0.64</v>
      </c>
      <c r="D79" s="8">
        <v>100.3</v>
      </c>
      <c r="E79" s="7">
        <v>480</v>
      </c>
      <c r="F79" s="7">
        <v>3608</v>
      </c>
      <c r="G79" s="7">
        <v>3609</v>
      </c>
      <c r="H79" s="9">
        <v>380.3</v>
      </c>
      <c r="I79" s="7">
        <v>313.10000000000002</v>
      </c>
      <c r="J79" s="9">
        <v>154.9</v>
      </c>
      <c r="K79" s="10">
        <v>3.9</v>
      </c>
      <c r="L79" s="11">
        <v>547.59700000000009</v>
      </c>
      <c r="M79" s="11">
        <v>283.83300000000003</v>
      </c>
      <c r="N79" s="9">
        <v>561.9</v>
      </c>
      <c r="O79" s="9">
        <v>192.1</v>
      </c>
      <c r="P79" s="22">
        <v>1398.3</v>
      </c>
      <c r="Q79" s="10">
        <v>4570.8999999999996</v>
      </c>
      <c r="R79" s="7">
        <v>4965.2</v>
      </c>
      <c r="S79" s="7">
        <v>11555</v>
      </c>
      <c r="T79" s="9">
        <v>4312</v>
      </c>
      <c r="U79" s="9">
        <v>342</v>
      </c>
      <c r="V79" s="9">
        <v>9070</v>
      </c>
      <c r="W79" s="9">
        <v>9959</v>
      </c>
      <c r="X79" s="7">
        <v>3376</v>
      </c>
      <c r="Y79" s="7">
        <v>34236</v>
      </c>
      <c r="Z79" s="7">
        <v>43345</v>
      </c>
      <c r="AA79" s="7">
        <v>6402</v>
      </c>
      <c r="AB79" s="7">
        <v>1545</v>
      </c>
      <c r="AC79" s="7">
        <v>101.3</v>
      </c>
      <c r="AD79" s="7">
        <v>101.6</v>
      </c>
      <c r="AE79" s="7">
        <v>101.7</v>
      </c>
      <c r="AF79" s="7">
        <v>100.6</v>
      </c>
      <c r="AG79" s="14"/>
      <c r="AH79" s="14">
        <v>4677.7</v>
      </c>
      <c r="AI79" s="24">
        <v>76.25</v>
      </c>
      <c r="AJ79" s="15">
        <v>2521</v>
      </c>
      <c r="AK79" s="14"/>
      <c r="AL79" s="14">
        <v>151.1</v>
      </c>
      <c r="AM79" s="14">
        <v>3.9</v>
      </c>
      <c r="AN79" s="14">
        <v>54.427</v>
      </c>
      <c r="AO79" s="14">
        <v>393.60500000000002</v>
      </c>
      <c r="AP79" s="14">
        <v>6.5839999999999996</v>
      </c>
      <c r="AQ79" s="14">
        <v>747.99699999999996</v>
      </c>
      <c r="AR79" s="14">
        <v>158.3535</v>
      </c>
      <c r="AS79" s="14">
        <v>3448.05</v>
      </c>
      <c r="AT79" s="14">
        <v>1737.63</v>
      </c>
      <c r="AU79" s="14">
        <v>325.88</v>
      </c>
      <c r="AV79" s="17"/>
      <c r="AW79" s="17">
        <v>16395</v>
      </c>
      <c r="AX79" s="14">
        <v>13</v>
      </c>
      <c r="AY79" s="14">
        <v>619.08285714285705</v>
      </c>
      <c r="AZ79" s="15">
        <v>698.71</v>
      </c>
      <c r="BA79" s="14">
        <v>28.467099999999999</v>
      </c>
      <c r="BB79" s="14"/>
      <c r="BC79" s="14"/>
      <c r="BD79" s="14"/>
      <c r="BE79" s="14"/>
      <c r="BF79" s="14">
        <v>68.7</v>
      </c>
      <c r="BG79" s="14">
        <v>5.4</v>
      </c>
      <c r="BH79" s="14">
        <v>7.3</v>
      </c>
      <c r="BI79" s="14">
        <v>8637</v>
      </c>
      <c r="BJ79" s="14">
        <v>100.6</v>
      </c>
      <c r="BK79" s="14">
        <v>13.68</v>
      </c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>
        <v>984</v>
      </c>
      <c r="CD79" s="14"/>
      <c r="CE79" s="14"/>
      <c r="CF79" s="14"/>
      <c r="CG79" s="14"/>
      <c r="CH79" s="14"/>
      <c r="CI79" s="15"/>
      <c r="CJ79" s="14"/>
      <c r="CK79" s="14"/>
      <c r="CL79" s="14"/>
      <c r="CM79" s="14">
        <v>369.2</v>
      </c>
      <c r="CN79" s="18">
        <v>380.3</v>
      </c>
      <c r="CO79" s="14">
        <v>158.1</v>
      </c>
      <c r="CP79" s="14">
        <v>211.4</v>
      </c>
      <c r="CQ79" s="8">
        <v>100.3</v>
      </c>
      <c r="CR79" s="14">
        <v>125.6</v>
      </c>
      <c r="CS79" s="14">
        <v>126.2</v>
      </c>
      <c r="CT79" s="14">
        <v>123.78</v>
      </c>
      <c r="CU79" s="14">
        <v>123</v>
      </c>
      <c r="CV79" s="14">
        <v>153.85</v>
      </c>
      <c r="CW79" s="14">
        <v>145.80000000000001</v>
      </c>
      <c r="CX79" s="14">
        <v>48.07</v>
      </c>
      <c r="CY79" s="14">
        <v>73.400000000000006</v>
      </c>
      <c r="CZ79" s="48">
        <v>9.2655732406883757</v>
      </c>
      <c r="DA79" s="15"/>
      <c r="DB79" s="15"/>
      <c r="DC79" s="14"/>
      <c r="DD79" s="15"/>
      <c r="DE79" s="14">
        <v>1134.9100000000001</v>
      </c>
      <c r="DF79" s="14">
        <v>65286244356.179901</v>
      </c>
      <c r="DG79" s="14"/>
      <c r="DH79" s="15"/>
      <c r="DI79" s="15"/>
      <c r="DJ79" s="7">
        <v>313.10000000000002</v>
      </c>
      <c r="DK79" s="25"/>
      <c r="DL79" s="20">
        <v>547.59700000000009</v>
      </c>
      <c r="DM79" s="20">
        <v>283.83300000000003</v>
      </c>
      <c r="DN79" s="20">
        <v>561.9</v>
      </c>
      <c r="DO79" s="20">
        <v>192.1</v>
      </c>
      <c r="DP79" s="14">
        <v>1398.3</v>
      </c>
      <c r="DQ79" s="23">
        <v>4570.8999999999996</v>
      </c>
      <c r="DR79" s="20">
        <v>4312</v>
      </c>
      <c r="DS79" s="20">
        <v>342</v>
      </c>
      <c r="DT79" s="20">
        <v>9070</v>
      </c>
      <c r="DU79" s="20">
        <v>9959</v>
      </c>
      <c r="DV79" s="14">
        <v>3376</v>
      </c>
      <c r="DW79" s="14"/>
      <c r="DX79" s="14"/>
      <c r="DY79" s="14">
        <v>1692.666667</v>
      </c>
      <c r="DZ79" s="14">
        <v>817.75</v>
      </c>
      <c r="EA79" s="14"/>
      <c r="EB79" s="14"/>
      <c r="EC79" s="14" t="s">
        <v>143</v>
      </c>
      <c r="ED79" s="14" t="s">
        <v>144</v>
      </c>
    </row>
    <row r="80" spans="1:134" ht="14.25" customHeight="1">
      <c r="A80" s="6">
        <v>38534</v>
      </c>
      <c r="B80" s="91">
        <v>1948.333333333333</v>
      </c>
      <c r="C80" s="95">
        <v>0.46</v>
      </c>
      <c r="D80" s="8">
        <v>103.9</v>
      </c>
      <c r="E80" s="7">
        <v>491</v>
      </c>
      <c r="F80" s="7">
        <v>3542</v>
      </c>
      <c r="G80" s="7">
        <v>3462</v>
      </c>
      <c r="H80" s="9">
        <v>383.5</v>
      </c>
      <c r="I80" s="7">
        <v>306.5</v>
      </c>
      <c r="J80" s="9">
        <v>165.4</v>
      </c>
      <c r="K80" s="10">
        <v>1.9</v>
      </c>
      <c r="L80" s="11">
        <v>606.9559999999999</v>
      </c>
      <c r="M80" s="11">
        <v>306.34100000000001</v>
      </c>
      <c r="N80" s="9">
        <v>580.79999999999995</v>
      </c>
      <c r="O80" s="9">
        <v>198.2</v>
      </c>
      <c r="P80" s="22">
        <v>1401.3</v>
      </c>
      <c r="Q80" s="10">
        <v>4590.1000000000004</v>
      </c>
      <c r="R80" s="7">
        <v>5280.5</v>
      </c>
      <c r="S80" s="7">
        <v>11294</v>
      </c>
      <c r="T80" s="9">
        <v>4362</v>
      </c>
      <c r="U80" s="9">
        <v>341</v>
      </c>
      <c r="V80" s="9">
        <v>9494</v>
      </c>
      <c r="W80" s="9">
        <v>10794</v>
      </c>
      <c r="X80" s="7">
        <v>3753</v>
      </c>
      <c r="Y80" s="7">
        <v>35459</v>
      </c>
      <c r="Z80" s="7">
        <v>43718</v>
      </c>
      <c r="AA80" s="7">
        <v>6210</v>
      </c>
      <c r="AB80" s="7">
        <v>1435</v>
      </c>
      <c r="AC80" s="7">
        <v>100.9</v>
      </c>
      <c r="AD80" s="7">
        <v>101.3</v>
      </c>
      <c r="AE80" s="7">
        <v>99.9</v>
      </c>
      <c r="AF80" s="7">
        <v>100.5</v>
      </c>
      <c r="AG80" s="14"/>
      <c r="AH80" s="14">
        <v>4915.3999999999996</v>
      </c>
      <c r="AI80" s="24">
        <v>71</v>
      </c>
      <c r="AJ80" s="15">
        <v>1804</v>
      </c>
      <c r="AK80" s="14"/>
      <c r="AL80" s="14">
        <v>161.4</v>
      </c>
      <c r="AM80" s="14">
        <v>1.9</v>
      </c>
      <c r="AN80" s="14">
        <v>57.712699999999998</v>
      </c>
      <c r="AO80" s="14">
        <v>389.93189999999998</v>
      </c>
      <c r="AP80" s="14">
        <v>6.34</v>
      </c>
      <c r="AQ80" s="14">
        <v>746.23289999999997</v>
      </c>
      <c r="AR80" s="14">
        <v>157.43289999999999</v>
      </c>
      <c r="AS80" s="14">
        <v>3584.46</v>
      </c>
      <c r="AT80" s="14">
        <v>1803.25</v>
      </c>
      <c r="AU80" s="14">
        <v>330.5</v>
      </c>
      <c r="AV80" s="17"/>
      <c r="AW80" s="17">
        <v>14470</v>
      </c>
      <c r="AX80" s="14">
        <v>13</v>
      </c>
      <c r="AY80" s="14">
        <v>680.96095238095245</v>
      </c>
      <c r="AZ80" s="15">
        <v>708.34</v>
      </c>
      <c r="BA80" s="14">
        <v>28.53</v>
      </c>
      <c r="BB80" s="14"/>
      <c r="BC80" s="14"/>
      <c r="BD80" s="14"/>
      <c r="BE80" s="14"/>
      <c r="BF80" s="14">
        <v>68.900000000000006</v>
      </c>
      <c r="BG80" s="14">
        <v>5.3</v>
      </c>
      <c r="BH80" s="14">
        <v>7.2</v>
      </c>
      <c r="BI80" s="14">
        <v>8651</v>
      </c>
      <c r="BJ80" s="14">
        <v>100.5</v>
      </c>
      <c r="BK80" s="14">
        <v>13.16</v>
      </c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>
        <v>1053.97</v>
      </c>
      <c r="CD80" s="14"/>
      <c r="CE80" s="14"/>
      <c r="CF80" s="14"/>
      <c r="CG80" s="14"/>
      <c r="CH80" s="14"/>
      <c r="CI80" s="15"/>
      <c r="CJ80" s="14"/>
      <c r="CK80" s="14"/>
      <c r="CL80" s="14"/>
      <c r="CM80" s="14">
        <v>371.4</v>
      </c>
      <c r="CN80" s="18">
        <v>383.5</v>
      </c>
      <c r="CO80" s="14">
        <v>257.60000000000002</v>
      </c>
      <c r="CP80" s="14">
        <v>212.2</v>
      </c>
      <c r="CQ80" s="8">
        <v>103.9</v>
      </c>
      <c r="CR80" s="14">
        <v>125.3</v>
      </c>
      <c r="CS80" s="14">
        <v>126.8</v>
      </c>
      <c r="CT80" s="14">
        <v>130.22</v>
      </c>
      <c r="CU80" s="14">
        <v>123.5</v>
      </c>
      <c r="CV80" s="14">
        <v>149.26</v>
      </c>
      <c r="CW80" s="14">
        <v>146.69999999999999</v>
      </c>
      <c r="CX80" s="14">
        <v>49.22</v>
      </c>
      <c r="CY80" s="14">
        <v>73.3</v>
      </c>
      <c r="CZ80" s="48">
        <v>10.53680336487907</v>
      </c>
      <c r="DA80" s="15"/>
      <c r="DB80" s="15"/>
      <c r="DC80" s="14"/>
      <c r="DD80" s="15"/>
      <c r="DE80" s="14">
        <v>1276.42</v>
      </c>
      <c r="DF80" s="14">
        <v>76698089465.839905</v>
      </c>
      <c r="DG80" s="14"/>
      <c r="DH80" s="15"/>
      <c r="DI80" s="15"/>
      <c r="DJ80" s="7">
        <v>306.5</v>
      </c>
      <c r="DK80" s="25"/>
      <c r="DL80" s="20">
        <v>606.9559999999999</v>
      </c>
      <c r="DM80" s="20">
        <v>306.34100000000001</v>
      </c>
      <c r="DN80" s="20">
        <v>580.79999999999995</v>
      </c>
      <c r="DO80" s="20">
        <v>198.2</v>
      </c>
      <c r="DP80" s="14">
        <v>1401.3</v>
      </c>
      <c r="DQ80" s="23">
        <v>4590.1000000000004</v>
      </c>
      <c r="DR80" s="20">
        <v>4362</v>
      </c>
      <c r="DS80" s="20">
        <v>341</v>
      </c>
      <c r="DT80" s="20">
        <v>9494</v>
      </c>
      <c r="DU80" s="20">
        <v>10794</v>
      </c>
      <c r="DV80" s="14">
        <v>3753</v>
      </c>
      <c r="DW80" s="14"/>
      <c r="DX80" s="14"/>
      <c r="DY80" s="14">
        <v>1948.333333</v>
      </c>
      <c r="DZ80" s="14">
        <v>817.75</v>
      </c>
      <c r="EA80" s="14"/>
      <c r="EB80" s="14"/>
      <c r="EC80" s="14" t="s">
        <v>145</v>
      </c>
      <c r="ED80" s="14" t="s">
        <v>146</v>
      </c>
    </row>
    <row r="81" spans="1:134" ht="14.25" customHeight="1">
      <c r="A81" s="6">
        <v>38565</v>
      </c>
      <c r="B81" s="91">
        <v>1948.333333333333</v>
      </c>
      <c r="C81" s="95">
        <v>-0.14000000000000001</v>
      </c>
      <c r="D81" s="8">
        <v>102.1</v>
      </c>
      <c r="E81" s="7">
        <v>514</v>
      </c>
      <c r="F81" s="7">
        <v>3273</v>
      </c>
      <c r="G81" s="7">
        <v>3335</v>
      </c>
      <c r="H81" s="9">
        <v>392</v>
      </c>
      <c r="I81" s="7">
        <v>336.8</v>
      </c>
      <c r="J81" s="9">
        <v>176.7</v>
      </c>
      <c r="K81" s="10">
        <v>2.6</v>
      </c>
      <c r="L81" s="11">
        <v>610.97</v>
      </c>
      <c r="M81" s="11">
        <v>302.63</v>
      </c>
      <c r="N81" s="9">
        <v>600.79999999999995</v>
      </c>
      <c r="O81" s="9">
        <v>200.7</v>
      </c>
      <c r="P81" s="22">
        <v>1343.9</v>
      </c>
      <c r="Q81" s="10">
        <v>4571.8999999999996</v>
      </c>
      <c r="R81" s="7">
        <v>5397.9</v>
      </c>
      <c r="S81" s="7">
        <v>11120</v>
      </c>
      <c r="T81" s="9">
        <v>4855</v>
      </c>
      <c r="U81" s="9">
        <v>350</v>
      </c>
      <c r="V81" s="9">
        <v>9886</v>
      </c>
      <c r="W81" s="9">
        <v>11295</v>
      </c>
      <c r="X81" s="7">
        <v>4225</v>
      </c>
      <c r="Y81" s="7">
        <v>35195</v>
      </c>
      <c r="Z81" s="7">
        <v>43721</v>
      </c>
      <c r="AA81" s="7">
        <v>6237</v>
      </c>
      <c r="AB81" s="7">
        <v>1430</v>
      </c>
      <c r="AC81" s="7">
        <v>101.3</v>
      </c>
      <c r="AD81" s="7">
        <v>102.1</v>
      </c>
      <c r="AE81" s="7">
        <v>102</v>
      </c>
      <c r="AF81" s="7">
        <v>99.9</v>
      </c>
      <c r="AG81" s="14"/>
      <c r="AH81" s="14">
        <v>4974.3</v>
      </c>
      <c r="AI81" s="24">
        <v>78.5</v>
      </c>
      <c r="AJ81" s="15">
        <v>2592</v>
      </c>
      <c r="AK81" s="14"/>
      <c r="AL81" s="14">
        <v>172.4</v>
      </c>
      <c r="AM81" s="14">
        <v>2.6</v>
      </c>
      <c r="AN81" s="14">
        <v>64.2239</v>
      </c>
      <c r="AO81" s="14">
        <v>398.8417</v>
      </c>
      <c r="AP81" s="14">
        <v>6.3282610000000004</v>
      </c>
      <c r="AQ81" s="14">
        <v>762.09649999999999</v>
      </c>
      <c r="AR81" s="14">
        <v>158.14349999999999</v>
      </c>
      <c r="AS81" s="14">
        <v>3674.02</v>
      </c>
      <c r="AT81" s="14">
        <v>1870.93</v>
      </c>
      <c r="AU81" s="14">
        <v>320.5</v>
      </c>
      <c r="AV81" s="17"/>
      <c r="AW81" s="17">
        <v>14999</v>
      </c>
      <c r="AX81" s="14">
        <v>13</v>
      </c>
      <c r="AY81" s="14">
        <v>737.6</v>
      </c>
      <c r="AZ81" s="15">
        <v>642.48</v>
      </c>
      <c r="BA81" s="14">
        <v>28.46</v>
      </c>
      <c r="BB81" s="14"/>
      <c r="BC81" s="14"/>
      <c r="BD81" s="14"/>
      <c r="BE81" s="14"/>
      <c r="BF81" s="14">
        <v>69.099999999999994</v>
      </c>
      <c r="BG81" s="14">
        <v>5.3</v>
      </c>
      <c r="BH81" s="14">
        <v>7.1</v>
      </c>
      <c r="BI81" s="14">
        <v>8616</v>
      </c>
      <c r="BJ81" s="14">
        <v>99.9</v>
      </c>
      <c r="BK81" s="14">
        <v>12.53</v>
      </c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>
        <v>1180.05</v>
      </c>
      <c r="CD81" s="14"/>
      <c r="CE81" s="14"/>
      <c r="CF81" s="14"/>
      <c r="CG81" s="14"/>
      <c r="CH81" s="14"/>
      <c r="CI81" s="15"/>
      <c r="CJ81" s="14"/>
      <c r="CK81" s="14"/>
      <c r="CL81" s="14"/>
      <c r="CM81" s="14">
        <v>379.9</v>
      </c>
      <c r="CN81" s="18">
        <v>392</v>
      </c>
      <c r="CO81" s="14">
        <v>419</v>
      </c>
      <c r="CP81" s="14">
        <v>211.8</v>
      </c>
      <c r="CQ81" s="8">
        <v>102.1</v>
      </c>
      <c r="CR81" s="14">
        <v>127.8</v>
      </c>
      <c r="CS81" s="14">
        <v>127.4</v>
      </c>
      <c r="CT81" s="14">
        <v>128.22</v>
      </c>
      <c r="CU81" s="14">
        <v>123.8</v>
      </c>
      <c r="CV81" s="14">
        <v>154.47</v>
      </c>
      <c r="CW81" s="14">
        <v>147.6</v>
      </c>
      <c r="CX81" s="14">
        <v>51.24</v>
      </c>
      <c r="CY81" s="14">
        <v>73.400000000000006</v>
      </c>
      <c r="CZ81" s="48">
        <v>10.834153197470135</v>
      </c>
      <c r="DA81" s="15"/>
      <c r="DB81" s="15"/>
      <c r="DC81" s="14"/>
      <c r="DD81" s="15"/>
      <c r="DE81" s="14">
        <v>1413.68</v>
      </c>
      <c r="DF81" s="14">
        <v>99901924187.389999</v>
      </c>
      <c r="DG81" s="14"/>
      <c r="DH81" s="15"/>
      <c r="DI81" s="15"/>
      <c r="DJ81" s="7">
        <v>336.8</v>
      </c>
      <c r="DK81" s="25"/>
      <c r="DL81" s="20">
        <v>610.97</v>
      </c>
      <c r="DM81" s="20">
        <v>302.63</v>
      </c>
      <c r="DN81" s="20">
        <v>600.79999999999995</v>
      </c>
      <c r="DO81" s="20">
        <v>200.7</v>
      </c>
      <c r="DP81" s="14">
        <v>1343.9</v>
      </c>
      <c r="DQ81" s="23">
        <v>4571.8999999999996</v>
      </c>
      <c r="DR81" s="20">
        <v>4855</v>
      </c>
      <c r="DS81" s="20">
        <v>350</v>
      </c>
      <c r="DT81" s="20">
        <v>9886</v>
      </c>
      <c r="DU81" s="20">
        <v>11295</v>
      </c>
      <c r="DV81" s="14">
        <v>4225</v>
      </c>
      <c r="DW81" s="14"/>
      <c r="DX81" s="14"/>
      <c r="DY81" s="14">
        <v>1948.333333</v>
      </c>
      <c r="DZ81" s="14">
        <v>817.75</v>
      </c>
      <c r="EA81" s="14"/>
      <c r="EB81" s="14"/>
      <c r="EC81" s="14" t="s">
        <v>147</v>
      </c>
      <c r="ED81" s="14" t="s">
        <v>148</v>
      </c>
    </row>
    <row r="82" spans="1:134" ht="14.25" customHeight="1">
      <c r="A82" s="6">
        <v>38596</v>
      </c>
      <c r="B82" s="91">
        <v>1948.333333333333</v>
      </c>
      <c r="C82" s="95">
        <v>0.25</v>
      </c>
      <c r="D82" s="8">
        <v>103.3</v>
      </c>
      <c r="E82" s="7">
        <v>639</v>
      </c>
      <c r="F82" s="7">
        <v>2744</v>
      </c>
      <c r="G82" s="7">
        <v>3133</v>
      </c>
      <c r="H82" s="9">
        <v>386</v>
      </c>
      <c r="I82" s="7">
        <v>350.3</v>
      </c>
      <c r="J82" s="9">
        <v>179.2</v>
      </c>
      <c r="K82" s="10">
        <v>4.4000000000000004</v>
      </c>
      <c r="L82" s="11">
        <v>609.9</v>
      </c>
      <c r="M82" s="11">
        <v>304.95</v>
      </c>
      <c r="N82" s="9">
        <v>615.20000000000005</v>
      </c>
      <c r="O82" s="9">
        <v>200.8</v>
      </c>
      <c r="P82" s="22">
        <v>1297.0999999999999</v>
      </c>
      <c r="Q82" s="10">
        <v>4586.6000000000004</v>
      </c>
      <c r="R82" s="7">
        <v>5570.1</v>
      </c>
      <c r="S82" s="7">
        <v>10018</v>
      </c>
      <c r="T82" s="9">
        <v>5555</v>
      </c>
      <c r="U82" s="9">
        <v>349</v>
      </c>
      <c r="V82" s="9">
        <v>10803</v>
      </c>
      <c r="W82" s="9">
        <v>12537</v>
      </c>
      <c r="X82" s="7">
        <v>4802</v>
      </c>
      <c r="Y82" s="7">
        <v>36075</v>
      </c>
      <c r="Z82" s="7">
        <v>45151</v>
      </c>
      <c r="AA82" s="7">
        <v>6383</v>
      </c>
      <c r="AB82" s="7">
        <v>1501</v>
      </c>
      <c r="AC82" s="7">
        <v>100.8</v>
      </c>
      <c r="AD82" s="7">
        <v>101.4</v>
      </c>
      <c r="AE82" s="7">
        <v>100</v>
      </c>
      <c r="AF82" s="7">
        <v>100.3</v>
      </c>
      <c r="AG82" s="14"/>
      <c r="AH82" s="14">
        <v>5118.2</v>
      </c>
      <c r="AI82" s="24">
        <v>75</v>
      </c>
      <c r="AJ82" s="15">
        <v>2907</v>
      </c>
      <c r="AK82" s="14"/>
      <c r="AL82" s="14">
        <v>174.9</v>
      </c>
      <c r="AM82" s="14">
        <v>4.4000000000000004</v>
      </c>
      <c r="AN82" s="14">
        <v>62.9818</v>
      </c>
      <c r="AO82" s="14">
        <v>413.94450000000001</v>
      </c>
      <c r="AP82" s="14">
        <v>6.3645449999999997</v>
      </c>
      <c r="AQ82" s="14">
        <v>771.90229999999997</v>
      </c>
      <c r="AR82" s="14">
        <v>159.31319999999999</v>
      </c>
      <c r="AS82" s="14">
        <v>3809.88</v>
      </c>
      <c r="AT82" s="14">
        <v>1846.13</v>
      </c>
      <c r="AU82" s="14">
        <v>321.69</v>
      </c>
      <c r="AV82" s="17"/>
      <c r="AW82" s="17">
        <v>13660</v>
      </c>
      <c r="AX82" s="14">
        <v>13</v>
      </c>
      <c r="AY82" s="14">
        <v>824.09090909090912</v>
      </c>
      <c r="AZ82" s="15">
        <v>673.03</v>
      </c>
      <c r="BA82" s="14">
        <v>28.458200000000001</v>
      </c>
      <c r="BB82" s="14"/>
      <c r="BC82" s="14"/>
      <c r="BD82" s="14"/>
      <c r="BE82" s="14"/>
      <c r="BF82" s="14">
        <v>69</v>
      </c>
      <c r="BG82" s="14">
        <v>5.4</v>
      </c>
      <c r="BH82" s="14">
        <v>7.2</v>
      </c>
      <c r="BI82" s="14">
        <v>8829</v>
      </c>
      <c r="BJ82" s="14">
        <v>100.3</v>
      </c>
      <c r="BK82" s="14">
        <v>12.33</v>
      </c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>
        <v>1390.84</v>
      </c>
      <c r="CD82" s="14"/>
      <c r="CE82" s="14"/>
      <c r="CF82" s="14"/>
      <c r="CG82" s="14"/>
      <c r="CH82" s="14"/>
      <c r="CI82" s="15"/>
      <c r="CJ82" s="14"/>
      <c r="CK82" s="14"/>
      <c r="CL82" s="14"/>
      <c r="CM82" s="14">
        <v>374</v>
      </c>
      <c r="CN82" s="18">
        <v>386</v>
      </c>
      <c r="CO82" s="14">
        <v>542.6</v>
      </c>
      <c r="CP82" s="14">
        <v>210.6</v>
      </c>
      <c r="CQ82" s="8">
        <v>103.3</v>
      </c>
      <c r="CR82" s="14">
        <v>128.69999999999999</v>
      </c>
      <c r="CS82" s="14">
        <v>128.1</v>
      </c>
      <c r="CT82" s="14">
        <v>127.06</v>
      </c>
      <c r="CU82" s="14">
        <v>124.2</v>
      </c>
      <c r="CV82" s="14">
        <v>154.82</v>
      </c>
      <c r="CW82" s="14">
        <v>148.30000000000001</v>
      </c>
      <c r="CX82" s="14">
        <v>55.55</v>
      </c>
      <c r="CY82" s="14">
        <v>73.900000000000006</v>
      </c>
      <c r="CZ82" s="48">
        <v>10.715716384029909</v>
      </c>
      <c r="DA82" s="15"/>
      <c r="DB82" s="15"/>
      <c r="DC82" s="14"/>
      <c r="DD82" s="15"/>
      <c r="DE82" s="14">
        <v>1607.75</v>
      </c>
      <c r="DF82" s="14">
        <v>139179723902.37</v>
      </c>
      <c r="DG82" s="14"/>
      <c r="DH82" s="15"/>
      <c r="DI82" s="15"/>
      <c r="DJ82" s="7">
        <v>350.3</v>
      </c>
      <c r="DK82" s="25"/>
      <c r="DL82" s="20">
        <v>609.9</v>
      </c>
      <c r="DM82" s="20">
        <v>304.95</v>
      </c>
      <c r="DN82" s="20">
        <v>615.20000000000005</v>
      </c>
      <c r="DO82" s="20">
        <v>200.8</v>
      </c>
      <c r="DP82" s="14">
        <v>1297.0999999999999</v>
      </c>
      <c r="DQ82" s="23">
        <v>4586.6000000000004</v>
      </c>
      <c r="DR82" s="20">
        <v>5555</v>
      </c>
      <c r="DS82" s="20">
        <v>349</v>
      </c>
      <c r="DT82" s="20">
        <v>10803</v>
      </c>
      <c r="DU82" s="20">
        <v>12537</v>
      </c>
      <c r="DV82" s="14">
        <v>4802</v>
      </c>
      <c r="DW82" s="14"/>
      <c r="DX82" s="14"/>
      <c r="DY82" s="14">
        <v>1948.333333</v>
      </c>
      <c r="DZ82" s="14">
        <v>817.75</v>
      </c>
      <c r="EA82" s="14"/>
      <c r="EB82" s="14"/>
      <c r="EC82" s="14" t="s">
        <v>149</v>
      </c>
      <c r="ED82" s="14" t="s">
        <v>150</v>
      </c>
    </row>
    <row r="83" spans="1:134" ht="14.25" customHeight="1">
      <c r="A83" s="6">
        <v>38626</v>
      </c>
      <c r="B83" s="91">
        <v>2076</v>
      </c>
      <c r="C83" s="95">
        <v>0.55000000000000004</v>
      </c>
      <c r="D83" s="8">
        <v>98.2</v>
      </c>
      <c r="E83" s="7">
        <v>814</v>
      </c>
      <c r="F83" s="7">
        <v>2314</v>
      </c>
      <c r="G83" s="7">
        <v>2973</v>
      </c>
      <c r="H83" s="9">
        <v>407.5</v>
      </c>
      <c r="I83" s="7">
        <v>332.4</v>
      </c>
      <c r="J83" s="9">
        <v>169.6</v>
      </c>
      <c r="K83" s="10">
        <v>2.8</v>
      </c>
      <c r="L83" s="11">
        <v>619.55600000000004</v>
      </c>
      <c r="M83" s="11">
        <v>326.83</v>
      </c>
      <c r="N83" s="9">
        <v>638.9</v>
      </c>
      <c r="O83" s="9">
        <v>200.6</v>
      </c>
      <c r="P83" s="22">
        <v>1296.4000000000001</v>
      </c>
      <c r="Q83" s="10">
        <v>4621.2</v>
      </c>
      <c r="R83" s="7">
        <v>5647.3</v>
      </c>
      <c r="S83" s="7">
        <v>9940</v>
      </c>
      <c r="T83" s="9">
        <v>5713</v>
      </c>
      <c r="U83" s="9">
        <v>371</v>
      </c>
      <c r="V83" s="9">
        <v>10987</v>
      </c>
      <c r="W83" s="9">
        <v>12947</v>
      </c>
      <c r="X83" s="7">
        <v>5062</v>
      </c>
      <c r="Y83" s="7">
        <v>35968</v>
      </c>
      <c r="Z83" s="7">
        <v>44489</v>
      </c>
      <c r="AA83" s="7">
        <v>6664</v>
      </c>
      <c r="AB83" s="7">
        <v>1673</v>
      </c>
      <c r="AC83" s="7">
        <v>101.2</v>
      </c>
      <c r="AD83" s="7">
        <v>101.7</v>
      </c>
      <c r="AE83" s="7">
        <v>94.8</v>
      </c>
      <c r="AF83" s="7">
        <v>100.6</v>
      </c>
      <c r="AG83" s="14"/>
      <c r="AH83" s="14">
        <v>5274.9</v>
      </c>
      <c r="AI83" s="24">
        <v>78</v>
      </c>
      <c r="AJ83" s="15">
        <v>3113</v>
      </c>
      <c r="AK83" s="14"/>
      <c r="AL83" s="14">
        <v>165.4</v>
      </c>
      <c r="AM83" s="14">
        <v>2.8</v>
      </c>
      <c r="AN83" s="14">
        <v>58.5291</v>
      </c>
      <c r="AO83" s="14">
        <v>429.52620000000002</v>
      </c>
      <c r="AP83" s="14">
        <v>6.8928570000000002</v>
      </c>
      <c r="AQ83" s="14">
        <v>790.90859999999998</v>
      </c>
      <c r="AR83" s="14">
        <v>176.29429999999999</v>
      </c>
      <c r="AS83" s="14">
        <v>3961.18</v>
      </c>
      <c r="AT83" s="14">
        <v>1942.75</v>
      </c>
      <c r="AU83" s="14">
        <v>336.88</v>
      </c>
      <c r="AV83" s="17"/>
      <c r="AW83" s="17">
        <v>12726</v>
      </c>
      <c r="AX83" s="14">
        <v>13</v>
      </c>
      <c r="AY83" s="14">
        <v>841.75095238095253</v>
      </c>
      <c r="AZ83" s="15">
        <v>755.29</v>
      </c>
      <c r="BA83" s="14">
        <v>28.5562</v>
      </c>
      <c r="BB83" s="14"/>
      <c r="BC83" s="14"/>
      <c r="BD83" s="14"/>
      <c r="BE83" s="14"/>
      <c r="BF83" s="14">
        <v>69</v>
      </c>
      <c r="BG83" s="14">
        <v>5.5</v>
      </c>
      <c r="BH83" s="14">
        <v>7.3</v>
      </c>
      <c r="BI83" s="14">
        <v>8701</v>
      </c>
      <c r="BJ83" s="14">
        <v>100.6</v>
      </c>
      <c r="BK83" s="14">
        <v>11.68</v>
      </c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>
        <v>1652.15</v>
      </c>
      <c r="CD83" s="14"/>
      <c r="CE83" s="14"/>
      <c r="CF83" s="14"/>
      <c r="CG83" s="14"/>
      <c r="CH83" s="14"/>
      <c r="CI83" s="15"/>
      <c r="CJ83" s="14"/>
      <c r="CK83" s="14"/>
      <c r="CL83" s="14"/>
      <c r="CM83" s="14">
        <v>396.3</v>
      </c>
      <c r="CN83" s="18">
        <v>407.5</v>
      </c>
      <c r="CO83" s="14">
        <v>327.8</v>
      </c>
      <c r="CP83" s="14">
        <v>209.1</v>
      </c>
      <c r="CQ83" s="8">
        <v>98.2</v>
      </c>
      <c r="CR83" s="14">
        <v>132.1</v>
      </c>
      <c r="CS83" s="14">
        <v>128.6</v>
      </c>
      <c r="CT83" s="14">
        <v>128.71</v>
      </c>
      <c r="CU83" s="14">
        <v>124.3</v>
      </c>
      <c r="CV83" s="14">
        <v>152.38999999999999</v>
      </c>
      <c r="CW83" s="14">
        <v>148.69999999999999</v>
      </c>
      <c r="CX83" s="14">
        <v>76.819999999999993</v>
      </c>
      <c r="CY83" s="14">
        <v>74.900000000000006</v>
      </c>
      <c r="CZ83" s="48">
        <v>10.250873715690465</v>
      </c>
      <c r="DA83" s="15"/>
      <c r="DB83" s="15"/>
      <c r="DC83" s="14"/>
      <c r="DD83" s="15"/>
      <c r="DE83" s="14">
        <v>1861.45</v>
      </c>
      <c r="DF83" s="14">
        <v>166896744211.99899</v>
      </c>
      <c r="DG83" s="14"/>
      <c r="DH83" s="15"/>
      <c r="DI83" s="15"/>
      <c r="DJ83" s="7">
        <v>332.4</v>
      </c>
      <c r="DK83" s="25"/>
      <c r="DL83" s="20">
        <v>619.55600000000004</v>
      </c>
      <c r="DM83" s="20">
        <v>326.83</v>
      </c>
      <c r="DN83" s="20">
        <v>638.9</v>
      </c>
      <c r="DO83" s="20">
        <v>200.6</v>
      </c>
      <c r="DP83" s="14">
        <v>1296.4000000000001</v>
      </c>
      <c r="DQ83" s="23">
        <v>4621.2</v>
      </c>
      <c r="DR83" s="20">
        <v>5713</v>
      </c>
      <c r="DS83" s="20">
        <v>371</v>
      </c>
      <c r="DT83" s="20">
        <v>10987</v>
      </c>
      <c r="DU83" s="20">
        <v>12947</v>
      </c>
      <c r="DV83" s="14">
        <v>5062</v>
      </c>
      <c r="DW83" s="14"/>
      <c r="DX83" s="14"/>
      <c r="DY83" s="14">
        <v>2076</v>
      </c>
      <c r="DZ83" s="14">
        <v>817.75</v>
      </c>
      <c r="EA83" s="14"/>
      <c r="EB83" s="14"/>
      <c r="EC83" s="14" t="s">
        <v>151</v>
      </c>
      <c r="ED83" s="14" t="s">
        <v>152</v>
      </c>
    </row>
    <row r="84" spans="1:134" ht="14.25" customHeight="1">
      <c r="A84" s="6">
        <v>38657</v>
      </c>
      <c r="B84" s="91">
        <v>2076</v>
      </c>
      <c r="C84" s="95">
        <v>0.74</v>
      </c>
      <c r="D84" s="8">
        <v>101.7</v>
      </c>
      <c r="E84" s="7">
        <v>1016</v>
      </c>
      <c r="F84" s="7">
        <v>1782</v>
      </c>
      <c r="G84" s="7">
        <v>2755</v>
      </c>
      <c r="H84" s="9">
        <v>395</v>
      </c>
      <c r="I84" s="7">
        <v>382.5</v>
      </c>
      <c r="J84" s="9">
        <v>175.9</v>
      </c>
      <c r="K84" s="10">
        <v>3.6</v>
      </c>
      <c r="L84" s="11">
        <v>626.31400000000008</v>
      </c>
      <c r="M84" s="11">
        <v>353.37900000000002</v>
      </c>
      <c r="N84" s="9">
        <v>648.29999999999995</v>
      </c>
      <c r="O84" s="9">
        <v>207.2</v>
      </c>
      <c r="P84" s="22">
        <v>1320.1</v>
      </c>
      <c r="Q84" s="10">
        <v>4668.3</v>
      </c>
      <c r="R84" s="7">
        <v>5861</v>
      </c>
      <c r="S84" s="7">
        <v>9683</v>
      </c>
      <c r="T84" s="9">
        <v>5469</v>
      </c>
      <c r="U84" s="9">
        <v>328</v>
      </c>
      <c r="V84" s="9">
        <v>10407</v>
      </c>
      <c r="W84" s="9">
        <v>12560</v>
      </c>
      <c r="X84" s="7">
        <v>4635</v>
      </c>
      <c r="Y84" s="7">
        <v>35987</v>
      </c>
      <c r="Z84" s="7">
        <v>43161</v>
      </c>
      <c r="AA84" s="7">
        <v>7062</v>
      </c>
      <c r="AB84" s="7">
        <v>1737</v>
      </c>
      <c r="AC84" s="7">
        <v>100.7</v>
      </c>
      <c r="AD84" s="7">
        <v>100.9</v>
      </c>
      <c r="AE84" s="7">
        <v>100.3</v>
      </c>
      <c r="AF84" s="7">
        <v>100.7</v>
      </c>
      <c r="AG84" s="14"/>
      <c r="AH84" s="14">
        <v>5296.5</v>
      </c>
      <c r="AI84" s="24">
        <v>77.25</v>
      </c>
      <c r="AJ84" s="15">
        <v>2770</v>
      </c>
      <c r="AK84" s="14"/>
      <c r="AL84" s="14">
        <v>171.6</v>
      </c>
      <c r="AM84" s="14">
        <v>3.6</v>
      </c>
      <c r="AN84" s="14">
        <v>55.500399999999999</v>
      </c>
      <c r="AO84" s="14">
        <v>439.46899999999999</v>
      </c>
      <c r="AP84" s="14">
        <v>7.1319049999999997</v>
      </c>
      <c r="AQ84" s="14">
        <v>825.49810000000002</v>
      </c>
      <c r="AR84" s="14">
        <v>211.43860000000001</v>
      </c>
      <c r="AS84" s="14">
        <v>4229.87</v>
      </c>
      <c r="AT84" s="14">
        <v>2038.19</v>
      </c>
      <c r="AU84" s="14">
        <v>308.88</v>
      </c>
      <c r="AV84" s="17"/>
      <c r="AW84" s="17">
        <v>11841.25</v>
      </c>
      <c r="AX84" s="14">
        <v>13</v>
      </c>
      <c r="AY84" s="14">
        <v>906.66857142857145</v>
      </c>
      <c r="AZ84" s="15">
        <v>815.13</v>
      </c>
      <c r="BA84" s="14">
        <v>28.82</v>
      </c>
      <c r="BB84" s="14"/>
      <c r="BC84" s="14"/>
      <c r="BD84" s="14"/>
      <c r="BE84" s="14"/>
      <c r="BF84" s="14">
        <v>68.900000000000006</v>
      </c>
      <c r="BG84" s="14">
        <v>5.5</v>
      </c>
      <c r="BH84" s="14">
        <v>7.5</v>
      </c>
      <c r="BI84" s="14">
        <v>8931</v>
      </c>
      <c r="BJ84" s="14">
        <v>100.7</v>
      </c>
      <c r="BK84" s="14">
        <v>11.27</v>
      </c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>
        <v>1583.5</v>
      </c>
      <c r="CD84" s="14"/>
      <c r="CE84" s="14"/>
      <c r="CF84" s="14"/>
      <c r="CG84" s="14"/>
      <c r="CH84" s="14"/>
      <c r="CI84" s="15"/>
      <c r="CJ84" s="14"/>
      <c r="CK84" s="14"/>
      <c r="CL84" s="14"/>
      <c r="CM84" s="14">
        <v>385.4</v>
      </c>
      <c r="CN84" s="18">
        <v>395</v>
      </c>
      <c r="CO84" s="14">
        <v>209.1</v>
      </c>
      <c r="CP84" s="14">
        <v>208</v>
      </c>
      <c r="CQ84" s="8">
        <v>101.7</v>
      </c>
      <c r="CR84" s="14">
        <v>134.9</v>
      </c>
      <c r="CS84" s="14">
        <v>129</v>
      </c>
      <c r="CT84" s="14">
        <v>123.46</v>
      </c>
      <c r="CU84" s="14">
        <v>124.3</v>
      </c>
      <c r="CV84" s="14">
        <v>155.25</v>
      </c>
      <c r="CW84" s="14">
        <v>149</v>
      </c>
      <c r="CX84" s="14">
        <v>90.49</v>
      </c>
      <c r="CY84" s="14">
        <v>76.3</v>
      </c>
      <c r="CZ84" s="48">
        <v>9.4703331020124928</v>
      </c>
      <c r="DA84" s="15"/>
      <c r="DB84" s="15"/>
      <c r="DC84" s="14"/>
      <c r="DD84" s="15"/>
      <c r="DE84" s="14">
        <v>1767.78</v>
      </c>
      <c r="DF84" s="14">
        <v>131759462950.47</v>
      </c>
      <c r="DG84" s="14"/>
      <c r="DH84" s="15"/>
      <c r="DI84" s="15"/>
      <c r="DJ84" s="7">
        <v>382.5</v>
      </c>
      <c r="DK84" s="25"/>
      <c r="DL84" s="20">
        <v>626.31400000000008</v>
      </c>
      <c r="DM84" s="20">
        <v>353.37900000000002</v>
      </c>
      <c r="DN84" s="20">
        <v>648.29999999999995</v>
      </c>
      <c r="DO84" s="20">
        <v>207.2</v>
      </c>
      <c r="DP84" s="14">
        <v>1320.1</v>
      </c>
      <c r="DQ84" s="23">
        <v>4668.3</v>
      </c>
      <c r="DR84" s="20">
        <v>5469</v>
      </c>
      <c r="DS84" s="20">
        <v>328</v>
      </c>
      <c r="DT84" s="20">
        <v>10407</v>
      </c>
      <c r="DU84" s="20">
        <v>12560</v>
      </c>
      <c r="DV84" s="14">
        <v>4635</v>
      </c>
      <c r="DW84" s="14"/>
      <c r="DX84" s="14"/>
      <c r="DY84" s="14">
        <v>2076</v>
      </c>
      <c r="DZ84" s="14">
        <v>817.75</v>
      </c>
      <c r="EA84" s="14"/>
      <c r="EB84" s="14"/>
      <c r="EC84" s="14" t="s">
        <v>153</v>
      </c>
      <c r="ED84" s="14" t="s">
        <v>154</v>
      </c>
    </row>
    <row r="85" spans="1:134" ht="14.25" customHeight="1">
      <c r="A85" s="6">
        <v>38687</v>
      </c>
      <c r="B85" s="91">
        <v>2076</v>
      </c>
      <c r="C85" s="95">
        <v>0.82</v>
      </c>
      <c r="D85" s="8">
        <v>105.5</v>
      </c>
      <c r="E85" s="7">
        <v>1150</v>
      </c>
      <c r="F85" s="7">
        <v>1858</v>
      </c>
      <c r="G85" s="7">
        <v>2916</v>
      </c>
      <c r="H85" s="9">
        <v>410.1</v>
      </c>
      <c r="I85" s="7">
        <v>585.79999999999995</v>
      </c>
      <c r="J85" s="9">
        <v>208.7</v>
      </c>
      <c r="K85" s="10">
        <v>14</v>
      </c>
      <c r="L85" s="11">
        <v>707.98800000000006</v>
      </c>
      <c r="M85" s="11">
        <v>397.16399999999999</v>
      </c>
      <c r="N85" s="9">
        <v>771.4</v>
      </c>
      <c r="O85" s="9">
        <v>221</v>
      </c>
      <c r="P85" s="22">
        <v>1349.1</v>
      </c>
      <c r="Q85" s="10">
        <v>4709.7</v>
      </c>
      <c r="R85" s="7">
        <v>6136.6</v>
      </c>
      <c r="S85" s="7">
        <v>8985</v>
      </c>
      <c r="T85" s="9">
        <v>4812</v>
      </c>
      <c r="U85" s="9">
        <v>330</v>
      </c>
      <c r="V85" s="9">
        <v>9159</v>
      </c>
      <c r="W85" s="9">
        <v>12000</v>
      </c>
      <c r="X85" s="7">
        <v>4108</v>
      </c>
      <c r="Y85" s="7">
        <v>36210</v>
      </c>
      <c r="Z85" s="7">
        <v>40600</v>
      </c>
      <c r="AA85" s="7">
        <v>7379</v>
      </c>
      <c r="AB85" s="7">
        <v>1763</v>
      </c>
      <c r="AC85" s="7">
        <v>100.6</v>
      </c>
      <c r="AD85" s="7">
        <v>100.8</v>
      </c>
      <c r="AE85" s="7">
        <v>100.1</v>
      </c>
      <c r="AF85" s="7">
        <v>100.8</v>
      </c>
      <c r="AG85" s="14"/>
      <c r="AH85" s="14">
        <v>5417.1</v>
      </c>
      <c r="AI85" s="24">
        <v>80.5</v>
      </c>
      <c r="AJ85" s="15">
        <v>2407</v>
      </c>
      <c r="AK85" s="14"/>
      <c r="AL85" s="14">
        <v>203.6</v>
      </c>
      <c r="AM85" s="14">
        <v>14</v>
      </c>
      <c r="AN85" s="14">
        <v>56.747500000000002</v>
      </c>
      <c r="AO85" s="14">
        <v>468.94819999999999</v>
      </c>
      <c r="AP85" s="14">
        <v>7.8045450000000001</v>
      </c>
      <c r="AQ85" s="14">
        <v>836.42139999999995</v>
      </c>
      <c r="AR85" s="14">
        <v>226.3355</v>
      </c>
      <c r="AS85" s="14">
        <v>4756.5</v>
      </c>
      <c r="AT85" s="14">
        <v>2242.5</v>
      </c>
      <c r="AU85" s="14">
        <v>320.63</v>
      </c>
      <c r="AV85" s="17"/>
      <c r="AW85" s="17">
        <v>13401</v>
      </c>
      <c r="AX85" s="14">
        <v>13</v>
      </c>
      <c r="AY85" s="14">
        <v>999.38045454545465</v>
      </c>
      <c r="AZ85" s="15">
        <v>900.16</v>
      </c>
      <c r="BA85" s="14">
        <v>28.73</v>
      </c>
      <c r="BB85" s="14"/>
      <c r="BC85" s="14"/>
      <c r="BD85" s="14"/>
      <c r="BE85" s="14"/>
      <c r="BF85" s="14">
        <v>68.599999999999994</v>
      </c>
      <c r="BG85" s="14">
        <v>5.7</v>
      </c>
      <c r="BH85" s="14">
        <v>7.7</v>
      </c>
      <c r="BI85" s="14">
        <v>11319</v>
      </c>
      <c r="BJ85" s="14">
        <v>100.8</v>
      </c>
      <c r="BK85" s="14">
        <v>10.91</v>
      </c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>
        <v>1657.8</v>
      </c>
      <c r="CD85" s="14"/>
      <c r="CE85" s="14"/>
      <c r="CF85" s="14"/>
      <c r="CG85" s="14"/>
      <c r="CH85" s="14"/>
      <c r="CI85" s="15"/>
      <c r="CJ85" s="14"/>
      <c r="CK85" s="14"/>
      <c r="CL85" s="14"/>
      <c r="CM85" s="14">
        <v>400.4</v>
      </c>
      <c r="CN85" s="18">
        <v>410.1</v>
      </c>
      <c r="CO85" s="14">
        <v>109.1</v>
      </c>
      <c r="CP85" s="14">
        <v>207.8</v>
      </c>
      <c r="CQ85" s="8">
        <v>105.5</v>
      </c>
      <c r="CR85" s="14">
        <v>142.6</v>
      </c>
      <c r="CS85" s="14">
        <v>129.5</v>
      </c>
      <c r="CT85" s="14">
        <v>126.8</v>
      </c>
      <c r="CU85" s="14">
        <v>124.3</v>
      </c>
      <c r="CV85" s="14">
        <v>162.62</v>
      </c>
      <c r="CW85" s="14">
        <v>149.19999999999999</v>
      </c>
      <c r="CX85" s="14">
        <v>106.06</v>
      </c>
      <c r="CY85" s="14">
        <v>77.900000000000006</v>
      </c>
      <c r="CZ85" s="48">
        <v>10.818795683954058</v>
      </c>
      <c r="DA85" s="15"/>
      <c r="DB85" s="15"/>
      <c r="DC85" s="14"/>
      <c r="DD85" s="15"/>
      <c r="DE85" s="14">
        <v>1900.05</v>
      </c>
      <c r="DF85" s="14">
        <v>83966215831.070007</v>
      </c>
      <c r="DG85" s="14"/>
      <c r="DH85" s="15"/>
      <c r="DI85" s="15"/>
      <c r="DJ85" s="7">
        <v>585.79999999999995</v>
      </c>
      <c r="DK85" s="25"/>
      <c r="DL85" s="20">
        <v>707.98800000000006</v>
      </c>
      <c r="DM85" s="20">
        <v>397.16399999999999</v>
      </c>
      <c r="DN85" s="20">
        <v>771.4</v>
      </c>
      <c r="DO85" s="20">
        <v>221</v>
      </c>
      <c r="DP85" s="14">
        <v>1349.1</v>
      </c>
      <c r="DQ85" s="23">
        <v>4709.7</v>
      </c>
      <c r="DR85" s="20">
        <v>4812</v>
      </c>
      <c r="DS85" s="20">
        <v>330</v>
      </c>
      <c r="DT85" s="20">
        <v>9159</v>
      </c>
      <c r="DU85" s="20">
        <v>12000</v>
      </c>
      <c r="DV85" s="14">
        <v>4108</v>
      </c>
      <c r="DW85" s="14"/>
      <c r="DX85" s="14"/>
      <c r="DY85" s="14">
        <v>2076</v>
      </c>
      <c r="DZ85" s="14">
        <v>817.75</v>
      </c>
      <c r="EA85" s="14"/>
      <c r="EB85" s="14"/>
      <c r="EC85" s="14" t="s">
        <v>155</v>
      </c>
      <c r="ED85" s="14" t="s">
        <v>156</v>
      </c>
    </row>
    <row r="86" spans="1:134" ht="14.25" customHeight="1">
      <c r="A86" s="6">
        <v>38718</v>
      </c>
      <c r="B86" s="91">
        <v>1931</v>
      </c>
      <c r="C86" s="95">
        <v>2.4300000000000002</v>
      </c>
      <c r="D86" s="8">
        <v>101.6</v>
      </c>
      <c r="E86" s="7">
        <v>525</v>
      </c>
      <c r="F86" s="7">
        <v>1785</v>
      </c>
      <c r="G86" s="7">
        <v>2971</v>
      </c>
      <c r="H86" s="9">
        <v>384.5</v>
      </c>
      <c r="I86" s="7">
        <v>176.3</v>
      </c>
      <c r="J86" s="9">
        <v>87.5</v>
      </c>
      <c r="K86" s="10">
        <v>1.8</v>
      </c>
      <c r="L86" s="11">
        <v>576.46</v>
      </c>
      <c r="M86" s="11">
        <v>233.39599999999999</v>
      </c>
      <c r="N86" s="9">
        <v>594.6</v>
      </c>
      <c r="O86" s="9">
        <v>190.1</v>
      </c>
      <c r="P86" s="22">
        <v>1406.7</v>
      </c>
      <c r="Q86" s="10">
        <v>4913.8</v>
      </c>
      <c r="R86" s="7">
        <v>6212</v>
      </c>
      <c r="S86" s="7">
        <v>5756</v>
      </c>
      <c r="T86" s="9">
        <v>4443</v>
      </c>
      <c r="U86" s="9">
        <v>360</v>
      </c>
      <c r="V86" s="9">
        <v>9381</v>
      </c>
      <c r="W86" s="9">
        <v>11803</v>
      </c>
      <c r="X86" s="7">
        <v>3904</v>
      </c>
      <c r="Y86" s="7">
        <v>36381</v>
      </c>
      <c r="Z86" s="7">
        <v>40794</v>
      </c>
      <c r="AA86" s="7">
        <v>7438</v>
      </c>
      <c r="AB86" s="7">
        <v>1740</v>
      </c>
      <c r="AC86" s="7">
        <v>100.4</v>
      </c>
      <c r="AD86" s="7">
        <v>100.2</v>
      </c>
      <c r="AE86" s="7">
        <v>109.8</v>
      </c>
      <c r="AF86" s="7">
        <v>102.4</v>
      </c>
      <c r="AG86" s="14"/>
      <c r="AH86" s="14">
        <v>6032.1</v>
      </c>
      <c r="AI86" s="24">
        <v>72.25</v>
      </c>
      <c r="AJ86" s="15">
        <v>2081</v>
      </c>
      <c r="AK86" s="14"/>
      <c r="AL86" s="14">
        <v>83.7</v>
      </c>
      <c r="AM86" s="14">
        <v>1.8</v>
      </c>
      <c r="AN86" s="14">
        <v>63.6068</v>
      </c>
      <c r="AO86" s="14">
        <v>501.08249999999998</v>
      </c>
      <c r="AP86" s="14">
        <v>8.1318750000000009</v>
      </c>
      <c r="AQ86" s="14">
        <v>873.64440000000002</v>
      </c>
      <c r="AR86" s="14">
        <v>230.98560000000001</v>
      </c>
      <c r="AS86" s="14">
        <v>4644.0600000000004</v>
      </c>
      <c r="AT86" s="14">
        <v>2332.41</v>
      </c>
      <c r="AU86" s="14">
        <v>333.25</v>
      </c>
      <c r="AV86" s="17"/>
      <c r="AW86" s="17">
        <v>13400</v>
      </c>
      <c r="AX86" s="14">
        <v>12</v>
      </c>
      <c r="AY86" s="14">
        <v>1146.9468750000001</v>
      </c>
      <c r="AZ86" s="15">
        <v>908.57</v>
      </c>
      <c r="BA86" s="14">
        <v>28.474</v>
      </c>
      <c r="BB86" s="14">
        <v>219.02</v>
      </c>
      <c r="BC86" s="25">
        <v>2723973176</v>
      </c>
      <c r="BD86" s="25">
        <v>8790</v>
      </c>
      <c r="BE86" s="14"/>
      <c r="BF86" s="14">
        <v>68.400000000000006</v>
      </c>
      <c r="BG86" s="14">
        <v>5.7</v>
      </c>
      <c r="BH86" s="14">
        <v>7.7</v>
      </c>
      <c r="BI86" s="14">
        <v>9016</v>
      </c>
      <c r="BJ86" s="14">
        <v>102.4</v>
      </c>
      <c r="BK86" s="14">
        <v>10.71</v>
      </c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>
        <v>1801</v>
      </c>
      <c r="CD86" s="14"/>
      <c r="CE86" s="14"/>
      <c r="CF86" s="14"/>
      <c r="CG86" s="14"/>
      <c r="CH86" s="14"/>
      <c r="CI86" s="15"/>
      <c r="CJ86" s="14"/>
      <c r="CK86" s="14"/>
      <c r="CL86" s="14"/>
      <c r="CM86" s="14">
        <v>376.2</v>
      </c>
      <c r="CN86" s="18">
        <v>384.5</v>
      </c>
      <c r="CO86" s="14">
        <v>71.900000000000006</v>
      </c>
      <c r="CP86" s="14">
        <v>208.6</v>
      </c>
      <c r="CQ86" s="8">
        <v>101.6</v>
      </c>
      <c r="CR86" s="14">
        <v>122</v>
      </c>
      <c r="CS86" s="14">
        <v>130.1</v>
      </c>
      <c r="CT86" s="14">
        <v>123.12</v>
      </c>
      <c r="CU86" s="14">
        <v>124.4</v>
      </c>
      <c r="CV86" s="14">
        <v>121.15</v>
      </c>
      <c r="CW86" s="14">
        <v>149.9</v>
      </c>
      <c r="CX86" s="14">
        <v>117.3</v>
      </c>
      <c r="CY86" s="14">
        <v>79.400000000000006</v>
      </c>
      <c r="CZ86" s="48">
        <v>12.048324787525464</v>
      </c>
      <c r="DA86" s="15"/>
      <c r="DB86" s="15"/>
      <c r="DC86" s="14"/>
      <c r="DD86" s="15"/>
      <c r="DE86" s="14">
        <v>1921.19</v>
      </c>
      <c r="DF86" s="14">
        <v>184026338097.20001</v>
      </c>
      <c r="DG86" s="14"/>
      <c r="DH86" s="15"/>
      <c r="DI86" s="15"/>
      <c r="DJ86" s="7">
        <v>176.3</v>
      </c>
      <c r="DK86" s="25"/>
      <c r="DL86" s="20">
        <v>576.46</v>
      </c>
      <c r="DM86" s="20">
        <v>233.39599999999999</v>
      </c>
      <c r="DN86" s="20">
        <v>594.6</v>
      </c>
      <c r="DO86" s="20">
        <v>190.1</v>
      </c>
      <c r="DP86" s="14">
        <v>1406.7</v>
      </c>
      <c r="DQ86" s="23">
        <v>4913.8</v>
      </c>
      <c r="DR86" s="20">
        <v>4443</v>
      </c>
      <c r="DS86" s="20">
        <v>360</v>
      </c>
      <c r="DT86" s="20">
        <v>9381</v>
      </c>
      <c r="DU86" s="20">
        <v>11803</v>
      </c>
      <c r="DV86" s="14">
        <v>3904</v>
      </c>
      <c r="DW86" s="14"/>
      <c r="DX86" s="14"/>
      <c r="DY86" s="14">
        <v>1931</v>
      </c>
      <c r="DZ86" s="14">
        <v>817.75</v>
      </c>
      <c r="EA86" s="14"/>
      <c r="EB86" s="14"/>
      <c r="EC86" s="14" t="s">
        <v>157</v>
      </c>
      <c r="ED86" s="14" t="s">
        <v>158</v>
      </c>
    </row>
    <row r="87" spans="1:134" ht="14.25" customHeight="1">
      <c r="A87" s="6">
        <v>38749</v>
      </c>
      <c r="B87" s="91">
        <v>1931</v>
      </c>
      <c r="C87" s="95">
        <v>1.66</v>
      </c>
      <c r="D87" s="8">
        <v>101.2</v>
      </c>
      <c r="E87" s="7">
        <v>555</v>
      </c>
      <c r="F87" s="7">
        <v>1882</v>
      </c>
      <c r="G87" s="7">
        <v>2651</v>
      </c>
      <c r="H87" s="9">
        <v>368.5</v>
      </c>
      <c r="I87" s="7">
        <v>217.5</v>
      </c>
      <c r="J87" s="9">
        <v>101.7</v>
      </c>
      <c r="K87" s="10">
        <v>1.5</v>
      </c>
      <c r="L87" s="11">
        <v>601.76800000000003</v>
      </c>
      <c r="M87" s="11">
        <v>284.012</v>
      </c>
      <c r="N87" s="9">
        <v>599.70000000000005</v>
      </c>
      <c r="O87" s="9">
        <v>195.5</v>
      </c>
      <c r="P87" s="22">
        <v>1484.4</v>
      </c>
      <c r="Q87" s="10">
        <v>5018.6000000000004</v>
      </c>
      <c r="R87" s="7">
        <v>6322.9</v>
      </c>
      <c r="S87" s="7">
        <v>7186</v>
      </c>
      <c r="T87" s="9">
        <v>4930</v>
      </c>
      <c r="U87" s="9">
        <v>371</v>
      </c>
      <c r="V87" s="9">
        <v>10770</v>
      </c>
      <c r="W87" s="9">
        <v>12760</v>
      </c>
      <c r="X87" s="7">
        <v>5281</v>
      </c>
      <c r="Y87" s="7">
        <v>36830</v>
      </c>
      <c r="Z87" s="7">
        <v>41598</v>
      </c>
      <c r="AA87" s="7">
        <v>7656</v>
      </c>
      <c r="AB87" s="7">
        <v>1704</v>
      </c>
      <c r="AC87" s="7">
        <v>101.6</v>
      </c>
      <c r="AD87" s="7">
        <v>101.4</v>
      </c>
      <c r="AE87" s="7">
        <v>100</v>
      </c>
      <c r="AF87" s="7">
        <v>101.7</v>
      </c>
      <c r="AG87" s="14"/>
      <c r="AH87" s="14">
        <v>5822.1</v>
      </c>
      <c r="AI87" s="24">
        <v>71.75</v>
      </c>
      <c r="AJ87" s="15">
        <v>2680</v>
      </c>
      <c r="AK87" s="14"/>
      <c r="AL87" s="14">
        <v>97.2</v>
      </c>
      <c r="AM87" s="14">
        <v>1.5</v>
      </c>
      <c r="AN87" s="14">
        <v>59.95</v>
      </c>
      <c r="AO87" s="14">
        <v>501.33890000000002</v>
      </c>
      <c r="AP87" s="14">
        <v>8.4794739999999997</v>
      </c>
      <c r="AQ87" s="14">
        <v>873.82740000000001</v>
      </c>
      <c r="AR87" s="14">
        <v>242.71950000000001</v>
      </c>
      <c r="AS87" s="14">
        <v>4936.18</v>
      </c>
      <c r="AT87" s="14">
        <v>2421.34</v>
      </c>
      <c r="AU87" s="14">
        <v>357.31</v>
      </c>
      <c r="AV87" s="17"/>
      <c r="AW87" s="17">
        <v>15085.5</v>
      </c>
      <c r="AX87" s="14">
        <v>12</v>
      </c>
      <c r="AY87" s="14">
        <v>1263.1557894736841</v>
      </c>
      <c r="AZ87" s="15">
        <v>1014.37</v>
      </c>
      <c r="BA87" s="14">
        <v>28.27</v>
      </c>
      <c r="BB87" s="14">
        <v>218.79</v>
      </c>
      <c r="BC87" s="25">
        <v>2632774124</v>
      </c>
      <c r="BD87" s="25">
        <v>7671</v>
      </c>
      <c r="BE87" s="14"/>
      <c r="BF87" s="14">
        <v>68.099999999999994</v>
      </c>
      <c r="BG87" s="14">
        <v>5.8</v>
      </c>
      <c r="BH87" s="14">
        <v>7.9</v>
      </c>
      <c r="BI87" s="14">
        <v>9255</v>
      </c>
      <c r="BJ87" s="14">
        <v>101.7</v>
      </c>
      <c r="BK87" s="14">
        <v>11.18</v>
      </c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>
        <v>2157</v>
      </c>
      <c r="CD87" s="14"/>
      <c r="CE87" s="14"/>
      <c r="CF87" s="14"/>
      <c r="CG87" s="14"/>
      <c r="CH87" s="14"/>
      <c r="CI87" s="15"/>
      <c r="CJ87" s="14"/>
      <c r="CK87" s="14"/>
      <c r="CL87" s="14"/>
      <c r="CM87" s="14">
        <v>359.1</v>
      </c>
      <c r="CN87" s="18">
        <v>368.5</v>
      </c>
      <c r="CO87" s="14">
        <v>76.599999999999994</v>
      </c>
      <c r="CP87" s="14">
        <v>209.8</v>
      </c>
      <c r="CQ87" s="8">
        <v>101.2</v>
      </c>
      <c r="CR87" s="14">
        <v>123.4</v>
      </c>
      <c r="CS87" s="14">
        <v>130.80000000000001</v>
      </c>
      <c r="CT87" s="14">
        <v>113.03</v>
      </c>
      <c r="CU87" s="14">
        <v>124.7</v>
      </c>
      <c r="CV87" s="14">
        <v>134</v>
      </c>
      <c r="CW87" s="14">
        <v>150.9</v>
      </c>
      <c r="CX87" s="14">
        <v>104.75</v>
      </c>
      <c r="CY87" s="14">
        <v>80.2</v>
      </c>
      <c r="CZ87" s="48">
        <v>11.24004244782455</v>
      </c>
      <c r="DA87" s="15"/>
      <c r="DB87" s="15"/>
      <c r="DC87" s="14"/>
      <c r="DD87" s="15"/>
      <c r="DE87" s="14">
        <v>2392.48</v>
      </c>
      <c r="DF87" s="14">
        <v>192487224617.26999</v>
      </c>
      <c r="DG87" s="14"/>
      <c r="DH87" s="15"/>
      <c r="DI87" s="15"/>
      <c r="DJ87" s="7">
        <v>217.5</v>
      </c>
      <c r="DK87" s="25"/>
      <c r="DL87" s="20">
        <v>601.76800000000003</v>
      </c>
      <c r="DM87" s="20">
        <v>284.012</v>
      </c>
      <c r="DN87" s="20">
        <v>599.70000000000005</v>
      </c>
      <c r="DO87" s="20">
        <v>195.5</v>
      </c>
      <c r="DP87" s="14">
        <v>1484.4</v>
      </c>
      <c r="DQ87" s="23">
        <v>5018.6000000000004</v>
      </c>
      <c r="DR87" s="20">
        <v>4930</v>
      </c>
      <c r="DS87" s="20">
        <v>371</v>
      </c>
      <c r="DT87" s="20">
        <v>10770</v>
      </c>
      <c r="DU87" s="20">
        <v>12760</v>
      </c>
      <c r="DV87" s="14">
        <v>5281</v>
      </c>
      <c r="DW87" s="14"/>
      <c r="DX87" s="14"/>
      <c r="DY87" s="14">
        <v>1931</v>
      </c>
      <c r="DZ87" s="14">
        <v>817.75</v>
      </c>
      <c r="EA87" s="14"/>
      <c r="EB87" s="14"/>
      <c r="EC87" s="14" t="s">
        <v>159</v>
      </c>
      <c r="ED87" s="14" t="s">
        <v>160</v>
      </c>
    </row>
    <row r="88" spans="1:134" ht="14.25" customHeight="1">
      <c r="A88" s="6">
        <v>38777</v>
      </c>
      <c r="B88" s="91">
        <v>1931</v>
      </c>
      <c r="C88" s="95">
        <v>0.82</v>
      </c>
      <c r="D88" s="8">
        <v>101.7</v>
      </c>
      <c r="E88" s="7">
        <v>590</v>
      </c>
      <c r="F88" s="7">
        <v>2279</v>
      </c>
      <c r="G88" s="7">
        <v>3050</v>
      </c>
      <c r="H88" s="9">
        <v>410.4</v>
      </c>
      <c r="I88" s="7">
        <v>264.60000000000002</v>
      </c>
      <c r="J88" s="9">
        <v>141</v>
      </c>
      <c r="K88" s="10">
        <v>3</v>
      </c>
      <c r="L88" s="11">
        <v>677.34400000000005</v>
      </c>
      <c r="M88" s="11">
        <v>344.22399999999999</v>
      </c>
      <c r="N88" s="9">
        <v>662.9</v>
      </c>
      <c r="O88" s="9">
        <v>214.4</v>
      </c>
      <c r="P88" s="22">
        <v>1501.4</v>
      </c>
      <c r="Q88" s="10">
        <v>5068.3</v>
      </c>
      <c r="R88" s="7">
        <v>6481.8</v>
      </c>
      <c r="S88" s="7">
        <v>7591</v>
      </c>
      <c r="T88" s="9">
        <v>5499</v>
      </c>
      <c r="U88" s="9">
        <v>372</v>
      </c>
      <c r="V88" s="9">
        <v>10541</v>
      </c>
      <c r="W88" s="9">
        <v>12431</v>
      </c>
      <c r="X88" s="7">
        <v>4905</v>
      </c>
      <c r="Y88" s="7">
        <v>37869</v>
      </c>
      <c r="Z88" s="7">
        <v>40086</v>
      </c>
      <c r="AA88" s="7">
        <v>7719</v>
      </c>
      <c r="AB88" s="7">
        <v>1742</v>
      </c>
      <c r="AC88" s="7">
        <v>100</v>
      </c>
      <c r="AD88" s="7">
        <v>99.7</v>
      </c>
      <c r="AE88" s="7">
        <v>100</v>
      </c>
      <c r="AF88" s="7">
        <v>100.8</v>
      </c>
      <c r="AG88" s="14"/>
      <c r="AH88" s="14">
        <v>5899.7</v>
      </c>
      <c r="AI88" s="24">
        <v>72.25</v>
      </c>
      <c r="AJ88" s="15">
        <v>2496</v>
      </c>
      <c r="AK88" s="14"/>
      <c r="AL88" s="14">
        <v>134.69999999999999</v>
      </c>
      <c r="AM88" s="14">
        <v>3</v>
      </c>
      <c r="AN88" s="14">
        <v>62.253</v>
      </c>
      <c r="AO88" s="14">
        <v>496.85449999999997</v>
      </c>
      <c r="AP88" s="14">
        <v>9.0440909999999999</v>
      </c>
      <c r="AQ88" s="14">
        <v>863.78319999999997</v>
      </c>
      <c r="AR88" s="14">
        <v>256.89999999999998</v>
      </c>
      <c r="AS88" s="14">
        <v>5083.34</v>
      </c>
      <c r="AT88" s="14">
        <v>2450.25</v>
      </c>
      <c r="AU88" s="14">
        <v>355</v>
      </c>
      <c r="AV88" s="17"/>
      <c r="AW88" s="17">
        <v>14872.5</v>
      </c>
      <c r="AX88" s="14">
        <v>12</v>
      </c>
      <c r="AY88" s="14">
        <v>1282.8099999999997</v>
      </c>
      <c r="AZ88" s="15">
        <v>1101.1199999999999</v>
      </c>
      <c r="BA88" s="14">
        <v>27.82</v>
      </c>
      <c r="BB88" s="14">
        <v>230.15</v>
      </c>
      <c r="BC88" s="25">
        <v>4993868158</v>
      </c>
      <c r="BD88" s="25">
        <v>7236</v>
      </c>
      <c r="BE88" s="14"/>
      <c r="BF88" s="14">
        <v>68.400000000000006</v>
      </c>
      <c r="BG88" s="14">
        <v>5.7</v>
      </c>
      <c r="BH88" s="14">
        <v>7.8</v>
      </c>
      <c r="BI88" s="14">
        <v>9914</v>
      </c>
      <c r="BJ88" s="14">
        <v>100.8</v>
      </c>
      <c r="BK88" s="14">
        <v>10.61</v>
      </c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>
        <v>2265.85</v>
      </c>
      <c r="CD88" s="14"/>
      <c r="CE88" s="14"/>
      <c r="CF88" s="14"/>
      <c r="CG88" s="14"/>
      <c r="CH88" s="14"/>
      <c r="CI88" s="15"/>
      <c r="CJ88" s="14"/>
      <c r="CK88" s="14"/>
      <c r="CL88" s="14"/>
      <c r="CM88" s="14">
        <v>399.4</v>
      </c>
      <c r="CN88" s="18">
        <v>410.4</v>
      </c>
      <c r="CO88" s="14">
        <v>104.6</v>
      </c>
      <c r="CP88" s="14">
        <v>211</v>
      </c>
      <c r="CQ88" s="8">
        <v>101.7</v>
      </c>
      <c r="CR88" s="14">
        <v>137.6</v>
      </c>
      <c r="CS88" s="14">
        <v>131.69999999999999</v>
      </c>
      <c r="CT88" s="14">
        <v>125.24</v>
      </c>
      <c r="CU88" s="14">
        <v>125.1</v>
      </c>
      <c r="CV88" s="14">
        <v>156.51</v>
      </c>
      <c r="CW88" s="14">
        <v>152.30000000000001</v>
      </c>
      <c r="CX88" s="14">
        <v>98.99</v>
      </c>
      <c r="CY88" s="14">
        <v>80</v>
      </c>
      <c r="CZ88" s="48">
        <v>11.974119338605322</v>
      </c>
      <c r="DA88" s="15"/>
      <c r="DB88" s="15"/>
      <c r="DC88" s="14"/>
      <c r="DD88" s="15"/>
      <c r="DE88" s="14">
        <v>2624.65</v>
      </c>
      <c r="DF88" s="14">
        <v>268295354462.16</v>
      </c>
      <c r="DG88" s="14"/>
      <c r="DH88" s="15"/>
      <c r="DI88" s="15"/>
      <c r="DJ88" s="7">
        <v>264.60000000000002</v>
      </c>
      <c r="DK88" s="25"/>
      <c r="DL88" s="20">
        <v>677.34400000000005</v>
      </c>
      <c r="DM88" s="20">
        <v>344.22399999999999</v>
      </c>
      <c r="DN88" s="20">
        <v>662.9</v>
      </c>
      <c r="DO88" s="20">
        <v>214.4</v>
      </c>
      <c r="DP88" s="14">
        <v>1501.4</v>
      </c>
      <c r="DQ88" s="23">
        <v>5068.3</v>
      </c>
      <c r="DR88" s="20">
        <v>5499</v>
      </c>
      <c r="DS88" s="20">
        <v>372</v>
      </c>
      <c r="DT88" s="20">
        <v>10541</v>
      </c>
      <c r="DU88" s="20">
        <v>12431</v>
      </c>
      <c r="DV88" s="14">
        <v>4905</v>
      </c>
      <c r="DW88" s="14"/>
      <c r="DX88" s="14"/>
      <c r="DY88" s="14">
        <v>1931</v>
      </c>
      <c r="DZ88" s="14">
        <v>817.75</v>
      </c>
      <c r="EA88" s="14"/>
      <c r="EB88" s="14"/>
      <c r="EC88" s="14" t="s">
        <v>161</v>
      </c>
      <c r="ED88" s="14" t="s">
        <v>162</v>
      </c>
    </row>
    <row r="89" spans="1:134" ht="14.25" customHeight="1">
      <c r="A89" s="6">
        <v>38808</v>
      </c>
      <c r="B89" s="91">
        <v>2122.666666666667</v>
      </c>
      <c r="C89" s="95">
        <v>0.35</v>
      </c>
      <c r="D89" s="8">
        <v>101.6</v>
      </c>
      <c r="E89" s="7">
        <v>545</v>
      </c>
      <c r="F89" s="7">
        <v>2699</v>
      </c>
      <c r="G89" s="7">
        <v>3174</v>
      </c>
      <c r="H89" s="9">
        <v>391.7</v>
      </c>
      <c r="I89" s="7">
        <v>267.8</v>
      </c>
      <c r="J89" s="9">
        <v>149.69999999999999</v>
      </c>
      <c r="K89" s="10">
        <v>2.2000000000000002</v>
      </c>
      <c r="L89" s="11">
        <v>646.29899999999998</v>
      </c>
      <c r="M89" s="11">
        <v>310.87799999999999</v>
      </c>
      <c r="N89" s="9">
        <v>678.8</v>
      </c>
      <c r="O89" s="9">
        <v>218.1</v>
      </c>
      <c r="P89" s="22">
        <v>1498.5</v>
      </c>
      <c r="Q89" s="10">
        <v>5079.2</v>
      </c>
      <c r="R89" s="7">
        <v>6786.7</v>
      </c>
      <c r="S89" s="7">
        <v>6582</v>
      </c>
      <c r="T89" s="9">
        <v>5419</v>
      </c>
      <c r="U89" s="9">
        <v>384</v>
      </c>
      <c r="V89" s="9">
        <v>10306</v>
      </c>
      <c r="W89" s="9">
        <v>12093</v>
      </c>
      <c r="X89" s="7">
        <v>4604</v>
      </c>
      <c r="Y89" s="7">
        <v>39412</v>
      </c>
      <c r="Z89" s="7">
        <v>39189</v>
      </c>
      <c r="AA89" s="7">
        <v>7586</v>
      </c>
      <c r="AB89" s="7">
        <v>1827</v>
      </c>
      <c r="AC89" s="7">
        <v>100.5</v>
      </c>
      <c r="AD89" s="7">
        <v>100.6</v>
      </c>
      <c r="AE89" s="7">
        <v>105.1</v>
      </c>
      <c r="AF89" s="7">
        <v>100.4</v>
      </c>
      <c r="AG89" s="14"/>
      <c r="AH89" s="14">
        <v>6148.1</v>
      </c>
      <c r="AI89" s="24">
        <v>72.75</v>
      </c>
      <c r="AJ89" s="15">
        <v>2368</v>
      </c>
      <c r="AK89" s="14"/>
      <c r="AL89" s="14">
        <v>143.1</v>
      </c>
      <c r="AM89" s="14">
        <v>2.2000000000000002</v>
      </c>
      <c r="AN89" s="14">
        <v>70.442099999999996</v>
      </c>
      <c r="AO89" s="14">
        <v>537.65549999999996</v>
      </c>
      <c r="AP89" s="14">
        <v>10.9175</v>
      </c>
      <c r="AQ89" s="14">
        <v>900.67750000000001</v>
      </c>
      <c r="AR89" s="14">
        <v>288.64499999999998</v>
      </c>
      <c r="AS89" s="14">
        <v>6363.95</v>
      </c>
      <c r="AT89" s="14">
        <v>2569.73</v>
      </c>
      <c r="AU89" s="14">
        <v>352.38</v>
      </c>
      <c r="AV89" s="17"/>
      <c r="AW89" s="17">
        <v>17713.5</v>
      </c>
      <c r="AX89" s="14">
        <v>12</v>
      </c>
      <c r="AY89" s="14">
        <v>1415.627</v>
      </c>
      <c r="AZ89" s="15">
        <v>1295.3900000000001</v>
      </c>
      <c r="BA89" s="14">
        <v>27.65</v>
      </c>
      <c r="BB89" s="14">
        <v>310.25</v>
      </c>
      <c r="BC89" s="25">
        <v>13468856241</v>
      </c>
      <c r="BD89" s="25">
        <v>20974</v>
      </c>
      <c r="BE89" s="14"/>
      <c r="BF89" s="14">
        <v>68.7</v>
      </c>
      <c r="BG89" s="14">
        <v>5.6</v>
      </c>
      <c r="BH89" s="14">
        <v>7.6</v>
      </c>
      <c r="BI89" s="14">
        <v>9833</v>
      </c>
      <c r="BJ89" s="14">
        <v>100.4</v>
      </c>
      <c r="BK89" s="14">
        <v>9.77</v>
      </c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>
        <v>2301.5</v>
      </c>
      <c r="CD89" s="14"/>
      <c r="CE89" s="14"/>
      <c r="CF89" s="14"/>
      <c r="CG89" s="14"/>
      <c r="CH89" s="14"/>
      <c r="CI89" s="15"/>
      <c r="CJ89" s="14"/>
      <c r="CK89" s="14"/>
      <c r="CL89" s="14"/>
      <c r="CM89" s="14">
        <v>381.6</v>
      </c>
      <c r="CN89" s="18">
        <v>391.7</v>
      </c>
      <c r="CO89" s="14">
        <v>120.3</v>
      </c>
      <c r="CP89" s="14">
        <v>211.9</v>
      </c>
      <c r="CQ89" s="8">
        <v>101.6</v>
      </c>
      <c r="CR89" s="14">
        <v>130.19999999999999</v>
      </c>
      <c r="CS89" s="14">
        <v>132.6</v>
      </c>
      <c r="CT89" s="14">
        <v>122.1</v>
      </c>
      <c r="CU89" s="14">
        <v>125.8</v>
      </c>
      <c r="CV89" s="14">
        <v>151.19</v>
      </c>
      <c r="CW89" s="14">
        <v>154.1</v>
      </c>
      <c r="CX89" s="14">
        <v>80.08</v>
      </c>
      <c r="CY89" s="14">
        <v>79</v>
      </c>
      <c r="CZ89" s="48">
        <v>12.130958408679929</v>
      </c>
      <c r="DA89" s="15"/>
      <c r="DB89" s="15"/>
      <c r="DC89" s="14"/>
      <c r="DD89" s="15"/>
      <c r="DE89" s="14">
        <v>2714.22</v>
      </c>
      <c r="DF89" s="14">
        <v>425440344482.36902</v>
      </c>
      <c r="DG89" s="14"/>
      <c r="DH89" s="15"/>
      <c r="DI89" s="15"/>
      <c r="DJ89" s="7">
        <v>267.8</v>
      </c>
      <c r="DK89" s="25"/>
      <c r="DL89" s="20">
        <v>646.29899999999998</v>
      </c>
      <c r="DM89" s="20">
        <v>310.87799999999999</v>
      </c>
      <c r="DN89" s="20">
        <v>678.8</v>
      </c>
      <c r="DO89" s="20">
        <v>218.1</v>
      </c>
      <c r="DP89" s="14">
        <v>1498.5</v>
      </c>
      <c r="DQ89" s="23">
        <v>5079.2</v>
      </c>
      <c r="DR89" s="20">
        <v>5419</v>
      </c>
      <c r="DS89" s="20">
        <v>384</v>
      </c>
      <c r="DT89" s="20">
        <v>10306</v>
      </c>
      <c r="DU89" s="20">
        <v>12093</v>
      </c>
      <c r="DV89" s="14">
        <v>4604</v>
      </c>
      <c r="DW89" s="14"/>
      <c r="DX89" s="14"/>
      <c r="DY89" s="14">
        <v>2122.666667</v>
      </c>
      <c r="DZ89" s="14">
        <v>817.75</v>
      </c>
      <c r="EA89" s="14"/>
      <c r="EB89" s="14"/>
      <c r="EC89" s="14" t="s">
        <v>163</v>
      </c>
      <c r="ED89" s="14" t="s">
        <v>164</v>
      </c>
    </row>
    <row r="90" spans="1:134" ht="14.25" customHeight="1">
      <c r="A90" s="6">
        <v>38838</v>
      </c>
      <c r="B90" s="91">
        <v>2122.666666666667</v>
      </c>
      <c r="C90" s="95">
        <v>0.48</v>
      </c>
      <c r="D90" s="8">
        <v>101.2</v>
      </c>
      <c r="E90" s="7">
        <v>537</v>
      </c>
      <c r="F90" s="7">
        <v>3169</v>
      </c>
      <c r="G90" s="7">
        <v>3553</v>
      </c>
      <c r="H90" s="9">
        <v>410.1</v>
      </c>
      <c r="I90" s="7">
        <v>340.6</v>
      </c>
      <c r="J90" s="9">
        <v>166</v>
      </c>
      <c r="K90" s="10">
        <v>2.2000000000000002</v>
      </c>
      <c r="L90" s="11">
        <v>723.06400000000008</v>
      </c>
      <c r="M90" s="11">
        <v>348.04199999999997</v>
      </c>
      <c r="N90" s="9">
        <v>689</v>
      </c>
      <c r="O90" s="9">
        <v>228.1</v>
      </c>
      <c r="P90" s="22">
        <v>1506</v>
      </c>
      <c r="Q90" s="10">
        <v>5101.5</v>
      </c>
      <c r="R90" s="7">
        <v>6861.3</v>
      </c>
      <c r="S90" s="7">
        <v>5951</v>
      </c>
      <c r="T90" s="9">
        <v>5476</v>
      </c>
      <c r="U90" s="9">
        <v>382</v>
      </c>
      <c r="V90" s="9">
        <v>10696</v>
      </c>
      <c r="W90" s="9">
        <v>12430</v>
      </c>
      <c r="X90" s="7">
        <v>5252</v>
      </c>
      <c r="Y90" s="7">
        <v>39423</v>
      </c>
      <c r="Z90" s="7">
        <v>38688</v>
      </c>
      <c r="AA90" s="7">
        <v>7342</v>
      </c>
      <c r="AB90" s="7">
        <v>1687</v>
      </c>
      <c r="AC90" s="7">
        <v>101.2</v>
      </c>
      <c r="AD90" s="7">
        <v>101.3</v>
      </c>
      <c r="AE90" s="7">
        <v>100.1</v>
      </c>
      <c r="AF90" s="7">
        <v>100.5</v>
      </c>
      <c r="AG90" s="14"/>
      <c r="AH90" s="14">
        <v>6333.4</v>
      </c>
      <c r="AI90" s="24">
        <v>78.75</v>
      </c>
      <c r="AJ90" s="15">
        <v>2436</v>
      </c>
      <c r="AK90" s="14"/>
      <c r="AL90" s="14">
        <v>158.69999999999999</v>
      </c>
      <c r="AM90" s="14">
        <v>2.2000000000000002</v>
      </c>
      <c r="AN90" s="14">
        <v>70.105699999999999</v>
      </c>
      <c r="AO90" s="14">
        <v>583.83810000000005</v>
      </c>
      <c r="AP90" s="14">
        <v>11.395239999999999</v>
      </c>
      <c r="AQ90" s="14">
        <v>1019.407</v>
      </c>
      <c r="AR90" s="14">
        <v>295.78140000000002</v>
      </c>
      <c r="AS90" s="14">
        <v>8206.75</v>
      </c>
      <c r="AT90" s="14">
        <v>2809.88</v>
      </c>
      <c r="AU90" s="14">
        <v>400.88</v>
      </c>
      <c r="AV90" s="17"/>
      <c r="AW90" s="17">
        <v>18760</v>
      </c>
      <c r="AX90" s="14">
        <v>12</v>
      </c>
      <c r="AY90" s="14">
        <v>1390.5076190476191</v>
      </c>
      <c r="AZ90" s="15">
        <v>1465.62</v>
      </c>
      <c r="BA90" s="14">
        <v>28.474</v>
      </c>
      <c r="BB90" s="25">
        <v>283</v>
      </c>
      <c r="BC90" s="25">
        <v>47813708333</v>
      </c>
      <c r="BD90" s="25">
        <v>62256</v>
      </c>
      <c r="BE90" s="14"/>
      <c r="BF90" s="14">
        <v>69</v>
      </c>
      <c r="BG90" s="14">
        <v>5.5</v>
      </c>
      <c r="BH90" s="14">
        <v>7.5</v>
      </c>
      <c r="BI90" s="14">
        <v>10257</v>
      </c>
      <c r="BJ90" s="14">
        <v>100.5</v>
      </c>
      <c r="BK90" s="14">
        <v>9.42</v>
      </c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>
        <v>2500</v>
      </c>
      <c r="CD90" s="14"/>
      <c r="CE90" s="14"/>
      <c r="CF90" s="14"/>
      <c r="CG90" s="14"/>
      <c r="CH90" s="14"/>
      <c r="CI90" s="15"/>
      <c r="CJ90" s="14"/>
      <c r="CK90" s="14"/>
      <c r="CL90" s="14"/>
      <c r="CM90" s="14">
        <v>400</v>
      </c>
      <c r="CN90" s="18">
        <v>410.1</v>
      </c>
      <c r="CO90" s="14">
        <v>137.1</v>
      </c>
      <c r="CP90" s="14">
        <v>212.6</v>
      </c>
      <c r="CQ90" s="8">
        <v>101.2</v>
      </c>
      <c r="CR90" s="14">
        <v>131.1</v>
      </c>
      <c r="CS90" s="14">
        <v>133.6</v>
      </c>
      <c r="CT90" s="14">
        <v>127.36</v>
      </c>
      <c r="CU90" s="14">
        <v>126.5</v>
      </c>
      <c r="CV90" s="14">
        <v>157.54</v>
      </c>
      <c r="CW90" s="14">
        <v>155.9</v>
      </c>
      <c r="CX90" s="14">
        <v>60.46</v>
      </c>
      <c r="CY90" s="14">
        <v>77.5</v>
      </c>
      <c r="CZ90" s="48">
        <v>13.170682025707666</v>
      </c>
      <c r="DA90" s="15"/>
      <c r="DB90" s="15"/>
      <c r="DC90" s="14"/>
      <c r="DD90" s="15"/>
      <c r="DE90" s="14">
        <v>3014.04</v>
      </c>
      <c r="DF90" s="14">
        <v>740688531092.29895</v>
      </c>
      <c r="DG90" s="14"/>
      <c r="DH90" s="15"/>
      <c r="DI90" s="15"/>
      <c r="DJ90" s="7">
        <v>340.6</v>
      </c>
      <c r="DK90" s="25"/>
      <c r="DL90" s="20">
        <v>723.06400000000008</v>
      </c>
      <c r="DM90" s="20">
        <v>348.04199999999997</v>
      </c>
      <c r="DN90" s="20">
        <v>689</v>
      </c>
      <c r="DO90" s="20">
        <v>228.1</v>
      </c>
      <c r="DP90" s="14">
        <v>1506</v>
      </c>
      <c r="DQ90" s="23">
        <v>5101.5</v>
      </c>
      <c r="DR90" s="20">
        <v>5476</v>
      </c>
      <c r="DS90" s="20">
        <v>382</v>
      </c>
      <c r="DT90" s="20">
        <v>10696</v>
      </c>
      <c r="DU90" s="20">
        <v>12430</v>
      </c>
      <c r="DV90" s="14">
        <v>5252</v>
      </c>
      <c r="DW90" s="14"/>
      <c r="DX90" s="14"/>
      <c r="DY90" s="14">
        <v>2122.666667</v>
      </c>
      <c r="DZ90" s="14">
        <v>817.75</v>
      </c>
      <c r="EA90" s="14"/>
      <c r="EB90" s="14"/>
      <c r="EC90" s="14" t="s">
        <v>165</v>
      </c>
      <c r="ED90" s="14" t="s">
        <v>166</v>
      </c>
    </row>
    <row r="91" spans="1:134" ht="14.25" customHeight="1">
      <c r="A91" s="6">
        <v>38869</v>
      </c>
      <c r="B91" s="91">
        <v>2122.666666666667</v>
      </c>
      <c r="C91" s="95">
        <v>0.28000000000000003</v>
      </c>
      <c r="D91" s="8">
        <v>101</v>
      </c>
      <c r="E91" s="7">
        <v>503</v>
      </c>
      <c r="F91" s="7">
        <v>3684</v>
      </c>
      <c r="G91" s="7">
        <v>3605</v>
      </c>
      <c r="H91" s="9">
        <v>391.9</v>
      </c>
      <c r="I91" s="7">
        <v>409.2</v>
      </c>
      <c r="J91" s="9">
        <v>204.5</v>
      </c>
      <c r="K91" s="10">
        <v>5</v>
      </c>
      <c r="L91" s="11">
        <v>679.70799999999997</v>
      </c>
      <c r="M91" s="11">
        <v>392.66</v>
      </c>
      <c r="N91" s="9">
        <v>700.3</v>
      </c>
      <c r="O91" s="9">
        <v>243.2</v>
      </c>
      <c r="P91" s="22">
        <v>1511.9</v>
      </c>
      <c r="Q91" s="10">
        <v>5116.7</v>
      </c>
      <c r="R91" s="7">
        <v>6945.5</v>
      </c>
      <c r="S91" s="7">
        <v>5750</v>
      </c>
      <c r="T91" s="9">
        <v>5614</v>
      </c>
      <c r="U91" s="9">
        <v>380</v>
      </c>
      <c r="V91" s="9">
        <v>10868</v>
      </c>
      <c r="W91" s="9">
        <v>12298</v>
      </c>
      <c r="X91" s="7">
        <v>5156</v>
      </c>
      <c r="Y91" s="7">
        <v>40002</v>
      </c>
      <c r="Z91" s="7">
        <v>38274</v>
      </c>
      <c r="AA91" s="7">
        <v>6956</v>
      </c>
      <c r="AB91" s="7">
        <v>1420</v>
      </c>
      <c r="AC91" s="7">
        <v>100.7</v>
      </c>
      <c r="AD91" s="7">
        <v>101</v>
      </c>
      <c r="AE91" s="7">
        <v>100</v>
      </c>
      <c r="AF91" s="7">
        <v>100.3</v>
      </c>
      <c r="AG91" s="14"/>
      <c r="AH91" s="14">
        <v>6663.4</v>
      </c>
      <c r="AI91" s="24">
        <v>75.25</v>
      </c>
      <c r="AJ91" s="15">
        <v>2964</v>
      </c>
      <c r="AK91" s="14"/>
      <c r="AL91" s="14">
        <v>195.4</v>
      </c>
      <c r="AM91" s="14">
        <v>5</v>
      </c>
      <c r="AN91" s="14">
        <v>68.911900000000003</v>
      </c>
      <c r="AO91" s="14">
        <v>515.64</v>
      </c>
      <c r="AP91" s="14">
        <v>9.2509519999999998</v>
      </c>
      <c r="AQ91" s="14">
        <v>954.28710000000001</v>
      </c>
      <c r="AR91" s="14">
        <v>252.88290000000001</v>
      </c>
      <c r="AS91" s="14">
        <v>7177.19</v>
      </c>
      <c r="AT91" s="14">
        <v>2676.45</v>
      </c>
      <c r="AU91" s="14">
        <v>373.44</v>
      </c>
      <c r="AV91" s="17"/>
      <c r="AW91" s="17">
        <v>22322.5</v>
      </c>
      <c r="AX91" s="14">
        <v>12</v>
      </c>
      <c r="AY91" s="14">
        <v>1235.8719047619047</v>
      </c>
      <c r="AZ91" s="15">
        <v>1395.24</v>
      </c>
      <c r="BA91" s="14">
        <v>26.88</v>
      </c>
      <c r="BB91" s="14">
        <v>281.83</v>
      </c>
      <c r="BC91" s="25">
        <v>22243019377</v>
      </c>
      <c r="BD91" s="25">
        <v>41316</v>
      </c>
      <c r="BE91" s="14"/>
      <c r="BF91" s="14">
        <v>69.400000000000006</v>
      </c>
      <c r="BG91" s="14">
        <v>5.3</v>
      </c>
      <c r="BH91" s="14">
        <v>7.2</v>
      </c>
      <c r="BI91" s="14">
        <v>11106</v>
      </c>
      <c r="BJ91" s="14">
        <v>100.3</v>
      </c>
      <c r="BK91" s="14">
        <v>9.0299999999999994</v>
      </c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>
        <v>2100</v>
      </c>
      <c r="CD91" s="14"/>
      <c r="CE91" s="14"/>
      <c r="CF91" s="14"/>
      <c r="CG91" s="14"/>
      <c r="CH91" s="14"/>
      <c r="CI91" s="15"/>
      <c r="CJ91" s="14"/>
      <c r="CK91" s="14"/>
      <c r="CL91" s="14"/>
      <c r="CM91" s="14">
        <v>381.1</v>
      </c>
      <c r="CN91" s="18">
        <v>391.9</v>
      </c>
      <c r="CO91" s="14">
        <v>159.69999999999999</v>
      </c>
      <c r="CP91" s="14">
        <v>213.7</v>
      </c>
      <c r="CQ91" s="8">
        <v>101</v>
      </c>
      <c r="CR91" s="14">
        <v>131.69999999999999</v>
      </c>
      <c r="CS91" s="14">
        <v>134.69999999999999</v>
      </c>
      <c r="CT91" s="14">
        <v>127.1</v>
      </c>
      <c r="CU91" s="14">
        <v>127</v>
      </c>
      <c r="CV91" s="14">
        <v>162.72999999999999</v>
      </c>
      <c r="CW91" s="14">
        <v>157.80000000000001</v>
      </c>
      <c r="CX91" s="14">
        <v>50.49</v>
      </c>
      <c r="CY91" s="14">
        <v>76.099999999999994</v>
      </c>
      <c r="CZ91" s="48">
        <v>10.678869047619045</v>
      </c>
      <c r="DA91" s="15"/>
      <c r="DB91" s="15"/>
      <c r="DC91" s="14"/>
      <c r="DD91" s="15"/>
      <c r="DE91" s="14">
        <v>2513.0300000000002</v>
      </c>
      <c r="DF91" s="14">
        <v>576771439514.49902</v>
      </c>
      <c r="DG91" s="14"/>
      <c r="DH91" s="15"/>
      <c r="DI91" s="15"/>
      <c r="DJ91" s="7">
        <v>409.2</v>
      </c>
      <c r="DK91" s="25"/>
      <c r="DL91" s="20">
        <v>679.70799999999997</v>
      </c>
      <c r="DM91" s="20">
        <v>392.66</v>
      </c>
      <c r="DN91" s="20">
        <v>700.3</v>
      </c>
      <c r="DO91" s="20">
        <v>243.2</v>
      </c>
      <c r="DP91" s="14">
        <v>1511.9</v>
      </c>
      <c r="DQ91" s="23">
        <v>5116.7</v>
      </c>
      <c r="DR91" s="20">
        <v>5614</v>
      </c>
      <c r="DS91" s="20">
        <v>380</v>
      </c>
      <c r="DT91" s="20">
        <v>10868</v>
      </c>
      <c r="DU91" s="20">
        <v>12298</v>
      </c>
      <c r="DV91" s="14">
        <v>5156</v>
      </c>
      <c r="DW91" s="14"/>
      <c r="DX91" s="14"/>
      <c r="DY91" s="14">
        <v>2122.666667</v>
      </c>
      <c r="DZ91" s="14">
        <v>817.75</v>
      </c>
      <c r="EA91" s="14"/>
      <c r="EB91" s="14"/>
      <c r="EC91" s="14" t="s">
        <v>167</v>
      </c>
      <c r="ED91" s="14" t="s">
        <v>168</v>
      </c>
    </row>
    <row r="92" spans="1:134" ht="14.25" customHeight="1">
      <c r="A92" s="6">
        <v>38899</v>
      </c>
      <c r="B92" s="91">
        <v>2425.333333333333</v>
      </c>
      <c r="C92" s="95">
        <v>0.67</v>
      </c>
      <c r="D92" s="8">
        <v>99.4</v>
      </c>
      <c r="E92" s="7">
        <v>517</v>
      </c>
      <c r="F92" s="7">
        <v>3584</v>
      </c>
      <c r="G92" s="7">
        <v>3557</v>
      </c>
      <c r="H92" s="9">
        <v>405</v>
      </c>
      <c r="I92" s="7">
        <v>381.5</v>
      </c>
      <c r="J92" s="9">
        <v>218.9</v>
      </c>
      <c r="K92" s="10">
        <v>2.1</v>
      </c>
      <c r="L92" s="11">
        <v>685.18500000000006</v>
      </c>
      <c r="M92" s="11">
        <v>362.745</v>
      </c>
      <c r="N92" s="9">
        <v>725.6</v>
      </c>
      <c r="O92" s="9">
        <v>246.4</v>
      </c>
      <c r="P92" s="22">
        <v>1538.3</v>
      </c>
      <c r="Q92" s="10">
        <v>5157.3</v>
      </c>
      <c r="R92" s="7">
        <v>7374</v>
      </c>
      <c r="S92" s="7">
        <v>5435</v>
      </c>
      <c r="T92" s="9">
        <v>5674</v>
      </c>
      <c r="U92" s="9">
        <v>410</v>
      </c>
      <c r="V92" s="9">
        <v>11144</v>
      </c>
      <c r="W92" s="9">
        <v>12195</v>
      </c>
      <c r="X92" s="7">
        <v>4984</v>
      </c>
      <c r="Y92" s="7">
        <v>40219</v>
      </c>
      <c r="Z92" s="7">
        <v>38098</v>
      </c>
      <c r="AA92" s="7">
        <v>6674</v>
      </c>
      <c r="AB92" s="7">
        <v>1307</v>
      </c>
      <c r="AC92" s="7">
        <v>101.2</v>
      </c>
      <c r="AD92" s="7">
        <v>101.7</v>
      </c>
      <c r="AE92" s="7">
        <v>109.4</v>
      </c>
      <c r="AF92" s="7">
        <v>100.7</v>
      </c>
      <c r="AG92" s="14"/>
      <c r="AH92" s="14">
        <v>7057.2</v>
      </c>
      <c r="AI92" s="24">
        <v>76</v>
      </c>
      <c r="AJ92" s="15">
        <v>3285</v>
      </c>
      <c r="AK92" s="14"/>
      <c r="AL92" s="14">
        <v>209.2</v>
      </c>
      <c r="AM92" s="14">
        <v>2.1</v>
      </c>
      <c r="AN92" s="14">
        <v>73.990899999999996</v>
      </c>
      <c r="AO92" s="14">
        <v>545.00289999999995</v>
      </c>
      <c r="AP92" s="14">
        <v>9.4947619999999997</v>
      </c>
      <c r="AQ92" s="14">
        <v>983.66380000000004</v>
      </c>
      <c r="AR92" s="14">
        <v>254.92760000000001</v>
      </c>
      <c r="AS92" s="14">
        <v>7919.32</v>
      </c>
      <c r="AT92" s="14">
        <v>2509.5</v>
      </c>
      <c r="AU92" s="14">
        <v>388.25</v>
      </c>
      <c r="AV92" s="17"/>
      <c r="AW92" s="17">
        <v>21925</v>
      </c>
      <c r="AX92" s="14">
        <v>11.5</v>
      </c>
      <c r="AY92" s="14">
        <v>1345.3100000000002</v>
      </c>
      <c r="AZ92" s="15">
        <v>1582.73</v>
      </c>
      <c r="BA92" s="14">
        <v>26.8781</v>
      </c>
      <c r="BB92" s="14">
        <v>277.88</v>
      </c>
      <c r="BC92" s="25">
        <v>7567943120</v>
      </c>
      <c r="BD92" s="25">
        <v>19854</v>
      </c>
      <c r="BE92" s="14"/>
      <c r="BF92" s="14">
        <v>69.8</v>
      </c>
      <c r="BG92" s="14">
        <v>5.0999999999999996</v>
      </c>
      <c r="BH92" s="14">
        <v>6.9</v>
      </c>
      <c r="BI92" s="14">
        <v>10883</v>
      </c>
      <c r="BJ92" s="14">
        <v>100.7</v>
      </c>
      <c r="BK92" s="14">
        <v>9.26</v>
      </c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>
        <v>2261.0100000000002</v>
      </c>
      <c r="CD92" s="14"/>
      <c r="CE92" s="14"/>
      <c r="CF92" s="14"/>
      <c r="CG92" s="14"/>
      <c r="CH92" s="14"/>
      <c r="CI92" s="15"/>
      <c r="CJ92" s="14"/>
      <c r="CK92" s="14"/>
      <c r="CL92" s="14"/>
      <c r="CM92" s="14">
        <v>393.3</v>
      </c>
      <c r="CN92" s="18">
        <v>405</v>
      </c>
      <c r="CO92" s="14">
        <v>256.10000000000002</v>
      </c>
      <c r="CP92" s="14">
        <v>215.1</v>
      </c>
      <c r="CQ92" s="8">
        <v>99.4</v>
      </c>
      <c r="CR92" s="14">
        <v>133.4</v>
      </c>
      <c r="CS92" s="14">
        <v>135.6</v>
      </c>
      <c r="CT92" s="14">
        <v>133.58000000000001</v>
      </c>
      <c r="CU92" s="14">
        <v>127.5</v>
      </c>
      <c r="CV92" s="14">
        <v>161.76</v>
      </c>
      <c r="CW92" s="14">
        <v>159.5</v>
      </c>
      <c r="CX92" s="14">
        <v>51.24</v>
      </c>
      <c r="CY92" s="14">
        <v>75.2</v>
      </c>
      <c r="CZ92" s="48">
        <v>11.996383672953076</v>
      </c>
      <c r="DA92" s="15"/>
      <c r="DB92" s="15"/>
      <c r="DC92" s="14"/>
      <c r="DD92" s="15"/>
      <c r="DE92" s="14">
        <v>2564.5100000000002</v>
      </c>
      <c r="DF92" s="14">
        <v>441211520309.19897</v>
      </c>
      <c r="DG92" s="14"/>
      <c r="DH92" s="15"/>
      <c r="DI92" s="15"/>
      <c r="DJ92" s="7">
        <v>381.5</v>
      </c>
      <c r="DK92" s="25"/>
      <c r="DL92" s="20">
        <v>685.18500000000006</v>
      </c>
      <c r="DM92" s="20">
        <v>362.745</v>
      </c>
      <c r="DN92" s="20">
        <v>725.6</v>
      </c>
      <c r="DO92" s="20">
        <v>246.4</v>
      </c>
      <c r="DP92" s="14">
        <v>1538.3</v>
      </c>
      <c r="DQ92" s="23">
        <v>5157.3</v>
      </c>
      <c r="DR92" s="20">
        <v>5674</v>
      </c>
      <c r="DS92" s="20">
        <v>410</v>
      </c>
      <c r="DT92" s="20">
        <v>11144</v>
      </c>
      <c r="DU92" s="20">
        <v>12195</v>
      </c>
      <c r="DV92" s="14">
        <v>4984</v>
      </c>
      <c r="DW92" s="14"/>
      <c r="DX92" s="14"/>
      <c r="DY92" s="14">
        <v>2425.333333</v>
      </c>
      <c r="DZ92" s="26">
        <v>1059.99</v>
      </c>
      <c r="EA92" s="14"/>
      <c r="EB92" s="14"/>
      <c r="EC92" s="14" t="s">
        <v>169</v>
      </c>
      <c r="ED92" s="14" t="s">
        <v>170</v>
      </c>
    </row>
    <row r="93" spans="1:134" ht="14.25" customHeight="1">
      <c r="A93" s="6">
        <v>38930</v>
      </c>
      <c r="B93" s="91">
        <v>2425.333333333333</v>
      </c>
      <c r="C93" s="95">
        <v>0.19</v>
      </c>
      <c r="D93" s="8">
        <v>97.5</v>
      </c>
      <c r="E93" s="7">
        <v>546</v>
      </c>
      <c r="F93" s="7">
        <v>3240</v>
      </c>
      <c r="G93" s="7">
        <v>3451</v>
      </c>
      <c r="H93" s="9">
        <v>407.8</v>
      </c>
      <c r="I93" s="7">
        <v>437.6</v>
      </c>
      <c r="J93" s="9">
        <v>229.8</v>
      </c>
      <c r="K93" s="10">
        <v>3</v>
      </c>
      <c r="L93" s="11">
        <v>746.04599999999994</v>
      </c>
      <c r="M93" s="11">
        <v>379.70800000000003</v>
      </c>
      <c r="N93" s="9">
        <v>751.7</v>
      </c>
      <c r="O93" s="9">
        <v>247.5</v>
      </c>
      <c r="P93" s="22">
        <v>1485.9</v>
      </c>
      <c r="Q93" s="10">
        <v>5149.5</v>
      </c>
      <c r="R93" s="7">
        <v>7587.3</v>
      </c>
      <c r="S93" s="7">
        <v>5198</v>
      </c>
      <c r="T93" s="9">
        <v>5928</v>
      </c>
      <c r="U93" s="9">
        <v>430</v>
      </c>
      <c r="V93" s="9">
        <v>12244</v>
      </c>
      <c r="W93" s="9">
        <v>12732</v>
      </c>
      <c r="X93" s="7">
        <v>5279</v>
      </c>
      <c r="Y93" s="7">
        <v>40585</v>
      </c>
      <c r="Z93" s="7">
        <v>38780</v>
      </c>
      <c r="AA93" s="7">
        <v>6637</v>
      </c>
      <c r="AB93" s="7">
        <v>1417</v>
      </c>
      <c r="AC93" s="7">
        <v>101.5</v>
      </c>
      <c r="AD93" s="7">
        <v>102.1</v>
      </c>
      <c r="AE93" s="7">
        <v>99.7</v>
      </c>
      <c r="AF93" s="7">
        <v>100.2</v>
      </c>
      <c r="AG93" s="14"/>
      <c r="AH93" s="14">
        <v>7199.6</v>
      </c>
      <c r="AI93" s="24">
        <v>80.75</v>
      </c>
      <c r="AJ93" s="15">
        <v>3847</v>
      </c>
      <c r="AK93" s="14"/>
      <c r="AL93" s="14">
        <v>219.6</v>
      </c>
      <c r="AM93" s="14">
        <v>3</v>
      </c>
      <c r="AN93" s="14">
        <v>73.409599999999998</v>
      </c>
      <c r="AO93" s="14">
        <v>540.22</v>
      </c>
      <c r="AP93" s="14">
        <v>10.232609999999999</v>
      </c>
      <c r="AQ93" s="14">
        <v>981.17570000000001</v>
      </c>
      <c r="AR93" s="14">
        <v>262.09570000000002</v>
      </c>
      <c r="AS93" s="14">
        <v>7674.88</v>
      </c>
      <c r="AT93" s="14">
        <v>2471.5</v>
      </c>
      <c r="AU93" s="14">
        <v>383.5</v>
      </c>
      <c r="AV93" s="17"/>
      <c r="AW93" s="17">
        <v>29515</v>
      </c>
      <c r="AX93" s="14">
        <v>11.5</v>
      </c>
      <c r="AY93" s="14">
        <v>1446.1226086956522</v>
      </c>
      <c r="AZ93" s="15">
        <v>1449.75</v>
      </c>
      <c r="BA93" s="14">
        <v>26.62</v>
      </c>
      <c r="BB93" s="14">
        <v>313.45</v>
      </c>
      <c r="BC93" s="25">
        <v>28598991280</v>
      </c>
      <c r="BD93" s="25">
        <v>43332</v>
      </c>
      <c r="BE93" s="14"/>
      <c r="BF93" s="14">
        <v>70.2</v>
      </c>
      <c r="BG93" s="14">
        <v>4.9000000000000004</v>
      </c>
      <c r="BH93" s="14">
        <v>6.5</v>
      </c>
      <c r="BI93" s="14">
        <v>10853</v>
      </c>
      <c r="BJ93" s="14">
        <v>100.2</v>
      </c>
      <c r="BK93" s="14">
        <v>9.6199999999999992</v>
      </c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>
        <v>133.35</v>
      </c>
      <c r="CB93" s="14"/>
      <c r="CC93" s="14">
        <v>2325.1799999999998</v>
      </c>
      <c r="CD93" s="14"/>
      <c r="CE93" s="14"/>
      <c r="CF93" s="14"/>
      <c r="CG93" s="14"/>
      <c r="CH93" s="14"/>
      <c r="CI93" s="15"/>
      <c r="CJ93" s="14"/>
      <c r="CK93" s="14"/>
      <c r="CL93" s="14"/>
      <c r="CM93" s="14">
        <v>397</v>
      </c>
      <c r="CN93" s="18">
        <v>407.8</v>
      </c>
      <c r="CO93" s="14">
        <v>408.5</v>
      </c>
      <c r="CP93" s="14">
        <v>216.6</v>
      </c>
      <c r="CQ93" s="8">
        <v>97.5</v>
      </c>
      <c r="CR93" s="14">
        <v>138.19999999999999</v>
      </c>
      <c r="CS93" s="14">
        <v>136.4</v>
      </c>
      <c r="CT93" s="14">
        <v>133.44999999999999</v>
      </c>
      <c r="CU93" s="14">
        <v>127.9</v>
      </c>
      <c r="CV93" s="14">
        <v>170.49</v>
      </c>
      <c r="CW93" s="14">
        <v>161.1</v>
      </c>
      <c r="CX93" s="14">
        <v>53.96</v>
      </c>
      <c r="CY93" s="14">
        <v>74.7</v>
      </c>
      <c r="CZ93" s="48">
        <v>13.761758076634106</v>
      </c>
      <c r="DA93" s="15"/>
      <c r="DB93" s="15"/>
      <c r="DC93" s="14"/>
      <c r="DD93" s="15"/>
      <c r="DE93" s="14">
        <v>2655.4</v>
      </c>
      <c r="DF93" s="14">
        <v>645871729646.90002</v>
      </c>
      <c r="DG93" s="14"/>
      <c r="DH93" s="15"/>
      <c r="DI93" s="15"/>
      <c r="DJ93" s="7">
        <v>437.6</v>
      </c>
      <c r="DK93" s="25"/>
      <c r="DL93" s="20">
        <v>746.04599999999994</v>
      </c>
      <c r="DM93" s="20">
        <v>379.70800000000003</v>
      </c>
      <c r="DN93" s="20">
        <v>751.7</v>
      </c>
      <c r="DO93" s="20">
        <v>247.5</v>
      </c>
      <c r="DP93" s="14">
        <v>1485.9</v>
      </c>
      <c r="DQ93" s="23">
        <v>5149.5</v>
      </c>
      <c r="DR93" s="20">
        <v>5928</v>
      </c>
      <c r="DS93" s="20">
        <v>430</v>
      </c>
      <c r="DT93" s="20">
        <v>12244</v>
      </c>
      <c r="DU93" s="20">
        <v>12732</v>
      </c>
      <c r="DV93" s="14">
        <v>5279</v>
      </c>
      <c r="DW93" s="14"/>
      <c r="DX93" s="14"/>
      <c r="DY93" s="14">
        <v>2425.333333</v>
      </c>
      <c r="DZ93" s="26">
        <v>1059.0999999999999</v>
      </c>
      <c r="EA93" s="14"/>
      <c r="EB93" s="14"/>
      <c r="EC93" s="14" t="s">
        <v>171</v>
      </c>
      <c r="ED93" s="14" t="s">
        <v>172</v>
      </c>
    </row>
    <row r="94" spans="1:134" ht="14.25" customHeight="1">
      <c r="A94" s="6">
        <v>38961</v>
      </c>
      <c r="B94" s="91">
        <v>2425.333333333333</v>
      </c>
      <c r="C94" s="95">
        <v>0.09</v>
      </c>
      <c r="D94" s="8">
        <v>104.1</v>
      </c>
      <c r="E94" s="7">
        <v>673</v>
      </c>
      <c r="F94" s="7">
        <v>2809</v>
      </c>
      <c r="G94" s="7">
        <v>3188</v>
      </c>
      <c r="H94" s="9">
        <v>396.5</v>
      </c>
      <c r="I94" s="7">
        <v>468.2</v>
      </c>
      <c r="J94" s="9">
        <v>246.9</v>
      </c>
      <c r="K94" s="10">
        <v>5.0999999999999996</v>
      </c>
      <c r="L94" s="11">
        <v>680.21199999999999</v>
      </c>
      <c r="M94" s="11">
        <v>382.95400000000001</v>
      </c>
      <c r="N94" s="9">
        <v>760</v>
      </c>
      <c r="O94" s="9">
        <v>246</v>
      </c>
      <c r="P94" s="22">
        <v>1428.5</v>
      </c>
      <c r="Q94" s="10">
        <v>5135.2</v>
      </c>
      <c r="R94" s="7">
        <v>7817.4</v>
      </c>
      <c r="S94" s="7">
        <v>4785</v>
      </c>
      <c r="T94" s="9">
        <v>6215</v>
      </c>
      <c r="U94" s="9">
        <v>432</v>
      </c>
      <c r="V94" s="9">
        <v>12819</v>
      </c>
      <c r="W94" s="9">
        <v>12619</v>
      </c>
      <c r="X94" s="7">
        <v>5220</v>
      </c>
      <c r="Y94" s="7">
        <v>40445</v>
      </c>
      <c r="Z94" s="7">
        <v>39631</v>
      </c>
      <c r="AA94" s="7">
        <v>6799</v>
      </c>
      <c r="AB94" s="7">
        <v>1556</v>
      </c>
      <c r="AC94" s="7">
        <v>101.4</v>
      </c>
      <c r="AD94" s="7">
        <v>102.1</v>
      </c>
      <c r="AE94" s="7">
        <v>100</v>
      </c>
      <c r="AF94" s="7">
        <v>100.1</v>
      </c>
      <c r="AG94" s="14"/>
      <c r="AH94" s="14">
        <v>7417.4</v>
      </c>
      <c r="AI94" s="24">
        <v>77</v>
      </c>
      <c r="AJ94" s="15">
        <v>3944</v>
      </c>
      <c r="AK94" s="14"/>
      <c r="AL94" s="14">
        <v>236</v>
      </c>
      <c r="AM94" s="14">
        <v>5.0999999999999996</v>
      </c>
      <c r="AN94" s="14">
        <v>62.771900000000002</v>
      </c>
      <c r="AO94" s="14">
        <v>513.49329999999998</v>
      </c>
      <c r="AP94" s="14">
        <v>9.8819049999999997</v>
      </c>
      <c r="AQ94" s="14">
        <v>943.10479999999995</v>
      </c>
      <c r="AR94" s="14">
        <v>257.35050000000001</v>
      </c>
      <c r="AS94" s="14">
        <v>7592.21</v>
      </c>
      <c r="AT94" s="14">
        <v>2467.3000000000002</v>
      </c>
      <c r="AU94" s="14">
        <v>403</v>
      </c>
      <c r="AV94" s="17"/>
      <c r="AW94" s="17">
        <v>29101</v>
      </c>
      <c r="AX94" s="14">
        <v>11.5</v>
      </c>
      <c r="AY94" s="14">
        <v>1376.4338095238095</v>
      </c>
      <c r="AZ94" s="15">
        <v>1361.58</v>
      </c>
      <c r="BA94" s="14">
        <v>26.754200000000001</v>
      </c>
      <c r="BB94" s="25">
        <v>288</v>
      </c>
      <c r="BC94" s="25">
        <v>15065048716</v>
      </c>
      <c r="BD94" s="25">
        <v>36060</v>
      </c>
      <c r="BE94" s="14"/>
      <c r="BF94" s="14">
        <v>69.900000000000006</v>
      </c>
      <c r="BG94" s="14">
        <v>4.9000000000000004</v>
      </c>
      <c r="BH94" s="14">
        <v>6.6</v>
      </c>
      <c r="BI94" s="14">
        <v>11127</v>
      </c>
      <c r="BJ94" s="14">
        <v>100.1</v>
      </c>
      <c r="BK94" s="14">
        <v>9.44</v>
      </c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>
        <v>130</v>
      </c>
      <c r="CB94" s="14"/>
      <c r="CC94" s="14">
        <v>2247</v>
      </c>
      <c r="CD94" s="14"/>
      <c r="CE94" s="14"/>
      <c r="CF94" s="14"/>
      <c r="CG94" s="14"/>
      <c r="CH94" s="14"/>
      <c r="CI94" s="15"/>
      <c r="CJ94" s="14"/>
      <c r="CK94" s="14"/>
      <c r="CL94" s="14"/>
      <c r="CM94" s="14">
        <v>384.9</v>
      </c>
      <c r="CN94" s="18">
        <v>396.5</v>
      </c>
      <c r="CO94" s="14">
        <v>564.9</v>
      </c>
      <c r="CP94" s="14">
        <v>218.2</v>
      </c>
      <c r="CQ94" s="8">
        <v>104.1</v>
      </c>
      <c r="CR94" s="14">
        <v>137.4</v>
      </c>
      <c r="CS94" s="14">
        <v>137.30000000000001</v>
      </c>
      <c r="CT94" s="14">
        <v>129.44999999999999</v>
      </c>
      <c r="CU94" s="14">
        <v>128.30000000000001</v>
      </c>
      <c r="CV94" s="14">
        <v>169.64</v>
      </c>
      <c r="CW94" s="14">
        <v>162.9</v>
      </c>
      <c r="CX94" s="14">
        <v>57.52</v>
      </c>
      <c r="CY94" s="14">
        <v>74.599999999999994</v>
      </c>
      <c r="CZ94" s="48">
        <v>11.110704113746626</v>
      </c>
      <c r="DA94" s="15"/>
      <c r="DB94" s="15"/>
      <c r="DC94" s="14"/>
      <c r="DD94" s="15"/>
      <c r="DE94" s="14">
        <v>2673.74</v>
      </c>
      <c r="DF94" s="14">
        <v>474266380343.59998</v>
      </c>
      <c r="DG94" s="14"/>
      <c r="DH94" s="15"/>
      <c r="DI94" s="15"/>
      <c r="DJ94" s="7">
        <v>468.2</v>
      </c>
      <c r="DK94" s="25"/>
      <c r="DL94" s="20">
        <v>680.21199999999999</v>
      </c>
      <c r="DM94" s="20">
        <v>382.95400000000001</v>
      </c>
      <c r="DN94" s="20">
        <v>760</v>
      </c>
      <c r="DO94" s="20">
        <v>246</v>
      </c>
      <c r="DP94" s="14">
        <v>1428.5</v>
      </c>
      <c r="DQ94" s="23">
        <v>5135.2</v>
      </c>
      <c r="DR94" s="20">
        <v>6215</v>
      </c>
      <c r="DS94" s="20">
        <v>432</v>
      </c>
      <c r="DT94" s="20">
        <v>12819</v>
      </c>
      <c r="DU94" s="20">
        <v>12619</v>
      </c>
      <c r="DV94" s="14">
        <v>5220</v>
      </c>
      <c r="DW94" s="14"/>
      <c r="DX94" s="14"/>
      <c r="DY94" s="14">
        <v>2425.333333</v>
      </c>
      <c r="DZ94" s="26">
        <v>1059.1010000000001</v>
      </c>
      <c r="EA94" s="14"/>
      <c r="EB94" s="14"/>
      <c r="EC94" s="14" t="s">
        <v>173</v>
      </c>
      <c r="ED94" s="14" t="s">
        <v>174</v>
      </c>
    </row>
    <row r="95" spans="1:134" ht="14.25" customHeight="1">
      <c r="A95" s="6">
        <v>38991</v>
      </c>
      <c r="B95" s="91">
        <v>2493.333333333333</v>
      </c>
      <c r="C95" s="95">
        <v>0.28000000000000003</v>
      </c>
      <c r="D95" s="8">
        <v>108.6</v>
      </c>
      <c r="E95" s="7">
        <v>848</v>
      </c>
      <c r="F95" s="7">
        <v>2323</v>
      </c>
      <c r="G95" s="7">
        <v>3086</v>
      </c>
      <c r="H95" s="9">
        <v>408.8</v>
      </c>
      <c r="I95" s="7">
        <v>462.9</v>
      </c>
      <c r="J95" s="9">
        <v>246.3</v>
      </c>
      <c r="K95" s="10">
        <v>3.5</v>
      </c>
      <c r="L95" s="11">
        <v>642</v>
      </c>
      <c r="M95" s="11">
        <v>422.65</v>
      </c>
      <c r="N95" s="9">
        <v>793.5</v>
      </c>
      <c r="O95" s="9">
        <v>251.2</v>
      </c>
      <c r="P95" s="22">
        <v>1422.5</v>
      </c>
      <c r="Q95" s="10">
        <v>5148.1000000000004</v>
      </c>
      <c r="R95" s="7">
        <v>8180.8</v>
      </c>
      <c r="S95" s="7">
        <v>5078</v>
      </c>
      <c r="T95" s="9">
        <v>5365</v>
      </c>
      <c r="U95" s="9">
        <v>388</v>
      </c>
      <c r="V95" s="9">
        <v>11225</v>
      </c>
      <c r="W95" s="9">
        <v>10905</v>
      </c>
      <c r="X95" s="7">
        <v>4324</v>
      </c>
      <c r="Y95" s="7">
        <v>40758</v>
      </c>
      <c r="Z95" s="7">
        <v>40259</v>
      </c>
      <c r="AA95" s="7">
        <v>7039</v>
      </c>
      <c r="AB95" s="7">
        <v>1655</v>
      </c>
      <c r="AC95" s="7">
        <v>101.5</v>
      </c>
      <c r="AD95" s="7">
        <v>102</v>
      </c>
      <c r="AE95" s="7">
        <v>91.9</v>
      </c>
      <c r="AF95" s="7">
        <v>100.3</v>
      </c>
      <c r="AG95" s="14"/>
      <c r="AH95" s="14">
        <v>7727.1</v>
      </c>
      <c r="AI95" s="24">
        <v>79.75</v>
      </c>
      <c r="AJ95" s="15">
        <v>4037</v>
      </c>
      <c r="AK95" s="14"/>
      <c r="AL95" s="14">
        <v>235.4</v>
      </c>
      <c r="AM95" s="14">
        <v>3.5</v>
      </c>
      <c r="AN95" s="14">
        <v>58.303899999999999</v>
      </c>
      <c r="AO95" s="14">
        <v>504.13319999999999</v>
      </c>
      <c r="AP95" s="14">
        <v>9.7627269999999999</v>
      </c>
      <c r="AQ95" s="14">
        <v>866.78359999999998</v>
      </c>
      <c r="AR95" s="14">
        <v>250.20500000000001</v>
      </c>
      <c r="AS95" s="14">
        <v>7495.76</v>
      </c>
      <c r="AT95" s="14">
        <v>2629.96</v>
      </c>
      <c r="AU95" s="14">
        <v>511.94</v>
      </c>
      <c r="AV95" s="17"/>
      <c r="AW95" s="17">
        <v>30262</v>
      </c>
      <c r="AX95" s="14">
        <v>11.5</v>
      </c>
      <c r="AY95" s="14">
        <v>1414.965909090909</v>
      </c>
      <c r="AZ95" s="15">
        <v>1555.69</v>
      </c>
      <c r="BA95" s="14">
        <v>26.810199999999998</v>
      </c>
      <c r="BB95" s="14">
        <v>282.19</v>
      </c>
      <c r="BC95" s="25">
        <v>28233519479</v>
      </c>
      <c r="BD95" s="25">
        <v>39693</v>
      </c>
      <c r="BE95" s="14"/>
      <c r="BF95" s="14">
        <v>69.7</v>
      </c>
      <c r="BG95" s="14">
        <v>5</v>
      </c>
      <c r="BH95" s="14">
        <v>6.7</v>
      </c>
      <c r="BI95" s="14">
        <v>11046</v>
      </c>
      <c r="BJ95" s="14">
        <v>100.3</v>
      </c>
      <c r="BK95" s="14">
        <v>9.15</v>
      </c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>
        <v>134.99</v>
      </c>
      <c r="CB95" s="14">
        <v>652</v>
      </c>
      <c r="CC95" s="14">
        <v>2048.48</v>
      </c>
      <c r="CD95" s="14"/>
      <c r="CE95" s="14"/>
      <c r="CF95" s="14"/>
      <c r="CG95" s="14"/>
      <c r="CH95" s="14"/>
      <c r="CI95" s="15"/>
      <c r="CJ95" s="14"/>
      <c r="CK95" s="14"/>
      <c r="CL95" s="14"/>
      <c r="CM95" s="14">
        <v>396.7</v>
      </c>
      <c r="CN95" s="18">
        <v>408.8</v>
      </c>
      <c r="CO95" s="14">
        <v>356</v>
      </c>
      <c r="CP95" s="14">
        <v>219.5</v>
      </c>
      <c r="CQ95" s="8">
        <v>108.6</v>
      </c>
      <c r="CR95" s="14">
        <v>143.5</v>
      </c>
      <c r="CS95" s="14">
        <v>138.1</v>
      </c>
      <c r="CT95" s="14">
        <v>131.38999999999999</v>
      </c>
      <c r="CU95" s="14">
        <v>128.80000000000001</v>
      </c>
      <c r="CV95" s="14">
        <v>172.02</v>
      </c>
      <c r="CW95" s="14">
        <v>164.8</v>
      </c>
      <c r="CX95" s="14">
        <v>78.17</v>
      </c>
      <c r="CY95" s="14">
        <v>74.7</v>
      </c>
      <c r="CZ95" s="48">
        <v>8.1815876047176097</v>
      </c>
      <c r="DA95" s="15"/>
      <c r="DB95" s="15"/>
      <c r="DC95" s="14"/>
      <c r="DD95" s="15"/>
      <c r="DE95" s="14">
        <v>2472.85</v>
      </c>
      <c r="DF95" s="14">
        <v>573814183356.40002</v>
      </c>
      <c r="DG95" s="14"/>
      <c r="DH95" s="15"/>
      <c r="DI95" s="15"/>
      <c r="DJ95" s="7">
        <v>462.9</v>
      </c>
      <c r="DK95" s="25"/>
      <c r="DL95" s="20">
        <v>642</v>
      </c>
      <c r="DM95" s="20">
        <v>422.65</v>
      </c>
      <c r="DN95" s="20">
        <v>793.5</v>
      </c>
      <c r="DO95" s="20">
        <v>251.2</v>
      </c>
      <c r="DP95" s="14">
        <v>1422.5</v>
      </c>
      <c r="DQ95" s="23">
        <v>5148.1000000000004</v>
      </c>
      <c r="DR95" s="20">
        <v>5365</v>
      </c>
      <c r="DS95" s="20">
        <v>388</v>
      </c>
      <c r="DT95" s="20">
        <v>11225</v>
      </c>
      <c r="DU95" s="20">
        <v>10905</v>
      </c>
      <c r="DV95" s="14">
        <v>4324</v>
      </c>
      <c r="DW95" s="14"/>
      <c r="DX95" s="14"/>
      <c r="DY95" s="14">
        <v>2493.333333</v>
      </c>
      <c r="DZ95" s="26">
        <v>1059.1020000000001</v>
      </c>
      <c r="EA95" s="14"/>
      <c r="EB95" s="14"/>
      <c r="EC95" s="14" t="s">
        <v>175</v>
      </c>
      <c r="ED95" s="14" t="s">
        <v>176</v>
      </c>
    </row>
    <row r="96" spans="1:134" ht="14.25" customHeight="1">
      <c r="A96" s="6">
        <v>39022</v>
      </c>
      <c r="B96" s="91">
        <v>2493.333333333333</v>
      </c>
      <c r="C96" s="95">
        <v>0.63</v>
      </c>
      <c r="D96" s="8">
        <v>113.6</v>
      </c>
      <c r="E96" s="7">
        <v>1052</v>
      </c>
      <c r="F96" s="7">
        <v>1958</v>
      </c>
      <c r="G96" s="7">
        <v>2884</v>
      </c>
      <c r="H96" s="9">
        <v>402.1</v>
      </c>
      <c r="I96" s="7">
        <v>508.6</v>
      </c>
      <c r="J96" s="9">
        <v>250.8</v>
      </c>
      <c r="K96" s="10">
        <v>4.5999999999999996</v>
      </c>
      <c r="L96" s="11">
        <v>641.96399999999994</v>
      </c>
      <c r="M96" s="11">
        <v>426.22199999999998</v>
      </c>
      <c r="N96" s="9">
        <v>798.9</v>
      </c>
      <c r="O96" s="9">
        <v>254.7</v>
      </c>
      <c r="P96" s="22">
        <v>1443.6</v>
      </c>
      <c r="Q96" s="10">
        <v>5185.8999999999996</v>
      </c>
      <c r="R96" s="7">
        <v>8574.2999999999993</v>
      </c>
      <c r="S96" s="7">
        <v>5727</v>
      </c>
      <c r="T96" s="9">
        <v>4343</v>
      </c>
      <c r="U96" s="9">
        <v>377</v>
      </c>
      <c r="V96" s="9">
        <v>10934</v>
      </c>
      <c r="W96" s="9">
        <v>10900</v>
      </c>
      <c r="X96" s="7">
        <v>4221</v>
      </c>
      <c r="Y96" s="7">
        <v>39073</v>
      </c>
      <c r="Z96" s="7">
        <v>41235</v>
      </c>
      <c r="AA96" s="7">
        <v>7664</v>
      </c>
      <c r="AB96" s="7">
        <v>1794</v>
      </c>
      <c r="AC96" s="7">
        <v>101.2</v>
      </c>
      <c r="AD96" s="7">
        <v>101.5</v>
      </c>
      <c r="AE96" s="7">
        <v>100</v>
      </c>
      <c r="AF96" s="7">
        <v>100.6</v>
      </c>
      <c r="AG96" s="14"/>
      <c r="AH96" s="14">
        <v>7743.4</v>
      </c>
      <c r="AI96" s="24">
        <v>76.75</v>
      </c>
      <c r="AJ96" s="15">
        <v>4336</v>
      </c>
      <c r="AK96" s="14"/>
      <c r="AL96" s="14">
        <v>239.7</v>
      </c>
      <c r="AM96" s="14">
        <v>4.5999999999999996</v>
      </c>
      <c r="AN96" s="14">
        <v>58.772599999999997</v>
      </c>
      <c r="AO96" s="14">
        <v>533.29899999999998</v>
      </c>
      <c r="AP96" s="14">
        <v>10.78143</v>
      </c>
      <c r="AQ96" s="14">
        <v>935.25289999999995</v>
      </c>
      <c r="AR96" s="14">
        <v>256.6352</v>
      </c>
      <c r="AS96" s="14">
        <v>6947.35</v>
      </c>
      <c r="AT96" s="14">
        <v>2709.31</v>
      </c>
      <c r="AU96" s="14">
        <v>488.25</v>
      </c>
      <c r="AV96" s="17"/>
      <c r="AW96" s="17">
        <v>31800</v>
      </c>
      <c r="AX96" s="14">
        <v>11</v>
      </c>
      <c r="AY96" s="14">
        <v>1500.3090476190478</v>
      </c>
      <c r="AZ96" s="15">
        <v>1647.54</v>
      </c>
      <c r="BA96" s="14">
        <v>26.556000000000001</v>
      </c>
      <c r="BB96" s="14">
        <v>305.5</v>
      </c>
      <c r="BC96" s="25">
        <v>52222864412</v>
      </c>
      <c r="BD96" s="25">
        <v>56227</v>
      </c>
      <c r="BE96" s="14"/>
      <c r="BF96" s="14">
        <v>69.400000000000006</v>
      </c>
      <c r="BG96" s="14">
        <v>5</v>
      </c>
      <c r="BH96" s="14">
        <v>6.7</v>
      </c>
      <c r="BI96" s="14">
        <v>11303</v>
      </c>
      <c r="BJ96" s="14">
        <v>100.6</v>
      </c>
      <c r="BK96" s="14">
        <v>9.0299999999999994</v>
      </c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>
        <v>157.97999999999999</v>
      </c>
      <c r="CB96" s="14">
        <v>750</v>
      </c>
      <c r="CC96" s="14">
        <v>2170</v>
      </c>
      <c r="CD96" s="14"/>
      <c r="CE96" s="14"/>
      <c r="CF96" s="14"/>
      <c r="CG96" s="14"/>
      <c r="CH96" s="14"/>
      <c r="CI96" s="15"/>
      <c r="CJ96" s="14"/>
      <c r="CK96" s="14"/>
      <c r="CL96" s="14"/>
      <c r="CM96" s="14">
        <v>392.1</v>
      </c>
      <c r="CN96" s="18">
        <v>402.1</v>
      </c>
      <c r="CO96" s="14">
        <v>237.5</v>
      </c>
      <c r="CP96" s="14">
        <v>220.2</v>
      </c>
      <c r="CQ96" s="8">
        <v>113.6</v>
      </c>
      <c r="CR96" s="14">
        <v>144.69999999999999</v>
      </c>
      <c r="CS96" s="14">
        <v>138.9</v>
      </c>
      <c r="CT96" s="14">
        <v>128.5</v>
      </c>
      <c r="CU96" s="14">
        <v>129.30000000000001</v>
      </c>
      <c r="CV96" s="14">
        <v>171.67</v>
      </c>
      <c r="CW96" s="14">
        <v>166.7</v>
      </c>
      <c r="CX96" s="14">
        <v>90.13</v>
      </c>
      <c r="CY96" s="14">
        <v>74.7</v>
      </c>
      <c r="CZ96" s="48">
        <v>8.1240397650248521</v>
      </c>
      <c r="DA96" s="15"/>
      <c r="DB96" s="15"/>
      <c r="DC96" s="14"/>
      <c r="DD96" s="15"/>
      <c r="DE96" s="14">
        <v>2595.04</v>
      </c>
      <c r="DF96" s="14">
        <v>481737512434.29999</v>
      </c>
      <c r="DG96" s="14"/>
      <c r="DH96" s="15"/>
      <c r="DI96" s="15"/>
      <c r="DJ96" s="7">
        <v>508.6</v>
      </c>
      <c r="DK96" s="25"/>
      <c r="DL96" s="20">
        <v>641.96399999999994</v>
      </c>
      <c r="DM96" s="20">
        <v>426.22199999999998</v>
      </c>
      <c r="DN96" s="20">
        <v>798.9</v>
      </c>
      <c r="DO96" s="20">
        <v>254.7</v>
      </c>
      <c r="DP96" s="14">
        <v>1443.6</v>
      </c>
      <c r="DQ96" s="23">
        <v>5185.8999999999996</v>
      </c>
      <c r="DR96" s="20">
        <v>4343</v>
      </c>
      <c r="DS96" s="20">
        <v>377</v>
      </c>
      <c r="DT96" s="20">
        <v>10934</v>
      </c>
      <c r="DU96" s="20">
        <v>10900</v>
      </c>
      <c r="DV96" s="14">
        <v>4221</v>
      </c>
      <c r="DW96" s="14"/>
      <c r="DX96" s="14"/>
      <c r="DY96" s="14">
        <v>2493.333333</v>
      </c>
      <c r="DZ96" s="26">
        <v>1059.1030000000001</v>
      </c>
      <c r="EA96" s="14"/>
      <c r="EB96" s="14"/>
      <c r="EC96" s="14" t="s">
        <v>177</v>
      </c>
      <c r="ED96" s="14" t="s">
        <v>178</v>
      </c>
    </row>
    <row r="97" spans="1:134" ht="14.25" customHeight="1">
      <c r="A97" s="6">
        <v>39052</v>
      </c>
      <c r="B97" s="91">
        <v>2493.333333333333</v>
      </c>
      <c r="C97" s="95">
        <v>0.79</v>
      </c>
      <c r="D97" s="8">
        <v>105.9</v>
      </c>
      <c r="E97" s="7">
        <v>1173</v>
      </c>
      <c r="F97" s="7">
        <v>1927</v>
      </c>
      <c r="G97" s="7">
        <v>3046</v>
      </c>
      <c r="H97" s="9">
        <v>422.5</v>
      </c>
      <c r="I97" s="7">
        <v>795.2</v>
      </c>
      <c r="J97" s="9">
        <v>307.7</v>
      </c>
      <c r="K97" s="10">
        <v>16.600000000000001</v>
      </c>
      <c r="L97" s="11">
        <v>747.77199999999993</v>
      </c>
      <c r="M97" s="11">
        <v>516.06799999999998</v>
      </c>
      <c r="N97" s="9">
        <v>956.9</v>
      </c>
      <c r="O97" s="9">
        <v>263.2</v>
      </c>
      <c r="P97" s="22">
        <v>1473.8</v>
      </c>
      <c r="Q97" s="10">
        <v>5231.3</v>
      </c>
      <c r="R97" s="7">
        <v>8894.1</v>
      </c>
      <c r="S97" s="7">
        <v>5633</v>
      </c>
      <c r="T97" s="9">
        <v>4434</v>
      </c>
      <c r="U97" s="9">
        <v>378</v>
      </c>
      <c r="V97" s="9">
        <v>10965</v>
      </c>
      <c r="W97" s="9">
        <v>11218</v>
      </c>
      <c r="X97" s="7">
        <v>3917</v>
      </c>
      <c r="Y97" s="7">
        <v>40402</v>
      </c>
      <c r="Z97" s="7">
        <v>41202</v>
      </c>
      <c r="AA97" s="7">
        <v>7693</v>
      </c>
      <c r="AB97" s="7">
        <v>1944</v>
      </c>
      <c r="AC97" s="7">
        <v>100.7</v>
      </c>
      <c r="AD97" s="7">
        <v>100.6</v>
      </c>
      <c r="AE97" s="7">
        <v>100</v>
      </c>
      <c r="AF97" s="7">
        <v>100.8</v>
      </c>
      <c r="AG97" s="14"/>
      <c r="AH97" s="14">
        <v>7974.4</v>
      </c>
      <c r="AI97" s="24">
        <v>73.75</v>
      </c>
      <c r="AJ97" s="15">
        <v>4397</v>
      </c>
      <c r="AK97" s="14"/>
      <c r="AL97" s="14">
        <v>294.10000000000002</v>
      </c>
      <c r="AM97" s="14">
        <v>16.600000000000001</v>
      </c>
      <c r="AN97" s="14">
        <v>62.314700000000002</v>
      </c>
      <c r="AO97" s="14">
        <v>528.58100000000002</v>
      </c>
      <c r="AP97" s="14">
        <v>11.0281</v>
      </c>
      <c r="AQ97" s="14">
        <v>876.53189999999995</v>
      </c>
      <c r="AR97" s="14">
        <v>254.761</v>
      </c>
      <c r="AS97" s="14">
        <v>6648.35</v>
      </c>
      <c r="AT97" s="14">
        <v>2826.75</v>
      </c>
      <c r="AU97" s="14">
        <v>490.5</v>
      </c>
      <c r="AV97" s="17"/>
      <c r="AW97" s="17">
        <v>34137.5</v>
      </c>
      <c r="AX97" s="14">
        <v>11</v>
      </c>
      <c r="AY97" s="14">
        <v>1615.8495238095236</v>
      </c>
      <c r="AZ97" s="15">
        <v>1567.15</v>
      </c>
      <c r="BA97" s="14">
        <v>26.2941</v>
      </c>
      <c r="BB97" s="14">
        <v>302.89</v>
      </c>
      <c r="BC97" s="25">
        <v>10888781819</v>
      </c>
      <c r="BD97" s="25">
        <v>8172</v>
      </c>
      <c r="BE97" s="14"/>
      <c r="BF97" s="14">
        <v>69.400000000000006</v>
      </c>
      <c r="BG97" s="14">
        <v>5.0999999999999996</v>
      </c>
      <c r="BH97" s="14">
        <v>6.9</v>
      </c>
      <c r="BI97" s="14">
        <v>14263</v>
      </c>
      <c r="BJ97" s="14">
        <v>100.8</v>
      </c>
      <c r="BK97" s="14">
        <v>9</v>
      </c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>
        <v>170</v>
      </c>
      <c r="CB97" s="14">
        <v>725</v>
      </c>
      <c r="CC97" s="14">
        <v>2350.63</v>
      </c>
      <c r="CD97" s="14"/>
      <c r="CE97" s="14"/>
      <c r="CF97" s="14"/>
      <c r="CG97" s="14"/>
      <c r="CH97" s="14"/>
      <c r="CI97" s="15"/>
      <c r="CJ97" s="14"/>
      <c r="CK97" s="14"/>
      <c r="CL97" s="14"/>
      <c r="CM97" s="14">
        <v>413.5</v>
      </c>
      <c r="CN97" s="18">
        <v>422.5</v>
      </c>
      <c r="CO97" s="14">
        <v>115.6</v>
      </c>
      <c r="CP97" s="14">
        <v>220.3</v>
      </c>
      <c r="CQ97" s="8">
        <v>105.9</v>
      </c>
      <c r="CR97" s="14">
        <v>150.80000000000001</v>
      </c>
      <c r="CS97" s="14">
        <v>139.6</v>
      </c>
      <c r="CT97" s="14">
        <v>132.47999999999999</v>
      </c>
      <c r="CU97" s="14">
        <v>129.9</v>
      </c>
      <c r="CV97" s="14">
        <v>178.2</v>
      </c>
      <c r="CW97" s="14">
        <v>168.2</v>
      </c>
      <c r="CX97" s="14">
        <v>97.43</v>
      </c>
      <c r="CY97" s="14">
        <v>74.599999999999994</v>
      </c>
      <c r="CZ97" s="48">
        <v>8.8120148626497947</v>
      </c>
      <c r="DA97" s="15"/>
      <c r="DB97" s="15"/>
      <c r="DC97" s="14"/>
      <c r="DD97" s="15"/>
      <c r="DE97" s="14">
        <v>2749.86</v>
      </c>
      <c r="DF97" s="14">
        <v>467624211335.62</v>
      </c>
      <c r="DG97" s="14"/>
      <c r="DH97" s="15"/>
      <c r="DI97" s="15"/>
      <c r="DJ97" s="7">
        <v>795.2</v>
      </c>
      <c r="DK97" s="25"/>
      <c r="DL97" s="20">
        <v>747.77199999999993</v>
      </c>
      <c r="DM97" s="20">
        <v>516.06799999999998</v>
      </c>
      <c r="DN97" s="20">
        <v>956.9</v>
      </c>
      <c r="DO97" s="20">
        <v>263.2</v>
      </c>
      <c r="DP97" s="14">
        <v>1473.8</v>
      </c>
      <c r="DQ97" s="23">
        <v>5231.3</v>
      </c>
      <c r="DR97" s="20">
        <v>4434</v>
      </c>
      <c r="DS97" s="20">
        <v>378</v>
      </c>
      <c r="DT97" s="20">
        <v>10965</v>
      </c>
      <c r="DU97" s="20">
        <v>11218</v>
      </c>
      <c r="DV97" s="14">
        <v>3917</v>
      </c>
      <c r="DW97" s="14"/>
      <c r="DX97" s="14"/>
      <c r="DY97" s="14">
        <v>2493.333333</v>
      </c>
      <c r="DZ97" s="26">
        <v>1059.104</v>
      </c>
      <c r="EA97" s="14"/>
      <c r="EB97" s="14"/>
      <c r="EC97" s="14" t="s">
        <v>179</v>
      </c>
      <c r="ED97" s="14" t="s">
        <v>180</v>
      </c>
    </row>
    <row r="98" spans="1:134" ht="14.25" customHeight="1">
      <c r="A98" s="6">
        <v>39083</v>
      </c>
      <c r="B98" s="91">
        <v>2260</v>
      </c>
      <c r="C98" s="95">
        <v>1.68</v>
      </c>
      <c r="D98" s="8">
        <v>102.3</v>
      </c>
      <c r="E98" s="7">
        <v>581</v>
      </c>
      <c r="F98" s="7">
        <v>1834</v>
      </c>
      <c r="G98" s="7">
        <v>3011</v>
      </c>
      <c r="H98" s="9">
        <v>408.1</v>
      </c>
      <c r="I98" s="7">
        <v>255.3</v>
      </c>
      <c r="J98" s="9">
        <v>125.7</v>
      </c>
      <c r="K98" s="10">
        <v>2.9</v>
      </c>
      <c r="L98" s="11">
        <v>565.08900000000006</v>
      </c>
      <c r="M98" s="11">
        <v>310.40100000000001</v>
      </c>
      <c r="N98" s="9">
        <v>727.7</v>
      </c>
      <c r="O98" s="9">
        <v>237.9</v>
      </c>
      <c r="P98" s="22">
        <v>1506.8</v>
      </c>
      <c r="Q98" s="10">
        <v>5421.2</v>
      </c>
      <c r="R98" s="7">
        <v>9218.2000000000007</v>
      </c>
      <c r="S98" s="7">
        <v>4159</v>
      </c>
      <c r="T98" s="9">
        <v>4604</v>
      </c>
      <c r="U98" s="9">
        <v>323</v>
      </c>
      <c r="V98" s="9">
        <v>10401</v>
      </c>
      <c r="W98" s="9">
        <v>11059</v>
      </c>
      <c r="X98" s="7">
        <v>3670</v>
      </c>
      <c r="Y98" s="7">
        <v>41107</v>
      </c>
      <c r="Z98" s="7">
        <v>41599</v>
      </c>
      <c r="AA98" s="7">
        <v>7764</v>
      </c>
      <c r="AB98" s="7">
        <v>2002</v>
      </c>
      <c r="AC98" s="7">
        <v>101.2</v>
      </c>
      <c r="AD98" s="7">
        <v>100.9</v>
      </c>
      <c r="AE98" s="7">
        <v>105.9</v>
      </c>
      <c r="AF98" s="7">
        <v>101.7</v>
      </c>
      <c r="AG98" s="14"/>
      <c r="AH98" s="14">
        <v>8970.7000000000007</v>
      </c>
      <c r="AI98" s="24">
        <v>82.75</v>
      </c>
      <c r="AJ98" s="15">
        <v>4225</v>
      </c>
      <c r="AK98" s="14"/>
      <c r="AL98" s="14">
        <v>125.7</v>
      </c>
      <c r="AM98" s="14">
        <v>2.9</v>
      </c>
      <c r="AN98" s="14">
        <v>54.393000000000001</v>
      </c>
      <c r="AO98" s="14">
        <v>535.71709999999996</v>
      </c>
      <c r="AP98" s="14">
        <v>10.71176</v>
      </c>
      <c r="AQ98" s="14">
        <v>910.13</v>
      </c>
      <c r="AR98" s="14">
        <v>266.02879999999999</v>
      </c>
      <c r="AS98" s="14">
        <v>5698.43</v>
      </c>
      <c r="AT98" s="14">
        <v>2780.75</v>
      </c>
      <c r="AU98" s="14">
        <v>468.75</v>
      </c>
      <c r="AV98" s="17"/>
      <c r="AW98" s="17">
        <v>35625.5</v>
      </c>
      <c r="AX98" s="14">
        <v>11</v>
      </c>
      <c r="AY98" s="14">
        <v>1631.5741176470585</v>
      </c>
      <c r="AZ98" s="15">
        <v>1587.59</v>
      </c>
      <c r="BA98" s="14">
        <v>26.533100000000001</v>
      </c>
      <c r="BB98" s="25">
        <v>285</v>
      </c>
      <c r="BC98" s="25">
        <v>23435141309</v>
      </c>
      <c r="BD98" s="25">
        <v>21588</v>
      </c>
      <c r="BE98" s="14"/>
      <c r="BF98" s="25">
        <v>69.5</v>
      </c>
      <c r="BG98" s="14">
        <v>5.3</v>
      </c>
      <c r="BH98" s="14">
        <v>7.1</v>
      </c>
      <c r="BI98" s="14">
        <v>11430</v>
      </c>
      <c r="BJ98" s="14">
        <v>101.7</v>
      </c>
      <c r="BK98" s="14">
        <v>8.1999999999999993</v>
      </c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>
        <v>160</v>
      </c>
      <c r="CB98" s="14">
        <v>760</v>
      </c>
      <c r="CC98" s="14">
        <v>2155</v>
      </c>
      <c r="CD98" s="14"/>
      <c r="CE98" s="14"/>
      <c r="CF98" s="14"/>
      <c r="CG98" s="14"/>
      <c r="CH98" s="14"/>
      <c r="CI98" s="15"/>
      <c r="CJ98" s="14"/>
      <c r="CK98" s="14"/>
      <c r="CL98" s="14"/>
      <c r="CM98" s="14">
        <v>400</v>
      </c>
      <c r="CN98" s="18">
        <v>408.1</v>
      </c>
      <c r="CO98" s="14">
        <v>73.599999999999994</v>
      </c>
      <c r="CP98" s="14">
        <v>220.2</v>
      </c>
      <c r="CQ98" s="8">
        <v>102.3</v>
      </c>
      <c r="CR98" s="14">
        <v>134.1</v>
      </c>
      <c r="CS98" s="14">
        <v>140.30000000000001</v>
      </c>
      <c r="CT98" s="14">
        <v>130.49</v>
      </c>
      <c r="CU98" s="14">
        <v>130.5</v>
      </c>
      <c r="CV98" s="14">
        <v>146.47999999999999</v>
      </c>
      <c r="CW98" s="14">
        <v>169.3</v>
      </c>
      <c r="CX98" s="14">
        <v>96.65</v>
      </c>
      <c r="CY98" s="14">
        <v>74.8</v>
      </c>
      <c r="CZ98" s="48">
        <v>9.598878382096327</v>
      </c>
      <c r="DA98" s="15"/>
      <c r="DB98" s="15"/>
      <c r="DC98" s="14"/>
      <c r="DD98" s="15"/>
      <c r="DE98" s="14">
        <v>2834.7</v>
      </c>
      <c r="DF98" s="14">
        <v>369402946477.70001</v>
      </c>
      <c r="DG98" s="14"/>
      <c r="DH98" s="15"/>
      <c r="DI98" s="15"/>
      <c r="DJ98" s="7">
        <v>255.3</v>
      </c>
      <c r="DK98" s="25"/>
      <c r="DL98" s="20">
        <v>565.08900000000006</v>
      </c>
      <c r="DM98" s="20">
        <v>310.40100000000001</v>
      </c>
      <c r="DN98" s="20">
        <v>727.7</v>
      </c>
      <c r="DO98" s="20">
        <v>237.9</v>
      </c>
      <c r="DP98" s="14">
        <v>1506.8</v>
      </c>
      <c r="DQ98" s="23">
        <v>5421.2</v>
      </c>
      <c r="DR98" s="20">
        <v>4604</v>
      </c>
      <c r="DS98" s="20">
        <v>323</v>
      </c>
      <c r="DT98" s="20">
        <v>10401</v>
      </c>
      <c r="DU98" s="20">
        <v>11059</v>
      </c>
      <c r="DV98" s="14">
        <v>3670</v>
      </c>
      <c r="DW98" s="14"/>
      <c r="DX98" s="14"/>
      <c r="DY98" s="14">
        <v>2260</v>
      </c>
      <c r="DZ98" s="26">
        <v>1059.105</v>
      </c>
      <c r="EA98" s="14" t="s">
        <v>181</v>
      </c>
      <c r="EB98" s="14" t="s">
        <v>182</v>
      </c>
      <c r="EC98" s="14" t="s">
        <v>183</v>
      </c>
      <c r="ED98" s="14" t="s">
        <v>184</v>
      </c>
    </row>
    <row r="99" spans="1:134" ht="14.25" customHeight="1">
      <c r="A99" s="6">
        <v>39114</v>
      </c>
      <c r="B99" s="91">
        <v>2260</v>
      </c>
      <c r="C99" s="95">
        <v>1.1100000000000001</v>
      </c>
      <c r="D99" s="8">
        <v>102.3</v>
      </c>
      <c r="E99" s="7">
        <v>590</v>
      </c>
      <c r="F99" s="7">
        <v>1920</v>
      </c>
      <c r="G99" s="7">
        <v>2681</v>
      </c>
      <c r="H99" s="9">
        <v>378</v>
      </c>
      <c r="I99" s="7">
        <v>298</v>
      </c>
      <c r="J99" s="9">
        <v>136.4</v>
      </c>
      <c r="K99" s="10">
        <v>2.5</v>
      </c>
      <c r="L99" s="11">
        <v>599.06399999999996</v>
      </c>
      <c r="M99" s="11">
        <v>368.85599999999999</v>
      </c>
      <c r="N99" s="9">
        <v>728.5</v>
      </c>
      <c r="O99" s="9">
        <v>241.6</v>
      </c>
      <c r="P99" s="22">
        <v>1524.3</v>
      </c>
      <c r="Q99" s="10">
        <v>5545.5</v>
      </c>
      <c r="R99" s="7">
        <v>9426.6</v>
      </c>
      <c r="S99" s="7">
        <v>4803</v>
      </c>
      <c r="T99" s="9">
        <v>4105</v>
      </c>
      <c r="U99" s="9">
        <v>402</v>
      </c>
      <c r="V99" s="9">
        <v>9572</v>
      </c>
      <c r="W99" s="9">
        <v>10995</v>
      </c>
      <c r="X99" s="7">
        <v>3153</v>
      </c>
      <c r="Y99" s="7">
        <v>40951</v>
      </c>
      <c r="Z99" s="7">
        <v>41843</v>
      </c>
      <c r="AA99" s="7">
        <v>7847</v>
      </c>
      <c r="AB99" s="7">
        <v>1944</v>
      </c>
      <c r="AC99" s="7">
        <v>101.2</v>
      </c>
      <c r="AD99" s="7">
        <v>101.3</v>
      </c>
      <c r="AE99" s="7">
        <v>100</v>
      </c>
      <c r="AF99" s="7">
        <v>101.1</v>
      </c>
      <c r="AG99" s="14"/>
      <c r="AH99" s="14">
        <v>8674.9</v>
      </c>
      <c r="AI99" s="24">
        <v>79.5</v>
      </c>
      <c r="AJ99" s="15">
        <v>4765</v>
      </c>
      <c r="AK99" s="14"/>
      <c r="AL99" s="14">
        <v>136.4</v>
      </c>
      <c r="AM99" s="14">
        <v>2.5</v>
      </c>
      <c r="AN99" s="14">
        <v>57.813499999999998</v>
      </c>
      <c r="AO99" s="14">
        <v>559.45950000000005</v>
      </c>
      <c r="AP99" s="14">
        <v>11.479469999999999</v>
      </c>
      <c r="AQ99" s="14">
        <v>942.70889999999997</v>
      </c>
      <c r="AR99" s="14">
        <v>267.2158</v>
      </c>
      <c r="AS99" s="14">
        <v>5760.16</v>
      </c>
      <c r="AT99" s="14">
        <v>2823.44</v>
      </c>
      <c r="AU99" s="14">
        <v>461.5</v>
      </c>
      <c r="AV99" s="17"/>
      <c r="AW99" s="17">
        <v>39965.25</v>
      </c>
      <c r="AX99" s="14">
        <v>10.5</v>
      </c>
      <c r="AY99" s="14">
        <v>1468.5557894736842</v>
      </c>
      <c r="AZ99" s="15">
        <v>1663.19</v>
      </c>
      <c r="BA99" s="14">
        <v>26.484000000000002</v>
      </c>
      <c r="BB99" s="14">
        <v>267.42</v>
      </c>
      <c r="BC99" s="25">
        <v>33676516802</v>
      </c>
      <c r="BD99" s="25">
        <v>37280</v>
      </c>
      <c r="BE99" s="14"/>
      <c r="BF99" s="25">
        <v>69.5</v>
      </c>
      <c r="BG99" s="14">
        <v>5.4</v>
      </c>
      <c r="BH99" s="14">
        <v>7.2</v>
      </c>
      <c r="BI99" s="14">
        <v>11757</v>
      </c>
      <c r="BJ99" s="14">
        <v>101.1</v>
      </c>
      <c r="BK99" s="14">
        <v>7.61</v>
      </c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>
        <v>148.1</v>
      </c>
      <c r="CB99" s="14">
        <v>733</v>
      </c>
      <c r="CC99" s="14">
        <v>2142.63</v>
      </c>
      <c r="CD99" s="14"/>
      <c r="CE99" s="14"/>
      <c r="CF99" s="14"/>
      <c r="CG99" s="14"/>
      <c r="CH99" s="14"/>
      <c r="CI99" s="15"/>
      <c r="CJ99" s="14"/>
      <c r="CK99" s="14"/>
      <c r="CL99" s="14"/>
      <c r="CM99" s="14">
        <v>368.7</v>
      </c>
      <c r="CN99" s="18">
        <v>378</v>
      </c>
      <c r="CO99" s="14">
        <v>78.400000000000006</v>
      </c>
      <c r="CP99" s="14">
        <v>220.2</v>
      </c>
      <c r="CQ99" s="8">
        <v>102.3</v>
      </c>
      <c r="CR99" s="14">
        <v>132.5</v>
      </c>
      <c r="CS99" s="14">
        <v>141</v>
      </c>
      <c r="CT99" s="14">
        <v>119.92</v>
      </c>
      <c r="CU99" s="14">
        <v>130.80000000000001</v>
      </c>
      <c r="CV99" s="14">
        <v>150.28</v>
      </c>
      <c r="CW99" s="14">
        <v>170.3</v>
      </c>
      <c r="CX99" s="14">
        <v>95.78</v>
      </c>
      <c r="CY99" s="14">
        <v>75.3</v>
      </c>
      <c r="CZ99" s="48">
        <v>8.6923425464431343</v>
      </c>
      <c r="DA99" s="15"/>
      <c r="DB99" s="15"/>
      <c r="DC99" s="14"/>
      <c r="DD99" s="15"/>
      <c r="DE99" s="14">
        <v>2608.13</v>
      </c>
      <c r="DF99" s="14">
        <v>392016080106</v>
      </c>
      <c r="DG99" s="14"/>
      <c r="DH99" s="15"/>
      <c r="DI99" s="15"/>
      <c r="DJ99" s="7">
        <v>298</v>
      </c>
      <c r="DK99" s="25"/>
      <c r="DL99" s="20">
        <v>599.06399999999996</v>
      </c>
      <c r="DM99" s="20">
        <v>368.85599999999999</v>
      </c>
      <c r="DN99" s="20">
        <v>728.5</v>
      </c>
      <c r="DO99" s="20">
        <v>241.6</v>
      </c>
      <c r="DP99" s="14">
        <v>1524.3</v>
      </c>
      <c r="DQ99" s="23">
        <v>5545.5</v>
      </c>
      <c r="DR99" s="20">
        <v>4105</v>
      </c>
      <c r="DS99" s="20">
        <v>402</v>
      </c>
      <c r="DT99" s="20">
        <v>9572</v>
      </c>
      <c r="DU99" s="20">
        <v>10995</v>
      </c>
      <c r="DV99" s="14">
        <v>3153</v>
      </c>
      <c r="DW99" s="14"/>
      <c r="DX99" s="14"/>
      <c r="DY99" s="14">
        <v>2260</v>
      </c>
      <c r="DZ99" s="26">
        <v>1059.106</v>
      </c>
      <c r="EA99" s="14" t="s">
        <v>185</v>
      </c>
      <c r="EB99" s="14" t="s">
        <v>186</v>
      </c>
      <c r="EC99" s="14" t="s">
        <v>187</v>
      </c>
      <c r="ED99" s="14" t="s">
        <v>188</v>
      </c>
    </row>
    <row r="100" spans="1:134" ht="14.25" customHeight="1">
      <c r="A100" s="6">
        <v>39142</v>
      </c>
      <c r="B100" s="91">
        <v>2260</v>
      </c>
      <c r="C100" s="95">
        <v>0.59</v>
      </c>
      <c r="D100" s="8">
        <v>104.1</v>
      </c>
      <c r="E100" s="7">
        <v>636</v>
      </c>
      <c r="F100" s="7">
        <v>2325</v>
      </c>
      <c r="G100" s="7">
        <v>3078</v>
      </c>
      <c r="H100" s="9">
        <v>415</v>
      </c>
      <c r="I100" s="7">
        <v>344.3</v>
      </c>
      <c r="J100" s="9">
        <v>185.7</v>
      </c>
      <c r="K100" s="10">
        <v>4</v>
      </c>
      <c r="L100" s="11">
        <v>673.65899999999999</v>
      </c>
      <c r="M100" s="11">
        <v>439.56900000000002</v>
      </c>
      <c r="N100" s="9">
        <v>801.6</v>
      </c>
      <c r="O100" s="9">
        <v>260.89999999999998</v>
      </c>
      <c r="P100" s="22">
        <v>1542.5</v>
      </c>
      <c r="Q100" s="10">
        <v>5585.2</v>
      </c>
      <c r="R100" s="7">
        <v>9828.7000000000007</v>
      </c>
      <c r="S100" s="7">
        <v>4863</v>
      </c>
      <c r="T100" s="9">
        <v>3926</v>
      </c>
      <c r="U100" s="9">
        <v>403</v>
      </c>
      <c r="V100" s="9">
        <v>10028</v>
      </c>
      <c r="W100" s="9">
        <v>11015</v>
      </c>
      <c r="X100" s="7">
        <v>3476</v>
      </c>
      <c r="Y100" s="7">
        <v>40956</v>
      </c>
      <c r="Z100" s="7">
        <v>41034</v>
      </c>
      <c r="AA100" s="7">
        <v>7879</v>
      </c>
      <c r="AB100" s="7">
        <v>2058</v>
      </c>
      <c r="AC100" s="7">
        <v>100.3</v>
      </c>
      <c r="AD100" s="7">
        <v>100.1</v>
      </c>
      <c r="AE100" s="7">
        <v>100</v>
      </c>
      <c r="AF100" s="7">
        <v>100.6</v>
      </c>
      <c r="AG100" s="14"/>
      <c r="AH100" s="14">
        <v>8873.4</v>
      </c>
      <c r="AI100" s="24">
        <v>76</v>
      </c>
      <c r="AJ100" s="15">
        <v>5388</v>
      </c>
      <c r="AK100" s="14"/>
      <c r="AL100" s="14">
        <v>185.7</v>
      </c>
      <c r="AM100" s="14">
        <v>4</v>
      </c>
      <c r="AN100" s="14">
        <v>62.143599999999999</v>
      </c>
      <c r="AO100" s="14">
        <v>547.77139999999997</v>
      </c>
      <c r="AP100" s="14">
        <v>10.8919</v>
      </c>
      <c r="AQ100" s="14">
        <v>947.23519999999996</v>
      </c>
      <c r="AR100" s="14">
        <v>271.6814</v>
      </c>
      <c r="AS100" s="14">
        <v>6572.57</v>
      </c>
      <c r="AT100" s="14">
        <v>2741.5</v>
      </c>
      <c r="AU100" s="14">
        <v>461.75</v>
      </c>
      <c r="AV100" s="17"/>
      <c r="AW100" s="17">
        <v>45301</v>
      </c>
      <c r="AX100" s="14">
        <v>10.5</v>
      </c>
      <c r="AY100" s="14">
        <v>1631.2752380952384</v>
      </c>
      <c r="AZ100" s="15">
        <v>1838.61</v>
      </c>
      <c r="BA100" s="14">
        <v>26.011299999999999</v>
      </c>
      <c r="BB100" s="14">
        <v>270.98</v>
      </c>
      <c r="BC100" s="25">
        <v>24474654032</v>
      </c>
      <c r="BD100" s="25">
        <v>27273</v>
      </c>
      <c r="BE100" s="14"/>
      <c r="BF100" s="25">
        <v>70.099999999999994</v>
      </c>
      <c r="BG100" s="14">
        <v>5.0999999999999996</v>
      </c>
      <c r="BH100" s="14">
        <v>6.8</v>
      </c>
      <c r="BI100" s="14">
        <v>12448</v>
      </c>
      <c r="BJ100" s="14">
        <v>100.6</v>
      </c>
      <c r="BK100" s="14">
        <v>7.37</v>
      </c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>
        <v>141.96</v>
      </c>
      <c r="CB100" s="14">
        <v>675</v>
      </c>
      <c r="CC100" s="14">
        <v>2070.02</v>
      </c>
      <c r="CD100" s="14"/>
      <c r="CE100" s="14"/>
      <c r="CF100" s="14"/>
      <c r="CG100" s="14"/>
      <c r="CH100" s="14"/>
      <c r="CI100" s="15"/>
      <c r="CJ100" s="14"/>
      <c r="CK100" s="14"/>
      <c r="CL100" s="14"/>
      <c r="CM100" s="14">
        <v>404</v>
      </c>
      <c r="CN100" s="18">
        <v>415</v>
      </c>
      <c r="CO100" s="14">
        <v>108.9</v>
      </c>
      <c r="CP100" s="14">
        <v>220.7</v>
      </c>
      <c r="CQ100" s="8">
        <v>104.1</v>
      </c>
      <c r="CR100" s="14">
        <v>147.19999999999999</v>
      </c>
      <c r="CS100" s="14">
        <v>141.9</v>
      </c>
      <c r="CT100" s="14">
        <v>132.38999999999999</v>
      </c>
      <c r="CU100" s="14">
        <v>131</v>
      </c>
      <c r="CV100" s="14">
        <v>174.03</v>
      </c>
      <c r="CW100" s="14">
        <v>171.3</v>
      </c>
      <c r="CX100" s="14">
        <v>90.32</v>
      </c>
      <c r="CY100" s="14">
        <v>76.2</v>
      </c>
      <c r="CZ100" s="48">
        <v>8.9995501954919597</v>
      </c>
      <c r="DA100" s="15"/>
      <c r="DB100" s="15"/>
      <c r="DC100" s="14"/>
      <c r="DD100" s="15"/>
      <c r="DE100" s="14">
        <v>2502.2800000000002</v>
      </c>
      <c r="DF100" s="14">
        <v>557212073445.80005</v>
      </c>
      <c r="DG100" s="14"/>
      <c r="DH100" s="15"/>
      <c r="DI100" s="15"/>
      <c r="DJ100" s="7">
        <v>344.3</v>
      </c>
      <c r="DK100" s="25"/>
      <c r="DL100" s="20">
        <v>673.65899999999999</v>
      </c>
      <c r="DM100" s="20">
        <v>439.56900000000002</v>
      </c>
      <c r="DN100" s="20">
        <v>801.6</v>
      </c>
      <c r="DO100" s="20">
        <v>260.89999999999998</v>
      </c>
      <c r="DP100" s="14">
        <v>1542.5</v>
      </c>
      <c r="DQ100" s="23">
        <v>5585.2</v>
      </c>
      <c r="DR100" s="20">
        <v>3926</v>
      </c>
      <c r="DS100" s="20">
        <v>403</v>
      </c>
      <c r="DT100" s="20">
        <v>10028</v>
      </c>
      <c r="DU100" s="20">
        <v>11015</v>
      </c>
      <c r="DV100" s="14">
        <v>3476</v>
      </c>
      <c r="DW100" s="14"/>
      <c r="DX100" s="14"/>
      <c r="DY100" s="14">
        <v>2260</v>
      </c>
      <c r="DZ100" s="26">
        <v>1059.107</v>
      </c>
      <c r="EA100" s="14" t="s">
        <v>189</v>
      </c>
      <c r="EB100" s="14" t="s">
        <v>190</v>
      </c>
      <c r="EC100" s="14" t="s">
        <v>191</v>
      </c>
      <c r="ED100" s="14" t="s">
        <v>192</v>
      </c>
    </row>
    <row r="101" spans="1:134" ht="14.25" customHeight="1">
      <c r="A101" s="6">
        <v>39173</v>
      </c>
      <c r="B101" s="91">
        <v>2589.333333333333</v>
      </c>
      <c r="C101" s="95">
        <v>0.56999999999999995</v>
      </c>
      <c r="D101" s="8">
        <v>103.9</v>
      </c>
      <c r="E101" s="7">
        <v>595</v>
      </c>
      <c r="F101" s="7">
        <v>2751</v>
      </c>
      <c r="G101" s="7">
        <v>3179</v>
      </c>
      <c r="H101" s="9">
        <v>400.3</v>
      </c>
      <c r="I101" s="7">
        <v>364.5</v>
      </c>
      <c r="J101" s="9">
        <v>210.2</v>
      </c>
      <c r="K101" s="10">
        <v>2.9</v>
      </c>
      <c r="L101" s="11">
        <v>693.63</v>
      </c>
      <c r="M101" s="11">
        <v>429.02300000000002</v>
      </c>
      <c r="N101" s="9">
        <v>826.3</v>
      </c>
      <c r="O101" s="9">
        <v>267.39999999999998</v>
      </c>
      <c r="P101" s="22">
        <v>1555.4</v>
      </c>
      <c r="Q101" s="10">
        <v>5616.1</v>
      </c>
      <c r="R101" s="7">
        <v>10221.799999999999</v>
      </c>
      <c r="S101" s="7">
        <v>4720</v>
      </c>
      <c r="T101" s="9">
        <v>4516</v>
      </c>
      <c r="U101" s="9">
        <v>413</v>
      </c>
      <c r="V101" s="9">
        <v>11418</v>
      </c>
      <c r="W101" s="9">
        <v>11565</v>
      </c>
      <c r="X101" s="7">
        <v>4249</v>
      </c>
      <c r="Y101" s="7">
        <v>41289</v>
      </c>
      <c r="Z101" s="7">
        <v>41343</v>
      </c>
      <c r="AA101" s="7">
        <v>7809</v>
      </c>
      <c r="AB101" s="7">
        <v>2039</v>
      </c>
      <c r="AC101" s="7">
        <v>101</v>
      </c>
      <c r="AD101" s="7">
        <v>101</v>
      </c>
      <c r="AE101" s="7">
        <v>104.3</v>
      </c>
      <c r="AF101" s="7">
        <v>100.6</v>
      </c>
      <c r="AG101" s="14"/>
      <c r="AH101" s="14">
        <v>9381.7000000000007</v>
      </c>
      <c r="AI101" s="24">
        <v>79.75</v>
      </c>
      <c r="AJ101" s="15">
        <v>6248</v>
      </c>
      <c r="AK101" s="14"/>
      <c r="AL101" s="14">
        <v>210.3</v>
      </c>
      <c r="AM101" s="14">
        <v>2.9</v>
      </c>
      <c r="AN101" s="14">
        <v>67.348399999999998</v>
      </c>
      <c r="AO101" s="14">
        <v>561.51670000000001</v>
      </c>
      <c r="AP101" s="14">
        <v>11.164289999999999</v>
      </c>
      <c r="AQ101" s="14">
        <v>980.21100000000001</v>
      </c>
      <c r="AR101" s="14">
        <v>282.01240000000001</v>
      </c>
      <c r="AS101" s="14">
        <v>7811.57</v>
      </c>
      <c r="AT101" s="14">
        <v>2838.25</v>
      </c>
      <c r="AU101" s="14">
        <v>475.75</v>
      </c>
      <c r="AV101" s="17"/>
      <c r="AW101" s="17">
        <v>49101</v>
      </c>
      <c r="AX101" s="14">
        <v>10.5</v>
      </c>
      <c r="AY101" s="14">
        <v>1729.758571428571</v>
      </c>
      <c r="AZ101" s="15">
        <v>1861.46</v>
      </c>
      <c r="BA101" s="14">
        <v>25.994700000000002</v>
      </c>
      <c r="BB101" s="14">
        <v>257.49</v>
      </c>
      <c r="BC101" s="25">
        <v>2339751721</v>
      </c>
      <c r="BD101" s="25">
        <v>8053</v>
      </c>
      <c r="BE101" s="14"/>
      <c r="BF101" s="25">
        <v>70.599999999999994</v>
      </c>
      <c r="BG101" s="14">
        <v>4.8</v>
      </c>
      <c r="BH101" s="14">
        <v>6.4</v>
      </c>
      <c r="BI101" s="14">
        <v>12494</v>
      </c>
      <c r="BJ101" s="14">
        <v>100.6</v>
      </c>
      <c r="BK101" s="14">
        <v>7.6</v>
      </c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>
        <v>151.19999999999999</v>
      </c>
      <c r="CB101" s="14">
        <v>650</v>
      </c>
      <c r="CC101" s="14">
        <v>2243</v>
      </c>
      <c r="CD101" s="14"/>
      <c r="CE101" s="14"/>
      <c r="CF101" s="14"/>
      <c r="CG101" s="14"/>
      <c r="CH101" s="14"/>
      <c r="CI101" s="15"/>
      <c r="CJ101" s="14"/>
      <c r="CK101" s="14"/>
      <c r="CL101" s="14"/>
      <c r="CM101" s="14">
        <v>390.3</v>
      </c>
      <c r="CN101" s="18">
        <v>400.3</v>
      </c>
      <c r="CO101" s="14">
        <v>125</v>
      </c>
      <c r="CP101" s="14">
        <v>221.8</v>
      </c>
      <c r="CQ101" s="8">
        <v>103.9</v>
      </c>
      <c r="CR101" s="14">
        <v>139.4</v>
      </c>
      <c r="CS101" s="14">
        <v>142.9</v>
      </c>
      <c r="CT101" s="14">
        <v>127.1</v>
      </c>
      <c r="CU101" s="14">
        <v>131</v>
      </c>
      <c r="CV101" s="14">
        <v>167.76</v>
      </c>
      <c r="CW101" s="14">
        <v>172.4</v>
      </c>
      <c r="CX101" s="14">
        <v>76.77</v>
      </c>
      <c r="CY101" s="14">
        <v>77.400000000000006</v>
      </c>
      <c r="CZ101" s="48">
        <v>10.179267312182866</v>
      </c>
      <c r="DA101" s="15"/>
      <c r="DB101" s="15"/>
      <c r="DC101" s="14"/>
      <c r="DD101" s="15"/>
      <c r="DE101" s="14">
        <v>2557.35</v>
      </c>
      <c r="DF101" s="14">
        <v>398248990333.94</v>
      </c>
      <c r="DG101" s="14"/>
      <c r="DH101" s="15"/>
      <c r="DI101" s="15"/>
      <c r="DJ101" s="7">
        <v>364.5</v>
      </c>
      <c r="DK101" s="25"/>
      <c r="DL101" s="20">
        <v>693.63</v>
      </c>
      <c r="DM101" s="20">
        <v>429.02300000000002</v>
      </c>
      <c r="DN101" s="20">
        <v>826.3</v>
      </c>
      <c r="DO101" s="20">
        <v>267.39999999999998</v>
      </c>
      <c r="DP101" s="14">
        <v>1555.4</v>
      </c>
      <c r="DQ101" s="23">
        <v>5616.1</v>
      </c>
      <c r="DR101" s="20">
        <v>4516</v>
      </c>
      <c r="DS101" s="20">
        <v>413</v>
      </c>
      <c r="DT101" s="20">
        <v>11418</v>
      </c>
      <c r="DU101" s="20">
        <v>11565</v>
      </c>
      <c r="DV101" s="14">
        <v>4249</v>
      </c>
      <c r="DW101" s="14"/>
      <c r="DX101" s="14"/>
      <c r="DY101" s="14">
        <v>2589.333333</v>
      </c>
      <c r="DZ101" s="26">
        <v>1391.68</v>
      </c>
      <c r="EA101" s="14" t="s">
        <v>193</v>
      </c>
      <c r="EB101" s="14" t="s">
        <v>194</v>
      </c>
      <c r="EC101" s="14" t="s">
        <v>195</v>
      </c>
      <c r="ED101" s="14" t="s">
        <v>196</v>
      </c>
    </row>
    <row r="102" spans="1:134" ht="14.25" customHeight="1">
      <c r="A102" s="6">
        <v>39203</v>
      </c>
      <c r="B102" s="91">
        <v>2589.333333333333</v>
      </c>
      <c r="C102" s="95">
        <v>0.63</v>
      </c>
      <c r="D102" s="8">
        <v>103.9</v>
      </c>
      <c r="E102" s="7">
        <v>597</v>
      </c>
      <c r="F102" s="7">
        <v>3243</v>
      </c>
      <c r="G102" s="7">
        <v>3552</v>
      </c>
      <c r="H102" s="9">
        <v>426.9</v>
      </c>
      <c r="I102" s="7">
        <v>472.2</v>
      </c>
      <c r="J102" s="9">
        <v>240.4</v>
      </c>
      <c r="K102" s="10">
        <v>2.8</v>
      </c>
      <c r="L102" s="11">
        <v>743.32999999999993</v>
      </c>
      <c r="M102" s="11">
        <v>453.25</v>
      </c>
      <c r="N102" s="9">
        <v>847.1</v>
      </c>
      <c r="O102" s="9">
        <v>281</v>
      </c>
      <c r="P102" s="22">
        <v>1589.8</v>
      </c>
      <c r="Q102" s="10">
        <v>5663.8</v>
      </c>
      <c r="R102" s="7">
        <v>10346.700000000001</v>
      </c>
      <c r="S102" s="7">
        <v>4435</v>
      </c>
      <c r="T102" s="9">
        <v>5570</v>
      </c>
      <c r="U102" s="9">
        <v>407</v>
      </c>
      <c r="V102" s="9">
        <v>12826</v>
      </c>
      <c r="W102" s="9">
        <v>11654</v>
      </c>
      <c r="X102" s="7">
        <v>4771</v>
      </c>
      <c r="Y102" s="7">
        <v>42648</v>
      </c>
      <c r="Z102" s="7">
        <v>42191</v>
      </c>
      <c r="AA102" s="7">
        <v>7581</v>
      </c>
      <c r="AB102" s="7">
        <v>1829</v>
      </c>
      <c r="AC102" s="7">
        <v>101.6</v>
      </c>
      <c r="AD102" s="7">
        <v>102</v>
      </c>
      <c r="AE102" s="7">
        <v>100.1</v>
      </c>
      <c r="AF102" s="7">
        <v>100.6</v>
      </c>
      <c r="AG102" s="14"/>
      <c r="AH102" s="14">
        <v>9964.2999999999993</v>
      </c>
      <c r="AI102" s="24">
        <v>80.25</v>
      </c>
      <c r="AJ102" s="15">
        <v>5971</v>
      </c>
      <c r="AK102" s="14"/>
      <c r="AL102" s="14">
        <v>240.4</v>
      </c>
      <c r="AM102" s="14">
        <v>2.8</v>
      </c>
      <c r="AN102" s="14">
        <v>68.349999999999994</v>
      </c>
      <c r="AO102" s="14">
        <v>551.37710000000004</v>
      </c>
      <c r="AP102" s="14">
        <v>10.681900000000001</v>
      </c>
      <c r="AQ102" s="14">
        <v>999.71900000000005</v>
      </c>
      <c r="AR102" s="14">
        <v>282.44240000000002</v>
      </c>
      <c r="AS102" s="14">
        <v>7581.19</v>
      </c>
      <c r="AT102" s="14">
        <v>2812.88</v>
      </c>
      <c r="AU102" s="14">
        <v>480.88</v>
      </c>
      <c r="AV102" s="17"/>
      <c r="AW102" s="17">
        <v>51375.25</v>
      </c>
      <c r="AX102" s="14">
        <v>10.5</v>
      </c>
      <c r="AY102" s="14">
        <v>1624.2028571428573</v>
      </c>
      <c r="AZ102" s="15">
        <v>1893.64</v>
      </c>
      <c r="BA102" s="14">
        <v>25.883099999999999</v>
      </c>
      <c r="BB102" s="25">
        <v>236</v>
      </c>
      <c r="BC102" s="25">
        <v>8478273027</v>
      </c>
      <c r="BD102" s="25">
        <v>18447</v>
      </c>
      <c r="BE102" s="14"/>
      <c r="BF102" s="25">
        <v>71.099999999999994</v>
      </c>
      <c r="BG102" s="14">
        <v>4.5</v>
      </c>
      <c r="BH102" s="14">
        <v>5.9</v>
      </c>
      <c r="BI102" s="14">
        <v>12787</v>
      </c>
      <c r="BJ102" s="14">
        <v>100.6</v>
      </c>
      <c r="BK102" s="14">
        <v>7.76</v>
      </c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>
        <v>140.35</v>
      </c>
      <c r="CB102" s="14">
        <v>607.77</v>
      </c>
      <c r="CC102" s="14">
        <v>2007.2</v>
      </c>
      <c r="CD102" s="14"/>
      <c r="CE102" s="14"/>
      <c r="CF102" s="14"/>
      <c r="CG102" s="14"/>
      <c r="CH102" s="14"/>
      <c r="CI102" s="15"/>
      <c r="CJ102" s="14"/>
      <c r="CK102" s="14"/>
      <c r="CL102" s="14"/>
      <c r="CM102" s="14">
        <v>417.4</v>
      </c>
      <c r="CN102" s="18">
        <v>426.9</v>
      </c>
      <c r="CO102" s="14">
        <v>142.4</v>
      </c>
      <c r="CP102" s="14">
        <v>222.9</v>
      </c>
      <c r="CQ102" s="8">
        <v>103.9</v>
      </c>
      <c r="CR102" s="14">
        <v>140.4</v>
      </c>
      <c r="CS102" s="14">
        <v>143.69999999999999</v>
      </c>
      <c r="CT102" s="14">
        <v>132.06</v>
      </c>
      <c r="CU102" s="14">
        <v>131</v>
      </c>
      <c r="CV102" s="14">
        <v>172.13</v>
      </c>
      <c r="CW102" s="14">
        <v>173.5</v>
      </c>
      <c r="CX102" s="14">
        <v>65.33</v>
      </c>
      <c r="CY102" s="14">
        <v>78.5</v>
      </c>
      <c r="CZ102" s="48">
        <v>11.207312879832784</v>
      </c>
      <c r="DA102" s="15"/>
      <c r="DB102" s="15"/>
      <c r="DC102" s="14"/>
      <c r="DD102" s="15"/>
      <c r="DE102" s="14">
        <v>2449.98</v>
      </c>
      <c r="DF102" s="14">
        <v>313584804706.51001</v>
      </c>
      <c r="DG102" s="14"/>
      <c r="DH102" s="15"/>
      <c r="DI102" s="15"/>
      <c r="DJ102" s="7">
        <v>472.2</v>
      </c>
      <c r="DK102" s="25"/>
      <c r="DL102" s="20">
        <v>743.32999999999993</v>
      </c>
      <c r="DM102" s="20">
        <v>453.25</v>
      </c>
      <c r="DN102" s="20">
        <v>847.1</v>
      </c>
      <c r="DO102" s="20">
        <v>281</v>
      </c>
      <c r="DP102" s="14">
        <v>1589.8</v>
      </c>
      <c r="DQ102" s="23">
        <v>5663.8</v>
      </c>
      <c r="DR102" s="20">
        <v>5570</v>
      </c>
      <c r="DS102" s="20">
        <v>407</v>
      </c>
      <c r="DT102" s="20">
        <v>12826</v>
      </c>
      <c r="DU102" s="20">
        <v>11654</v>
      </c>
      <c r="DV102" s="14">
        <v>4771</v>
      </c>
      <c r="DW102" s="14"/>
      <c r="DX102" s="14"/>
      <c r="DY102" s="14">
        <v>2589.333333</v>
      </c>
      <c r="DZ102" s="26">
        <v>1391.69</v>
      </c>
      <c r="EA102" s="14" t="s">
        <v>197</v>
      </c>
      <c r="EB102" s="14" t="s">
        <v>198</v>
      </c>
      <c r="EC102" s="14" t="s">
        <v>199</v>
      </c>
      <c r="ED102" s="14" t="s">
        <v>200</v>
      </c>
    </row>
    <row r="103" spans="1:134" ht="14.25" customHeight="1">
      <c r="A103" s="6">
        <v>39234</v>
      </c>
      <c r="B103" s="91">
        <v>2589.333333333333</v>
      </c>
      <c r="C103" s="95">
        <v>0.95</v>
      </c>
      <c r="D103" s="8">
        <v>104.1</v>
      </c>
      <c r="E103" s="7">
        <v>556</v>
      </c>
      <c r="F103" s="7">
        <v>3728</v>
      </c>
      <c r="G103" s="7">
        <v>3633</v>
      </c>
      <c r="H103" s="9">
        <v>397.9</v>
      </c>
      <c r="I103" s="7">
        <v>577.70000000000005</v>
      </c>
      <c r="J103" s="9">
        <v>290.89999999999998</v>
      </c>
      <c r="K103" s="10">
        <v>6</v>
      </c>
      <c r="L103" s="11">
        <v>676.48400000000004</v>
      </c>
      <c r="M103" s="11">
        <v>477.67</v>
      </c>
      <c r="N103" s="9">
        <v>869.2</v>
      </c>
      <c r="O103" s="9">
        <v>294.10000000000002</v>
      </c>
      <c r="P103" s="22">
        <v>1666.3</v>
      </c>
      <c r="Q103" s="10">
        <v>5735.5</v>
      </c>
      <c r="R103" s="7">
        <v>10615.7</v>
      </c>
      <c r="S103" s="7">
        <v>4471</v>
      </c>
      <c r="T103" s="9">
        <v>5946</v>
      </c>
      <c r="U103" s="9">
        <v>403</v>
      </c>
      <c r="V103" s="9">
        <v>12695</v>
      </c>
      <c r="W103" s="9">
        <v>11412</v>
      </c>
      <c r="X103" s="7">
        <v>4688</v>
      </c>
      <c r="Y103" s="7">
        <v>41018</v>
      </c>
      <c r="Z103" s="7">
        <v>42071</v>
      </c>
      <c r="AA103" s="7">
        <v>7437</v>
      </c>
      <c r="AB103" s="7">
        <v>1520</v>
      </c>
      <c r="AC103" s="7">
        <v>101.2</v>
      </c>
      <c r="AD103" s="7">
        <v>101.3</v>
      </c>
      <c r="AE103" s="7">
        <v>100</v>
      </c>
      <c r="AF103" s="7">
        <v>101</v>
      </c>
      <c r="AG103" s="14"/>
      <c r="AH103" s="14">
        <v>10673</v>
      </c>
      <c r="AI103" s="24">
        <v>75.75</v>
      </c>
      <c r="AJ103" s="15">
        <v>6278</v>
      </c>
      <c r="AK103" s="14"/>
      <c r="AL103" s="14">
        <v>290.89999999999998</v>
      </c>
      <c r="AM103" s="14">
        <v>6</v>
      </c>
      <c r="AN103" s="14">
        <v>71.6447</v>
      </c>
      <c r="AO103" s="14">
        <v>543.70550000000003</v>
      </c>
      <c r="AP103" s="14">
        <v>10.759</v>
      </c>
      <c r="AQ103" s="14">
        <v>991.60050000000001</v>
      </c>
      <c r="AR103" s="14">
        <v>284.00049999999999</v>
      </c>
      <c r="AS103" s="14">
        <v>7469.3</v>
      </c>
      <c r="AT103" s="14">
        <v>2685</v>
      </c>
      <c r="AU103" s="14">
        <v>591.63</v>
      </c>
      <c r="AV103" s="17"/>
      <c r="AW103" s="17">
        <v>41114.5</v>
      </c>
      <c r="AX103" s="14">
        <v>10.5</v>
      </c>
      <c r="AY103" s="14">
        <v>1644.556</v>
      </c>
      <c r="AZ103" s="15">
        <v>1846.38</v>
      </c>
      <c r="BA103" s="14">
        <v>25.915199999999999</v>
      </c>
      <c r="BB103" s="14">
        <v>267.74</v>
      </c>
      <c r="BC103" s="25">
        <v>17795604649</v>
      </c>
      <c r="BD103" s="25">
        <v>33504</v>
      </c>
      <c r="BE103" s="14"/>
      <c r="BF103" s="25">
        <v>71.3</v>
      </c>
      <c r="BG103" s="14">
        <v>4.4000000000000004</v>
      </c>
      <c r="BH103" s="14">
        <v>5.8</v>
      </c>
      <c r="BI103" s="14">
        <v>13712</v>
      </c>
      <c r="BJ103" s="14">
        <v>101</v>
      </c>
      <c r="BK103" s="14">
        <v>8.48</v>
      </c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>
        <v>126</v>
      </c>
      <c r="CB103" s="14">
        <v>599.55999999999995</v>
      </c>
      <c r="CC103" s="14">
        <v>1965</v>
      </c>
      <c r="CD103" s="14"/>
      <c r="CE103" s="14"/>
      <c r="CF103" s="14"/>
      <c r="CG103" s="14"/>
      <c r="CH103" s="14"/>
      <c r="CI103" s="15"/>
      <c r="CJ103" s="14"/>
      <c r="CK103" s="14"/>
      <c r="CL103" s="14"/>
      <c r="CM103" s="14">
        <v>386.7</v>
      </c>
      <c r="CN103" s="18">
        <v>397.9</v>
      </c>
      <c r="CO103" s="14">
        <v>166.2</v>
      </c>
      <c r="CP103" s="14">
        <v>223.7</v>
      </c>
      <c r="CQ103" s="8">
        <v>104.1</v>
      </c>
      <c r="CR103" s="14">
        <v>141.6</v>
      </c>
      <c r="CS103" s="14">
        <v>144.30000000000001</v>
      </c>
      <c r="CT103" s="14">
        <v>130.47</v>
      </c>
      <c r="CU103" s="14">
        <v>131</v>
      </c>
      <c r="CV103" s="14">
        <v>179.01</v>
      </c>
      <c r="CW103" s="14">
        <v>174.6</v>
      </c>
      <c r="CX103" s="14">
        <v>56.58</v>
      </c>
      <c r="CY103" s="14">
        <v>79.2</v>
      </c>
      <c r="CZ103" s="48">
        <v>7.6717138976353656</v>
      </c>
      <c r="DA103" s="15"/>
      <c r="DB103" s="15"/>
      <c r="DC103" s="14"/>
      <c r="DD103" s="15"/>
      <c r="DE103" s="14">
        <v>2221.7199999999998</v>
      </c>
      <c r="DF103" s="14">
        <v>388343421872.44897</v>
      </c>
      <c r="DG103" s="14"/>
      <c r="DH103" s="15"/>
      <c r="DI103" s="15"/>
      <c r="DJ103" s="7">
        <v>577.70000000000005</v>
      </c>
      <c r="DK103" s="25"/>
      <c r="DL103" s="20">
        <v>676.48400000000004</v>
      </c>
      <c r="DM103" s="20">
        <v>477.67</v>
      </c>
      <c r="DN103" s="20">
        <v>869.2</v>
      </c>
      <c r="DO103" s="20">
        <v>294.10000000000002</v>
      </c>
      <c r="DP103" s="14">
        <v>1666.3</v>
      </c>
      <c r="DQ103" s="23">
        <v>5735.5</v>
      </c>
      <c r="DR103" s="20">
        <v>5946</v>
      </c>
      <c r="DS103" s="20">
        <v>403</v>
      </c>
      <c r="DT103" s="20">
        <v>12695</v>
      </c>
      <c r="DU103" s="20">
        <v>11412</v>
      </c>
      <c r="DV103" s="14">
        <v>4688</v>
      </c>
      <c r="DW103" s="14"/>
      <c r="DX103" s="14"/>
      <c r="DY103" s="14">
        <v>2589.333333</v>
      </c>
      <c r="DZ103" s="26">
        <v>1391.7</v>
      </c>
      <c r="EA103" s="14" t="s">
        <v>201</v>
      </c>
      <c r="EB103" s="14" t="s">
        <v>202</v>
      </c>
      <c r="EC103" s="14" t="s">
        <v>203</v>
      </c>
      <c r="ED103" s="14" t="s">
        <v>204</v>
      </c>
    </row>
    <row r="104" spans="1:134" ht="14.25" customHeight="1">
      <c r="A104" s="6">
        <v>39264</v>
      </c>
      <c r="B104" s="91">
        <v>2967.666666666667</v>
      </c>
      <c r="C104" s="95">
        <v>0.87</v>
      </c>
      <c r="D104" s="8">
        <v>104.2</v>
      </c>
      <c r="E104" s="7">
        <v>582</v>
      </c>
      <c r="F104" s="7">
        <v>3635</v>
      </c>
      <c r="G104" s="7">
        <v>3540</v>
      </c>
      <c r="H104" s="9">
        <v>409.7</v>
      </c>
      <c r="I104" s="7">
        <v>543.1</v>
      </c>
      <c r="J104" s="9">
        <v>309.39999999999998</v>
      </c>
      <c r="K104" s="10">
        <v>3.1</v>
      </c>
      <c r="L104" s="11">
        <v>744.96</v>
      </c>
      <c r="M104" s="11">
        <v>494.08</v>
      </c>
      <c r="N104" s="9">
        <v>903.2</v>
      </c>
      <c r="O104" s="9">
        <v>299.60000000000002</v>
      </c>
      <c r="P104" s="22">
        <v>1726.5</v>
      </c>
      <c r="Q104" s="10">
        <v>5797.5</v>
      </c>
      <c r="R104" s="7">
        <v>10995.9</v>
      </c>
      <c r="S104" s="7">
        <v>4537</v>
      </c>
      <c r="T104" s="9">
        <v>5915</v>
      </c>
      <c r="U104" s="9">
        <v>456</v>
      </c>
      <c r="V104" s="9">
        <v>12854</v>
      </c>
      <c r="W104" s="9">
        <v>11395</v>
      </c>
      <c r="X104" s="7">
        <v>4977</v>
      </c>
      <c r="Y104" s="7">
        <v>42806</v>
      </c>
      <c r="Z104" s="7">
        <v>42900</v>
      </c>
      <c r="AA104" s="7">
        <v>7247</v>
      </c>
      <c r="AB104" s="7">
        <v>1595</v>
      </c>
      <c r="AC104" s="7">
        <v>101.6</v>
      </c>
      <c r="AD104" s="7">
        <v>102.2</v>
      </c>
      <c r="AE104" s="7">
        <v>106.4</v>
      </c>
      <c r="AF104" s="7">
        <v>100.9</v>
      </c>
      <c r="AG104" s="14"/>
      <c r="AH104" s="14">
        <v>10827.4</v>
      </c>
      <c r="AI104" s="24">
        <v>80.25</v>
      </c>
      <c r="AJ104" s="15">
        <v>6967</v>
      </c>
      <c r="AK104" s="14"/>
      <c r="AL104" s="14">
        <v>309.39999999999998</v>
      </c>
      <c r="AM104" s="14">
        <v>3.1</v>
      </c>
      <c r="AN104" s="14">
        <v>78.177099999999996</v>
      </c>
      <c r="AO104" s="14">
        <v>543.52549999999997</v>
      </c>
      <c r="AP104" s="14">
        <v>10.372730000000001</v>
      </c>
      <c r="AQ104" s="14">
        <v>990.56910000000005</v>
      </c>
      <c r="AR104" s="14">
        <v>278.23270000000002</v>
      </c>
      <c r="AS104" s="14">
        <v>7928.97</v>
      </c>
      <c r="AT104" s="14">
        <v>2743.56</v>
      </c>
      <c r="AU104" s="14">
        <v>611.05999999999995</v>
      </c>
      <c r="AV104" s="17"/>
      <c r="AW104" s="17">
        <v>34851</v>
      </c>
      <c r="AX104" s="14">
        <v>10</v>
      </c>
      <c r="AY104" s="14">
        <v>1750.4154545454546</v>
      </c>
      <c r="AZ104" s="15">
        <v>1920.8</v>
      </c>
      <c r="BA104" s="14">
        <v>25.555399999999999</v>
      </c>
      <c r="BB104" s="14">
        <v>275.60000000000002</v>
      </c>
      <c r="BC104" s="25">
        <v>12406669893</v>
      </c>
      <c r="BD104" s="25">
        <v>24331</v>
      </c>
      <c r="BE104" s="14"/>
      <c r="BF104" s="25">
        <v>71.5</v>
      </c>
      <c r="BG104" s="14">
        <v>4.3</v>
      </c>
      <c r="BH104" s="14">
        <v>5.7</v>
      </c>
      <c r="BI104" s="14">
        <v>13546</v>
      </c>
      <c r="BJ104" s="14">
        <v>100.9</v>
      </c>
      <c r="BK104" s="14">
        <v>8.6999999999999993</v>
      </c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>
        <v>133</v>
      </c>
      <c r="CB104" s="14">
        <v>605</v>
      </c>
      <c r="CC104" s="14">
        <v>1970</v>
      </c>
      <c r="CD104" s="14"/>
      <c r="CE104" s="14"/>
      <c r="CF104" s="14"/>
      <c r="CG104" s="14"/>
      <c r="CH104" s="14"/>
      <c r="CI104" s="15"/>
      <c r="CJ104" s="14"/>
      <c r="CK104" s="14"/>
      <c r="CL104" s="14"/>
      <c r="CM104" s="14">
        <v>397.9</v>
      </c>
      <c r="CN104" s="18">
        <v>409.7</v>
      </c>
      <c r="CO104" s="14">
        <v>266.8</v>
      </c>
      <c r="CP104" s="14">
        <v>223.8</v>
      </c>
      <c r="CQ104" s="8">
        <v>104.2</v>
      </c>
      <c r="CR104" s="14">
        <v>145.9</v>
      </c>
      <c r="CS104" s="14">
        <v>144.80000000000001</v>
      </c>
      <c r="CT104" s="14">
        <v>135.56</v>
      </c>
      <c r="CU104" s="14">
        <v>131.1</v>
      </c>
      <c r="CV104" s="14">
        <v>184.02</v>
      </c>
      <c r="CW104" s="14">
        <v>175.6</v>
      </c>
      <c r="CX104" s="14">
        <v>56.75</v>
      </c>
      <c r="CY104" s="14">
        <v>79.400000000000006</v>
      </c>
      <c r="CZ104" s="48">
        <v>9.8171032345414293</v>
      </c>
      <c r="DA104" s="15"/>
      <c r="DB104" s="15"/>
      <c r="DC104" s="14"/>
      <c r="DD104" s="15"/>
      <c r="DE104" s="14">
        <v>2305.39</v>
      </c>
      <c r="DF104" s="14">
        <v>621847447905.38904</v>
      </c>
      <c r="DG104" s="14"/>
      <c r="DH104" s="15"/>
      <c r="DI104" s="15"/>
      <c r="DJ104" s="7">
        <v>543.1</v>
      </c>
      <c r="DK104" s="25"/>
      <c r="DL104" s="20">
        <v>744.96</v>
      </c>
      <c r="DM104" s="20">
        <v>494.08</v>
      </c>
      <c r="DN104" s="20">
        <v>903.2</v>
      </c>
      <c r="DO104" s="20">
        <v>299.60000000000002</v>
      </c>
      <c r="DP104" s="14">
        <v>1726.5</v>
      </c>
      <c r="DQ104" s="23">
        <v>5797.5</v>
      </c>
      <c r="DR104" s="20">
        <v>5915</v>
      </c>
      <c r="DS104" s="20">
        <v>456</v>
      </c>
      <c r="DT104" s="20">
        <v>12854</v>
      </c>
      <c r="DU104" s="20">
        <v>11395</v>
      </c>
      <c r="DV104" s="14">
        <v>4977</v>
      </c>
      <c r="DW104" s="14"/>
      <c r="DX104" s="14"/>
      <c r="DY104" s="14">
        <v>2967.666667</v>
      </c>
      <c r="DZ104" s="26">
        <v>1391.71</v>
      </c>
      <c r="EA104" s="14" t="s">
        <v>205</v>
      </c>
      <c r="EB104" s="14" t="s">
        <v>206</v>
      </c>
      <c r="EC104" s="14" t="s">
        <v>207</v>
      </c>
      <c r="ED104" s="14" t="s">
        <v>208</v>
      </c>
    </row>
    <row r="105" spans="1:134" ht="14.25" customHeight="1">
      <c r="A105" s="6">
        <v>39295</v>
      </c>
      <c r="B105" s="91">
        <v>2967.666666666667</v>
      </c>
      <c r="C105" s="95">
        <v>0.09</v>
      </c>
      <c r="D105" s="8">
        <v>105.5</v>
      </c>
      <c r="E105" s="7">
        <v>603</v>
      </c>
      <c r="F105" s="7">
        <v>3286</v>
      </c>
      <c r="G105" s="7">
        <v>3412</v>
      </c>
      <c r="H105" s="9">
        <v>405.1</v>
      </c>
      <c r="I105" s="7">
        <v>584.20000000000005</v>
      </c>
      <c r="J105" s="9">
        <v>312.8</v>
      </c>
      <c r="K105" s="10">
        <v>3.7</v>
      </c>
      <c r="L105" s="11">
        <v>777.19499999999994</v>
      </c>
      <c r="M105" s="11">
        <v>513</v>
      </c>
      <c r="N105" s="9">
        <v>942.5</v>
      </c>
      <c r="O105" s="9">
        <v>298.8</v>
      </c>
      <c r="P105" s="22">
        <v>1656.9</v>
      </c>
      <c r="Q105" s="10">
        <v>5776.8</v>
      </c>
      <c r="R105" s="7">
        <v>11435.2</v>
      </c>
      <c r="S105" s="7">
        <v>4214</v>
      </c>
      <c r="T105" s="9">
        <v>6304</v>
      </c>
      <c r="U105" s="9">
        <v>467</v>
      </c>
      <c r="V105" s="9">
        <v>13058</v>
      </c>
      <c r="W105" s="9">
        <v>11550</v>
      </c>
      <c r="X105" s="7">
        <v>5202</v>
      </c>
      <c r="Y105" s="7">
        <v>41279</v>
      </c>
      <c r="Z105" s="7">
        <v>43986</v>
      </c>
      <c r="AA105" s="7">
        <v>7449</v>
      </c>
      <c r="AB105" s="7">
        <v>1779</v>
      </c>
      <c r="AC105" s="7">
        <v>101.8</v>
      </c>
      <c r="AD105" s="7">
        <v>102.6</v>
      </c>
      <c r="AE105" s="7">
        <v>100.1</v>
      </c>
      <c r="AF105" s="7">
        <v>100.1</v>
      </c>
      <c r="AG105" s="14"/>
      <c r="AH105" s="14">
        <v>10888.4</v>
      </c>
      <c r="AI105" s="24">
        <v>78.75</v>
      </c>
      <c r="AJ105" s="15">
        <v>7702</v>
      </c>
      <c r="AK105" s="14"/>
      <c r="AL105" s="14">
        <v>312.8</v>
      </c>
      <c r="AM105" s="14">
        <v>3.7</v>
      </c>
      <c r="AN105" s="14">
        <v>71.587800000000001</v>
      </c>
      <c r="AO105" s="14">
        <v>544.6413</v>
      </c>
      <c r="AP105" s="14">
        <v>9.9917390000000008</v>
      </c>
      <c r="AQ105" s="14">
        <v>962.60429999999997</v>
      </c>
      <c r="AR105" s="14">
        <v>261.54300000000001</v>
      </c>
      <c r="AS105" s="14">
        <v>7407.63</v>
      </c>
      <c r="AT105" s="14">
        <v>2508</v>
      </c>
      <c r="AU105" s="14">
        <v>680.38</v>
      </c>
      <c r="AV105" s="17"/>
      <c r="AW105" s="17">
        <v>27951</v>
      </c>
      <c r="AX105" s="14">
        <v>10</v>
      </c>
      <c r="AY105" s="14">
        <v>1659.5230434782604</v>
      </c>
      <c r="AZ105" s="15">
        <v>1892.15</v>
      </c>
      <c r="BA105" s="14">
        <v>25.452000000000002</v>
      </c>
      <c r="BB105" s="14">
        <v>265.8</v>
      </c>
      <c r="BC105" s="25">
        <v>9918899524</v>
      </c>
      <c r="BD105" s="25">
        <v>21500</v>
      </c>
      <c r="BE105" s="14"/>
      <c r="BF105" s="25">
        <v>71.599999999999994</v>
      </c>
      <c r="BG105" s="14">
        <v>4.3</v>
      </c>
      <c r="BH105" s="14">
        <v>5.6</v>
      </c>
      <c r="BI105" s="14">
        <v>13270</v>
      </c>
      <c r="BJ105" s="14">
        <v>100.1</v>
      </c>
      <c r="BK105" s="14">
        <v>8.59</v>
      </c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>
        <v>138</v>
      </c>
      <c r="CB105" s="14">
        <v>615.01</v>
      </c>
      <c r="CC105" s="14">
        <v>2010.23</v>
      </c>
      <c r="CD105" s="14"/>
      <c r="CE105" s="14"/>
      <c r="CF105" s="14"/>
      <c r="CG105" s="14"/>
      <c r="CH105" s="14"/>
      <c r="CI105" s="15"/>
      <c r="CJ105" s="14"/>
      <c r="CK105" s="14"/>
      <c r="CL105" s="14"/>
      <c r="CM105" s="14">
        <v>393.2</v>
      </c>
      <c r="CN105" s="18">
        <v>405.1</v>
      </c>
      <c r="CO105" s="14">
        <v>431</v>
      </c>
      <c r="CP105" s="14">
        <v>223.5</v>
      </c>
      <c r="CQ105" s="8">
        <v>105.5</v>
      </c>
      <c r="CR105" s="14">
        <v>147.30000000000001</v>
      </c>
      <c r="CS105" s="14">
        <v>145.19999999999999</v>
      </c>
      <c r="CT105" s="14">
        <v>136.37</v>
      </c>
      <c r="CU105" s="14">
        <v>131.19999999999999</v>
      </c>
      <c r="CV105" s="14">
        <v>186.05</v>
      </c>
      <c r="CW105" s="14">
        <v>176.4</v>
      </c>
      <c r="CX105" s="14">
        <v>58.05</v>
      </c>
      <c r="CY105" s="14">
        <v>79.3</v>
      </c>
      <c r="CZ105" s="48">
        <v>10.380127298444126</v>
      </c>
      <c r="DA105" s="15"/>
      <c r="DB105" s="15"/>
      <c r="DC105" s="14"/>
      <c r="DD105" s="15"/>
      <c r="DE105" s="14">
        <v>2418.7800000000002</v>
      </c>
      <c r="DF105" s="14">
        <v>510833144360.59003</v>
      </c>
      <c r="DG105" s="14"/>
      <c r="DH105" s="15"/>
      <c r="DI105" s="15"/>
      <c r="DJ105" s="7">
        <v>584.20000000000005</v>
      </c>
      <c r="DK105" s="25"/>
      <c r="DL105" s="20">
        <v>777.19499999999994</v>
      </c>
      <c r="DM105" s="20">
        <v>513</v>
      </c>
      <c r="DN105" s="20">
        <v>942.5</v>
      </c>
      <c r="DO105" s="20">
        <v>298.8</v>
      </c>
      <c r="DP105" s="14">
        <v>1656.9</v>
      </c>
      <c r="DQ105" s="23">
        <v>5776.8</v>
      </c>
      <c r="DR105" s="20">
        <v>6304</v>
      </c>
      <c r="DS105" s="20">
        <v>467</v>
      </c>
      <c r="DT105" s="20">
        <v>13058</v>
      </c>
      <c r="DU105" s="20">
        <v>11550</v>
      </c>
      <c r="DV105" s="14">
        <v>5202</v>
      </c>
      <c r="DW105" s="14"/>
      <c r="DX105" s="14"/>
      <c r="DY105" s="14">
        <v>2967.666667</v>
      </c>
      <c r="DZ105" s="26">
        <v>1391.72</v>
      </c>
      <c r="EA105" s="14" t="s">
        <v>209</v>
      </c>
      <c r="EB105" s="14" t="s">
        <v>210</v>
      </c>
      <c r="EC105" s="14" t="s">
        <v>211</v>
      </c>
      <c r="ED105" s="14" t="s">
        <v>212</v>
      </c>
    </row>
    <row r="106" spans="1:134" ht="14.25" customHeight="1">
      <c r="A106" s="6">
        <v>39326</v>
      </c>
      <c r="B106" s="91">
        <v>2967.666666666667</v>
      </c>
      <c r="C106" s="95">
        <v>0.79</v>
      </c>
      <c r="D106" s="8">
        <v>100</v>
      </c>
      <c r="E106" s="7">
        <v>734</v>
      </c>
      <c r="F106" s="7">
        <v>2844</v>
      </c>
      <c r="G106" s="7">
        <v>3112</v>
      </c>
      <c r="H106" s="9">
        <v>401.5</v>
      </c>
      <c r="I106" s="7">
        <v>616.79999999999995</v>
      </c>
      <c r="J106" s="9">
        <v>335.2</v>
      </c>
      <c r="K106" s="10">
        <v>6</v>
      </c>
      <c r="L106" s="11">
        <v>691.11500000000001</v>
      </c>
      <c r="M106" s="11">
        <v>466.56499999999988</v>
      </c>
      <c r="N106" s="9">
        <v>953.5</v>
      </c>
      <c r="O106" s="9">
        <v>295.10000000000002</v>
      </c>
      <c r="P106" s="22">
        <v>1640.6</v>
      </c>
      <c r="Q106" s="10">
        <v>5815.4</v>
      </c>
      <c r="R106" s="7">
        <v>12026.7</v>
      </c>
      <c r="S106" s="7">
        <v>4017</v>
      </c>
      <c r="T106" s="9">
        <v>6011</v>
      </c>
      <c r="U106" s="9">
        <v>480</v>
      </c>
      <c r="V106" s="9">
        <v>12314</v>
      </c>
      <c r="W106" s="9">
        <v>11653</v>
      </c>
      <c r="X106" s="7">
        <v>5243</v>
      </c>
      <c r="Y106" s="7">
        <v>41724</v>
      </c>
      <c r="Z106" s="7">
        <v>45102</v>
      </c>
      <c r="AA106" s="7">
        <v>8226</v>
      </c>
      <c r="AB106" s="7">
        <v>1911</v>
      </c>
      <c r="AC106" s="7">
        <v>101.7</v>
      </c>
      <c r="AD106" s="7">
        <v>102.6</v>
      </c>
      <c r="AE106" s="7">
        <v>100</v>
      </c>
      <c r="AF106" s="7">
        <v>100.8</v>
      </c>
      <c r="AG106" s="14"/>
      <c r="AH106" s="14">
        <v>11128.5</v>
      </c>
      <c r="AI106" s="24">
        <v>76.75</v>
      </c>
      <c r="AJ106" s="15">
        <v>9474</v>
      </c>
      <c r="AK106" s="14"/>
      <c r="AL106" s="14">
        <v>335.2</v>
      </c>
      <c r="AM106" s="14">
        <v>6</v>
      </c>
      <c r="AN106" s="14">
        <v>78.221000000000004</v>
      </c>
      <c r="AO106" s="14">
        <v>575.44500000000005</v>
      </c>
      <c r="AP106" s="14">
        <v>10.166499999999999</v>
      </c>
      <c r="AQ106" s="14">
        <v>983.92750000000001</v>
      </c>
      <c r="AR106" s="14">
        <v>252.24700000000001</v>
      </c>
      <c r="AS106" s="14">
        <v>7540.3</v>
      </c>
      <c r="AT106" s="14">
        <v>2399.5</v>
      </c>
      <c r="AU106" s="14">
        <v>857.19</v>
      </c>
      <c r="AV106" s="17"/>
      <c r="AW106" s="17">
        <v>28341.75</v>
      </c>
      <c r="AX106" s="14">
        <v>10</v>
      </c>
      <c r="AY106" s="14">
        <v>1687.4415000000001</v>
      </c>
      <c r="AZ106" s="15">
        <v>1870.11</v>
      </c>
      <c r="BA106" s="14">
        <v>25.186699999999998</v>
      </c>
      <c r="BB106" s="14">
        <v>274.2</v>
      </c>
      <c r="BC106" s="25">
        <v>9365373873</v>
      </c>
      <c r="BD106" s="25">
        <v>16720</v>
      </c>
      <c r="BE106" s="14"/>
      <c r="BF106" s="25">
        <v>71.400000000000006</v>
      </c>
      <c r="BG106" s="14">
        <v>4.3</v>
      </c>
      <c r="BH106" s="14">
        <v>5.6</v>
      </c>
      <c r="BI106" s="14">
        <v>13677</v>
      </c>
      <c r="BJ106" s="14">
        <v>100.8</v>
      </c>
      <c r="BK106" s="14">
        <v>9.35</v>
      </c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>
        <v>130.59</v>
      </c>
      <c r="CB106" s="14">
        <v>611.99</v>
      </c>
      <c r="CC106" s="14">
        <v>1912.26</v>
      </c>
      <c r="CD106" s="14"/>
      <c r="CE106" s="14"/>
      <c r="CF106" s="14"/>
      <c r="CG106" s="14"/>
      <c r="CH106" s="14"/>
      <c r="CI106" s="15"/>
      <c r="CJ106" s="14"/>
      <c r="CK106" s="14"/>
      <c r="CL106" s="14"/>
      <c r="CM106" s="14">
        <v>389.9</v>
      </c>
      <c r="CN106" s="18">
        <v>401.5</v>
      </c>
      <c r="CO106" s="14">
        <v>564.9</v>
      </c>
      <c r="CP106" s="14">
        <v>223.2</v>
      </c>
      <c r="CQ106" s="8">
        <v>100</v>
      </c>
      <c r="CR106" s="14">
        <v>144.19999999999999</v>
      </c>
      <c r="CS106" s="14">
        <v>145.69999999999999</v>
      </c>
      <c r="CT106" s="14">
        <v>131.46</v>
      </c>
      <c r="CU106" s="14">
        <v>131.5</v>
      </c>
      <c r="CV106" s="14">
        <v>181.4</v>
      </c>
      <c r="CW106" s="14">
        <v>177.3</v>
      </c>
      <c r="CX106" s="14">
        <v>61.94</v>
      </c>
      <c r="CY106" s="14">
        <v>79</v>
      </c>
      <c r="CZ106" s="48">
        <v>8.9154196460830573</v>
      </c>
      <c r="DA106" s="15"/>
      <c r="DB106" s="15"/>
      <c r="DC106" s="14"/>
      <c r="DD106" s="15"/>
      <c r="DE106" s="14">
        <v>2341.29</v>
      </c>
      <c r="DF106" s="14">
        <v>447271554635.93903</v>
      </c>
      <c r="DG106" s="14"/>
      <c r="DH106" s="15"/>
      <c r="DI106" s="15"/>
      <c r="DJ106" s="7">
        <v>616.79999999999995</v>
      </c>
      <c r="DK106" s="25"/>
      <c r="DL106" s="20">
        <v>691.11500000000001</v>
      </c>
      <c r="DM106" s="20">
        <v>466.56499999999988</v>
      </c>
      <c r="DN106" s="20">
        <v>953.5</v>
      </c>
      <c r="DO106" s="20">
        <v>295.10000000000002</v>
      </c>
      <c r="DP106" s="14">
        <v>1640.6</v>
      </c>
      <c r="DQ106" s="23">
        <v>5815.4</v>
      </c>
      <c r="DR106" s="20">
        <v>6011</v>
      </c>
      <c r="DS106" s="20">
        <v>480</v>
      </c>
      <c r="DT106" s="20">
        <v>12314</v>
      </c>
      <c r="DU106" s="20">
        <v>11653</v>
      </c>
      <c r="DV106" s="14">
        <v>5243</v>
      </c>
      <c r="DW106" s="14"/>
      <c r="DX106" s="14"/>
      <c r="DY106" s="14">
        <v>2967.666667</v>
      </c>
      <c r="DZ106" s="26">
        <v>1391.73</v>
      </c>
      <c r="EA106" s="14" t="s">
        <v>213</v>
      </c>
      <c r="EB106" s="14" t="s">
        <v>214</v>
      </c>
      <c r="EC106" s="14" t="s">
        <v>215</v>
      </c>
      <c r="ED106" s="14" t="s">
        <v>216</v>
      </c>
    </row>
    <row r="107" spans="1:134" ht="14.25" customHeight="1">
      <c r="A107" s="6">
        <v>39356</v>
      </c>
      <c r="B107" s="91">
        <v>3265.666666666667</v>
      </c>
      <c r="C107" s="95">
        <v>1.64</v>
      </c>
      <c r="D107" s="8">
        <v>102.5</v>
      </c>
      <c r="E107" s="7">
        <v>902</v>
      </c>
      <c r="F107" s="7">
        <v>2385</v>
      </c>
      <c r="G107" s="7">
        <v>3112</v>
      </c>
      <c r="H107" s="9">
        <v>417</v>
      </c>
      <c r="I107" s="7">
        <v>684.7</v>
      </c>
      <c r="J107" s="9">
        <v>337.4</v>
      </c>
      <c r="K107" s="10">
        <v>4.0999999999999996</v>
      </c>
      <c r="L107" s="11">
        <v>850.36799999999994</v>
      </c>
      <c r="M107" s="11">
        <v>548.78399999999999</v>
      </c>
      <c r="N107" s="9">
        <v>1004.2</v>
      </c>
      <c r="O107" s="9">
        <v>302.3</v>
      </c>
      <c r="P107" s="22">
        <v>1706.3</v>
      </c>
      <c r="Q107" s="10">
        <v>5930.4</v>
      </c>
      <c r="R107" s="7">
        <v>12642.1</v>
      </c>
      <c r="S107" s="7">
        <v>4055</v>
      </c>
      <c r="T107" s="9">
        <v>5841</v>
      </c>
      <c r="U107" s="9">
        <v>409</v>
      </c>
      <c r="V107" s="9">
        <v>12440</v>
      </c>
      <c r="W107" s="9">
        <v>11897</v>
      </c>
      <c r="X107" s="7">
        <v>5432</v>
      </c>
      <c r="Y107" s="7">
        <v>41674</v>
      </c>
      <c r="Z107" s="7">
        <v>45430</v>
      </c>
      <c r="AA107" s="7">
        <v>9810</v>
      </c>
      <c r="AB107" s="7">
        <v>2183</v>
      </c>
      <c r="AC107" s="7">
        <v>101.9</v>
      </c>
      <c r="AD107" s="7">
        <v>102.5</v>
      </c>
      <c r="AE107" s="7">
        <v>90.7</v>
      </c>
      <c r="AF107" s="7">
        <v>101.6</v>
      </c>
      <c r="AG107" s="14"/>
      <c r="AH107" s="14">
        <v>11461.8</v>
      </c>
      <c r="AI107" s="24">
        <v>81.75</v>
      </c>
      <c r="AJ107" s="15">
        <v>10656</v>
      </c>
      <c r="AK107" s="14"/>
      <c r="AL107" s="14">
        <v>337.4</v>
      </c>
      <c r="AM107" s="14">
        <v>4.0999999999999996</v>
      </c>
      <c r="AN107" s="14">
        <v>83.235600000000005</v>
      </c>
      <c r="AO107" s="14">
        <v>600.60649999999998</v>
      </c>
      <c r="AP107" s="14">
        <v>10.69478</v>
      </c>
      <c r="AQ107" s="14">
        <v>1043.1199999999999</v>
      </c>
      <c r="AR107" s="14">
        <v>270.34350000000001</v>
      </c>
      <c r="AS107" s="14">
        <v>8000.43</v>
      </c>
      <c r="AT107" s="14">
        <v>2474.75</v>
      </c>
      <c r="AU107" s="14">
        <v>849.75</v>
      </c>
      <c r="AV107" s="17"/>
      <c r="AW107" s="17">
        <v>30550</v>
      </c>
      <c r="AX107" s="14">
        <v>10</v>
      </c>
      <c r="AY107" s="14">
        <v>1815.36</v>
      </c>
      <c r="AZ107" s="15">
        <v>2055.21</v>
      </c>
      <c r="BA107" s="14">
        <v>25.0062</v>
      </c>
      <c r="BB107" s="14">
        <v>306.68</v>
      </c>
      <c r="BC107" s="25">
        <v>17128764689</v>
      </c>
      <c r="BD107" s="25">
        <v>30145</v>
      </c>
      <c r="BE107" s="14"/>
      <c r="BF107" s="25">
        <v>71.099999999999994</v>
      </c>
      <c r="BG107" s="14">
        <v>4.3</v>
      </c>
      <c r="BH107" s="14">
        <v>5.6</v>
      </c>
      <c r="BI107" s="14">
        <v>13986</v>
      </c>
      <c r="BJ107" s="14">
        <v>101.6</v>
      </c>
      <c r="BK107" s="14">
        <v>10.83</v>
      </c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>
        <v>131.13</v>
      </c>
      <c r="CB107" s="14">
        <v>630.01</v>
      </c>
      <c r="CC107" s="14">
        <v>2066.11</v>
      </c>
      <c r="CD107" s="14"/>
      <c r="CE107" s="14"/>
      <c r="CF107" s="14"/>
      <c r="CG107" s="14"/>
      <c r="CH107" s="14"/>
      <c r="CI107" s="15"/>
      <c r="CJ107" s="14"/>
      <c r="CK107" s="14"/>
      <c r="CL107" s="14"/>
      <c r="CM107" s="14">
        <v>405.6</v>
      </c>
      <c r="CN107" s="18">
        <v>417</v>
      </c>
      <c r="CO107" s="14">
        <v>364.9</v>
      </c>
      <c r="CP107" s="14">
        <v>223.5</v>
      </c>
      <c r="CQ107" s="8">
        <v>102.5</v>
      </c>
      <c r="CR107" s="14">
        <v>151.69999999999999</v>
      </c>
      <c r="CS107" s="14">
        <v>146.6</v>
      </c>
      <c r="CT107" s="14">
        <v>136.19999999999999</v>
      </c>
      <c r="CU107" s="14">
        <v>131.9</v>
      </c>
      <c r="CV107" s="14">
        <v>186.48</v>
      </c>
      <c r="CW107" s="14">
        <v>178.8</v>
      </c>
      <c r="CX107" s="14">
        <v>79.23</v>
      </c>
      <c r="CY107" s="14">
        <v>78.599999999999994</v>
      </c>
      <c r="CZ107" s="48">
        <v>12.060369028480935</v>
      </c>
      <c r="DA107" s="15"/>
      <c r="DB107" s="15"/>
      <c r="DC107" s="14"/>
      <c r="DD107" s="15"/>
      <c r="DE107" s="14">
        <v>2462.5100000000002</v>
      </c>
      <c r="DF107" s="14">
        <v>618333668845.40906</v>
      </c>
      <c r="DG107" s="14"/>
      <c r="DH107" s="15"/>
      <c r="DI107" s="15"/>
      <c r="DJ107" s="7">
        <v>684.7</v>
      </c>
      <c r="DK107" s="25"/>
      <c r="DL107" s="20">
        <v>850.36799999999994</v>
      </c>
      <c r="DM107" s="20">
        <v>548.78399999999999</v>
      </c>
      <c r="DN107" s="20">
        <v>1004.2</v>
      </c>
      <c r="DO107" s="20">
        <v>302.3</v>
      </c>
      <c r="DP107" s="14">
        <v>1706.3</v>
      </c>
      <c r="DQ107" s="23">
        <v>5930.4</v>
      </c>
      <c r="DR107" s="20">
        <v>5841</v>
      </c>
      <c r="DS107" s="20">
        <v>409</v>
      </c>
      <c r="DT107" s="20">
        <v>12440</v>
      </c>
      <c r="DU107" s="20">
        <v>11897</v>
      </c>
      <c r="DV107" s="14">
        <v>5432</v>
      </c>
      <c r="DW107" s="14"/>
      <c r="DX107" s="14"/>
      <c r="DY107" s="14">
        <v>3265.666667</v>
      </c>
      <c r="DZ107" s="26">
        <v>1391.74</v>
      </c>
      <c r="EA107" s="14" t="s">
        <v>217</v>
      </c>
      <c r="EB107" s="14" t="s">
        <v>218</v>
      </c>
      <c r="EC107" s="14" t="s">
        <v>219</v>
      </c>
      <c r="ED107" s="14" t="s">
        <v>220</v>
      </c>
    </row>
    <row r="108" spans="1:134" ht="14.25" customHeight="1">
      <c r="A108" s="6">
        <v>39387</v>
      </c>
      <c r="B108" s="91">
        <v>3265.666666666667</v>
      </c>
      <c r="C108" s="95">
        <v>1.23</v>
      </c>
      <c r="D108" s="8">
        <v>102.6</v>
      </c>
      <c r="E108" s="7">
        <v>1102</v>
      </c>
      <c r="F108" s="7">
        <v>2034</v>
      </c>
      <c r="G108" s="7">
        <v>2857</v>
      </c>
      <c r="H108" s="9">
        <v>416.3</v>
      </c>
      <c r="I108" s="7">
        <v>740.4</v>
      </c>
      <c r="J108" s="9">
        <v>340.3</v>
      </c>
      <c r="K108" s="10">
        <v>5.9</v>
      </c>
      <c r="L108" s="11">
        <v>857.12000000000012</v>
      </c>
      <c r="M108" s="11">
        <v>550.31000000000006</v>
      </c>
      <c r="N108" s="9">
        <v>1023.4</v>
      </c>
      <c r="O108" s="9">
        <v>307</v>
      </c>
      <c r="P108" s="22">
        <v>1754.5</v>
      </c>
      <c r="Q108" s="10">
        <v>5999.8</v>
      </c>
      <c r="R108" s="7">
        <v>13058.9</v>
      </c>
      <c r="S108" s="7">
        <v>3947</v>
      </c>
      <c r="T108" s="9">
        <v>6223</v>
      </c>
      <c r="U108" s="9">
        <v>418</v>
      </c>
      <c r="V108" s="9">
        <v>13455</v>
      </c>
      <c r="W108" s="9">
        <v>13524</v>
      </c>
      <c r="X108" s="7">
        <v>6457</v>
      </c>
      <c r="Y108" s="7">
        <v>41583</v>
      </c>
      <c r="Z108" s="7">
        <v>45713</v>
      </c>
      <c r="AA108" s="7">
        <v>11200</v>
      </c>
      <c r="AB108" s="7">
        <v>2358</v>
      </c>
      <c r="AC108" s="7">
        <v>101.4</v>
      </c>
      <c r="AD108" s="7">
        <v>101.6</v>
      </c>
      <c r="AE108" s="7">
        <v>100</v>
      </c>
      <c r="AF108" s="7">
        <v>101.2</v>
      </c>
      <c r="AG108" s="14"/>
      <c r="AH108" s="14">
        <v>11382.2</v>
      </c>
      <c r="AI108" s="24">
        <v>82.25</v>
      </c>
      <c r="AJ108" s="15">
        <v>10210</v>
      </c>
      <c r="AK108" s="14"/>
      <c r="AL108" s="14">
        <v>340.3</v>
      </c>
      <c r="AM108" s="14">
        <v>5.9</v>
      </c>
      <c r="AN108" s="14">
        <v>91.896900000000002</v>
      </c>
      <c r="AO108" s="14">
        <v>632.50570000000005</v>
      </c>
      <c r="AP108" s="14">
        <v>11.34333</v>
      </c>
      <c r="AQ108" s="14">
        <v>1053.4169999999999</v>
      </c>
      <c r="AR108" s="14">
        <v>263.91480000000001</v>
      </c>
      <c r="AS108" s="14">
        <v>6879.56</v>
      </c>
      <c r="AT108" s="14">
        <v>2510.69</v>
      </c>
      <c r="AU108" s="14">
        <v>784.63</v>
      </c>
      <c r="AV108" s="17"/>
      <c r="AW108" s="17">
        <v>30550</v>
      </c>
      <c r="AX108" s="14">
        <v>10</v>
      </c>
      <c r="AY108" s="14">
        <v>1845.8899999999994</v>
      </c>
      <c r="AZ108" s="15">
        <v>1944.73</v>
      </c>
      <c r="BA108" s="14">
        <v>24.362200000000001</v>
      </c>
      <c r="BB108" s="14">
        <v>323.39</v>
      </c>
      <c r="BC108" s="25">
        <v>25825189549</v>
      </c>
      <c r="BD108" s="25">
        <v>40867</v>
      </c>
      <c r="BE108" s="14"/>
      <c r="BF108" s="25">
        <v>70.8</v>
      </c>
      <c r="BG108" s="14">
        <v>4.2</v>
      </c>
      <c r="BH108" s="14">
        <v>5.7</v>
      </c>
      <c r="BI108" s="14">
        <v>14656</v>
      </c>
      <c r="BJ108" s="14">
        <v>101.2</v>
      </c>
      <c r="BK108" s="14">
        <v>11.49</v>
      </c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>
        <v>142.5</v>
      </c>
      <c r="CB108" s="14">
        <v>900</v>
      </c>
      <c r="CC108" s="14">
        <v>2265</v>
      </c>
      <c r="CD108" s="14">
        <v>115</v>
      </c>
      <c r="CE108" s="14"/>
      <c r="CF108" s="14"/>
      <c r="CG108" s="14"/>
      <c r="CH108" s="14"/>
      <c r="CI108" s="15"/>
      <c r="CJ108" s="14"/>
      <c r="CK108" s="14"/>
      <c r="CL108" s="14"/>
      <c r="CM108" s="14">
        <v>405.9</v>
      </c>
      <c r="CN108" s="18">
        <v>416.3</v>
      </c>
      <c r="CO108" s="14">
        <v>243.7</v>
      </c>
      <c r="CP108" s="14">
        <v>224.3</v>
      </c>
      <c r="CQ108" s="8">
        <v>102.6</v>
      </c>
      <c r="CR108" s="14">
        <v>153.69999999999999</v>
      </c>
      <c r="CS108" s="14">
        <v>148</v>
      </c>
      <c r="CT108" s="14">
        <v>131.29</v>
      </c>
      <c r="CU108" s="14">
        <v>132.4</v>
      </c>
      <c r="CV108" s="14">
        <v>188.53</v>
      </c>
      <c r="CW108" s="14">
        <v>180.8</v>
      </c>
      <c r="CX108" s="14">
        <v>93.01</v>
      </c>
      <c r="CY108" s="14">
        <v>78.099999999999994</v>
      </c>
      <c r="CZ108" s="48">
        <v>12.59369022502073</v>
      </c>
      <c r="DA108" s="15"/>
      <c r="DB108" s="15"/>
      <c r="DC108" s="14"/>
      <c r="DD108" s="15"/>
      <c r="DE108" s="14">
        <v>2605.38</v>
      </c>
      <c r="DF108" s="14">
        <v>767827298058.60999</v>
      </c>
      <c r="DG108" s="14"/>
      <c r="DH108" s="15"/>
      <c r="DI108" s="15"/>
      <c r="DJ108" s="7">
        <v>740.4</v>
      </c>
      <c r="DK108" s="25"/>
      <c r="DL108" s="20">
        <v>857.12000000000012</v>
      </c>
      <c r="DM108" s="20">
        <v>550.31000000000006</v>
      </c>
      <c r="DN108" s="20">
        <v>1023.4</v>
      </c>
      <c r="DO108" s="20">
        <v>307</v>
      </c>
      <c r="DP108" s="14">
        <v>1754.5</v>
      </c>
      <c r="DQ108" s="23">
        <v>5999.8</v>
      </c>
      <c r="DR108" s="20">
        <v>6223</v>
      </c>
      <c r="DS108" s="20">
        <v>418</v>
      </c>
      <c r="DT108" s="20">
        <v>13455</v>
      </c>
      <c r="DU108" s="20">
        <v>13524</v>
      </c>
      <c r="DV108" s="14">
        <v>6457</v>
      </c>
      <c r="DW108" s="14"/>
      <c r="DX108" s="14"/>
      <c r="DY108" s="14">
        <v>3265.666667</v>
      </c>
      <c r="DZ108" s="26">
        <v>1391.75</v>
      </c>
      <c r="EA108" s="14" t="s">
        <v>221</v>
      </c>
      <c r="EB108" s="14" t="s">
        <v>222</v>
      </c>
      <c r="EC108" s="14" t="s">
        <v>223</v>
      </c>
      <c r="ED108" s="14" t="s">
        <v>224</v>
      </c>
    </row>
    <row r="109" spans="1:134" ht="14.25" customHeight="1">
      <c r="A109" s="6">
        <v>39417</v>
      </c>
      <c r="B109" s="91">
        <v>3265.666666666667</v>
      </c>
      <c r="C109" s="95">
        <v>1.1299999999999999</v>
      </c>
      <c r="D109" s="8">
        <v>103.7</v>
      </c>
      <c r="E109" s="7">
        <v>1262</v>
      </c>
      <c r="F109" s="7">
        <v>1999</v>
      </c>
      <c r="G109" s="7">
        <v>2995</v>
      </c>
      <c r="H109" s="9">
        <v>439.4</v>
      </c>
      <c r="I109" s="7">
        <v>1235</v>
      </c>
      <c r="J109" s="9">
        <v>468.9</v>
      </c>
      <c r="K109" s="10">
        <v>17.3</v>
      </c>
      <c r="L109" s="11">
        <v>927.99</v>
      </c>
      <c r="M109" s="11">
        <v>611.29499999999996</v>
      </c>
      <c r="N109" s="9">
        <v>1241.8</v>
      </c>
      <c r="O109" s="9">
        <v>321.3</v>
      </c>
      <c r="P109" s="22">
        <v>1802</v>
      </c>
      <c r="Q109" s="10">
        <v>6068.3</v>
      </c>
      <c r="R109" s="7">
        <v>13561</v>
      </c>
      <c r="S109" s="7">
        <v>3461</v>
      </c>
      <c r="T109" s="9">
        <v>7075</v>
      </c>
      <c r="U109" s="9">
        <v>431</v>
      </c>
      <c r="V109" s="9">
        <v>14268</v>
      </c>
      <c r="W109" s="9">
        <v>17000</v>
      </c>
      <c r="X109" s="7">
        <v>6789</v>
      </c>
      <c r="Y109" s="7">
        <v>42408</v>
      </c>
      <c r="Z109" s="7">
        <v>46716</v>
      </c>
      <c r="AA109" s="7">
        <v>12117</v>
      </c>
      <c r="AB109" s="7">
        <v>2488</v>
      </c>
      <c r="AC109" s="7">
        <v>101.1</v>
      </c>
      <c r="AD109" s="7">
        <v>101.5</v>
      </c>
      <c r="AE109" s="7">
        <v>100</v>
      </c>
      <c r="AF109" s="7">
        <v>101.1</v>
      </c>
      <c r="AG109" s="14"/>
      <c r="AH109" s="14">
        <v>11756</v>
      </c>
      <c r="AI109" s="24">
        <v>83</v>
      </c>
      <c r="AJ109" s="15">
        <v>9143</v>
      </c>
      <c r="AK109" s="14"/>
      <c r="AL109" s="14">
        <v>468.9</v>
      </c>
      <c r="AM109" s="14">
        <v>17.3</v>
      </c>
      <c r="AN109" s="14">
        <v>91.383300000000006</v>
      </c>
      <c r="AO109" s="14">
        <v>632.35429999999997</v>
      </c>
      <c r="AP109" s="14">
        <v>11.05857</v>
      </c>
      <c r="AQ109" s="14">
        <v>1090.162</v>
      </c>
      <c r="AR109" s="14">
        <v>257.01620000000003</v>
      </c>
      <c r="AS109" s="14">
        <v>6727.46</v>
      </c>
      <c r="AT109" s="14">
        <v>2380.75</v>
      </c>
      <c r="AU109" s="14">
        <v>929.25</v>
      </c>
      <c r="AV109" s="17"/>
      <c r="AW109" s="17">
        <v>25865</v>
      </c>
      <c r="AX109" s="14">
        <v>10</v>
      </c>
      <c r="AY109" s="14">
        <v>1908.3195000000003</v>
      </c>
      <c r="AZ109" s="15">
        <v>1905.3</v>
      </c>
      <c r="BA109" s="14">
        <v>24.550599999999999</v>
      </c>
      <c r="BB109" s="14">
        <v>342.88</v>
      </c>
      <c r="BC109" s="25">
        <v>15065069134</v>
      </c>
      <c r="BD109" s="25">
        <v>28731</v>
      </c>
      <c r="BE109" s="14"/>
      <c r="BF109" s="25">
        <v>70.5</v>
      </c>
      <c r="BG109" s="14">
        <v>4.5999999999999996</v>
      </c>
      <c r="BH109" s="14">
        <v>6.1</v>
      </c>
      <c r="BI109" s="14">
        <v>18591</v>
      </c>
      <c r="BJ109" s="14">
        <v>101.1</v>
      </c>
      <c r="BK109" s="14">
        <v>11.87</v>
      </c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>
        <v>157</v>
      </c>
      <c r="CB109" s="14">
        <v>1029</v>
      </c>
      <c r="CC109" s="14">
        <v>2115</v>
      </c>
      <c r="CD109" s="14">
        <v>121</v>
      </c>
      <c r="CE109" s="14"/>
      <c r="CF109" s="14"/>
      <c r="CG109" s="14"/>
      <c r="CH109" s="14"/>
      <c r="CI109" s="15"/>
      <c r="CJ109" s="14"/>
      <c r="CK109" s="14"/>
      <c r="CL109" s="14"/>
      <c r="CM109" s="14">
        <v>428.7</v>
      </c>
      <c r="CN109" s="18">
        <v>439.4</v>
      </c>
      <c r="CO109" s="14">
        <v>119.8</v>
      </c>
      <c r="CP109" s="14">
        <v>225.7</v>
      </c>
      <c r="CQ109" s="8">
        <v>103.7</v>
      </c>
      <c r="CR109" s="14">
        <v>158.5</v>
      </c>
      <c r="CS109" s="14">
        <v>149.5</v>
      </c>
      <c r="CT109" s="14">
        <v>135.36000000000001</v>
      </c>
      <c r="CU109" s="14">
        <v>132.80000000000001</v>
      </c>
      <c r="CV109" s="14">
        <v>191.36</v>
      </c>
      <c r="CW109" s="14">
        <v>183.1</v>
      </c>
      <c r="CX109" s="14">
        <v>103.06</v>
      </c>
      <c r="CY109" s="14">
        <v>77.599999999999994</v>
      </c>
      <c r="CZ109" s="48">
        <v>12.899684732756025</v>
      </c>
      <c r="DA109" s="15"/>
      <c r="DB109" s="15"/>
      <c r="DC109" s="14"/>
      <c r="DD109" s="15"/>
      <c r="DE109" s="14">
        <v>2591.87</v>
      </c>
      <c r="DF109" s="14">
        <v>739992746588.10999</v>
      </c>
      <c r="DG109" s="14"/>
      <c r="DH109" s="15"/>
      <c r="DI109" s="15"/>
      <c r="DJ109" s="7">
        <v>1235</v>
      </c>
      <c r="DK109" s="25"/>
      <c r="DL109" s="20">
        <v>927.99</v>
      </c>
      <c r="DM109" s="20">
        <v>611.29499999999996</v>
      </c>
      <c r="DN109" s="20">
        <v>1241.8</v>
      </c>
      <c r="DO109" s="20">
        <v>321.3</v>
      </c>
      <c r="DP109" s="14">
        <v>1802</v>
      </c>
      <c r="DQ109" s="23">
        <v>6068.3</v>
      </c>
      <c r="DR109" s="20">
        <v>7075</v>
      </c>
      <c r="DS109" s="20">
        <v>431</v>
      </c>
      <c r="DT109" s="20">
        <v>14268</v>
      </c>
      <c r="DU109" s="20">
        <v>17000</v>
      </c>
      <c r="DV109" s="14">
        <v>6789</v>
      </c>
      <c r="DW109" s="14"/>
      <c r="DX109" s="14"/>
      <c r="DY109" s="14">
        <v>3265.666667</v>
      </c>
      <c r="DZ109" s="26">
        <v>1391.76</v>
      </c>
      <c r="EA109" s="14" t="s">
        <v>225</v>
      </c>
      <c r="EB109" s="14" t="s">
        <v>226</v>
      </c>
      <c r="EC109" s="14" t="s">
        <v>227</v>
      </c>
      <c r="ED109" s="14" t="s">
        <v>228</v>
      </c>
    </row>
    <row r="110" spans="1:134" ht="14.25" customHeight="1">
      <c r="A110" s="6">
        <v>39448</v>
      </c>
      <c r="B110" s="91">
        <v>2959.333333333333</v>
      </c>
      <c r="C110" s="95">
        <v>2.31</v>
      </c>
      <c r="D110" s="8">
        <v>102.7</v>
      </c>
      <c r="E110" s="7">
        <v>622</v>
      </c>
      <c r="F110" s="7">
        <v>1845</v>
      </c>
      <c r="G110" s="7">
        <v>2914</v>
      </c>
      <c r="H110" s="9">
        <v>422.4</v>
      </c>
      <c r="I110" s="7">
        <v>364.3</v>
      </c>
      <c r="J110" s="9">
        <v>199.2</v>
      </c>
      <c r="K110" s="10">
        <v>3.2</v>
      </c>
      <c r="L110" s="11">
        <v>829.87199999999996</v>
      </c>
      <c r="M110" s="11">
        <v>381.88799999999998</v>
      </c>
      <c r="N110" s="9">
        <v>944.1</v>
      </c>
      <c r="O110" s="9">
        <v>288.60000000000002</v>
      </c>
      <c r="P110" s="22">
        <v>1880</v>
      </c>
      <c r="Q110" s="10">
        <v>6334.1</v>
      </c>
      <c r="R110" s="7">
        <v>13923.8</v>
      </c>
      <c r="S110" s="7">
        <v>2668</v>
      </c>
      <c r="T110" s="9">
        <v>7470</v>
      </c>
      <c r="U110" s="9">
        <v>432</v>
      </c>
      <c r="V110" s="9">
        <v>13780</v>
      </c>
      <c r="W110" s="9">
        <v>15598</v>
      </c>
      <c r="X110" s="7">
        <v>6423</v>
      </c>
      <c r="Y110" s="7">
        <v>42246</v>
      </c>
      <c r="Z110" s="7">
        <v>44632</v>
      </c>
      <c r="AA110" s="7">
        <v>12526</v>
      </c>
      <c r="AB110" s="7">
        <v>2574</v>
      </c>
      <c r="AC110" s="7">
        <v>101.6</v>
      </c>
      <c r="AD110" s="7">
        <v>101.3</v>
      </c>
      <c r="AE110" s="7">
        <v>110.7</v>
      </c>
      <c r="AF110" s="7">
        <v>102.3</v>
      </c>
      <c r="AG110" s="14"/>
      <c r="AH110" s="14">
        <v>12869</v>
      </c>
      <c r="AI110" s="24">
        <v>83.25</v>
      </c>
      <c r="AJ110" s="15">
        <v>6052</v>
      </c>
      <c r="AK110" s="14"/>
      <c r="AL110" s="14">
        <v>199.2</v>
      </c>
      <c r="AM110" s="14">
        <v>3.2</v>
      </c>
      <c r="AN110" s="14">
        <v>91.385999999999996</v>
      </c>
      <c r="AO110" s="14">
        <v>702.24649999999997</v>
      </c>
      <c r="AP110" s="14">
        <v>12.42</v>
      </c>
      <c r="AQ110" s="14">
        <v>1161.922</v>
      </c>
      <c r="AR110" s="14">
        <v>273.5059</v>
      </c>
      <c r="AS110" s="14">
        <v>7075.94</v>
      </c>
      <c r="AT110" s="14">
        <v>2446</v>
      </c>
      <c r="AU110" s="14">
        <v>922.5</v>
      </c>
      <c r="AV110" s="17"/>
      <c r="AW110" s="17">
        <v>27622.75</v>
      </c>
      <c r="AX110" s="14">
        <v>10</v>
      </c>
      <c r="AY110" s="14">
        <v>1751.7276470588238</v>
      </c>
      <c r="AZ110" s="15">
        <v>2130.1999999999998</v>
      </c>
      <c r="BA110" s="14">
        <v>24.476400000000002</v>
      </c>
      <c r="BB110" s="14">
        <v>290.95</v>
      </c>
      <c r="BC110" s="25">
        <v>27497665036</v>
      </c>
      <c r="BD110" s="25">
        <v>46908</v>
      </c>
      <c r="BE110" s="14"/>
      <c r="BF110" s="25">
        <v>70.099999999999994</v>
      </c>
      <c r="BG110" s="14">
        <v>5</v>
      </c>
      <c r="BH110" s="14">
        <v>6.6</v>
      </c>
      <c r="BI110" s="14">
        <v>14771</v>
      </c>
      <c r="BJ110" s="14">
        <v>102.3</v>
      </c>
      <c r="BK110" s="14">
        <v>12.56</v>
      </c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>
        <v>191.09</v>
      </c>
      <c r="CB110" s="14">
        <v>1247.01</v>
      </c>
      <c r="CC110" s="14">
        <v>2081</v>
      </c>
      <c r="CD110" s="14">
        <v>182.5</v>
      </c>
      <c r="CE110" s="14"/>
      <c r="CF110" s="14"/>
      <c r="CG110" s="14"/>
      <c r="CH110" s="14"/>
      <c r="CI110" s="15"/>
      <c r="CJ110" s="14"/>
      <c r="CK110" s="14"/>
      <c r="CL110" s="14"/>
      <c r="CM110" s="14">
        <v>414.1</v>
      </c>
      <c r="CN110" s="18">
        <v>422.4</v>
      </c>
      <c r="CO110" s="14">
        <v>75.599999999999994</v>
      </c>
      <c r="CP110" s="14">
        <v>227.4</v>
      </c>
      <c r="CQ110" s="8">
        <v>102.7</v>
      </c>
      <c r="CR110" s="14">
        <v>143.30000000000001</v>
      </c>
      <c r="CS110" s="14">
        <v>150.69999999999999</v>
      </c>
      <c r="CT110" s="14">
        <v>133.19999999999999</v>
      </c>
      <c r="CU110" s="14">
        <v>133.19999999999999</v>
      </c>
      <c r="CV110" s="14">
        <v>158.82</v>
      </c>
      <c r="CW110" s="14">
        <v>185</v>
      </c>
      <c r="CX110" s="14">
        <v>105.63</v>
      </c>
      <c r="CY110" s="14">
        <v>77.3</v>
      </c>
      <c r="CZ110" s="48">
        <v>18.302691572290041</v>
      </c>
      <c r="DA110" s="15"/>
      <c r="DB110" s="15"/>
      <c r="DC110" s="14"/>
      <c r="DD110" s="15"/>
      <c r="DE110" s="14">
        <v>2736.57</v>
      </c>
      <c r="DF110" s="14">
        <v>734168836644.67004</v>
      </c>
      <c r="DG110" s="14"/>
      <c r="DH110" s="14"/>
      <c r="DI110" s="14"/>
      <c r="DJ110" s="7">
        <v>364.3</v>
      </c>
      <c r="DK110" s="25">
        <v>105.61175435304686</v>
      </c>
      <c r="DL110" s="20">
        <v>829.87199999999996</v>
      </c>
      <c r="DM110" s="20">
        <v>381.88799999999998</v>
      </c>
      <c r="DN110" s="20">
        <v>944.1</v>
      </c>
      <c r="DO110" s="20">
        <v>288.60000000000002</v>
      </c>
      <c r="DP110" s="14">
        <v>1880</v>
      </c>
      <c r="DQ110" s="23">
        <v>6334.1</v>
      </c>
      <c r="DR110" s="20">
        <v>7470</v>
      </c>
      <c r="DS110" s="20">
        <v>432</v>
      </c>
      <c r="DT110" s="20">
        <v>13780</v>
      </c>
      <c r="DU110" s="20">
        <v>15598</v>
      </c>
      <c r="DV110" s="14">
        <v>6423</v>
      </c>
      <c r="DW110" s="14"/>
      <c r="DX110" s="14"/>
      <c r="DY110" s="14">
        <v>2959.333333</v>
      </c>
      <c r="DZ110" s="26">
        <v>1391.77</v>
      </c>
      <c r="EA110" s="14" t="s">
        <v>229</v>
      </c>
      <c r="EB110" s="14" t="s">
        <v>230</v>
      </c>
      <c r="EC110" s="14" t="s">
        <v>231</v>
      </c>
      <c r="ED110" s="14" t="s">
        <v>232</v>
      </c>
    </row>
    <row r="111" spans="1:134" ht="14.25" customHeight="1">
      <c r="A111" s="6">
        <v>39479</v>
      </c>
      <c r="B111" s="91">
        <v>2959.333333333333</v>
      </c>
      <c r="C111" s="95">
        <v>1.2</v>
      </c>
      <c r="D111" s="8">
        <v>104.3</v>
      </c>
      <c r="E111" s="7">
        <v>649</v>
      </c>
      <c r="F111" s="7">
        <v>1989</v>
      </c>
      <c r="G111" s="7">
        <v>2676</v>
      </c>
      <c r="H111" s="9">
        <v>405</v>
      </c>
      <c r="I111" s="7">
        <v>447.3</v>
      </c>
      <c r="J111" s="9">
        <v>217.5</v>
      </c>
      <c r="K111" s="10">
        <v>2.6</v>
      </c>
      <c r="L111" s="11">
        <v>846.61200000000008</v>
      </c>
      <c r="M111" s="11">
        <v>506.52</v>
      </c>
      <c r="N111" s="9">
        <v>964.3</v>
      </c>
      <c r="O111" s="9">
        <v>297.89999999999998</v>
      </c>
      <c r="P111" s="22">
        <v>1941</v>
      </c>
      <c r="Q111" s="10">
        <v>6441</v>
      </c>
      <c r="R111" s="7">
        <v>14553.2</v>
      </c>
      <c r="S111" s="7">
        <v>2962</v>
      </c>
      <c r="T111" s="9">
        <v>6883</v>
      </c>
      <c r="U111" s="9">
        <v>438</v>
      </c>
      <c r="V111" s="9">
        <v>13102</v>
      </c>
      <c r="W111" s="9">
        <v>15119</v>
      </c>
      <c r="X111" s="7">
        <v>5813</v>
      </c>
      <c r="Y111" s="7">
        <v>42635</v>
      </c>
      <c r="Z111" s="7">
        <v>44525</v>
      </c>
      <c r="AA111" s="7">
        <v>12859</v>
      </c>
      <c r="AB111" s="7">
        <v>2559</v>
      </c>
      <c r="AC111" s="7">
        <v>102.1</v>
      </c>
      <c r="AD111" s="7">
        <v>102.2</v>
      </c>
      <c r="AE111" s="7">
        <v>100.1</v>
      </c>
      <c r="AF111" s="7">
        <v>101.2</v>
      </c>
      <c r="AG111" s="14"/>
      <c r="AH111" s="14">
        <v>12509.7</v>
      </c>
      <c r="AI111" s="24">
        <v>80.5</v>
      </c>
      <c r="AJ111" s="15">
        <v>7613</v>
      </c>
      <c r="AK111" s="14"/>
      <c r="AL111" s="14">
        <v>217.5</v>
      </c>
      <c r="AM111" s="14">
        <v>2.6</v>
      </c>
      <c r="AN111" s="14">
        <v>94.6096</v>
      </c>
      <c r="AO111" s="14">
        <v>723.57849999999996</v>
      </c>
      <c r="AP111" s="14">
        <v>13.435499999999999</v>
      </c>
      <c r="AQ111" s="14">
        <v>1447.585</v>
      </c>
      <c r="AR111" s="14">
        <v>337.95699999999999</v>
      </c>
      <c r="AS111" s="14">
        <v>7846.84</v>
      </c>
      <c r="AT111" s="14">
        <v>2675</v>
      </c>
      <c r="AU111" s="14">
        <v>1030.75</v>
      </c>
      <c r="AV111" s="17"/>
      <c r="AW111" s="17">
        <v>28100</v>
      </c>
      <c r="AX111" s="14">
        <v>10.25</v>
      </c>
      <c r="AY111" s="14">
        <v>1667.3875</v>
      </c>
      <c r="AZ111" s="15">
        <v>2135.9299999999998</v>
      </c>
      <c r="BA111" s="14">
        <v>24.646599999999999</v>
      </c>
      <c r="BB111" s="14">
        <v>304.95</v>
      </c>
      <c r="BC111" s="25">
        <v>22251559187</v>
      </c>
      <c r="BD111" s="25">
        <v>49180</v>
      </c>
      <c r="BE111" s="14"/>
      <c r="BF111" s="25">
        <v>69.7</v>
      </c>
      <c r="BG111" s="14">
        <v>5.3</v>
      </c>
      <c r="BH111" s="14">
        <v>7.1</v>
      </c>
      <c r="BI111" s="14">
        <v>15354</v>
      </c>
      <c r="BJ111" s="14">
        <v>101.2</v>
      </c>
      <c r="BK111" s="14">
        <v>12.66</v>
      </c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>
        <v>163.57</v>
      </c>
      <c r="CB111" s="14">
        <v>1500</v>
      </c>
      <c r="CC111" s="14">
        <v>1700.03</v>
      </c>
      <c r="CD111" s="14">
        <v>158</v>
      </c>
      <c r="CE111" s="14"/>
      <c r="CF111" s="14"/>
      <c r="CG111" s="14"/>
      <c r="CH111" s="14"/>
      <c r="CI111" s="15"/>
      <c r="CJ111" s="14"/>
      <c r="CK111" s="14"/>
      <c r="CL111" s="14"/>
      <c r="CM111" s="14">
        <v>395.9</v>
      </c>
      <c r="CN111" s="18">
        <v>405</v>
      </c>
      <c r="CO111" s="14">
        <v>81.7</v>
      </c>
      <c r="CP111" s="14">
        <v>229.2</v>
      </c>
      <c r="CQ111" s="8">
        <v>104.3</v>
      </c>
      <c r="CR111" s="14">
        <v>143.4</v>
      </c>
      <c r="CS111" s="14">
        <v>151.5</v>
      </c>
      <c r="CT111" s="14">
        <v>126.14</v>
      </c>
      <c r="CU111" s="14">
        <v>133.4</v>
      </c>
      <c r="CV111" s="14">
        <v>169.47</v>
      </c>
      <c r="CW111" s="14">
        <v>186.1</v>
      </c>
      <c r="CX111" s="14">
        <v>94.65</v>
      </c>
      <c r="CY111" s="14">
        <v>77.3</v>
      </c>
      <c r="CZ111" s="48">
        <v>13.798738974138425</v>
      </c>
      <c r="DA111" s="15"/>
      <c r="DB111" s="15"/>
      <c r="DC111" s="14"/>
      <c r="DD111" s="15"/>
      <c r="DE111" s="14">
        <v>2216.83</v>
      </c>
      <c r="DF111" s="14">
        <v>743466561755.96997</v>
      </c>
      <c r="DG111" s="14">
        <v>783.31</v>
      </c>
      <c r="DH111" s="14">
        <v>0</v>
      </c>
      <c r="DI111" s="14">
        <v>0</v>
      </c>
      <c r="DJ111" s="7">
        <v>447.3</v>
      </c>
      <c r="DK111" s="25">
        <v>106.07690939693437</v>
      </c>
      <c r="DL111" s="20">
        <v>846.61200000000008</v>
      </c>
      <c r="DM111" s="20">
        <v>506.52</v>
      </c>
      <c r="DN111" s="20">
        <v>964.3</v>
      </c>
      <c r="DO111" s="20">
        <v>297.89999999999998</v>
      </c>
      <c r="DP111" s="14">
        <v>1941</v>
      </c>
      <c r="DQ111" s="23">
        <v>6441</v>
      </c>
      <c r="DR111" s="20">
        <v>6883</v>
      </c>
      <c r="DS111" s="20">
        <v>438</v>
      </c>
      <c r="DT111" s="20">
        <v>13102</v>
      </c>
      <c r="DU111" s="20">
        <v>15119</v>
      </c>
      <c r="DV111" s="14">
        <v>5813</v>
      </c>
      <c r="DW111" s="14"/>
      <c r="DX111" s="14"/>
      <c r="DY111" s="14">
        <v>2959.333333</v>
      </c>
      <c r="DZ111" s="26">
        <v>1391.78</v>
      </c>
      <c r="EA111" s="14" t="s">
        <v>233</v>
      </c>
      <c r="EB111" s="14" t="s">
        <v>234</v>
      </c>
      <c r="EC111" s="14" t="s">
        <v>235</v>
      </c>
      <c r="ED111" s="14" t="s">
        <v>236</v>
      </c>
    </row>
    <row r="112" spans="1:134" ht="14.25" customHeight="1">
      <c r="A112" s="6">
        <v>39508</v>
      </c>
      <c r="B112" s="91">
        <v>2959.333333333333</v>
      </c>
      <c r="C112" s="95">
        <v>1.2</v>
      </c>
      <c r="D112" s="8">
        <v>104.4</v>
      </c>
      <c r="E112" s="7">
        <v>682</v>
      </c>
      <c r="F112" s="7">
        <v>2358</v>
      </c>
      <c r="G112" s="7">
        <v>2966</v>
      </c>
      <c r="H112" s="9">
        <v>434.8</v>
      </c>
      <c r="I112" s="7">
        <v>503</v>
      </c>
      <c r="J112" s="9">
        <v>288.7</v>
      </c>
      <c r="K112" s="10">
        <v>4.4000000000000004</v>
      </c>
      <c r="L112" s="11">
        <v>926.68799999999999</v>
      </c>
      <c r="M112" s="11">
        <v>545.66399999999999</v>
      </c>
      <c r="N112" s="9">
        <v>1049.4000000000001</v>
      </c>
      <c r="O112" s="9">
        <v>313.7</v>
      </c>
      <c r="P112" s="22">
        <v>1993.5</v>
      </c>
      <c r="Q112" s="10">
        <v>6533.9</v>
      </c>
      <c r="R112" s="7">
        <v>15115</v>
      </c>
      <c r="S112" s="7">
        <v>2942</v>
      </c>
      <c r="T112" s="9">
        <v>6313</v>
      </c>
      <c r="U112" s="9">
        <v>439</v>
      </c>
      <c r="V112" s="9">
        <v>14187</v>
      </c>
      <c r="W112" s="9">
        <v>15875</v>
      </c>
      <c r="X112" s="7">
        <v>6571</v>
      </c>
      <c r="Y112" s="7">
        <v>43434</v>
      </c>
      <c r="Z112" s="7">
        <v>43833</v>
      </c>
      <c r="AA112" s="7">
        <v>12804</v>
      </c>
      <c r="AB112" s="7">
        <v>2562</v>
      </c>
      <c r="AC112" s="7">
        <v>100.1</v>
      </c>
      <c r="AD112" s="7">
        <v>99.8</v>
      </c>
      <c r="AE112" s="7">
        <v>100.1</v>
      </c>
      <c r="AF112" s="7">
        <v>101.2</v>
      </c>
      <c r="AG112" s="14"/>
      <c r="AH112" s="14">
        <v>12662.9</v>
      </c>
      <c r="AI112" s="24">
        <v>76.25</v>
      </c>
      <c r="AJ112" s="15">
        <v>8081</v>
      </c>
      <c r="AK112" s="14"/>
      <c r="AL112" s="14">
        <v>288.7</v>
      </c>
      <c r="AM112" s="14">
        <v>4.4000000000000004</v>
      </c>
      <c r="AN112" s="14">
        <v>102.672</v>
      </c>
      <c r="AO112" s="14">
        <v>733.80100000000004</v>
      </c>
      <c r="AP112" s="14">
        <v>14.474500000000001</v>
      </c>
      <c r="AQ112" s="14">
        <v>1437.172</v>
      </c>
      <c r="AR112" s="14">
        <v>343.15800000000002</v>
      </c>
      <c r="AS112" s="14">
        <v>8456.5</v>
      </c>
      <c r="AT112" s="14">
        <v>2994.88</v>
      </c>
      <c r="AU112" s="14">
        <v>1097.5</v>
      </c>
      <c r="AV112" s="17"/>
      <c r="AW112" s="17">
        <v>31234</v>
      </c>
      <c r="AX112" s="14">
        <v>10.25</v>
      </c>
      <c r="AY112" s="14">
        <v>1624.0915</v>
      </c>
      <c r="AZ112" s="15">
        <v>2264.9499999999998</v>
      </c>
      <c r="BA112" s="14">
        <v>23.934899999999999</v>
      </c>
      <c r="BB112" s="14">
        <v>297.61</v>
      </c>
      <c r="BC112" s="25">
        <v>10600831554</v>
      </c>
      <c r="BD112" s="25">
        <v>30687</v>
      </c>
      <c r="BE112" s="14"/>
      <c r="BF112" s="25">
        <v>70.400000000000006</v>
      </c>
      <c r="BG112" s="14">
        <v>4.9000000000000004</v>
      </c>
      <c r="BH112" s="14">
        <v>6.5</v>
      </c>
      <c r="BI112" s="14">
        <v>16172</v>
      </c>
      <c r="BJ112" s="14">
        <v>101.2</v>
      </c>
      <c r="BK112" s="14">
        <v>13.35</v>
      </c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>
        <v>176.61</v>
      </c>
      <c r="CB112" s="14">
        <v>2050</v>
      </c>
      <c r="CC112" s="14">
        <v>1758.22</v>
      </c>
      <c r="CD112" s="14">
        <v>191.01</v>
      </c>
      <c r="CE112" s="14"/>
      <c r="CF112" s="14"/>
      <c r="CG112" s="14"/>
      <c r="CH112" s="14"/>
      <c r="CI112" s="15"/>
      <c r="CJ112" s="14"/>
      <c r="CK112" s="14"/>
      <c r="CL112" s="14"/>
      <c r="CM112" s="14">
        <v>424.4</v>
      </c>
      <c r="CN112" s="18">
        <v>434.8</v>
      </c>
      <c r="CO112" s="14">
        <v>113.7</v>
      </c>
      <c r="CP112" s="14">
        <v>231.5</v>
      </c>
      <c r="CQ112" s="8">
        <v>104.4</v>
      </c>
      <c r="CR112" s="14">
        <v>152.6</v>
      </c>
      <c r="CS112" s="14">
        <v>151.6</v>
      </c>
      <c r="CT112" s="14">
        <v>134.08000000000001</v>
      </c>
      <c r="CU112" s="14">
        <v>133.4</v>
      </c>
      <c r="CV112" s="14">
        <v>184.72</v>
      </c>
      <c r="CW112" s="14">
        <v>186.3</v>
      </c>
      <c r="CX112" s="14">
        <v>90.86</v>
      </c>
      <c r="CY112" s="14">
        <v>77.599999999999994</v>
      </c>
      <c r="CZ112" s="48">
        <v>15.919180777859946</v>
      </c>
      <c r="DA112" s="15"/>
      <c r="DB112" s="15"/>
      <c r="DC112" s="14"/>
      <c r="DD112" s="15"/>
      <c r="DE112" s="14">
        <v>2410.73</v>
      </c>
      <c r="DF112" s="14">
        <v>615805062353.62</v>
      </c>
      <c r="DG112" s="14">
        <v>777.03</v>
      </c>
      <c r="DH112" s="14">
        <v>0</v>
      </c>
      <c r="DI112" s="14">
        <v>0</v>
      </c>
      <c r="DJ112" s="7">
        <v>503</v>
      </c>
      <c r="DK112" s="25">
        <v>106.6333200837319</v>
      </c>
      <c r="DL112" s="20">
        <v>926.68799999999999</v>
      </c>
      <c r="DM112" s="20">
        <v>545.66399999999999</v>
      </c>
      <c r="DN112" s="20">
        <v>1049.4000000000001</v>
      </c>
      <c r="DO112" s="20">
        <v>313.7</v>
      </c>
      <c r="DP112" s="14">
        <v>1993.5</v>
      </c>
      <c r="DQ112" s="23">
        <v>6533.9</v>
      </c>
      <c r="DR112" s="20">
        <v>6313</v>
      </c>
      <c r="DS112" s="20">
        <v>439</v>
      </c>
      <c r="DT112" s="20">
        <v>14187</v>
      </c>
      <c r="DU112" s="20">
        <v>15875</v>
      </c>
      <c r="DV112" s="14">
        <v>6571</v>
      </c>
      <c r="DW112" s="14"/>
      <c r="DX112" s="14"/>
      <c r="DY112" s="14">
        <v>2959.333333</v>
      </c>
      <c r="DZ112" s="26">
        <v>1391.79</v>
      </c>
      <c r="EA112" s="14" t="s">
        <v>237</v>
      </c>
      <c r="EB112" s="14" t="s">
        <v>238</v>
      </c>
      <c r="EC112" s="14" t="s">
        <v>239</v>
      </c>
      <c r="ED112" s="14" t="s">
        <v>240</v>
      </c>
    </row>
    <row r="113" spans="1:134" ht="14.25" customHeight="1">
      <c r="A113" s="6">
        <v>39539</v>
      </c>
      <c r="B113" s="91">
        <v>3412.666666666667</v>
      </c>
      <c r="C113" s="95">
        <v>1.42</v>
      </c>
      <c r="D113" s="8">
        <v>105</v>
      </c>
      <c r="E113" s="7">
        <v>659</v>
      </c>
      <c r="F113" s="7">
        <v>2763</v>
      </c>
      <c r="G113" s="7">
        <v>3096</v>
      </c>
      <c r="H113" s="9">
        <v>421.1</v>
      </c>
      <c r="I113" s="7">
        <v>544.1</v>
      </c>
      <c r="J113" s="9">
        <v>315.3</v>
      </c>
      <c r="K113" s="10">
        <v>3</v>
      </c>
      <c r="L113" s="11">
        <v>957.82499999999993</v>
      </c>
      <c r="M113" s="11">
        <v>595.9799999999999</v>
      </c>
      <c r="N113" s="9">
        <v>1076.9000000000001</v>
      </c>
      <c r="O113" s="9">
        <v>323.5</v>
      </c>
      <c r="P113" s="22">
        <v>2070.3000000000002</v>
      </c>
      <c r="Q113" s="10">
        <v>6648.4</v>
      </c>
      <c r="R113" s="7">
        <v>15729.2</v>
      </c>
      <c r="S113" s="7">
        <v>2900</v>
      </c>
      <c r="T113" s="9">
        <v>6909</v>
      </c>
      <c r="U113" s="9">
        <v>468</v>
      </c>
      <c r="V113" s="9">
        <v>14910</v>
      </c>
      <c r="W113" s="9">
        <v>17021</v>
      </c>
      <c r="X113" s="7">
        <v>7062</v>
      </c>
      <c r="Y113" s="7">
        <v>44265</v>
      </c>
      <c r="Z113" s="7">
        <v>43683</v>
      </c>
      <c r="AA113" s="7">
        <v>12120</v>
      </c>
      <c r="AB113" s="7">
        <v>2744</v>
      </c>
      <c r="AC113" s="7">
        <v>101.5</v>
      </c>
      <c r="AD113" s="7">
        <v>101.6</v>
      </c>
      <c r="AE113" s="7">
        <v>107.8</v>
      </c>
      <c r="AF113" s="7">
        <v>101.4</v>
      </c>
      <c r="AG113" s="14"/>
      <c r="AH113" s="14">
        <v>12973.8</v>
      </c>
      <c r="AI113" s="24">
        <v>79.75</v>
      </c>
      <c r="AJ113" s="15">
        <v>9356</v>
      </c>
      <c r="AK113" s="14"/>
      <c r="AL113" s="14">
        <v>315.3</v>
      </c>
      <c r="AM113" s="14">
        <v>3</v>
      </c>
      <c r="AN113" s="14">
        <v>110.55500000000001</v>
      </c>
      <c r="AO113" s="14">
        <v>685.84180000000003</v>
      </c>
      <c r="AP113" s="14">
        <v>13.01864</v>
      </c>
      <c r="AQ113" s="14">
        <v>1391.739</v>
      </c>
      <c r="AR113" s="14">
        <v>312.89139999999998</v>
      </c>
      <c r="AS113" s="14">
        <v>8680</v>
      </c>
      <c r="AT113" s="14">
        <v>2974.34</v>
      </c>
      <c r="AU113" s="14">
        <v>909.63</v>
      </c>
      <c r="AV113" s="17"/>
      <c r="AW113" s="17">
        <v>28698</v>
      </c>
      <c r="AX113" s="14">
        <v>10.25</v>
      </c>
      <c r="AY113" s="14">
        <v>1665.5277272727269</v>
      </c>
      <c r="AZ113" s="15">
        <v>2159.1</v>
      </c>
      <c r="BA113" s="14">
        <v>23.6037</v>
      </c>
      <c r="BB113" s="14">
        <v>312.49</v>
      </c>
      <c r="BC113" s="25">
        <v>10556342051</v>
      </c>
      <c r="BD113" s="25">
        <v>21489</v>
      </c>
      <c r="BE113" s="14"/>
      <c r="BF113" s="25">
        <v>71.099999999999994</v>
      </c>
      <c r="BG113" s="14">
        <v>4.5</v>
      </c>
      <c r="BH113" s="14">
        <v>6</v>
      </c>
      <c r="BI113" s="14">
        <v>16538</v>
      </c>
      <c r="BJ113" s="14">
        <v>101.4</v>
      </c>
      <c r="BK113" s="14">
        <v>14.3</v>
      </c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>
        <v>188.99</v>
      </c>
      <c r="CB113" s="14">
        <v>1870</v>
      </c>
      <c r="CC113" s="14">
        <v>1995</v>
      </c>
      <c r="CD113" s="14">
        <v>192.65</v>
      </c>
      <c r="CE113" s="14"/>
      <c r="CF113" s="14"/>
      <c r="CG113" s="14"/>
      <c r="CH113" s="14"/>
      <c r="CI113" s="15"/>
      <c r="CJ113" s="14"/>
      <c r="CK113" s="14"/>
      <c r="CL113" s="14"/>
      <c r="CM113" s="14">
        <v>411</v>
      </c>
      <c r="CN113" s="18">
        <v>421.1</v>
      </c>
      <c r="CO113" s="14">
        <v>131.30000000000001</v>
      </c>
      <c r="CP113" s="14">
        <v>234.4</v>
      </c>
      <c r="CQ113" s="8">
        <v>105</v>
      </c>
      <c r="CR113" s="14">
        <v>147.5</v>
      </c>
      <c r="CS113" s="14">
        <v>151.1</v>
      </c>
      <c r="CT113" s="14">
        <v>130.6</v>
      </c>
      <c r="CU113" s="14">
        <v>133.19999999999999</v>
      </c>
      <c r="CV113" s="14">
        <v>182.5</v>
      </c>
      <c r="CW113" s="14">
        <v>185.7</v>
      </c>
      <c r="CX113" s="14">
        <v>76.69</v>
      </c>
      <c r="CY113" s="14">
        <v>78.3</v>
      </c>
      <c r="CZ113" s="48">
        <v>15.330011820180735</v>
      </c>
      <c r="DA113" s="15"/>
      <c r="DB113" s="15"/>
      <c r="DC113" s="14"/>
      <c r="DD113" s="15"/>
      <c r="DE113" s="14">
        <v>2472.02</v>
      </c>
      <c r="DF113" s="14">
        <v>619538869067.52002</v>
      </c>
      <c r="DG113" s="14">
        <v>773.57</v>
      </c>
      <c r="DH113" s="14">
        <v>0</v>
      </c>
      <c r="DI113" s="14">
        <v>0</v>
      </c>
      <c r="DJ113" s="7">
        <v>544.1</v>
      </c>
      <c r="DK113" s="25">
        <v>107.36120436376105</v>
      </c>
      <c r="DL113" s="20">
        <v>957.82499999999993</v>
      </c>
      <c r="DM113" s="20">
        <v>595.9799999999999</v>
      </c>
      <c r="DN113" s="20">
        <v>1076.9000000000001</v>
      </c>
      <c r="DO113" s="20">
        <v>323.5</v>
      </c>
      <c r="DP113" s="14">
        <v>2070.3000000000002</v>
      </c>
      <c r="DQ113" s="23">
        <v>6648.4</v>
      </c>
      <c r="DR113" s="20">
        <v>6909</v>
      </c>
      <c r="DS113" s="20">
        <v>468</v>
      </c>
      <c r="DT113" s="20">
        <v>14910</v>
      </c>
      <c r="DU113" s="20">
        <v>17021</v>
      </c>
      <c r="DV113" s="14">
        <v>7062</v>
      </c>
      <c r="DW113" s="14"/>
      <c r="DX113" s="14"/>
      <c r="DY113" s="14">
        <v>3412.666667</v>
      </c>
      <c r="DZ113" s="26">
        <v>1391.8</v>
      </c>
      <c r="EA113" s="14" t="s">
        <v>241</v>
      </c>
      <c r="EB113" s="14" t="s">
        <v>242</v>
      </c>
      <c r="EC113" s="14" t="s">
        <v>243</v>
      </c>
      <c r="ED113" s="14" t="s">
        <v>244</v>
      </c>
    </row>
    <row r="114" spans="1:134" ht="14.25" customHeight="1">
      <c r="A114" s="6">
        <v>39569</v>
      </c>
      <c r="B114" s="91">
        <v>3412.666666666667</v>
      </c>
      <c r="C114" s="95">
        <v>1.35</v>
      </c>
      <c r="D114" s="8">
        <v>105.2</v>
      </c>
      <c r="E114" s="7">
        <v>634</v>
      </c>
      <c r="F114" s="7">
        <v>3261</v>
      </c>
      <c r="G114" s="7">
        <v>3487</v>
      </c>
      <c r="H114" s="9">
        <v>430.8</v>
      </c>
      <c r="I114" s="7">
        <v>672.2</v>
      </c>
      <c r="J114" s="9">
        <v>347.8</v>
      </c>
      <c r="K114" s="10">
        <v>2.9</v>
      </c>
      <c r="L114" s="11">
        <v>1008.95</v>
      </c>
      <c r="M114" s="11">
        <v>576.88199999999995</v>
      </c>
      <c r="N114" s="9">
        <v>1115.8</v>
      </c>
      <c r="O114" s="9">
        <v>331.4</v>
      </c>
      <c r="P114" s="22">
        <v>2155.1999999999998</v>
      </c>
      <c r="Q114" s="10">
        <v>6760.8</v>
      </c>
      <c r="R114" s="7">
        <v>16110.9</v>
      </c>
      <c r="S114" s="7">
        <v>2575</v>
      </c>
      <c r="T114" s="9">
        <v>7488</v>
      </c>
      <c r="U114" s="9">
        <v>468</v>
      </c>
      <c r="V114" s="9">
        <v>15253</v>
      </c>
      <c r="W114" s="9">
        <v>17915</v>
      </c>
      <c r="X114" s="7">
        <v>7229</v>
      </c>
      <c r="Y114" s="7">
        <v>44791</v>
      </c>
      <c r="Z114" s="7">
        <v>43891</v>
      </c>
      <c r="AA114" s="7">
        <v>11074</v>
      </c>
      <c r="AB114" s="7">
        <v>2571</v>
      </c>
      <c r="AC114" s="7">
        <v>101.7</v>
      </c>
      <c r="AD114" s="7">
        <v>102.3</v>
      </c>
      <c r="AE114" s="7">
        <v>100.2</v>
      </c>
      <c r="AF114" s="7">
        <v>101.4</v>
      </c>
      <c r="AG114" s="14"/>
      <c r="AH114" s="14">
        <v>12944.4</v>
      </c>
      <c r="AI114" s="24">
        <v>71.5</v>
      </c>
      <c r="AJ114" s="15">
        <v>11440</v>
      </c>
      <c r="AK114" s="14"/>
      <c r="AL114" s="14">
        <v>347.8</v>
      </c>
      <c r="AM114" s="14">
        <v>2.9</v>
      </c>
      <c r="AN114" s="14">
        <v>124.929</v>
      </c>
      <c r="AO114" s="14">
        <v>675.80250000000001</v>
      </c>
      <c r="AP114" s="14">
        <v>12.7585</v>
      </c>
      <c r="AQ114" s="14">
        <v>1452.2170000000001</v>
      </c>
      <c r="AR114" s="14">
        <v>308.17399999999998</v>
      </c>
      <c r="AS114" s="14">
        <v>8371.5</v>
      </c>
      <c r="AT114" s="14">
        <v>2900.44</v>
      </c>
      <c r="AU114" s="14">
        <v>785.63</v>
      </c>
      <c r="AV114" s="17"/>
      <c r="AW114" s="17">
        <v>26338.880000000001</v>
      </c>
      <c r="AX114" s="14">
        <v>10.5</v>
      </c>
      <c r="AY114" s="14">
        <v>1855.9014999999995</v>
      </c>
      <c r="AZ114" s="15">
        <v>1966.73</v>
      </c>
      <c r="BA114" s="14">
        <v>23.71</v>
      </c>
      <c r="BB114" s="14">
        <v>360.09</v>
      </c>
      <c r="BC114" s="25">
        <v>12852299593</v>
      </c>
      <c r="BD114" s="25">
        <v>27732</v>
      </c>
      <c r="BE114" s="14"/>
      <c r="BF114" s="25">
        <v>71.8</v>
      </c>
      <c r="BG114" s="14">
        <v>4.0999999999999996</v>
      </c>
      <c r="BH114" s="14">
        <v>5.4</v>
      </c>
      <c r="BI114" s="14">
        <v>16643</v>
      </c>
      <c r="BJ114" s="14">
        <v>101.4</v>
      </c>
      <c r="BK114" s="14">
        <v>15.12</v>
      </c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>
        <v>181.5</v>
      </c>
      <c r="CB114" s="14">
        <v>2295</v>
      </c>
      <c r="CC114" s="14">
        <v>2161</v>
      </c>
      <c r="CD114" s="14">
        <v>255</v>
      </c>
      <c r="CE114" s="14"/>
      <c r="CF114" s="14"/>
      <c r="CG114" s="14"/>
      <c r="CH114" s="14"/>
      <c r="CI114" s="15"/>
      <c r="CJ114" s="14"/>
      <c r="CK114" s="14"/>
      <c r="CL114" s="14"/>
      <c r="CM114" s="14">
        <v>421.1</v>
      </c>
      <c r="CN114" s="18">
        <v>430.8</v>
      </c>
      <c r="CO114" s="14">
        <v>149.80000000000001</v>
      </c>
      <c r="CP114" s="14">
        <v>237.5</v>
      </c>
      <c r="CQ114" s="8">
        <v>105.2</v>
      </c>
      <c r="CR114" s="14">
        <v>146.80000000000001</v>
      </c>
      <c r="CS114" s="14">
        <v>150.4</v>
      </c>
      <c r="CT114" s="14">
        <v>134.26</v>
      </c>
      <c r="CU114" s="14">
        <v>132.9</v>
      </c>
      <c r="CV114" s="14">
        <v>182.87</v>
      </c>
      <c r="CW114" s="14">
        <v>184.5</v>
      </c>
      <c r="CX114" s="14">
        <v>65.569999999999993</v>
      </c>
      <c r="CY114" s="14">
        <v>79.2</v>
      </c>
      <c r="CZ114" s="48">
        <v>18.223028258118941</v>
      </c>
      <c r="DA114" s="15"/>
      <c r="DB114" s="15"/>
      <c r="DC114" s="14"/>
      <c r="DD114" s="15"/>
      <c r="DE114" s="14">
        <v>2537.96</v>
      </c>
      <c r="DF114" s="14">
        <v>917203692500.77905</v>
      </c>
      <c r="DG114" s="14">
        <v>773.82</v>
      </c>
      <c r="DH114" s="14">
        <v>0</v>
      </c>
      <c r="DI114" s="14">
        <v>0</v>
      </c>
      <c r="DJ114" s="7">
        <v>672.2</v>
      </c>
      <c r="DK114" s="25">
        <v>108.02012734561197</v>
      </c>
      <c r="DL114" s="20">
        <v>1008.95</v>
      </c>
      <c r="DM114" s="20">
        <v>576.88199999999995</v>
      </c>
      <c r="DN114" s="20">
        <v>1115.8</v>
      </c>
      <c r="DO114" s="20">
        <v>331.4</v>
      </c>
      <c r="DP114" s="14">
        <v>2155.1999999999998</v>
      </c>
      <c r="DQ114" s="23">
        <v>6760.8</v>
      </c>
      <c r="DR114" s="20">
        <v>7488</v>
      </c>
      <c r="DS114" s="20">
        <v>468</v>
      </c>
      <c r="DT114" s="20">
        <v>15253</v>
      </c>
      <c r="DU114" s="20">
        <v>17915</v>
      </c>
      <c r="DV114" s="14">
        <v>7229</v>
      </c>
      <c r="DW114" s="14"/>
      <c r="DX114" s="14"/>
      <c r="DY114" s="14">
        <v>3412.666667</v>
      </c>
      <c r="DZ114" s="26">
        <v>1391.81</v>
      </c>
      <c r="EA114" s="14" t="s">
        <v>245</v>
      </c>
      <c r="EB114" s="14" t="s">
        <v>246</v>
      </c>
      <c r="EC114" s="14" t="s">
        <v>247</v>
      </c>
      <c r="ED114" s="14" t="s">
        <v>248</v>
      </c>
    </row>
    <row r="115" spans="1:134" ht="14.25" customHeight="1">
      <c r="A115" s="6">
        <v>39600</v>
      </c>
      <c r="B115" s="91">
        <v>3412.666666666667</v>
      </c>
      <c r="C115" s="95">
        <v>0.97</v>
      </c>
      <c r="D115" s="8">
        <v>105.7</v>
      </c>
      <c r="E115" s="7">
        <v>605</v>
      </c>
      <c r="F115" s="7">
        <v>3748</v>
      </c>
      <c r="G115" s="7">
        <v>3635</v>
      </c>
      <c r="H115" s="9">
        <v>409.1</v>
      </c>
      <c r="I115" s="7">
        <v>775.2</v>
      </c>
      <c r="J115" s="9">
        <v>420.2</v>
      </c>
      <c r="K115" s="10">
        <v>5.6</v>
      </c>
      <c r="L115" s="11">
        <v>1008.78</v>
      </c>
      <c r="M115" s="11">
        <v>593.53800000000001</v>
      </c>
      <c r="N115" s="9">
        <v>1139</v>
      </c>
      <c r="O115" s="9">
        <v>351.8</v>
      </c>
      <c r="P115" s="22">
        <v>2173.9</v>
      </c>
      <c r="Q115" s="10">
        <v>6803.7</v>
      </c>
      <c r="R115" s="7">
        <v>16599.7</v>
      </c>
      <c r="S115" s="7">
        <v>2794</v>
      </c>
      <c r="T115" s="9">
        <v>8454</v>
      </c>
      <c r="U115" s="9">
        <v>468</v>
      </c>
      <c r="V115" s="9">
        <v>17915</v>
      </c>
      <c r="W115" s="9">
        <v>19958</v>
      </c>
      <c r="X115" s="7">
        <v>7910</v>
      </c>
      <c r="Y115" s="7">
        <v>45369</v>
      </c>
      <c r="Z115" s="7">
        <v>44203</v>
      </c>
      <c r="AA115" s="7">
        <v>10273</v>
      </c>
      <c r="AB115" s="7">
        <v>2097</v>
      </c>
      <c r="AC115" s="7">
        <v>101.8</v>
      </c>
      <c r="AD115" s="7">
        <v>102</v>
      </c>
      <c r="AE115" s="7">
        <v>100.1</v>
      </c>
      <c r="AF115" s="7">
        <v>101</v>
      </c>
      <c r="AG115" s="14"/>
      <c r="AH115" s="14">
        <v>13312.8</v>
      </c>
      <c r="AI115" s="24">
        <v>71.25</v>
      </c>
      <c r="AJ115" s="15">
        <v>9589</v>
      </c>
      <c r="AK115" s="14"/>
      <c r="AL115" s="14">
        <v>420.2</v>
      </c>
      <c r="AM115" s="14">
        <v>5.6</v>
      </c>
      <c r="AN115" s="14">
        <v>134.667</v>
      </c>
      <c r="AO115" s="14">
        <v>674.11149999999998</v>
      </c>
      <c r="AP115" s="14">
        <v>12.641500000000001</v>
      </c>
      <c r="AQ115" s="14">
        <v>1435.4449999999999</v>
      </c>
      <c r="AR115" s="14">
        <v>316.03050000000002</v>
      </c>
      <c r="AS115" s="14">
        <v>8145.25</v>
      </c>
      <c r="AT115" s="14">
        <v>2914.2</v>
      </c>
      <c r="AU115" s="14">
        <v>865.5</v>
      </c>
      <c r="AV115" s="17"/>
      <c r="AW115" s="17">
        <v>22536.5</v>
      </c>
      <c r="AX115" s="14">
        <v>10.75</v>
      </c>
      <c r="AY115" s="14">
        <v>1822.7550000000003</v>
      </c>
      <c r="AZ115" s="15">
        <v>2012.65</v>
      </c>
      <c r="BA115" s="14">
        <v>23.5245</v>
      </c>
      <c r="BB115" s="25">
        <v>341</v>
      </c>
      <c r="BC115" s="25">
        <v>16192761307</v>
      </c>
      <c r="BD115" s="25">
        <v>35079</v>
      </c>
      <c r="BE115" s="14"/>
      <c r="BF115" s="25">
        <v>71.900000000000006</v>
      </c>
      <c r="BG115" s="14">
        <v>4.2</v>
      </c>
      <c r="BH115" s="14">
        <v>5.6</v>
      </c>
      <c r="BI115" s="14">
        <v>17715</v>
      </c>
      <c r="BJ115" s="14">
        <v>101</v>
      </c>
      <c r="BK115" s="14">
        <v>15.14</v>
      </c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>
        <v>211.3</v>
      </c>
      <c r="CB115" s="14">
        <v>2631.67</v>
      </c>
      <c r="CC115" s="14">
        <v>2649</v>
      </c>
      <c r="CD115" s="14">
        <v>285</v>
      </c>
      <c r="CE115" s="14"/>
      <c r="CF115" s="14"/>
      <c r="CG115" s="14"/>
      <c r="CH115" s="14"/>
      <c r="CI115" s="15"/>
      <c r="CJ115" s="14"/>
      <c r="CK115" s="14"/>
      <c r="CL115" s="14"/>
      <c r="CM115" s="14">
        <v>398.2</v>
      </c>
      <c r="CN115" s="18">
        <v>409.1</v>
      </c>
      <c r="CO115" s="14">
        <v>175.7</v>
      </c>
      <c r="CP115" s="14">
        <v>240.7</v>
      </c>
      <c r="CQ115" s="8">
        <v>105.7</v>
      </c>
      <c r="CR115" s="14">
        <v>145.6</v>
      </c>
      <c r="CS115" s="14">
        <v>149.30000000000001</v>
      </c>
      <c r="CT115" s="14">
        <v>131.30000000000001</v>
      </c>
      <c r="CU115" s="14">
        <v>132.5</v>
      </c>
      <c r="CV115" s="14">
        <v>185.79</v>
      </c>
      <c r="CW115" s="14">
        <v>182.7</v>
      </c>
      <c r="CX115" s="14">
        <v>58.62</v>
      </c>
      <c r="CY115" s="14">
        <v>80</v>
      </c>
      <c r="CZ115" s="48">
        <v>17.651469744309122</v>
      </c>
      <c r="DA115" s="15"/>
      <c r="DB115" s="15"/>
      <c r="DC115" s="14"/>
      <c r="DD115" s="15"/>
      <c r="DE115" s="14">
        <v>3094.17</v>
      </c>
      <c r="DF115" s="14">
        <v>573615546805.18005</v>
      </c>
      <c r="DG115" s="14">
        <v>773.93</v>
      </c>
      <c r="DH115" s="14">
        <v>0</v>
      </c>
      <c r="DI115" s="14">
        <v>0</v>
      </c>
      <c r="DJ115" s="7">
        <v>775.2</v>
      </c>
      <c r="DK115" s="25">
        <v>107.63732450123855</v>
      </c>
      <c r="DL115" s="20">
        <v>1008.78</v>
      </c>
      <c r="DM115" s="20">
        <v>593.53800000000001</v>
      </c>
      <c r="DN115" s="20">
        <v>1139</v>
      </c>
      <c r="DO115" s="20">
        <v>351.8</v>
      </c>
      <c r="DP115" s="14">
        <v>2173.9</v>
      </c>
      <c r="DQ115" s="23">
        <v>6803.7</v>
      </c>
      <c r="DR115" s="20">
        <v>8454</v>
      </c>
      <c r="DS115" s="20">
        <v>468</v>
      </c>
      <c r="DT115" s="20">
        <v>17915</v>
      </c>
      <c r="DU115" s="20">
        <v>19958</v>
      </c>
      <c r="DV115" s="14">
        <v>7910</v>
      </c>
      <c r="DW115" s="14"/>
      <c r="DX115" s="14"/>
      <c r="DY115" s="14">
        <v>3412.666667</v>
      </c>
      <c r="DZ115" s="26">
        <v>1391.82</v>
      </c>
      <c r="EA115" s="14" t="s">
        <v>249</v>
      </c>
      <c r="EB115" s="14" t="s">
        <v>250</v>
      </c>
      <c r="EC115" s="14" t="s">
        <v>251</v>
      </c>
      <c r="ED115" s="14" t="s">
        <v>252</v>
      </c>
    </row>
    <row r="116" spans="1:134" ht="14.25" customHeight="1">
      <c r="A116" s="6">
        <v>39630</v>
      </c>
      <c r="B116" s="91">
        <v>3847.333333333333</v>
      </c>
      <c r="C116" s="95">
        <v>0.51</v>
      </c>
      <c r="D116" s="8">
        <v>109.4</v>
      </c>
      <c r="E116" s="7">
        <v>620</v>
      </c>
      <c r="F116" s="7">
        <v>3628</v>
      </c>
      <c r="G116" s="7">
        <v>3542</v>
      </c>
      <c r="H116" s="9">
        <v>416.5</v>
      </c>
      <c r="I116" s="7">
        <v>725.5</v>
      </c>
      <c r="J116" s="9">
        <v>432.1</v>
      </c>
      <c r="K116" s="10">
        <v>3.9</v>
      </c>
      <c r="L116" s="11">
        <v>1090.425</v>
      </c>
      <c r="M116" s="11">
        <v>673.01499999999999</v>
      </c>
      <c r="N116" s="9">
        <v>1187.5</v>
      </c>
      <c r="O116" s="9">
        <v>365.5</v>
      </c>
      <c r="P116" s="22">
        <v>2147.4</v>
      </c>
      <c r="Q116" s="10">
        <v>6812.6</v>
      </c>
      <c r="R116" s="7">
        <v>16941.599999999999</v>
      </c>
      <c r="S116" s="7">
        <v>2859</v>
      </c>
      <c r="T116" s="9">
        <v>9620</v>
      </c>
      <c r="U116" s="9">
        <v>558</v>
      </c>
      <c r="V116" s="9">
        <v>19001</v>
      </c>
      <c r="W116" s="9">
        <v>21170</v>
      </c>
      <c r="X116" s="7">
        <v>9210</v>
      </c>
      <c r="Y116" s="7">
        <v>46183</v>
      </c>
      <c r="Z116" s="7">
        <v>43883</v>
      </c>
      <c r="AA116" s="7">
        <v>9773</v>
      </c>
      <c r="AB116" s="7">
        <v>2002</v>
      </c>
      <c r="AC116" s="7">
        <v>101.9</v>
      </c>
      <c r="AD116" s="7">
        <v>102.4</v>
      </c>
      <c r="AE116" s="7">
        <v>111.7</v>
      </c>
      <c r="AF116" s="7">
        <v>100.5</v>
      </c>
      <c r="AG116" s="14"/>
      <c r="AH116" s="14">
        <v>13841.2</v>
      </c>
      <c r="AI116" s="24">
        <v>72</v>
      </c>
      <c r="AJ116" s="15">
        <v>8341</v>
      </c>
      <c r="AK116" s="14"/>
      <c r="AL116" s="14">
        <v>432.1</v>
      </c>
      <c r="AM116" s="14">
        <v>3.9</v>
      </c>
      <c r="AN116" s="14">
        <v>134.12899999999999</v>
      </c>
      <c r="AO116" s="14">
        <v>707.33550000000002</v>
      </c>
      <c r="AP116" s="14">
        <v>13.57091</v>
      </c>
      <c r="AQ116" s="14">
        <v>1443.7139999999999</v>
      </c>
      <c r="AR116" s="14">
        <v>323.13819999999998</v>
      </c>
      <c r="AS116" s="14">
        <v>8350</v>
      </c>
      <c r="AT116" s="14">
        <v>3094.67</v>
      </c>
      <c r="AU116" s="14">
        <v>813.5</v>
      </c>
      <c r="AV116" s="17"/>
      <c r="AW116" s="17">
        <v>20427.5</v>
      </c>
      <c r="AX116" s="14">
        <v>11</v>
      </c>
      <c r="AY116" s="14">
        <v>1612.6595652173912</v>
      </c>
      <c r="AZ116" s="15">
        <v>2113.61</v>
      </c>
      <c r="BA116" s="14">
        <v>23.436299999999999</v>
      </c>
      <c r="BB116" s="14">
        <v>277.89</v>
      </c>
      <c r="BC116" s="25">
        <v>18372365107</v>
      </c>
      <c r="BD116" s="25">
        <v>42542</v>
      </c>
      <c r="BE116" s="14"/>
      <c r="BF116" s="25">
        <v>71.900000000000006</v>
      </c>
      <c r="BG116" s="14">
        <v>4.3</v>
      </c>
      <c r="BH116" s="14">
        <v>5.7</v>
      </c>
      <c r="BI116" s="14">
        <v>17758</v>
      </c>
      <c r="BJ116" s="14">
        <v>100.5</v>
      </c>
      <c r="BK116" s="14">
        <v>14.73</v>
      </c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>
        <v>201</v>
      </c>
      <c r="CB116" s="14">
        <v>2897.99</v>
      </c>
      <c r="CC116" s="14">
        <v>2316</v>
      </c>
      <c r="CD116" s="14">
        <v>338.5</v>
      </c>
      <c r="CE116" s="14"/>
      <c r="CF116" s="14"/>
      <c r="CG116" s="14"/>
      <c r="CH116" s="14"/>
      <c r="CI116" s="15"/>
      <c r="CJ116" s="14"/>
      <c r="CK116" s="14"/>
      <c r="CL116" s="14"/>
      <c r="CM116" s="14">
        <v>404.1</v>
      </c>
      <c r="CN116" s="18">
        <v>416.5</v>
      </c>
      <c r="CO116" s="14">
        <v>291.89999999999998</v>
      </c>
      <c r="CP116" s="14">
        <v>243.4</v>
      </c>
      <c r="CQ116" s="8">
        <v>109.4</v>
      </c>
      <c r="CR116" s="14">
        <v>148.69999999999999</v>
      </c>
      <c r="CS116" s="14">
        <v>147.69999999999999</v>
      </c>
      <c r="CT116" s="14">
        <v>135.5</v>
      </c>
      <c r="CU116" s="14">
        <v>132</v>
      </c>
      <c r="CV116" s="14">
        <v>188.58</v>
      </c>
      <c r="CW116" s="14">
        <v>180</v>
      </c>
      <c r="CX116" s="14">
        <v>58.97</v>
      </c>
      <c r="CY116" s="14">
        <v>80.3</v>
      </c>
      <c r="CZ116" s="48">
        <v>17.810405226080906</v>
      </c>
      <c r="DA116" s="15"/>
      <c r="DB116" s="15"/>
      <c r="DC116" s="14"/>
      <c r="DD116" s="15"/>
      <c r="DE116" s="14">
        <v>2871.79</v>
      </c>
      <c r="DF116" s="14">
        <v>624504504401.68994</v>
      </c>
      <c r="DG116" s="14">
        <v>770.56</v>
      </c>
      <c r="DH116" s="14">
        <v>0</v>
      </c>
      <c r="DI116" s="14">
        <v>0</v>
      </c>
      <c r="DJ116" s="7">
        <v>725.5</v>
      </c>
      <c r="DK116" s="25">
        <v>107.03333542703024</v>
      </c>
      <c r="DL116" s="20">
        <v>1090.425</v>
      </c>
      <c r="DM116" s="20">
        <v>673.01499999999999</v>
      </c>
      <c r="DN116" s="20">
        <v>1187.5</v>
      </c>
      <c r="DO116" s="20">
        <v>365.5</v>
      </c>
      <c r="DP116" s="14">
        <v>2147.4</v>
      </c>
      <c r="DQ116" s="23">
        <v>6812.6</v>
      </c>
      <c r="DR116" s="20">
        <v>9620</v>
      </c>
      <c r="DS116" s="20">
        <v>558</v>
      </c>
      <c r="DT116" s="20">
        <v>19001</v>
      </c>
      <c r="DU116" s="20">
        <v>21170</v>
      </c>
      <c r="DV116" s="14">
        <v>9210</v>
      </c>
      <c r="DW116" s="14"/>
      <c r="DX116" s="14"/>
      <c r="DY116" s="14">
        <v>3847.333333</v>
      </c>
      <c r="DZ116" s="26">
        <v>1778.39</v>
      </c>
      <c r="EA116" s="14" t="s">
        <v>253</v>
      </c>
      <c r="EB116" s="14" t="s">
        <v>254</v>
      </c>
      <c r="EC116" s="14" t="s">
        <v>255</v>
      </c>
      <c r="ED116" s="14" t="s">
        <v>256</v>
      </c>
    </row>
    <row r="117" spans="1:134" ht="14.25" customHeight="1">
      <c r="A117" s="6">
        <v>39661</v>
      </c>
      <c r="B117" s="91">
        <v>3847.333333333333</v>
      </c>
      <c r="C117" s="95">
        <v>0.36</v>
      </c>
      <c r="D117" s="8">
        <v>115</v>
      </c>
      <c r="E117" s="7">
        <v>640</v>
      </c>
      <c r="F117" s="7">
        <v>3294</v>
      </c>
      <c r="G117" s="7">
        <v>3410</v>
      </c>
      <c r="H117" s="9">
        <v>411.8</v>
      </c>
      <c r="I117" s="7">
        <v>782</v>
      </c>
      <c r="J117" s="9">
        <v>415.2</v>
      </c>
      <c r="K117" s="10">
        <v>3.8</v>
      </c>
      <c r="L117" s="11">
        <v>1106.0999999999999</v>
      </c>
      <c r="M117" s="11">
        <v>666.11799999999994</v>
      </c>
      <c r="N117" s="9">
        <v>1231.2</v>
      </c>
      <c r="O117" s="9">
        <v>354.8</v>
      </c>
      <c r="P117" s="22">
        <v>2068.1</v>
      </c>
      <c r="Q117" s="10">
        <v>6795.4</v>
      </c>
      <c r="R117" s="7">
        <v>17343.5</v>
      </c>
      <c r="S117" s="7">
        <v>2590</v>
      </c>
      <c r="T117" s="9">
        <v>9478</v>
      </c>
      <c r="U117" s="9">
        <v>558</v>
      </c>
      <c r="V117" s="9">
        <v>18300</v>
      </c>
      <c r="W117" s="9">
        <v>19206</v>
      </c>
      <c r="X117" s="7">
        <v>9139</v>
      </c>
      <c r="Y117" s="7">
        <v>46288</v>
      </c>
      <c r="Z117" s="7">
        <v>44610</v>
      </c>
      <c r="AA117" s="7">
        <v>9748</v>
      </c>
      <c r="AB117" s="7">
        <v>2001</v>
      </c>
      <c r="AC117" s="7">
        <v>102.3</v>
      </c>
      <c r="AD117" s="7">
        <v>102.8</v>
      </c>
      <c r="AE117" s="7">
        <v>101.5</v>
      </c>
      <c r="AF117" s="7">
        <v>100.4</v>
      </c>
      <c r="AG117" s="14"/>
      <c r="AH117" s="14">
        <v>13842.6</v>
      </c>
      <c r="AI117" s="24">
        <v>69.25</v>
      </c>
      <c r="AJ117" s="15">
        <v>6809</v>
      </c>
      <c r="AK117" s="14"/>
      <c r="AL117" s="14">
        <v>415.2</v>
      </c>
      <c r="AM117" s="14">
        <v>3.8</v>
      </c>
      <c r="AN117" s="14">
        <v>115.554</v>
      </c>
      <c r="AO117" s="14">
        <v>654.06179999999995</v>
      </c>
      <c r="AP117" s="14">
        <v>11.56227</v>
      </c>
      <c r="AQ117" s="14">
        <v>1164.1369999999999</v>
      </c>
      <c r="AR117" s="14">
        <v>246.18680000000001</v>
      </c>
      <c r="AS117" s="14">
        <v>7619.6</v>
      </c>
      <c r="AT117" s="14">
        <v>2764.88</v>
      </c>
      <c r="AU117" s="14">
        <v>818.38</v>
      </c>
      <c r="AV117" s="17"/>
      <c r="AW117" s="17">
        <v>18623.5</v>
      </c>
      <c r="AX117" s="14">
        <v>11</v>
      </c>
      <c r="AY117" s="14">
        <v>1396.9214285714286</v>
      </c>
      <c r="AZ117" s="15">
        <v>2283.9899999999998</v>
      </c>
      <c r="BA117" s="14">
        <v>24.01</v>
      </c>
      <c r="BB117" s="14">
        <v>242.34</v>
      </c>
      <c r="BC117" s="25">
        <v>12963432635</v>
      </c>
      <c r="BD117" s="25">
        <v>39342</v>
      </c>
      <c r="BE117" s="14"/>
      <c r="BF117" s="25">
        <v>72</v>
      </c>
      <c r="BG117" s="14">
        <v>4.5</v>
      </c>
      <c r="BH117" s="14">
        <v>5.8</v>
      </c>
      <c r="BI117" s="14">
        <v>17244</v>
      </c>
      <c r="BJ117" s="14">
        <v>100.4</v>
      </c>
      <c r="BK117" s="14">
        <v>15.04</v>
      </c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>
        <v>179.99</v>
      </c>
      <c r="CB117" s="14">
        <v>2189</v>
      </c>
      <c r="CC117" s="14">
        <v>1900.1</v>
      </c>
      <c r="CD117" s="14">
        <v>262.5</v>
      </c>
      <c r="CE117" s="14"/>
      <c r="CF117" s="14"/>
      <c r="CG117" s="14"/>
      <c r="CH117" s="14"/>
      <c r="CI117" s="15"/>
      <c r="CJ117" s="14"/>
      <c r="CK117" s="14"/>
      <c r="CL117" s="14"/>
      <c r="CM117" s="14">
        <v>399.2</v>
      </c>
      <c r="CN117" s="18">
        <v>411.8</v>
      </c>
      <c r="CO117" s="14">
        <v>495.6</v>
      </c>
      <c r="CP117" s="14">
        <v>244.8</v>
      </c>
      <c r="CQ117" s="8">
        <v>115</v>
      </c>
      <c r="CR117" s="14">
        <v>148.80000000000001</v>
      </c>
      <c r="CS117" s="14">
        <v>145.4</v>
      </c>
      <c r="CT117" s="14">
        <v>135.5</v>
      </c>
      <c r="CU117" s="14">
        <v>131.5</v>
      </c>
      <c r="CV117" s="14">
        <v>188.39</v>
      </c>
      <c r="CW117" s="14">
        <v>176.2</v>
      </c>
      <c r="CX117" s="14">
        <v>60.09</v>
      </c>
      <c r="CY117" s="14">
        <v>79.8</v>
      </c>
      <c r="CZ117" s="48">
        <v>18.324947938359013</v>
      </c>
      <c r="DA117" s="15"/>
      <c r="DB117" s="15"/>
      <c r="DC117" s="14"/>
      <c r="DD117" s="15"/>
      <c r="DE117" s="14">
        <v>2405.17</v>
      </c>
      <c r="DF117" s="14">
        <v>562642131298.27002</v>
      </c>
      <c r="DG117" s="14">
        <v>766.48</v>
      </c>
      <c r="DH117" s="14">
        <v>7.23</v>
      </c>
      <c r="DI117" s="14">
        <v>0</v>
      </c>
      <c r="DJ117" s="7">
        <v>782</v>
      </c>
      <c r="DK117" s="25">
        <v>105.23517344744681</v>
      </c>
      <c r="DL117" s="20">
        <v>1106.0999999999999</v>
      </c>
      <c r="DM117" s="20">
        <v>666.11799999999994</v>
      </c>
      <c r="DN117" s="20">
        <v>1231.2</v>
      </c>
      <c r="DO117" s="20">
        <v>354.8</v>
      </c>
      <c r="DP117" s="14">
        <v>2068.1</v>
      </c>
      <c r="DQ117" s="23">
        <v>6795.4</v>
      </c>
      <c r="DR117" s="20">
        <v>9478</v>
      </c>
      <c r="DS117" s="20">
        <v>558</v>
      </c>
      <c r="DT117" s="20">
        <v>18300</v>
      </c>
      <c r="DU117" s="20">
        <v>19206</v>
      </c>
      <c r="DV117" s="14">
        <v>9139</v>
      </c>
      <c r="DW117" s="14"/>
      <c r="DX117" s="14"/>
      <c r="DY117" s="14">
        <v>3847.333333</v>
      </c>
      <c r="DZ117" s="26">
        <v>1778.4</v>
      </c>
      <c r="EA117" s="14" t="s">
        <v>257</v>
      </c>
      <c r="EB117" s="14" t="s">
        <v>258</v>
      </c>
      <c r="EC117" s="14" t="s">
        <v>259</v>
      </c>
      <c r="ED117" s="14" t="s">
        <v>260</v>
      </c>
    </row>
    <row r="118" spans="1:134" ht="14.25" customHeight="1">
      <c r="A118" s="6">
        <v>39692</v>
      </c>
      <c r="B118" s="91">
        <v>3847.333333333333</v>
      </c>
      <c r="C118" s="95">
        <v>0.8</v>
      </c>
      <c r="D118" s="8">
        <v>109.5</v>
      </c>
      <c r="E118" s="7">
        <v>789</v>
      </c>
      <c r="F118" s="7">
        <v>2871</v>
      </c>
      <c r="G118" s="7">
        <v>3128</v>
      </c>
      <c r="H118" s="9">
        <v>405</v>
      </c>
      <c r="I118" s="7">
        <v>861.5</v>
      </c>
      <c r="J118" s="9">
        <v>457.3</v>
      </c>
      <c r="K118" s="10">
        <v>5.8</v>
      </c>
      <c r="L118" s="11">
        <v>1085.75</v>
      </c>
      <c r="M118" s="11">
        <v>686.8</v>
      </c>
      <c r="N118" s="9">
        <v>1245.4000000000001</v>
      </c>
      <c r="O118" s="9">
        <v>360.5</v>
      </c>
      <c r="P118" s="22">
        <v>2037.8</v>
      </c>
      <c r="Q118" s="10">
        <v>6831.2</v>
      </c>
      <c r="R118" s="7">
        <v>18042.3</v>
      </c>
      <c r="S118" s="7">
        <v>2956</v>
      </c>
      <c r="T118" s="9">
        <v>7390</v>
      </c>
      <c r="U118" s="9">
        <v>564</v>
      </c>
      <c r="V118" s="9">
        <v>16462</v>
      </c>
      <c r="W118" s="9">
        <v>16928</v>
      </c>
      <c r="X118" s="7">
        <v>9029</v>
      </c>
      <c r="Y118" s="7">
        <v>47188</v>
      </c>
      <c r="Z118" s="7">
        <v>44816</v>
      </c>
      <c r="AA118" s="7">
        <v>10069</v>
      </c>
      <c r="AB118" s="7">
        <v>2221</v>
      </c>
      <c r="AC118" s="7">
        <v>101.7</v>
      </c>
      <c r="AD118" s="7">
        <v>102.2</v>
      </c>
      <c r="AE118" s="7">
        <v>100.1</v>
      </c>
      <c r="AF118" s="7">
        <v>100.8</v>
      </c>
      <c r="AG118" s="14"/>
      <c r="AH118" s="14">
        <v>14196.6</v>
      </c>
      <c r="AI118" s="24">
        <v>75.25</v>
      </c>
      <c r="AJ118" s="15">
        <v>3217</v>
      </c>
      <c r="AK118" s="14"/>
      <c r="AL118" s="14">
        <v>457.3</v>
      </c>
      <c r="AM118" s="14">
        <v>5.8</v>
      </c>
      <c r="AN118" s="14">
        <v>100.926</v>
      </c>
      <c r="AO118" s="14">
        <v>667.16380000000004</v>
      </c>
      <c r="AP118" s="14">
        <v>10.04857</v>
      </c>
      <c r="AQ118" s="14">
        <v>1001.871</v>
      </c>
      <c r="AR118" s="14">
        <v>204.6095</v>
      </c>
      <c r="AS118" s="14">
        <v>6930.25</v>
      </c>
      <c r="AT118" s="14">
        <v>2517.75</v>
      </c>
      <c r="AU118" s="14">
        <v>723.06</v>
      </c>
      <c r="AV118" s="17"/>
      <c r="AW118" s="17">
        <v>18111</v>
      </c>
      <c r="AX118" s="14">
        <v>11</v>
      </c>
      <c r="AY118" s="14">
        <v>1117.909090909091</v>
      </c>
      <c r="AZ118" s="15">
        <v>2353.4899999999998</v>
      </c>
      <c r="BA118" s="14">
        <v>24.9864</v>
      </c>
      <c r="BB118" s="25">
        <v>198</v>
      </c>
      <c r="BC118" s="25">
        <v>10103521623</v>
      </c>
      <c r="BD118" s="25">
        <v>42385</v>
      </c>
      <c r="BE118" s="14"/>
      <c r="BF118" s="25">
        <v>71.5</v>
      </c>
      <c r="BG118" s="14">
        <v>4.7</v>
      </c>
      <c r="BH118" s="14">
        <v>6.2</v>
      </c>
      <c r="BI118" s="14">
        <v>17739</v>
      </c>
      <c r="BJ118" s="14">
        <v>100.8</v>
      </c>
      <c r="BK118" s="14">
        <v>15.05</v>
      </c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>
        <v>174.6</v>
      </c>
      <c r="CB118" s="14">
        <v>1739.99</v>
      </c>
      <c r="CC118" s="14">
        <v>1814.49</v>
      </c>
      <c r="CD118" s="14">
        <v>207</v>
      </c>
      <c r="CE118" s="14"/>
      <c r="CF118" s="14"/>
      <c r="CG118" s="14"/>
      <c r="CH118" s="14"/>
      <c r="CI118" s="15"/>
      <c r="CJ118" s="14"/>
      <c r="CK118" s="14"/>
      <c r="CL118" s="14"/>
      <c r="CM118" s="14">
        <v>392.6</v>
      </c>
      <c r="CN118" s="18">
        <v>405</v>
      </c>
      <c r="CO118" s="14">
        <v>618.5</v>
      </c>
      <c r="CP118" s="14">
        <v>244.6</v>
      </c>
      <c r="CQ118" s="8">
        <v>109.5</v>
      </c>
      <c r="CR118" s="14">
        <v>148.4</v>
      </c>
      <c r="CS118" s="14">
        <v>142.30000000000001</v>
      </c>
      <c r="CT118" s="14">
        <v>133.06</v>
      </c>
      <c r="CU118" s="14">
        <v>130.80000000000001</v>
      </c>
      <c r="CV118" s="14">
        <v>186.7</v>
      </c>
      <c r="CW118" s="14">
        <v>170.9</v>
      </c>
      <c r="CX118" s="14">
        <v>66.16</v>
      </c>
      <c r="CY118" s="14">
        <v>78.599999999999994</v>
      </c>
      <c r="CZ118" s="48">
        <v>15.966685877117154</v>
      </c>
      <c r="DA118" s="15"/>
      <c r="DB118" s="15"/>
      <c r="DC118" s="14"/>
      <c r="DD118" s="15"/>
      <c r="DE118" s="14">
        <v>2161.44</v>
      </c>
      <c r="DF118" s="14">
        <v>497897924109.28998</v>
      </c>
      <c r="DG118" s="14">
        <v>784.51</v>
      </c>
      <c r="DH118" s="14">
        <v>432.35</v>
      </c>
      <c r="DI118" s="14">
        <v>0</v>
      </c>
      <c r="DJ118" s="7">
        <v>861.5</v>
      </c>
      <c r="DK118" s="25">
        <v>102.79755358261863</v>
      </c>
      <c r="DL118" s="20">
        <v>1085.75</v>
      </c>
      <c r="DM118" s="20">
        <v>686.8</v>
      </c>
      <c r="DN118" s="20">
        <v>1245.4000000000001</v>
      </c>
      <c r="DO118" s="20">
        <v>360.5</v>
      </c>
      <c r="DP118" s="14">
        <v>2037.8</v>
      </c>
      <c r="DQ118" s="23">
        <v>6831.2</v>
      </c>
      <c r="DR118" s="20">
        <v>7390</v>
      </c>
      <c r="DS118" s="20">
        <v>564</v>
      </c>
      <c r="DT118" s="20">
        <v>16462</v>
      </c>
      <c r="DU118" s="20">
        <v>16928</v>
      </c>
      <c r="DV118" s="14">
        <v>9029</v>
      </c>
      <c r="DW118" s="14"/>
      <c r="DX118" s="14"/>
      <c r="DY118" s="14">
        <v>3847.333333</v>
      </c>
      <c r="DZ118" s="26">
        <v>1778.41</v>
      </c>
      <c r="EA118" s="14" t="s">
        <v>261</v>
      </c>
      <c r="EB118" s="14" t="s">
        <v>262</v>
      </c>
      <c r="EC118" s="14" t="s">
        <v>263</v>
      </c>
      <c r="ED118" s="14" t="s">
        <v>264</v>
      </c>
    </row>
    <row r="119" spans="1:134" ht="14.25" customHeight="1">
      <c r="A119" s="6">
        <v>39722</v>
      </c>
      <c r="B119" s="91">
        <v>3539.666666666667</v>
      </c>
      <c r="C119" s="95">
        <v>0.91</v>
      </c>
      <c r="D119" s="8">
        <v>115.7</v>
      </c>
      <c r="E119" s="7">
        <v>959</v>
      </c>
      <c r="F119" s="7">
        <v>2397</v>
      </c>
      <c r="G119" s="7">
        <v>3149</v>
      </c>
      <c r="H119" s="9">
        <v>421.9</v>
      </c>
      <c r="I119" s="7">
        <v>879</v>
      </c>
      <c r="J119" s="9">
        <v>439.1</v>
      </c>
      <c r="K119" s="10">
        <v>4.7</v>
      </c>
      <c r="L119" s="11">
        <v>1019.136</v>
      </c>
      <c r="M119" s="11">
        <v>708.61799999999994</v>
      </c>
      <c r="N119" s="9">
        <v>1280.3</v>
      </c>
      <c r="O119" s="9">
        <v>362.5</v>
      </c>
      <c r="P119" s="22">
        <v>2066.8000000000002</v>
      </c>
      <c r="Q119" s="10">
        <v>6896.3</v>
      </c>
      <c r="R119" s="7">
        <v>18609</v>
      </c>
      <c r="S119" s="7">
        <v>3017</v>
      </c>
      <c r="T119" s="9">
        <v>5481</v>
      </c>
      <c r="U119" s="9">
        <v>495</v>
      </c>
      <c r="V119" s="9">
        <v>16210</v>
      </c>
      <c r="W119" s="9">
        <v>16164</v>
      </c>
      <c r="X119" s="7">
        <v>8495</v>
      </c>
      <c r="Y119" s="7">
        <v>48560</v>
      </c>
      <c r="Z119" s="7">
        <v>46280</v>
      </c>
      <c r="AA119" s="7">
        <v>10353</v>
      </c>
      <c r="AB119" s="7">
        <v>2640</v>
      </c>
      <c r="AC119" s="7">
        <v>101</v>
      </c>
      <c r="AD119" s="7">
        <v>101.3</v>
      </c>
      <c r="AE119" s="7">
        <v>97.2</v>
      </c>
      <c r="AF119" s="7">
        <v>100.9</v>
      </c>
      <c r="AG119" s="14"/>
      <c r="AH119" s="14">
        <v>14045.7</v>
      </c>
      <c r="AI119" s="24">
        <v>66.5</v>
      </c>
      <c r="AJ119" s="15">
        <v>851</v>
      </c>
      <c r="AK119" s="14"/>
      <c r="AL119" s="14">
        <v>439.1</v>
      </c>
      <c r="AM119" s="14">
        <v>4.7</v>
      </c>
      <c r="AN119" s="14">
        <v>74.637</v>
      </c>
      <c r="AO119" s="14">
        <v>694.053</v>
      </c>
      <c r="AP119" s="14">
        <v>9.0769570000000002</v>
      </c>
      <c r="AQ119" s="14">
        <v>782.81479999999999</v>
      </c>
      <c r="AR119" s="14">
        <v>161.90700000000001</v>
      </c>
      <c r="AS119" s="14">
        <v>4880</v>
      </c>
      <c r="AT119" s="14">
        <v>2142.13</v>
      </c>
      <c r="AU119" s="14">
        <v>566.5</v>
      </c>
      <c r="AV119" s="17"/>
      <c r="AW119" s="17">
        <v>12397.25</v>
      </c>
      <c r="AX119" s="14">
        <v>11</v>
      </c>
      <c r="AY119" s="14">
        <v>692.48956521739137</v>
      </c>
      <c r="AZ119" s="15">
        <v>2189.0300000000002</v>
      </c>
      <c r="BA119" s="14">
        <v>26.250499999999999</v>
      </c>
      <c r="BB119" s="14">
        <v>133.5</v>
      </c>
      <c r="BC119" s="25">
        <v>14825928347</v>
      </c>
      <c r="BD119" s="25">
        <v>102446</v>
      </c>
      <c r="BE119" s="14"/>
      <c r="BF119" s="25">
        <v>71</v>
      </c>
      <c r="BG119" s="14">
        <v>5</v>
      </c>
      <c r="BH119" s="14">
        <v>6.6</v>
      </c>
      <c r="BI119" s="14">
        <v>17643</v>
      </c>
      <c r="BJ119" s="14">
        <v>100.9</v>
      </c>
      <c r="BK119" s="14">
        <v>14.23</v>
      </c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>
        <v>121</v>
      </c>
      <c r="CB119" s="14">
        <v>1025</v>
      </c>
      <c r="CC119" s="14">
        <v>1542</v>
      </c>
      <c r="CD119" s="14">
        <v>160.6</v>
      </c>
      <c r="CE119" s="14"/>
      <c r="CF119" s="14"/>
      <c r="CG119" s="14"/>
      <c r="CH119" s="14"/>
      <c r="CI119" s="15"/>
      <c r="CJ119" s="14"/>
      <c r="CK119" s="14"/>
      <c r="CL119" s="14"/>
      <c r="CM119" s="14">
        <v>410</v>
      </c>
      <c r="CN119" s="18">
        <v>421.9</v>
      </c>
      <c r="CO119" s="14">
        <v>422.2</v>
      </c>
      <c r="CP119" s="14">
        <v>242.8</v>
      </c>
      <c r="CQ119" s="8">
        <v>115.7</v>
      </c>
      <c r="CR119" s="14">
        <v>149.4</v>
      </c>
      <c r="CS119" s="14">
        <v>138.5</v>
      </c>
      <c r="CT119" s="14">
        <v>135.72999999999999</v>
      </c>
      <c r="CU119" s="14">
        <v>130</v>
      </c>
      <c r="CV119" s="14">
        <v>181.09</v>
      </c>
      <c r="CW119" s="14">
        <v>164.6</v>
      </c>
      <c r="CX119" s="14">
        <v>79.459999999999994</v>
      </c>
      <c r="CY119" s="14">
        <v>77</v>
      </c>
      <c r="CZ119" s="48">
        <v>11.829031827965183</v>
      </c>
      <c r="DA119" s="15"/>
      <c r="DB119" s="15"/>
      <c r="DC119" s="14"/>
      <c r="DD119" s="15"/>
      <c r="DE119" s="14">
        <v>1663.51</v>
      </c>
      <c r="DF119" s="14">
        <v>284830630153.37</v>
      </c>
      <c r="DG119" s="14">
        <v>1228.8800000000001</v>
      </c>
      <c r="DH119" s="14">
        <v>435.77</v>
      </c>
      <c r="DI119" s="14">
        <v>0</v>
      </c>
      <c r="DJ119" s="7">
        <v>879</v>
      </c>
      <c r="DK119" s="25">
        <v>98.25738493844824</v>
      </c>
      <c r="DL119" s="20">
        <v>1019.136</v>
      </c>
      <c r="DM119" s="20">
        <v>708.61799999999994</v>
      </c>
      <c r="DN119" s="20">
        <v>1280.3</v>
      </c>
      <c r="DO119" s="20">
        <v>362.5</v>
      </c>
      <c r="DP119" s="14">
        <v>2066.8000000000002</v>
      </c>
      <c r="DQ119" s="23">
        <v>6896.3</v>
      </c>
      <c r="DR119" s="20">
        <v>5481</v>
      </c>
      <c r="DS119" s="20">
        <v>495</v>
      </c>
      <c r="DT119" s="20">
        <v>16210</v>
      </c>
      <c r="DU119" s="20">
        <v>16164</v>
      </c>
      <c r="DV119" s="14">
        <v>8495</v>
      </c>
      <c r="DW119" s="14"/>
      <c r="DX119" s="14"/>
      <c r="DY119" s="14">
        <v>3539.666667</v>
      </c>
      <c r="DZ119" s="26">
        <v>1778.42</v>
      </c>
      <c r="EA119" s="14" t="s">
        <v>265</v>
      </c>
      <c r="EB119" s="14" t="s">
        <v>266</v>
      </c>
      <c r="EC119" s="14" t="s">
        <v>267</v>
      </c>
      <c r="ED119" s="14" t="s">
        <v>268</v>
      </c>
    </row>
    <row r="120" spans="1:134" ht="14.25" customHeight="1">
      <c r="A120" s="6">
        <v>39753</v>
      </c>
      <c r="B120" s="91">
        <v>3539.666666666667</v>
      </c>
      <c r="C120" s="95">
        <v>0.83</v>
      </c>
      <c r="D120" s="8">
        <v>113.8</v>
      </c>
      <c r="E120" s="7">
        <v>1151</v>
      </c>
      <c r="F120" s="7">
        <v>2047</v>
      </c>
      <c r="G120" s="7">
        <v>2959</v>
      </c>
      <c r="H120" s="9">
        <v>380.9</v>
      </c>
      <c r="I120" s="7">
        <v>877.4</v>
      </c>
      <c r="J120" s="9">
        <v>438.9</v>
      </c>
      <c r="K120" s="10">
        <v>5.8</v>
      </c>
      <c r="L120" s="11">
        <v>811.73399999999992</v>
      </c>
      <c r="M120" s="11">
        <v>582.57100000000003</v>
      </c>
      <c r="N120" s="9">
        <v>1247.0999999999999</v>
      </c>
      <c r="O120" s="9">
        <v>355.9</v>
      </c>
      <c r="P120" s="22">
        <v>2093.5</v>
      </c>
      <c r="Q120" s="10">
        <v>6943.3</v>
      </c>
      <c r="R120" s="7">
        <v>19094.5</v>
      </c>
      <c r="S120" s="7">
        <v>4024</v>
      </c>
      <c r="T120" s="9">
        <v>4160</v>
      </c>
      <c r="U120" s="9">
        <v>497</v>
      </c>
      <c r="V120" s="9">
        <v>13017</v>
      </c>
      <c r="W120" s="9">
        <v>13501</v>
      </c>
      <c r="X120" s="7">
        <v>5046</v>
      </c>
      <c r="Y120" s="7">
        <v>47730</v>
      </c>
      <c r="Z120" s="7">
        <v>48224</v>
      </c>
      <c r="AA120" s="7">
        <v>10740</v>
      </c>
      <c r="AB120" s="7">
        <v>2801</v>
      </c>
      <c r="AC120" s="7">
        <v>100.4</v>
      </c>
      <c r="AD120" s="7">
        <v>100.3</v>
      </c>
      <c r="AE120" s="7">
        <v>100.2</v>
      </c>
      <c r="AF120" s="7">
        <v>100.8</v>
      </c>
      <c r="AG120" s="14"/>
      <c r="AH120" s="14">
        <v>13173.1</v>
      </c>
      <c r="AI120" s="24">
        <v>58.75</v>
      </c>
      <c r="AJ120" s="15">
        <v>715</v>
      </c>
      <c r="AK120" s="14"/>
      <c r="AL120" s="14">
        <v>438.9</v>
      </c>
      <c r="AM120" s="14">
        <v>5.8</v>
      </c>
      <c r="AN120" s="14">
        <v>54.976700000000001</v>
      </c>
      <c r="AO120" s="14">
        <v>665.69</v>
      </c>
      <c r="AP120" s="14">
        <v>8.6300000000000008</v>
      </c>
      <c r="AQ120" s="14">
        <v>737.57399999999996</v>
      </c>
      <c r="AR120" s="14">
        <v>181.297</v>
      </c>
      <c r="AS120" s="14">
        <v>3674.02</v>
      </c>
      <c r="AT120" s="14">
        <v>1869.25</v>
      </c>
      <c r="AU120" s="14">
        <v>535.75</v>
      </c>
      <c r="AV120" s="17"/>
      <c r="AW120" s="17">
        <v>10565.25</v>
      </c>
      <c r="AX120" s="14">
        <v>12</v>
      </c>
      <c r="AY120" s="14">
        <v>629.53000000000009</v>
      </c>
      <c r="AZ120" s="15">
        <v>1941.73</v>
      </c>
      <c r="BA120" s="14">
        <v>27.670400000000001</v>
      </c>
      <c r="BB120" s="14">
        <v>118.36</v>
      </c>
      <c r="BC120" s="25">
        <v>10089203233</v>
      </c>
      <c r="BD120" s="25">
        <v>89428</v>
      </c>
      <c r="BE120" s="14"/>
      <c r="BF120" s="25">
        <v>70.5</v>
      </c>
      <c r="BG120" s="14">
        <v>5.3</v>
      </c>
      <c r="BH120" s="14">
        <v>7</v>
      </c>
      <c r="BI120" s="14">
        <v>17598</v>
      </c>
      <c r="BJ120" s="14">
        <v>100.8</v>
      </c>
      <c r="BK120" s="14">
        <v>13.78</v>
      </c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>
        <v>98.01</v>
      </c>
      <c r="CB120" s="14">
        <v>460</v>
      </c>
      <c r="CC120" s="14">
        <v>1054.98</v>
      </c>
      <c r="CD120" s="14">
        <v>112.98</v>
      </c>
      <c r="CE120" s="14"/>
      <c r="CF120" s="14"/>
      <c r="CG120" s="14"/>
      <c r="CH120" s="14"/>
      <c r="CI120" s="15"/>
      <c r="CJ120" s="14"/>
      <c r="CK120" s="14"/>
      <c r="CL120" s="14"/>
      <c r="CM120" s="14">
        <v>371.1</v>
      </c>
      <c r="CN120" s="18">
        <v>380.9</v>
      </c>
      <c r="CO120" s="14">
        <v>277.3</v>
      </c>
      <c r="CP120" s="14">
        <v>240.2</v>
      </c>
      <c r="CQ120" s="8">
        <v>113.8</v>
      </c>
      <c r="CR120" s="14">
        <v>134.6</v>
      </c>
      <c r="CS120" s="14">
        <v>134</v>
      </c>
      <c r="CT120" s="14">
        <v>126.36</v>
      </c>
      <c r="CU120" s="14">
        <v>128.5</v>
      </c>
      <c r="CV120" s="14">
        <v>154.11000000000001</v>
      </c>
      <c r="CW120" s="14">
        <v>157</v>
      </c>
      <c r="CX120" s="14">
        <v>85.65</v>
      </c>
      <c r="CY120" s="14">
        <v>75.900000000000006</v>
      </c>
      <c r="CZ120" s="48">
        <v>8.2818824447785317</v>
      </c>
      <c r="DA120" s="15"/>
      <c r="DB120" s="15"/>
      <c r="DC120" s="14"/>
      <c r="DD120" s="15"/>
      <c r="DE120" s="14">
        <v>1247.55</v>
      </c>
      <c r="DF120" s="14">
        <v>301650174349.17902</v>
      </c>
      <c r="DG120" s="14">
        <v>1667.48</v>
      </c>
      <c r="DH120" s="14">
        <v>411.78</v>
      </c>
      <c r="DI120" s="14">
        <v>0</v>
      </c>
      <c r="DJ120" s="7">
        <v>877.4</v>
      </c>
      <c r="DK120" s="25">
        <v>94.806992914875806</v>
      </c>
      <c r="DL120" s="20">
        <v>811.73399999999992</v>
      </c>
      <c r="DM120" s="20">
        <v>582.57100000000003</v>
      </c>
      <c r="DN120" s="20">
        <v>1247.0999999999999</v>
      </c>
      <c r="DO120" s="20">
        <v>355.9</v>
      </c>
      <c r="DP120" s="14">
        <v>2093.5</v>
      </c>
      <c r="DQ120" s="23">
        <v>6943.3</v>
      </c>
      <c r="DR120" s="20">
        <v>4160</v>
      </c>
      <c r="DS120" s="20">
        <v>497</v>
      </c>
      <c r="DT120" s="20">
        <v>13017</v>
      </c>
      <c r="DU120" s="20">
        <v>13501</v>
      </c>
      <c r="DV120" s="14">
        <v>5046</v>
      </c>
      <c r="DW120" s="14"/>
      <c r="DX120" s="14"/>
      <c r="DY120" s="14">
        <v>3539.666667</v>
      </c>
      <c r="DZ120" s="26">
        <v>1778.43</v>
      </c>
      <c r="EA120" s="14" t="s">
        <v>269</v>
      </c>
      <c r="EB120" s="14" t="s">
        <v>270</v>
      </c>
      <c r="EC120" s="14" t="s">
        <v>271</v>
      </c>
      <c r="ED120" s="14" t="s">
        <v>272</v>
      </c>
    </row>
    <row r="121" spans="1:134" ht="14.25" customHeight="1">
      <c r="A121" s="6">
        <v>39783</v>
      </c>
      <c r="B121" s="91">
        <v>3539.666666666667</v>
      </c>
      <c r="C121" s="95">
        <v>0.69</v>
      </c>
      <c r="D121" s="8">
        <v>103</v>
      </c>
      <c r="E121" s="7">
        <v>1335</v>
      </c>
      <c r="F121" s="7">
        <v>2025</v>
      </c>
      <c r="G121" s="7">
        <v>3116</v>
      </c>
      <c r="H121" s="9">
        <v>389.1</v>
      </c>
      <c r="I121" s="7">
        <v>1350.1</v>
      </c>
      <c r="J121" s="9">
        <v>556.79999999999995</v>
      </c>
      <c r="K121" s="10">
        <v>18.399999999999999</v>
      </c>
      <c r="L121" s="11">
        <v>872.5859999999999</v>
      </c>
      <c r="M121" s="11">
        <v>684.55399999999997</v>
      </c>
      <c r="N121" s="9">
        <v>1463.2</v>
      </c>
      <c r="O121" s="9">
        <v>373.7</v>
      </c>
      <c r="P121" s="22">
        <v>2116.4</v>
      </c>
      <c r="Q121" s="10">
        <v>6973.6</v>
      </c>
      <c r="R121" s="7">
        <v>19305.599999999999</v>
      </c>
      <c r="S121" s="7">
        <v>7765</v>
      </c>
      <c r="T121" s="9">
        <v>3377</v>
      </c>
      <c r="U121" s="9">
        <v>533</v>
      </c>
      <c r="V121" s="9">
        <v>8963</v>
      </c>
      <c r="W121" s="9">
        <v>10180</v>
      </c>
      <c r="X121" s="7">
        <v>3673</v>
      </c>
      <c r="Y121" s="7">
        <v>48790</v>
      </c>
      <c r="Z121" s="7">
        <v>49318</v>
      </c>
      <c r="AA121" s="7">
        <v>10900</v>
      </c>
      <c r="AB121" s="7">
        <v>2843</v>
      </c>
      <c r="AC121" s="7">
        <v>99.5</v>
      </c>
      <c r="AD121" s="7">
        <v>99.1</v>
      </c>
      <c r="AE121" s="7">
        <v>99.9</v>
      </c>
      <c r="AF121" s="7">
        <v>100.7</v>
      </c>
      <c r="AG121" s="14"/>
      <c r="AH121" s="14">
        <v>12839.2</v>
      </c>
      <c r="AI121" s="24">
        <v>48.75</v>
      </c>
      <c r="AJ121" s="15">
        <v>774</v>
      </c>
      <c r="AK121" s="14"/>
      <c r="AL121" s="14">
        <v>556.79999999999995</v>
      </c>
      <c r="AM121" s="14">
        <v>18.399999999999999</v>
      </c>
      <c r="AN121" s="14">
        <v>43.6038</v>
      </c>
      <c r="AO121" s="14">
        <v>741.87450000000001</v>
      </c>
      <c r="AP121" s="14">
        <v>9.2618179999999999</v>
      </c>
      <c r="AQ121" s="14">
        <v>763.66319999999996</v>
      </c>
      <c r="AR121" s="14">
        <v>159.5582</v>
      </c>
      <c r="AS121" s="14">
        <v>3042</v>
      </c>
      <c r="AT121" s="14">
        <v>1480.75</v>
      </c>
      <c r="AU121" s="14">
        <v>533.5</v>
      </c>
      <c r="AV121" s="17"/>
      <c r="AW121" s="17">
        <v>9628</v>
      </c>
      <c r="AX121" s="14">
        <v>13</v>
      </c>
      <c r="AY121" s="14">
        <v>613.71304347826094</v>
      </c>
      <c r="AZ121" s="15">
        <v>1508.41</v>
      </c>
      <c r="BA121" s="14">
        <v>28.2682</v>
      </c>
      <c r="BB121" s="25">
        <v>108</v>
      </c>
      <c r="BC121" s="25">
        <v>1917759021</v>
      </c>
      <c r="BD121" s="25">
        <v>18640</v>
      </c>
      <c r="BE121" s="14"/>
      <c r="BF121" s="25">
        <v>69.7</v>
      </c>
      <c r="BG121" s="14">
        <v>5.9</v>
      </c>
      <c r="BH121" s="14">
        <v>7.8</v>
      </c>
      <c r="BI121" s="14">
        <v>21681</v>
      </c>
      <c r="BJ121" s="14">
        <v>100.7</v>
      </c>
      <c r="BK121" s="14">
        <v>13.28</v>
      </c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>
        <v>58</v>
      </c>
      <c r="CB121" s="14">
        <v>304</v>
      </c>
      <c r="CC121" s="14">
        <v>874.98</v>
      </c>
      <c r="CD121" s="14">
        <v>46.09</v>
      </c>
      <c r="CE121" s="14"/>
      <c r="CF121" s="14"/>
      <c r="CG121" s="14"/>
      <c r="CH121" s="14"/>
      <c r="CI121" s="15"/>
      <c r="CJ121" s="14"/>
      <c r="CK121" s="14"/>
      <c r="CL121" s="14"/>
      <c r="CM121" s="14">
        <v>378.8</v>
      </c>
      <c r="CN121" s="18">
        <v>389.1</v>
      </c>
      <c r="CO121" s="14">
        <v>123.4</v>
      </c>
      <c r="CP121" s="14">
        <v>237.6</v>
      </c>
      <c r="CQ121" s="8">
        <v>103</v>
      </c>
      <c r="CR121" s="14">
        <v>138.30000000000001</v>
      </c>
      <c r="CS121" s="14">
        <v>129.4</v>
      </c>
      <c r="CT121" s="14">
        <v>130.66</v>
      </c>
      <c r="CU121" s="14">
        <v>127.3</v>
      </c>
      <c r="CV121" s="14">
        <v>154.57</v>
      </c>
      <c r="CW121" s="14">
        <v>150.4</v>
      </c>
      <c r="CX121" s="14">
        <v>97.47</v>
      </c>
      <c r="CY121" s="14">
        <v>75</v>
      </c>
      <c r="CZ121" s="48">
        <v>6.6517146475544928</v>
      </c>
      <c r="DA121" s="15"/>
      <c r="DB121" s="15"/>
      <c r="DC121" s="14"/>
      <c r="DD121" s="15"/>
      <c r="DE121" s="14">
        <v>1100.31</v>
      </c>
      <c r="DF121" s="14">
        <v>329589820147.59998</v>
      </c>
      <c r="DG121" s="14">
        <v>2108.46</v>
      </c>
      <c r="DH121" s="14">
        <v>303.08999999999997</v>
      </c>
      <c r="DI121" s="14">
        <v>0</v>
      </c>
      <c r="DJ121" s="7">
        <v>1350.1</v>
      </c>
      <c r="DK121" s="25">
        <v>92.029945899621097</v>
      </c>
      <c r="DL121" s="20">
        <v>872.5859999999999</v>
      </c>
      <c r="DM121" s="20">
        <v>684.55399999999997</v>
      </c>
      <c r="DN121" s="20">
        <v>1463.2</v>
      </c>
      <c r="DO121" s="20">
        <v>373.7</v>
      </c>
      <c r="DP121" s="14">
        <v>2116.4</v>
      </c>
      <c r="DQ121" s="23">
        <v>6973.6</v>
      </c>
      <c r="DR121" s="20">
        <v>3377</v>
      </c>
      <c r="DS121" s="20">
        <v>533</v>
      </c>
      <c r="DT121" s="20">
        <v>8963</v>
      </c>
      <c r="DU121" s="20">
        <v>10180</v>
      </c>
      <c r="DV121" s="14">
        <v>3673</v>
      </c>
      <c r="DW121" s="14"/>
      <c r="DX121" s="14"/>
      <c r="DY121" s="14">
        <v>3539.666667</v>
      </c>
      <c r="DZ121" s="26">
        <v>1778.44</v>
      </c>
      <c r="EA121" s="14" t="s">
        <v>273</v>
      </c>
      <c r="EB121" s="14" t="s">
        <v>274</v>
      </c>
      <c r="EC121" s="14" t="s">
        <v>275</v>
      </c>
      <c r="ED121" s="14" t="s">
        <v>276</v>
      </c>
    </row>
    <row r="122" spans="1:134" ht="14.25" customHeight="1">
      <c r="A122" s="6">
        <v>39814</v>
      </c>
      <c r="B122" s="91">
        <v>2778.333333333333</v>
      </c>
      <c r="C122" s="95">
        <v>2.37</v>
      </c>
      <c r="D122" s="8">
        <v>101.8</v>
      </c>
      <c r="E122" s="7">
        <v>660</v>
      </c>
      <c r="F122" s="7">
        <v>1848</v>
      </c>
      <c r="G122" s="7">
        <v>3084</v>
      </c>
      <c r="H122" s="9">
        <v>348.9</v>
      </c>
      <c r="I122" s="7">
        <v>340.2</v>
      </c>
      <c r="J122" s="9">
        <v>196.8</v>
      </c>
      <c r="K122" s="10">
        <v>3.1</v>
      </c>
      <c r="L122" s="11">
        <v>669.24899999999991</v>
      </c>
      <c r="M122" s="11">
        <v>364.72300000000001</v>
      </c>
      <c r="N122" s="9">
        <v>1103.0999999999999</v>
      </c>
      <c r="O122" s="9">
        <v>334.8</v>
      </c>
      <c r="P122" s="22">
        <v>2159.4</v>
      </c>
      <c r="Q122" s="10">
        <v>7292</v>
      </c>
      <c r="R122" s="7">
        <v>19362.5</v>
      </c>
      <c r="S122" s="7">
        <v>4674</v>
      </c>
      <c r="T122" s="9">
        <v>2201</v>
      </c>
      <c r="U122" s="9">
        <v>479</v>
      </c>
      <c r="V122" s="9">
        <v>8645</v>
      </c>
      <c r="W122" s="9">
        <v>10876</v>
      </c>
      <c r="X122" s="7">
        <v>4090</v>
      </c>
      <c r="Y122" s="7">
        <v>51364</v>
      </c>
      <c r="Z122" s="7">
        <v>52971</v>
      </c>
      <c r="AA122" s="7">
        <v>11211</v>
      </c>
      <c r="AB122" s="7">
        <v>2706</v>
      </c>
      <c r="AC122" s="7">
        <v>99.4</v>
      </c>
      <c r="AD122" s="7">
        <v>98.1</v>
      </c>
      <c r="AE122" s="7">
        <v>102.8</v>
      </c>
      <c r="AF122" s="7">
        <v>102.4</v>
      </c>
      <c r="AG122" s="14"/>
      <c r="AH122" s="14">
        <v>12975.9</v>
      </c>
      <c r="AI122" s="24">
        <v>40.25</v>
      </c>
      <c r="AJ122" s="15">
        <v>1070</v>
      </c>
      <c r="AK122" s="14"/>
      <c r="AL122" s="14">
        <v>196.8</v>
      </c>
      <c r="AM122" s="14">
        <v>3.1</v>
      </c>
      <c r="AN122" s="14">
        <v>46.340800000000002</v>
      </c>
      <c r="AO122" s="14">
        <v>897.26179999999999</v>
      </c>
      <c r="AP122" s="14">
        <v>11.771179999999999</v>
      </c>
      <c r="AQ122" s="14">
        <v>990.38819999999998</v>
      </c>
      <c r="AR122" s="14">
        <v>195.10470000000001</v>
      </c>
      <c r="AS122" s="14">
        <v>3229.63</v>
      </c>
      <c r="AT122" s="14">
        <v>1456.59</v>
      </c>
      <c r="AU122" s="14">
        <v>587.63</v>
      </c>
      <c r="AV122" s="17"/>
      <c r="AW122" s="17">
        <v>11069.63</v>
      </c>
      <c r="AX122" s="14">
        <v>13</v>
      </c>
      <c r="AY122" s="14">
        <v>606.43999999999994</v>
      </c>
      <c r="AZ122" s="15">
        <v>858.16</v>
      </c>
      <c r="BA122" s="14">
        <v>32.5747</v>
      </c>
      <c r="BB122" s="14">
        <v>114.7</v>
      </c>
      <c r="BC122" s="25">
        <v>9448125942</v>
      </c>
      <c r="BD122" s="25">
        <v>71813</v>
      </c>
      <c r="BE122" s="14"/>
      <c r="BF122" s="25">
        <v>68.900000000000006</v>
      </c>
      <c r="BG122" s="14">
        <v>6.5</v>
      </c>
      <c r="BH122" s="14">
        <v>8.6999999999999993</v>
      </c>
      <c r="BI122" s="14">
        <v>17119</v>
      </c>
      <c r="BJ122" s="14">
        <v>102.4</v>
      </c>
      <c r="BK122" s="14">
        <v>13.35</v>
      </c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>
        <v>51.95</v>
      </c>
      <c r="CB122" s="14">
        <v>304.43</v>
      </c>
      <c r="CC122" s="14">
        <v>1030</v>
      </c>
      <c r="CD122" s="14">
        <v>57.46</v>
      </c>
      <c r="CE122" s="14"/>
      <c r="CF122" s="14"/>
      <c r="CG122" s="14"/>
      <c r="CH122" s="14"/>
      <c r="CI122" s="15"/>
      <c r="CJ122" s="14"/>
      <c r="CK122" s="14">
        <v>1499.8240000000001</v>
      </c>
      <c r="CL122" s="14">
        <v>72.486999999999995</v>
      </c>
      <c r="CM122" s="14">
        <v>342.3</v>
      </c>
      <c r="CN122" s="18">
        <v>348.9</v>
      </c>
      <c r="CO122" s="14">
        <v>76.900000000000006</v>
      </c>
      <c r="CP122" s="14">
        <v>235.6</v>
      </c>
      <c r="CQ122" s="8">
        <v>101.8</v>
      </c>
      <c r="CR122" s="14">
        <v>116.2</v>
      </c>
      <c r="CS122" s="14">
        <v>126.6</v>
      </c>
      <c r="CT122" s="14">
        <v>126.87</v>
      </c>
      <c r="CU122" s="14">
        <v>126.5</v>
      </c>
      <c r="CV122" s="14">
        <v>115.93</v>
      </c>
      <c r="CW122" s="14">
        <v>146.4</v>
      </c>
      <c r="CX122" s="14">
        <v>97.77</v>
      </c>
      <c r="CY122" s="14">
        <v>74.599999999999994</v>
      </c>
      <c r="CZ122" s="48">
        <v>9.3485435015518146</v>
      </c>
      <c r="DA122" s="15"/>
      <c r="DB122" s="15"/>
      <c r="DC122" s="14"/>
      <c r="DD122" s="15"/>
      <c r="DE122" s="14">
        <v>1120.25</v>
      </c>
      <c r="DF122" s="14">
        <v>229971202177.70999</v>
      </c>
      <c r="DG122" s="14">
        <v>2584.4899999999998</v>
      </c>
      <c r="DH122" s="14">
        <v>66.03</v>
      </c>
      <c r="DI122" s="14">
        <v>0</v>
      </c>
      <c r="DJ122" s="7">
        <v>340.2</v>
      </c>
      <c r="DK122" s="25">
        <v>89.132126979719246</v>
      </c>
      <c r="DL122" s="20">
        <v>669.24899999999991</v>
      </c>
      <c r="DM122" s="20">
        <v>364.72300000000001</v>
      </c>
      <c r="DN122" s="20">
        <v>1103.0999999999999</v>
      </c>
      <c r="DO122" s="20">
        <v>334.8</v>
      </c>
      <c r="DP122" s="14">
        <v>2159.4</v>
      </c>
      <c r="DQ122" s="23">
        <v>7292</v>
      </c>
      <c r="DR122" s="20">
        <v>2201</v>
      </c>
      <c r="DS122" s="20">
        <v>479</v>
      </c>
      <c r="DT122" s="20">
        <v>8645</v>
      </c>
      <c r="DU122" s="20">
        <v>10876</v>
      </c>
      <c r="DV122" s="14">
        <v>4090</v>
      </c>
      <c r="DW122" s="14"/>
      <c r="DX122" s="14"/>
      <c r="DY122" s="14">
        <v>2778.333333</v>
      </c>
      <c r="DZ122" s="26">
        <v>1778.45</v>
      </c>
      <c r="EA122" s="14" t="s">
        <v>277</v>
      </c>
      <c r="EB122" s="14" t="s">
        <v>278</v>
      </c>
      <c r="EC122" s="14" t="s">
        <v>279</v>
      </c>
      <c r="ED122" s="14" t="s">
        <v>280</v>
      </c>
    </row>
    <row r="123" spans="1:134" ht="14.25" customHeight="1">
      <c r="A123" s="6">
        <v>39845</v>
      </c>
      <c r="B123" s="91">
        <v>2778.333333333333</v>
      </c>
      <c r="C123" s="95">
        <v>1.65</v>
      </c>
      <c r="D123" s="8">
        <v>101.3</v>
      </c>
      <c r="E123" s="7">
        <v>685</v>
      </c>
      <c r="F123" s="7">
        <v>1956</v>
      </c>
      <c r="G123" s="7">
        <v>2732</v>
      </c>
      <c r="H123" s="9">
        <v>331.6</v>
      </c>
      <c r="I123" s="7">
        <v>426.2</v>
      </c>
      <c r="J123" s="9">
        <v>201.6</v>
      </c>
      <c r="K123" s="10">
        <v>2.8</v>
      </c>
      <c r="L123" s="11">
        <v>621.52799999999991</v>
      </c>
      <c r="M123" s="11">
        <v>471.50400000000002</v>
      </c>
      <c r="N123" s="9">
        <v>1073</v>
      </c>
      <c r="O123" s="9">
        <v>338.7</v>
      </c>
      <c r="P123" s="22">
        <v>2190.9</v>
      </c>
      <c r="Q123" s="10">
        <v>7397.6</v>
      </c>
      <c r="R123" s="7">
        <v>20652.099999999999</v>
      </c>
      <c r="S123" s="7">
        <v>6965</v>
      </c>
      <c r="T123" s="9">
        <v>3124</v>
      </c>
      <c r="U123" s="9">
        <v>486</v>
      </c>
      <c r="V123" s="9">
        <v>11910</v>
      </c>
      <c r="W123" s="9">
        <v>12689</v>
      </c>
      <c r="X123" s="7">
        <v>5386</v>
      </c>
      <c r="Y123" s="7">
        <v>52304</v>
      </c>
      <c r="Z123" s="7">
        <v>52933</v>
      </c>
      <c r="AA123" s="7">
        <v>11129</v>
      </c>
      <c r="AB123" s="7">
        <v>2491</v>
      </c>
      <c r="AC123" s="7">
        <v>100.6</v>
      </c>
      <c r="AD123" s="7">
        <v>100.6</v>
      </c>
      <c r="AE123" s="7">
        <v>100.2</v>
      </c>
      <c r="AF123" s="7">
        <v>101.7</v>
      </c>
      <c r="AG123" s="14"/>
      <c r="AH123" s="14">
        <v>11430.9</v>
      </c>
      <c r="AI123" s="24">
        <v>38.25</v>
      </c>
      <c r="AJ123" s="15">
        <v>1986</v>
      </c>
      <c r="AK123" s="14"/>
      <c r="AL123" s="14">
        <v>201.6</v>
      </c>
      <c r="AM123" s="14">
        <v>2.8</v>
      </c>
      <c r="AN123" s="14">
        <v>44.199599999999997</v>
      </c>
      <c r="AO123" s="14">
        <v>1079.1669999999999</v>
      </c>
      <c r="AP123" s="14">
        <v>15.34684</v>
      </c>
      <c r="AQ123" s="14">
        <v>1192.3030000000001</v>
      </c>
      <c r="AR123" s="14">
        <v>238.05529999999999</v>
      </c>
      <c r="AS123" s="14">
        <v>3323.88</v>
      </c>
      <c r="AT123" s="14">
        <v>1324.24</v>
      </c>
      <c r="AU123" s="14">
        <v>540</v>
      </c>
      <c r="AV123" s="17"/>
      <c r="AW123" s="17">
        <v>10543.75</v>
      </c>
      <c r="AX123" s="14">
        <v>13</v>
      </c>
      <c r="AY123" s="14">
        <v>663.54105263157885</v>
      </c>
      <c r="AZ123" s="15">
        <v>725.89</v>
      </c>
      <c r="BA123" s="14">
        <v>36.520000000000003</v>
      </c>
      <c r="BB123" s="14">
        <v>116.5</v>
      </c>
      <c r="BC123" s="25">
        <v>7428292179</v>
      </c>
      <c r="BD123" s="25">
        <v>63051</v>
      </c>
      <c r="BE123" s="14"/>
      <c r="BF123" s="25">
        <v>68.099999999999994</v>
      </c>
      <c r="BG123" s="14">
        <v>7.1</v>
      </c>
      <c r="BH123" s="14">
        <v>9.4</v>
      </c>
      <c r="BI123" s="14">
        <v>17098</v>
      </c>
      <c r="BJ123" s="14">
        <v>101.7</v>
      </c>
      <c r="BK123" s="14">
        <v>13.85</v>
      </c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>
        <v>65.39</v>
      </c>
      <c r="CB123" s="14">
        <v>366.49</v>
      </c>
      <c r="CC123" s="14">
        <v>1157</v>
      </c>
      <c r="CD123" s="14">
        <v>44</v>
      </c>
      <c r="CE123" s="14"/>
      <c r="CF123" s="14"/>
      <c r="CG123" s="14"/>
      <c r="CH123" s="14"/>
      <c r="CI123" s="15"/>
      <c r="CJ123" s="14"/>
      <c r="CK123" s="14">
        <v>1501.615</v>
      </c>
      <c r="CL123" s="14">
        <v>72.45</v>
      </c>
      <c r="CM123" s="14">
        <v>324.3</v>
      </c>
      <c r="CN123" s="18">
        <v>331.6</v>
      </c>
      <c r="CO123" s="14">
        <v>82.8</v>
      </c>
      <c r="CP123" s="14">
        <v>234.7</v>
      </c>
      <c r="CQ123" s="8">
        <v>101.3</v>
      </c>
      <c r="CR123" s="14">
        <v>117.5</v>
      </c>
      <c r="CS123" s="14">
        <v>125.4</v>
      </c>
      <c r="CT123" s="14">
        <v>116.55</v>
      </c>
      <c r="CU123" s="14">
        <v>126.1</v>
      </c>
      <c r="CV123" s="14">
        <v>129.94</v>
      </c>
      <c r="CW123" s="14">
        <v>145.19999999999999</v>
      </c>
      <c r="CX123" s="14">
        <v>90.1</v>
      </c>
      <c r="CY123" s="14">
        <v>74.7</v>
      </c>
      <c r="CZ123" s="48">
        <v>4.1079956188389888</v>
      </c>
      <c r="DA123" s="15"/>
      <c r="DB123" s="15"/>
      <c r="DC123" s="14"/>
      <c r="DD123" s="15"/>
      <c r="DE123" s="14">
        <v>1218.1400000000001</v>
      </c>
      <c r="DF123" s="14">
        <v>331444112544.10901</v>
      </c>
      <c r="DG123" s="14">
        <v>2991.5</v>
      </c>
      <c r="DH123" s="14">
        <v>0</v>
      </c>
      <c r="DI123" s="14">
        <v>0</v>
      </c>
      <c r="DJ123" s="7">
        <v>426.2</v>
      </c>
      <c r="DK123" s="25">
        <v>88.793587687928621</v>
      </c>
      <c r="DL123" s="20">
        <v>621.52799999999991</v>
      </c>
      <c r="DM123" s="20">
        <v>471.50400000000002</v>
      </c>
      <c r="DN123" s="20">
        <v>1073</v>
      </c>
      <c r="DO123" s="20">
        <v>338.7</v>
      </c>
      <c r="DP123" s="14">
        <v>2190.9</v>
      </c>
      <c r="DQ123" s="23">
        <v>7397.6</v>
      </c>
      <c r="DR123" s="20">
        <v>3124</v>
      </c>
      <c r="DS123" s="20">
        <v>486</v>
      </c>
      <c r="DT123" s="20">
        <v>11910</v>
      </c>
      <c r="DU123" s="20">
        <v>12689</v>
      </c>
      <c r="DV123" s="14">
        <v>5386</v>
      </c>
      <c r="DW123" s="14"/>
      <c r="DX123" s="14"/>
      <c r="DY123" s="14">
        <v>2778.333333</v>
      </c>
      <c r="DZ123" s="26">
        <v>1778.46</v>
      </c>
      <c r="EA123" s="14" t="s">
        <v>281</v>
      </c>
      <c r="EB123" s="14" t="s">
        <v>282</v>
      </c>
      <c r="EC123" s="14" t="s">
        <v>283</v>
      </c>
      <c r="ED123" s="14" t="s">
        <v>284</v>
      </c>
    </row>
    <row r="124" spans="1:134" ht="14.25" customHeight="1">
      <c r="A124" s="6">
        <v>39873</v>
      </c>
      <c r="B124" s="91">
        <v>2778.333333333333</v>
      </c>
      <c r="C124" s="95">
        <v>1.31</v>
      </c>
      <c r="D124" s="8">
        <v>101.9</v>
      </c>
      <c r="E124" s="7">
        <v>725</v>
      </c>
      <c r="F124" s="7">
        <v>2348</v>
      </c>
      <c r="G124" s="7">
        <v>3159</v>
      </c>
      <c r="H124" s="9">
        <v>364.5</v>
      </c>
      <c r="I124" s="7">
        <v>457.9</v>
      </c>
      <c r="J124" s="9">
        <v>263.3</v>
      </c>
      <c r="K124" s="10">
        <v>4.5</v>
      </c>
      <c r="L124" s="11">
        <v>731.21499999999992</v>
      </c>
      <c r="M124" s="11">
        <v>482.94200000000001</v>
      </c>
      <c r="N124" s="9">
        <v>1154.5</v>
      </c>
      <c r="O124" s="9">
        <v>358.1</v>
      </c>
      <c r="P124" s="22">
        <v>2204.1</v>
      </c>
      <c r="Q124" s="10">
        <v>7481.3</v>
      </c>
      <c r="R124" s="7">
        <v>20344.7</v>
      </c>
      <c r="S124" s="7">
        <v>8087</v>
      </c>
      <c r="T124" s="9">
        <v>4181</v>
      </c>
      <c r="U124" s="9">
        <v>492</v>
      </c>
      <c r="V124" s="9">
        <v>10841</v>
      </c>
      <c r="W124" s="9">
        <v>11668</v>
      </c>
      <c r="X124" s="7">
        <v>4960</v>
      </c>
      <c r="Y124" s="7">
        <v>53411</v>
      </c>
      <c r="Z124" s="7">
        <v>53517</v>
      </c>
      <c r="AA124" s="7">
        <v>11007</v>
      </c>
      <c r="AB124" s="7">
        <v>2494</v>
      </c>
      <c r="AC124" s="7">
        <v>98.7</v>
      </c>
      <c r="AD124" s="7">
        <v>97.6</v>
      </c>
      <c r="AE124" s="7">
        <v>99.8</v>
      </c>
      <c r="AF124" s="7">
        <v>101.3</v>
      </c>
      <c r="AG124" s="14"/>
      <c r="AH124" s="14">
        <v>11465.2</v>
      </c>
      <c r="AI124" s="24">
        <v>36</v>
      </c>
      <c r="AJ124" s="15">
        <v>1615</v>
      </c>
      <c r="AK124" s="14"/>
      <c r="AL124" s="14">
        <v>263.3</v>
      </c>
      <c r="AM124" s="14">
        <v>4.5</v>
      </c>
      <c r="AN124" s="14">
        <v>47.684199999999997</v>
      </c>
      <c r="AO124" s="14">
        <v>1031.546</v>
      </c>
      <c r="AP124" s="14">
        <v>14.606</v>
      </c>
      <c r="AQ124" s="14">
        <v>1203.643</v>
      </c>
      <c r="AR124" s="14">
        <v>225.4435</v>
      </c>
      <c r="AS124" s="14">
        <v>3745.38</v>
      </c>
      <c r="AT124" s="14">
        <v>1335.23</v>
      </c>
      <c r="AU124" s="14">
        <v>515</v>
      </c>
      <c r="AV124" s="17"/>
      <c r="AW124" s="17">
        <v>9772.5</v>
      </c>
      <c r="AX124" s="14">
        <v>13</v>
      </c>
      <c r="AY124" s="14">
        <v>756.53809523809525</v>
      </c>
      <c r="AZ124" s="15">
        <v>589.79</v>
      </c>
      <c r="BA124" s="14">
        <v>34.531799999999997</v>
      </c>
      <c r="BB124" s="14">
        <v>126.4</v>
      </c>
      <c r="BC124" s="25">
        <v>10434600310</v>
      </c>
      <c r="BD124" s="25">
        <v>74317</v>
      </c>
      <c r="BE124" s="14"/>
      <c r="BF124" s="25">
        <v>68.599999999999994</v>
      </c>
      <c r="BG124" s="14">
        <v>6.9</v>
      </c>
      <c r="BH124" s="14">
        <v>9.1999999999999993</v>
      </c>
      <c r="BI124" s="14">
        <v>18129</v>
      </c>
      <c r="BJ124" s="14">
        <v>101.3</v>
      </c>
      <c r="BK124" s="14">
        <v>13.98</v>
      </c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>
        <v>79</v>
      </c>
      <c r="CB124" s="14">
        <v>481.99</v>
      </c>
      <c r="CC124" s="14">
        <v>1123.2</v>
      </c>
      <c r="CD124" s="14">
        <v>44.61</v>
      </c>
      <c r="CE124" s="14"/>
      <c r="CF124" s="14"/>
      <c r="CG124" s="14"/>
      <c r="CH124" s="14"/>
      <c r="CI124" s="15"/>
      <c r="CJ124" s="14"/>
      <c r="CK124" s="14">
        <v>1491.5319999999999</v>
      </c>
      <c r="CL124" s="14">
        <v>72.367000000000004</v>
      </c>
      <c r="CM124" s="14">
        <v>356.1</v>
      </c>
      <c r="CN124" s="18">
        <v>364.5</v>
      </c>
      <c r="CO124" s="14">
        <v>115.9</v>
      </c>
      <c r="CP124" s="14">
        <v>235.3</v>
      </c>
      <c r="CQ124" s="8">
        <v>101.9</v>
      </c>
      <c r="CR124" s="14">
        <v>129.9</v>
      </c>
      <c r="CS124" s="14">
        <v>125.9</v>
      </c>
      <c r="CT124" s="14">
        <v>127.92</v>
      </c>
      <c r="CU124" s="14">
        <v>126.2</v>
      </c>
      <c r="CV124" s="14">
        <v>148.82</v>
      </c>
      <c r="CW124" s="14">
        <v>146.6</v>
      </c>
      <c r="CX124" s="14">
        <v>89.21</v>
      </c>
      <c r="CY124" s="14">
        <v>75.3</v>
      </c>
      <c r="CZ124" s="48">
        <v>7.1896918202931772</v>
      </c>
      <c r="DA124" s="15"/>
      <c r="DB124" s="15"/>
      <c r="DC124" s="14"/>
      <c r="DD124" s="15"/>
      <c r="DE124" s="14">
        <v>1382.8</v>
      </c>
      <c r="DF124" s="14">
        <v>439033616326.49902</v>
      </c>
      <c r="DG124" s="14">
        <v>2995.51</v>
      </c>
      <c r="DH124" s="14">
        <v>0</v>
      </c>
      <c r="DI124" s="14">
        <v>0</v>
      </c>
      <c r="DJ124" s="7">
        <v>457.9</v>
      </c>
      <c r="DK124" s="25">
        <v>89.494970867377589</v>
      </c>
      <c r="DL124" s="20">
        <v>731.21499999999992</v>
      </c>
      <c r="DM124" s="20">
        <v>482.94200000000001</v>
      </c>
      <c r="DN124" s="20">
        <v>1154.5</v>
      </c>
      <c r="DO124" s="20">
        <v>358.1</v>
      </c>
      <c r="DP124" s="14">
        <v>2204.1</v>
      </c>
      <c r="DQ124" s="23">
        <v>7481.3</v>
      </c>
      <c r="DR124" s="20">
        <v>4181</v>
      </c>
      <c r="DS124" s="20">
        <v>492</v>
      </c>
      <c r="DT124" s="20">
        <v>10841</v>
      </c>
      <c r="DU124" s="20">
        <v>11668</v>
      </c>
      <c r="DV124" s="14">
        <v>4960</v>
      </c>
      <c r="DW124" s="14"/>
      <c r="DX124" s="14"/>
      <c r="DY124" s="14">
        <v>2778.333333</v>
      </c>
      <c r="DZ124" s="26">
        <v>1778.47</v>
      </c>
      <c r="EA124" s="14" t="s">
        <v>285</v>
      </c>
      <c r="EB124" s="14" t="s">
        <v>286</v>
      </c>
      <c r="EC124" s="14" t="s">
        <v>287</v>
      </c>
      <c r="ED124" s="14" t="s">
        <v>288</v>
      </c>
    </row>
    <row r="125" spans="1:134" ht="14.25" customHeight="1">
      <c r="A125" s="6">
        <v>39904</v>
      </c>
      <c r="B125" s="91">
        <v>3081.666666666667</v>
      </c>
      <c r="C125" s="95">
        <v>0.69</v>
      </c>
      <c r="D125" s="8">
        <v>101.53</v>
      </c>
      <c r="E125" s="7">
        <v>694</v>
      </c>
      <c r="F125" s="7">
        <v>2745</v>
      </c>
      <c r="G125" s="7">
        <v>3241</v>
      </c>
      <c r="H125" s="9">
        <v>342.8</v>
      </c>
      <c r="I125" s="7">
        <v>485</v>
      </c>
      <c r="J125" s="9">
        <v>293.60000000000002</v>
      </c>
      <c r="K125" s="10">
        <v>3.3</v>
      </c>
      <c r="L125" s="11">
        <v>625.1</v>
      </c>
      <c r="M125" s="11">
        <v>468.82499999999999</v>
      </c>
      <c r="N125" s="9">
        <v>1151.4000000000001</v>
      </c>
      <c r="O125" s="9">
        <v>357.7</v>
      </c>
      <c r="P125" s="22">
        <v>2212.9</v>
      </c>
      <c r="Q125" s="10">
        <v>7518.7</v>
      </c>
      <c r="R125" s="7">
        <v>20005.2</v>
      </c>
      <c r="S125" s="7">
        <v>8755</v>
      </c>
      <c r="T125" s="9">
        <v>5021</v>
      </c>
      <c r="U125" s="9">
        <v>650</v>
      </c>
      <c r="V125" s="9">
        <v>11461</v>
      </c>
      <c r="W125" s="9">
        <v>11255</v>
      </c>
      <c r="X125" s="7">
        <v>5333</v>
      </c>
      <c r="Y125" s="7">
        <v>54282</v>
      </c>
      <c r="Z125" s="7">
        <v>52237</v>
      </c>
      <c r="AA125" s="7">
        <v>10823</v>
      </c>
      <c r="AB125" s="7">
        <v>2647</v>
      </c>
      <c r="AC125" s="7">
        <v>99.6</v>
      </c>
      <c r="AD125" s="7">
        <v>98.9</v>
      </c>
      <c r="AE125" s="7">
        <v>113.3</v>
      </c>
      <c r="AF125" s="7">
        <v>100.7</v>
      </c>
      <c r="AG125" s="14"/>
      <c r="AH125" s="14">
        <v>11581.6</v>
      </c>
      <c r="AI125" s="24">
        <v>31.5</v>
      </c>
      <c r="AJ125" s="15">
        <v>1786</v>
      </c>
      <c r="AK125" s="14"/>
      <c r="AL125" s="14">
        <v>293.60000000000002</v>
      </c>
      <c r="AM125" s="14">
        <v>3.3</v>
      </c>
      <c r="AN125" s="14">
        <v>51.739199999999997</v>
      </c>
      <c r="AO125" s="14">
        <v>964.11320000000001</v>
      </c>
      <c r="AP125" s="14">
        <v>13.536820000000001</v>
      </c>
      <c r="AQ125" s="14">
        <v>1261.5609999999999</v>
      </c>
      <c r="AR125" s="14">
        <v>245.74359999999999</v>
      </c>
      <c r="AS125" s="14">
        <v>4448.5</v>
      </c>
      <c r="AT125" s="14">
        <v>1435.25</v>
      </c>
      <c r="AU125" s="14">
        <v>524.44000000000005</v>
      </c>
      <c r="AV125" s="17"/>
      <c r="AW125" s="17">
        <v>11444.25</v>
      </c>
      <c r="AX125" s="14">
        <v>13</v>
      </c>
      <c r="AY125" s="14">
        <v>890.58409090909072</v>
      </c>
      <c r="AZ125" s="15">
        <v>629.49</v>
      </c>
      <c r="BA125" s="14">
        <v>33.409999999999997</v>
      </c>
      <c r="BB125" s="14">
        <v>147.82</v>
      </c>
      <c r="BC125" s="25">
        <v>10489512478</v>
      </c>
      <c r="BD125" s="25">
        <v>63481</v>
      </c>
      <c r="BE125" s="14"/>
      <c r="BF125" s="25">
        <v>69.099999999999994</v>
      </c>
      <c r="BG125" s="14">
        <v>6.7</v>
      </c>
      <c r="BH125" s="14">
        <v>8.8000000000000007</v>
      </c>
      <c r="BI125" s="14">
        <v>18009</v>
      </c>
      <c r="BJ125" s="14">
        <v>100.7</v>
      </c>
      <c r="BK125" s="14">
        <v>13.16</v>
      </c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>
        <v>79.010000000000005</v>
      </c>
      <c r="CB125" s="14">
        <v>548</v>
      </c>
      <c r="CC125" s="14">
        <v>1258.56</v>
      </c>
      <c r="CD125" s="14">
        <v>80.599999999999994</v>
      </c>
      <c r="CE125" s="14"/>
      <c r="CF125" s="14"/>
      <c r="CG125" s="14"/>
      <c r="CH125" s="14"/>
      <c r="CI125" s="15"/>
      <c r="CJ125" s="14"/>
      <c r="CK125" s="14">
        <v>1475.152</v>
      </c>
      <c r="CL125" s="14">
        <v>71.849000000000004</v>
      </c>
      <c r="CM125" s="14">
        <v>335</v>
      </c>
      <c r="CN125" s="18">
        <v>342.8</v>
      </c>
      <c r="CO125" s="14">
        <v>133.30000000000001</v>
      </c>
      <c r="CP125" s="14">
        <v>237.3</v>
      </c>
      <c r="CQ125" s="8">
        <v>101.53</v>
      </c>
      <c r="CR125" s="14">
        <v>124.5</v>
      </c>
      <c r="CS125" s="14">
        <v>126.5</v>
      </c>
      <c r="CT125" s="14">
        <v>124.55</v>
      </c>
      <c r="CU125" s="14">
        <v>126.3</v>
      </c>
      <c r="CV125" s="14">
        <v>145.33000000000001</v>
      </c>
      <c r="CW125" s="14">
        <v>148.1</v>
      </c>
      <c r="CX125" s="14">
        <v>76.010000000000005</v>
      </c>
      <c r="CY125" s="14">
        <v>75.900000000000006</v>
      </c>
      <c r="CZ125" s="48">
        <v>4.6774917689314588</v>
      </c>
      <c r="DA125" s="15"/>
      <c r="DB125" s="15"/>
      <c r="DC125" s="14"/>
      <c r="DD125" s="15"/>
      <c r="DE125" s="14">
        <v>1519.02</v>
      </c>
      <c r="DF125" s="14">
        <v>390911603170.42999</v>
      </c>
      <c r="DG125" s="14">
        <v>2915.21</v>
      </c>
      <c r="DH125" s="14">
        <v>4.1100000000000003</v>
      </c>
      <c r="DI125" s="14">
        <v>0</v>
      </c>
      <c r="DJ125" s="7">
        <v>485</v>
      </c>
      <c r="DK125" s="25">
        <v>89.978030431879716</v>
      </c>
      <c r="DL125" s="20">
        <v>625.1</v>
      </c>
      <c r="DM125" s="20">
        <v>468.82499999999999</v>
      </c>
      <c r="DN125" s="20">
        <v>1151.4000000000001</v>
      </c>
      <c r="DO125" s="20">
        <v>357.7</v>
      </c>
      <c r="DP125" s="14">
        <v>2212.9</v>
      </c>
      <c r="DQ125" s="23">
        <v>7518.7</v>
      </c>
      <c r="DR125" s="20">
        <v>5021</v>
      </c>
      <c r="DS125" s="20">
        <v>650</v>
      </c>
      <c r="DT125" s="20">
        <v>11461</v>
      </c>
      <c r="DU125" s="20">
        <v>11255</v>
      </c>
      <c r="DV125" s="14">
        <v>5333</v>
      </c>
      <c r="DW125" s="14"/>
      <c r="DX125" s="14"/>
      <c r="DY125" s="14">
        <v>3081.666667</v>
      </c>
      <c r="DZ125" s="26">
        <v>1778.48</v>
      </c>
      <c r="EA125" s="14" t="s">
        <v>289</v>
      </c>
      <c r="EB125" s="14" t="s">
        <v>290</v>
      </c>
      <c r="EC125" s="14" t="s">
        <v>291</v>
      </c>
      <c r="ED125" s="14" t="s">
        <v>292</v>
      </c>
    </row>
    <row r="126" spans="1:134" ht="14.25" customHeight="1">
      <c r="A126" s="6">
        <v>39934</v>
      </c>
      <c r="B126" s="91">
        <v>3081.666666666667</v>
      </c>
      <c r="C126" s="95">
        <v>0.56999999999999995</v>
      </c>
      <c r="D126" s="8">
        <v>101.2</v>
      </c>
      <c r="E126" s="7">
        <v>674</v>
      </c>
      <c r="F126" s="7">
        <v>3212</v>
      </c>
      <c r="G126" s="7">
        <v>3607</v>
      </c>
      <c r="H126" s="9">
        <v>349.6</v>
      </c>
      <c r="I126" s="7">
        <v>562.5</v>
      </c>
      <c r="J126" s="9">
        <v>295.89999999999998</v>
      </c>
      <c r="K126" s="10">
        <v>3</v>
      </c>
      <c r="L126" s="11">
        <v>656.77599999999995</v>
      </c>
      <c r="M126" s="11">
        <v>405.83800000000002</v>
      </c>
      <c r="N126" s="9">
        <v>1175.2</v>
      </c>
      <c r="O126" s="9">
        <v>358.9</v>
      </c>
      <c r="P126" s="22">
        <v>2240.4</v>
      </c>
      <c r="Q126" s="10">
        <v>7570.1</v>
      </c>
      <c r="R126" s="7">
        <v>19768.3</v>
      </c>
      <c r="S126" s="7">
        <v>7926</v>
      </c>
      <c r="T126" s="9">
        <v>5417</v>
      </c>
      <c r="U126" s="9">
        <v>692</v>
      </c>
      <c r="V126" s="9">
        <v>11677</v>
      </c>
      <c r="W126" s="9">
        <v>10479</v>
      </c>
      <c r="X126" s="7">
        <v>5599</v>
      </c>
      <c r="Y126" s="7">
        <v>54786</v>
      </c>
      <c r="Z126" s="7">
        <v>53359</v>
      </c>
      <c r="AA126" s="7">
        <v>10336</v>
      </c>
      <c r="AB126" s="7">
        <v>2352</v>
      </c>
      <c r="AC126" s="7">
        <v>100.1</v>
      </c>
      <c r="AD126" s="7">
        <v>100.1</v>
      </c>
      <c r="AE126" s="7">
        <v>99.8</v>
      </c>
      <c r="AF126" s="7">
        <v>100.6</v>
      </c>
      <c r="AG126" s="14"/>
      <c r="AH126" s="14">
        <v>11838.7</v>
      </c>
      <c r="AI126" s="24">
        <v>22.5</v>
      </c>
      <c r="AJ126" s="15">
        <v>3494</v>
      </c>
      <c r="AK126" s="14"/>
      <c r="AL126" s="14">
        <v>295.89999999999998</v>
      </c>
      <c r="AM126" s="14">
        <v>3</v>
      </c>
      <c r="AN126" s="14">
        <v>58.319200000000002</v>
      </c>
      <c r="AO126" s="14">
        <v>953.56740000000002</v>
      </c>
      <c r="AP126" s="14">
        <v>14.19947</v>
      </c>
      <c r="AQ126" s="14">
        <v>1164.912</v>
      </c>
      <c r="AR126" s="14">
        <v>235.86369999999999</v>
      </c>
      <c r="AS126" s="14">
        <v>4602.75</v>
      </c>
      <c r="AT126" s="14">
        <v>1477</v>
      </c>
      <c r="AU126" s="14">
        <v>583.63</v>
      </c>
      <c r="AV126" s="17"/>
      <c r="AW126" s="17">
        <v>12538</v>
      </c>
      <c r="AX126" s="14">
        <v>12.5</v>
      </c>
      <c r="AY126" s="14">
        <v>1031.5505263157895</v>
      </c>
      <c r="AZ126" s="15">
        <v>602.86</v>
      </c>
      <c r="BA126" s="14">
        <v>31.16</v>
      </c>
      <c r="BB126" s="14">
        <v>178.1</v>
      </c>
      <c r="BC126" s="25">
        <v>15972784777</v>
      </c>
      <c r="BD126" s="25">
        <v>65315</v>
      </c>
      <c r="BE126" s="14"/>
      <c r="BF126" s="25">
        <v>69.599999999999994</v>
      </c>
      <c r="BG126" s="14">
        <v>6.5</v>
      </c>
      <c r="BH126" s="14">
        <v>8.5</v>
      </c>
      <c r="BI126" s="14">
        <v>18007</v>
      </c>
      <c r="BJ126" s="14">
        <v>100.6</v>
      </c>
      <c r="BK126" s="14">
        <v>12.28</v>
      </c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>
        <v>111.85</v>
      </c>
      <c r="CB126" s="14">
        <v>624</v>
      </c>
      <c r="CC126" s="14">
        <v>1515.01</v>
      </c>
      <c r="CD126" s="14">
        <v>80.89</v>
      </c>
      <c r="CE126" s="14"/>
      <c r="CF126" s="14"/>
      <c r="CG126" s="14"/>
      <c r="CH126" s="14"/>
      <c r="CI126" s="15"/>
      <c r="CJ126" s="14"/>
      <c r="CK126" s="14">
        <v>1446.365</v>
      </c>
      <c r="CL126" s="14">
        <v>71.138000000000005</v>
      </c>
      <c r="CM126" s="14">
        <v>341.8</v>
      </c>
      <c r="CN126" s="18">
        <v>349.6</v>
      </c>
      <c r="CO126" s="14">
        <v>151.6</v>
      </c>
      <c r="CP126" s="14">
        <v>240.4</v>
      </c>
      <c r="CQ126" s="8">
        <v>101.2</v>
      </c>
      <c r="CR126" s="14">
        <v>122.8</v>
      </c>
      <c r="CS126" s="14">
        <v>127.1</v>
      </c>
      <c r="CT126" s="14">
        <v>126.95</v>
      </c>
      <c r="CU126" s="14">
        <v>126.5</v>
      </c>
      <c r="CV126" s="14">
        <v>145.51</v>
      </c>
      <c r="CW126" s="14">
        <v>149.69999999999999</v>
      </c>
      <c r="CX126" s="14">
        <v>62.06</v>
      </c>
      <c r="CY126" s="14">
        <v>76.3</v>
      </c>
      <c r="CZ126" s="48">
        <v>8.05320924261874</v>
      </c>
      <c r="DA126" s="15"/>
      <c r="DB126" s="15"/>
      <c r="DC126" s="14"/>
      <c r="DD126" s="15"/>
      <c r="DE126" s="14">
        <v>1852.38</v>
      </c>
      <c r="DF126" s="14">
        <v>436686445600.82898</v>
      </c>
      <c r="DG126" s="14">
        <v>2869.44</v>
      </c>
      <c r="DH126" s="14">
        <v>0</v>
      </c>
      <c r="DI126" s="14">
        <v>0</v>
      </c>
      <c r="DJ126" s="7">
        <v>562.5</v>
      </c>
      <c r="DK126" s="25">
        <v>91.219466151942086</v>
      </c>
      <c r="DL126" s="20">
        <v>656.77599999999995</v>
      </c>
      <c r="DM126" s="20">
        <v>405.83800000000002</v>
      </c>
      <c r="DN126" s="20">
        <v>1175.2</v>
      </c>
      <c r="DO126" s="20">
        <v>358.9</v>
      </c>
      <c r="DP126" s="14">
        <v>2240.4</v>
      </c>
      <c r="DQ126" s="23">
        <v>7570.1</v>
      </c>
      <c r="DR126" s="20">
        <v>5417</v>
      </c>
      <c r="DS126" s="20">
        <v>692</v>
      </c>
      <c r="DT126" s="20">
        <v>11677</v>
      </c>
      <c r="DU126" s="20">
        <v>10479</v>
      </c>
      <c r="DV126" s="14">
        <v>5599</v>
      </c>
      <c r="DW126" s="14"/>
      <c r="DX126" s="14"/>
      <c r="DY126" s="14">
        <v>3081.666667</v>
      </c>
      <c r="DZ126" s="26">
        <v>1778.49</v>
      </c>
      <c r="EA126" s="14" t="s">
        <v>293</v>
      </c>
      <c r="EB126" s="14" t="s">
        <v>294</v>
      </c>
      <c r="EC126" s="14" t="s">
        <v>295</v>
      </c>
      <c r="ED126" s="14" t="s">
        <v>296</v>
      </c>
    </row>
    <row r="127" spans="1:134" ht="14.25" customHeight="1">
      <c r="A127" s="6">
        <v>39965</v>
      </c>
      <c r="B127" s="91">
        <v>3081.666666666667</v>
      </c>
      <c r="C127" s="95">
        <v>0.6</v>
      </c>
      <c r="D127" s="8">
        <v>98.4</v>
      </c>
      <c r="E127" s="7">
        <v>642</v>
      </c>
      <c r="F127" s="7">
        <v>3731</v>
      </c>
      <c r="G127" s="7">
        <v>3741</v>
      </c>
      <c r="H127" s="9">
        <v>344.2</v>
      </c>
      <c r="I127" s="7">
        <v>674.6</v>
      </c>
      <c r="J127" s="9">
        <v>359.7</v>
      </c>
      <c r="K127" s="10">
        <v>4.9000000000000004</v>
      </c>
      <c r="L127" s="11">
        <v>738.44400000000007</v>
      </c>
      <c r="M127" s="11">
        <v>459.96300000000002</v>
      </c>
      <c r="N127" s="9">
        <v>1186.5999999999999</v>
      </c>
      <c r="O127" s="9">
        <v>378.5</v>
      </c>
      <c r="P127" s="22">
        <v>2270.6</v>
      </c>
      <c r="Q127" s="10">
        <v>7626.3</v>
      </c>
      <c r="R127" s="7">
        <v>19376.5</v>
      </c>
      <c r="S127" s="7">
        <v>8779</v>
      </c>
      <c r="T127" s="9">
        <v>6091</v>
      </c>
      <c r="U127" s="9">
        <v>689</v>
      </c>
      <c r="V127" s="9">
        <v>15065</v>
      </c>
      <c r="W127" s="9">
        <v>11957</v>
      </c>
      <c r="X127" s="7">
        <v>6595</v>
      </c>
      <c r="Y127" s="7">
        <v>54937</v>
      </c>
      <c r="Z127" s="7">
        <v>53351</v>
      </c>
      <c r="AA127" s="7">
        <v>9844</v>
      </c>
      <c r="AB127" s="7">
        <v>2086</v>
      </c>
      <c r="AC127" s="7">
        <v>99.9</v>
      </c>
      <c r="AD127" s="7">
        <v>99.7</v>
      </c>
      <c r="AE127" s="7">
        <v>100</v>
      </c>
      <c r="AF127" s="7">
        <v>100.6</v>
      </c>
      <c r="AG127" s="14"/>
      <c r="AH127" s="14">
        <v>12331.6</v>
      </c>
      <c r="AI127" s="24">
        <v>24.5</v>
      </c>
      <c r="AJ127" s="15">
        <v>3757</v>
      </c>
      <c r="AK127" s="14"/>
      <c r="AL127" s="14">
        <v>359.7</v>
      </c>
      <c r="AM127" s="14">
        <v>4.9000000000000004</v>
      </c>
      <c r="AN127" s="14">
        <v>69.438500000000005</v>
      </c>
      <c r="AO127" s="14">
        <v>946.51549999999997</v>
      </c>
      <c r="AP127" s="14">
        <v>14.714499999999999</v>
      </c>
      <c r="AQ127" s="14">
        <v>1218.701</v>
      </c>
      <c r="AR127" s="14">
        <v>245.066</v>
      </c>
      <c r="AS127" s="14">
        <v>5025.16</v>
      </c>
      <c r="AT127" s="14">
        <v>1601.75</v>
      </c>
      <c r="AU127" s="14">
        <v>575.88</v>
      </c>
      <c r="AV127" s="17"/>
      <c r="AW127" s="17">
        <v>14988.75</v>
      </c>
      <c r="AX127" s="14">
        <v>12</v>
      </c>
      <c r="AY127" s="14">
        <v>1060.122380952381</v>
      </c>
      <c r="AZ127" s="15">
        <v>576.39</v>
      </c>
      <c r="BA127" s="14">
        <v>31.154800000000002</v>
      </c>
      <c r="BB127" s="14">
        <v>155.79</v>
      </c>
      <c r="BC127" s="25">
        <v>20609251813</v>
      </c>
      <c r="BD127" s="25">
        <v>80315</v>
      </c>
      <c r="BE127" s="14"/>
      <c r="BF127" s="25">
        <v>69.900000000000006</v>
      </c>
      <c r="BG127" s="14">
        <v>6.3</v>
      </c>
      <c r="BH127" s="14">
        <v>8.3000000000000007</v>
      </c>
      <c r="BI127" s="14">
        <v>19247</v>
      </c>
      <c r="BJ127" s="14">
        <v>100.6</v>
      </c>
      <c r="BK127" s="14">
        <v>11.87</v>
      </c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>
        <v>144</v>
      </c>
      <c r="CB127" s="14">
        <v>855</v>
      </c>
      <c r="CC127" s="14">
        <v>1680.18</v>
      </c>
      <c r="CD127" s="14">
        <v>119.5</v>
      </c>
      <c r="CE127" s="14"/>
      <c r="CF127" s="14"/>
      <c r="CG127" s="14"/>
      <c r="CH127" s="14"/>
      <c r="CI127" s="15"/>
      <c r="CJ127" s="14"/>
      <c r="CK127" s="14">
        <v>1449.3420000000001</v>
      </c>
      <c r="CL127" s="14">
        <v>70.700999999999993</v>
      </c>
      <c r="CM127" s="14">
        <v>336.1</v>
      </c>
      <c r="CN127" s="18">
        <v>344.2</v>
      </c>
      <c r="CO127" s="14">
        <v>172.9</v>
      </c>
      <c r="CP127" s="14">
        <v>243.7</v>
      </c>
      <c r="CQ127" s="8">
        <v>98.4</v>
      </c>
      <c r="CR127" s="14">
        <v>125.7</v>
      </c>
      <c r="CS127" s="14">
        <v>127.8</v>
      </c>
      <c r="CT127" s="14">
        <v>125.16</v>
      </c>
      <c r="CU127" s="14">
        <v>127</v>
      </c>
      <c r="CV127" s="14">
        <v>155.9</v>
      </c>
      <c r="CW127" s="14">
        <v>151.30000000000001</v>
      </c>
      <c r="CX127" s="14">
        <v>56.19</v>
      </c>
      <c r="CY127" s="14">
        <v>76.400000000000006</v>
      </c>
      <c r="CZ127" s="48">
        <v>8.938622619949415</v>
      </c>
      <c r="DA127" s="15"/>
      <c r="DB127" s="15"/>
      <c r="DC127" s="14"/>
      <c r="DD127" s="15"/>
      <c r="DE127" s="14">
        <v>2245.06</v>
      </c>
      <c r="DF127" s="14">
        <v>457058493352.53998</v>
      </c>
      <c r="DG127" s="14">
        <v>2784.14</v>
      </c>
      <c r="DH127" s="14">
        <v>0</v>
      </c>
      <c r="DI127" s="14">
        <v>0</v>
      </c>
      <c r="DJ127" s="7">
        <v>674.6</v>
      </c>
      <c r="DK127" s="25">
        <v>91.833885737969368</v>
      </c>
      <c r="DL127" s="20">
        <v>738.44400000000007</v>
      </c>
      <c r="DM127" s="20">
        <v>459.96300000000002</v>
      </c>
      <c r="DN127" s="20">
        <v>1186.5999999999999</v>
      </c>
      <c r="DO127" s="20">
        <v>378.5</v>
      </c>
      <c r="DP127" s="14">
        <v>2270.6</v>
      </c>
      <c r="DQ127" s="23">
        <v>7626.3</v>
      </c>
      <c r="DR127" s="20">
        <v>6091</v>
      </c>
      <c r="DS127" s="20">
        <v>689</v>
      </c>
      <c r="DT127" s="20">
        <v>15065</v>
      </c>
      <c r="DU127" s="20">
        <v>11957</v>
      </c>
      <c r="DV127" s="14">
        <v>6595</v>
      </c>
      <c r="DW127" s="14"/>
      <c r="DX127" s="14"/>
      <c r="DY127" s="14">
        <v>3081.666667</v>
      </c>
      <c r="DZ127" s="26">
        <v>1309.17</v>
      </c>
      <c r="EA127" s="14" t="s">
        <v>297</v>
      </c>
      <c r="EB127" s="14" t="s">
        <v>298</v>
      </c>
      <c r="EC127" s="14" t="s">
        <v>299</v>
      </c>
      <c r="ED127" s="14" t="s">
        <v>300</v>
      </c>
    </row>
    <row r="128" spans="1:134" ht="14.25" customHeight="1">
      <c r="A128" s="6">
        <v>39995</v>
      </c>
      <c r="B128" s="91">
        <v>3470.333333333333</v>
      </c>
      <c r="C128" s="95">
        <v>0.63</v>
      </c>
      <c r="D128" s="8">
        <v>99.8</v>
      </c>
      <c r="E128" s="7">
        <v>675</v>
      </c>
      <c r="F128" s="7">
        <v>3624</v>
      </c>
      <c r="G128" s="7">
        <v>3621</v>
      </c>
      <c r="H128" s="9">
        <v>383.2</v>
      </c>
      <c r="I128" s="7">
        <v>633.4</v>
      </c>
      <c r="J128" s="9">
        <v>369</v>
      </c>
      <c r="K128" s="10">
        <v>4.0999999999999996</v>
      </c>
      <c r="L128" s="11">
        <v>832.11199999999997</v>
      </c>
      <c r="M128" s="11">
        <v>482.75200000000001</v>
      </c>
      <c r="N128" s="9">
        <v>1218.8</v>
      </c>
      <c r="O128" s="9">
        <v>383.1</v>
      </c>
      <c r="P128" s="22">
        <v>2305.1999999999998</v>
      </c>
      <c r="Q128" s="10">
        <v>7684.2</v>
      </c>
      <c r="R128" s="7">
        <v>19252.7</v>
      </c>
      <c r="S128" s="7">
        <v>7194</v>
      </c>
      <c r="T128" s="9">
        <v>6776</v>
      </c>
      <c r="U128" s="9">
        <v>713</v>
      </c>
      <c r="V128" s="9">
        <v>16625</v>
      </c>
      <c r="W128" s="9">
        <v>10715</v>
      </c>
      <c r="X128" s="7">
        <v>7327</v>
      </c>
      <c r="Y128" s="7">
        <v>55213</v>
      </c>
      <c r="Z128" s="7">
        <v>54231</v>
      </c>
      <c r="AA128" s="7">
        <v>9509</v>
      </c>
      <c r="AB128" s="7">
        <v>2114</v>
      </c>
      <c r="AC128" s="7">
        <v>100</v>
      </c>
      <c r="AD128" s="7">
        <v>99.9</v>
      </c>
      <c r="AE128" s="7">
        <v>98.4</v>
      </c>
      <c r="AF128" s="7">
        <v>100.6</v>
      </c>
      <c r="AG128" s="14"/>
      <c r="AH128" s="14">
        <v>12650.5</v>
      </c>
      <c r="AI128" s="24">
        <v>21.75</v>
      </c>
      <c r="AJ128" s="15">
        <v>3350</v>
      </c>
      <c r="AK128" s="14"/>
      <c r="AL128" s="14">
        <v>369</v>
      </c>
      <c r="AM128" s="14">
        <v>4.0999999999999996</v>
      </c>
      <c r="AN128" s="14">
        <v>65.860399999999998</v>
      </c>
      <c r="AO128" s="14">
        <v>946.42740000000003</v>
      </c>
      <c r="AP128" s="14">
        <v>13.571300000000001</v>
      </c>
      <c r="AQ128" s="14">
        <v>1176.3230000000001</v>
      </c>
      <c r="AR128" s="14">
        <v>251.03909999999999</v>
      </c>
      <c r="AS128" s="14">
        <v>5276.21</v>
      </c>
      <c r="AT128" s="14">
        <v>1646.5</v>
      </c>
      <c r="AU128" s="14">
        <v>517.88</v>
      </c>
      <c r="AV128" s="17"/>
      <c r="AW128" s="17">
        <v>15901</v>
      </c>
      <c r="AX128" s="14">
        <v>11.5</v>
      </c>
      <c r="AY128" s="14">
        <v>967.80304347826075</v>
      </c>
      <c r="AZ128" s="15">
        <v>834.59</v>
      </c>
      <c r="BA128" s="14">
        <v>31.37</v>
      </c>
      <c r="BB128" s="14">
        <v>162.52000000000001</v>
      </c>
      <c r="BC128" s="25">
        <v>16872712392</v>
      </c>
      <c r="BD128" s="25">
        <v>92828</v>
      </c>
      <c r="BE128" s="14"/>
      <c r="BF128" s="25">
        <v>70.2</v>
      </c>
      <c r="BG128" s="14">
        <v>6.2</v>
      </c>
      <c r="BH128" s="14">
        <v>8.1</v>
      </c>
      <c r="BI128" s="14">
        <v>18872</v>
      </c>
      <c r="BJ128" s="14">
        <v>100.6</v>
      </c>
      <c r="BK128" s="14">
        <v>12.01</v>
      </c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>
        <v>127.96</v>
      </c>
      <c r="CB128" s="14">
        <v>702</v>
      </c>
      <c r="CC128" s="14">
        <v>1391.99</v>
      </c>
      <c r="CD128" s="14">
        <v>101.1</v>
      </c>
      <c r="CE128" s="14"/>
      <c r="CF128" s="14"/>
      <c r="CG128" s="14"/>
      <c r="CH128" s="14"/>
      <c r="CI128" s="15"/>
      <c r="CJ128" s="14"/>
      <c r="CK128" s="14">
        <v>1529.309</v>
      </c>
      <c r="CL128" s="14">
        <v>70.691000000000003</v>
      </c>
      <c r="CM128" s="14">
        <v>374.3</v>
      </c>
      <c r="CN128" s="18">
        <v>383.2</v>
      </c>
      <c r="CO128" s="14">
        <v>291.3</v>
      </c>
      <c r="CP128" s="14">
        <v>246.3</v>
      </c>
      <c r="CQ128" s="8">
        <v>99.8</v>
      </c>
      <c r="CR128" s="14">
        <v>129.9</v>
      </c>
      <c r="CS128" s="14">
        <v>128.5</v>
      </c>
      <c r="CT128" s="14">
        <v>130.65</v>
      </c>
      <c r="CU128" s="14">
        <v>127.6</v>
      </c>
      <c r="CV128" s="14">
        <v>160.51</v>
      </c>
      <c r="CW128" s="14">
        <v>152.69999999999999</v>
      </c>
      <c r="CX128" s="14">
        <v>57.09</v>
      </c>
      <c r="CY128" s="14">
        <v>76.3</v>
      </c>
      <c r="CZ128" s="48">
        <v>11.136754861332481</v>
      </c>
      <c r="DA128" s="15"/>
      <c r="DB128" s="15"/>
      <c r="DC128" s="14"/>
      <c r="DD128" s="15"/>
      <c r="DE128" s="14">
        <v>1939.49</v>
      </c>
      <c r="DF128" s="14">
        <v>505363299898.35999</v>
      </c>
      <c r="DG128" s="14">
        <v>2813.94</v>
      </c>
      <c r="DH128" s="14">
        <v>4.49</v>
      </c>
      <c r="DI128" s="14">
        <v>0</v>
      </c>
      <c r="DJ128" s="7">
        <v>633.4</v>
      </c>
      <c r="DK128" s="25">
        <v>91.19436329728255</v>
      </c>
      <c r="DL128" s="20">
        <v>832.11199999999997</v>
      </c>
      <c r="DM128" s="20">
        <v>482.75200000000001</v>
      </c>
      <c r="DN128" s="20">
        <v>1218.8</v>
      </c>
      <c r="DO128" s="20">
        <v>383.1</v>
      </c>
      <c r="DP128" s="14">
        <v>2305.1999999999998</v>
      </c>
      <c r="DQ128" s="23">
        <v>7684.2</v>
      </c>
      <c r="DR128" s="20">
        <v>6776</v>
      </c>
      <c r="DS128" s="20">
        <v>713</v>
      </c>
      <c r="DT128" s="20">
        <v>16625</v>
      </c>
      <c r="DU128" s="20">
        <v>10715</v>
      </c>
      <c r="DV128" s="14">
        <v>7327</v>
      </c>
      <c r="DW128" s="14"/>
      <c r="DX128" s="14"/>
      <c r="DY128" s="14">
        <v>3470.333333</v>
      </c>
      <c r="DZ128" s="26">
        <v>1309.18</v>
      </c>
      <c r="EA128" s="14" t="s">
        <v>301</v>
      </c>
      <c r="EB128" s="14" t="s">
        <v>302</v>
      </c>
      <c r="EC128" s="14" t="s">
        <v>303</v>
      </c>
      <c r="ED128" s="14" t="s">
        <v>304</v>
      </c>
    </row>
    <row r="129" spans="1:134" ht="14.25" customHeight="1">
      <c r="A129" s="6">
        <v>40026</v>
      </c>
      <c r="B129" s="91">
        <v>3470.333333333333</v>
      </c>
      <c r="C129" s="95">
        <v>0</v>
      </c>
      <c r="D129" s="8">
        <v>88</v>
      </c>
      <c r="E129" s="7">
        <v>698</v>
      </c>
      <c r="F129" s="7">
        <v>3300</v>
      </c>
      <c r="G129" s="7">
        <v>3527</v>
      </c>
      <c r="H129" s="9">
        <v>384.8</v>
      </c>
      <c r="I129" s="7">
        <v>675.8</v>
      </c>
      <c r="J129" s="9">
        <v>359.2</v>
      </c>
      <c r="K129" s="10">
        <v>4</v>
      </c>
      <c r="L129" s="11">
        <v>846.07600000000002</v>
      </c>
      <c r="M129" s="11">
        <v>467.23599999999999</v>
      </c>
      <c r="N129" s="9">
        <v>1236.5</v>
      </c>
      <c r="O129" s="9">
        <v>373.7</v>
      </c>
      <c r="P129" s="22">
        <v>2225.6999999999998</v>
      </c>
      <c r="Q129" s="10">
        <v>7667.5</v>
      </c>
      <c r="R129" s="7">
        <v>19612.5</v>
      </c>
      <c r="S129" s="7">
        <v>6478</v>
      </c>
      <c r="T129" s="9">
        <v>6730</v>
      </c>
      <c r="U129" s="9">
        <v>687</v>
      </c>
      <c r="V129" s="9">
        <v>17242</v>
      </c>
      <c r="W129" s="9">
        <v>11946</v>
      </c>
      <c r="X129" s="7">
        <v>7951</v>
      </c>
      <c r="Y129" s="7">
        <v>55340</v>
      </c>
      <c r="Z129" s="7">
        <v>54086</v>
      </c>
      <c r="AA129" s="7">
        <v>9490</v>
      </c>
      <c r="AB129" s="7">
        <v>2194</v>
      </c>
      <c r="AC129" s="7">
        <v>101.1</v>
      </c>
      <c r="AD129" s="7">
        <v>101.3</v>
      </c>
      <c r="AE129" s="7">
        <v>100.1</v>
      </c>
      <c r="AF129" s="7">
        <v>100</v>
      </c>
      <c r="AG129" s="14"/>
      <c r="AH129" s="14">
        <v>12618.1</v>
      </c>
      <c r="AI129" s="24">
        <v>22.5</v>
      </c>
      <c r="AJ129" s="15">
        <v>2421</v>
      </c>
      <c r="AK129" s="14"/>
      <c r="AL129" s="14">
        <v>359.2</v>
      </c>
      <c r="AM129" s="14">
        <v>4</v>
      </c>
      <c r="AN129" s="14">
        <v>73.637500000000003</v>
      </c>
      <c r="AO129" s="14">
        <v>965.49289999999996</v>
      </c>
      <c r="AP129" s="14">
        <v>14.510479999999999</v>
      </c>
      <c r="AQ129" s="14">
        <v>1263.6469999999999</v>
      </c>
      <c r="AR129" s="14">
        <v>279.16759999999999</v>
      </c>
      <c r="AS129" s="14">
        <v>6163.57</v>
      </c>
      <c r="AT129" s="14">
        <v>1916.88</v>
      </c>
      <c r="AU129" s="14">
        <v>478</v>
      </c>
      <c r="AV129" s="17"/>
      <c r="AW129" s="17">
        <v>19584</v>
      </c>
      <c r="AX129" s="14">
        <v>10.75</v>
      </c>
      <c r="AY129" s="14">
        <v>1086.4861904761904</v>
      </c>
      <c r="AZ129" s="15">
        <v>1013.37</v>
      </c>
      <c r="BA129" s="14">
        <v>32.287399999999998</v>
      </c>
      <c r="BB129" s="14">
        <v>163.1</v>
      </c>
      <c r="BC129" s="25">
        <v>9752699371</v>
      </c>
      <c r="BD129" s="25">
        <v>62467</v>
      </c>
      <c r="BE129" s="14"/>
      <c r="BF129" s="25">
        <v>70.5</v>
      </c>
      <c r="BG129" s="14">
        <v>6</v>
      </c>
      <c r="BH129" s="14">
        <v>7.9</v>
      </c>
      <c r="BI129" s="14">
        <v>18335</v>
      </c>
      <c r="BJ129" s="14">
        <v>100</v>
      </c>
      <c r="BK129" s="14">
        <v>11.06</v>
      </c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>
        <v>123.43</v>
      </c>
      <c r="CB129" s="14">
        <v>810</v>
      </c>
      <c r="CC129" s="14">
        <v>1586.68</v>
      </c>
      <c r="CD129" s="14">
        <v>116.05</v>
      </c>
      <c r="CE129" s="14"/>
      <c r="CF129" s="14"/>
      <c r="CG129" s="14"/>
      <c r="CH129" s="14"/>
      <c r="CI129" s="15"/>
      <c r="CJ129" s="14"/>
      <c r="CK129" s="14">
        <v>1588.752</v>
      </c>
      <c r="CL129" s="14">
        <v>70.67</v>
      </c>
      <c r="CM129" s="14">
        <v>375.6</v>
      </c>
      <c r="CN129" s="18">
        <v>384.8</v>
      </c>
      <c r="CO129" s="14">
        <v>436.2</v>
      </c>
      <c r="CP129" s="14">
        <v>248</v>
      </c>
      <c r="CQ129" s="8">
        <v>88</v>
      </c>
      <c r="CR129" s="14">
        <v>128.5</v>
      </c>
      <c r="CS129" s="14">
        <v>129.30000000000001</v>
      </c>
      <c r="CT129" s="14">
        <v>131.35</v>
      </c>
      <c r="CU129" s="14">
        <v>128.4</v>
      </c>
      <c r="CV129" s="14">
        <v>156.80000000000001</v>
      </c>
      <c r="CW129" s="14">
        <v>153.80000000000001</v>
      </c>
      <c r="CX129" s="14">
        <v>56.81</v>
      </c>
      <c r="CY129" s="14">
        <v>76</v>
      </c>
      <c r="CZ129" s="48">
        <v>11.733369673618812</v>
      </c>
      <c r="DA129" s="15"/>
      <c r="DB129" s="15"/>
      <c r="DC129" s="14"/>
      <c r="DD129" s="15"/>
      <c r="DE129" s="14">
        <v>2059.8000000000002</v>
      </c>
      <c r="DF129" s="14">
        <v>496142637738.82898</v>
      </c>
      <c r="DG129" s="14">
        <v>2858.7</v>
      </c>
      <c r="DH129" s="14">
        <v>0</v>
      </c>
      <c r="DI129" s="14">
        <v>0</v>
      </c>
      <c r="DJ129" s="7">
        <v>675.8</v>
      </c>
      <c r="DK129" s="25">
        <v>91.989878326457074</v>
      </c>
      <c r="DL129" s="20">
        <v>846.07600000000002</v>
      </c>
      <c r="DM129" s="20">
        <v>467.23599999999999</v>
      </c>
      <c r="DN129" s="20">
        <v>1236.5</v>
      </c>
      <c r="DO129" s="20">
        <v>373.7</v>
      </c>
      <c r="DP129" s="14">
        <v>2225.6999999999998</v>
      </c>
      <c r="DQ129" s="23">
        <v>7667.5</v>
      </c>
      <c r="DR129" s="20">
        <v>6730</v>
      </c>
      <c r="DS129" s="20">
        <v>687</v>
      </c>
      <c r="DT129" s="20">
        <v>17242</v>
      </c>
      <c r="DU129" s="20">
        <v>11946</v>
      </c>
      <c r="DV129" s="14">
        <v>7951</v>
      </c>
      <c r="DW129" s="14"/>
      <c r="DX129" s="14"/>
      <c r="DY129" s="14">
        <v>3470.333333</v>
      </c>
      <c r="DZ129" s="26">
        <v>1309.19</v>
      </c>
      <c r="EA129" s="14" t="s">
        <v>305</v>
      </c>
      <c r="EB129" s="14" t="s">
        <v>306</v>
      </c>
      <c r="EC129" s="14" t="s">
        <v>307</v>
      </c>
      <c r="ED129" s="14" t="s">
        <v>308</v>
      </c>
    </row>
    <row r="130" spans="1:134" ht="14.25" customHeight="1">
      <c r="A130" s="6">
        <v>40057</v>
      </c>
      <c r="B130" s="91">
        <v>3470.333333333333</v>
      </c>
      <c r="C130" s="95">
        <v>-0.03</v>
      </c>
      <c r="D130" s="8">
        <v>106.9</v>
      </c>
      <c r="E130" s="7">
        <v>854</v>
      </c>
      <c r="F130" s="7">
        <v>2897</v>
      </c>
      <c r="G130" s="7">
        <v>3268</v>
      </c>
      <c r="H130" s="9">
        <v>379.9</v>
      </c>
      <c r="I130" s="7">
        <v>751.8</v>
      </c>
      <c r="J130" s="9">
        <v>377.3</v>
      </c>
      <c r="K130" s="10">
        <v>5.2</v>
      </c>
      <c r="L130" s="11">
        <v>860.57400000000007</v>
      </c>
      <c r="M130" s="11">
        <v>505.512</v>
      </c>
      <c r="N130" s="9">
        <v>1232.8</v>
      </c>
      <c r="O130" s="9">
        <v>375</v>
      </c>
      <c r="P130" s="22">
        <v>2140</v>
      </c>
      <c r="Q130" s="10">
        <v>7648.8</v>
      </c>
      <c r="R130" s="7">
        <v>19796.3</v>
      </c>
      <c r="S130" s="7">
        <v>5557</v>
      </c>
      <c r="T130" s="9">
        <v>6798</v>
      </c>
      <c r="U130" s="9">
        <v>675</v>
      </c>
      <c r="V130" s="9">
        <v>17849</v>
      </c>
      <c r="W130" s="9">
        <v>11682</v>
      </c>
      <c r="X130" s="7">
        <v>7999</v>
      </c>
      <c r="Y130" s="7">
        <v>55190</v>
      </c>
      <c r="Z130" s="7">
        <v>55284</v>
      </c>
      <c r="AA130" s="7">
        <v>9584</v>
      </c>
      <c r="AB130" s="7">
        <v>2304</v>
      </c>
      <c r="AC130" s="7">
        <v>100.5</v>
      </c>
      <c r="AD130" s="7">
        <v>100.8</v>
      </c>
      <c r="AE130" s="7">
        <v>99.8</v>
      </c>
      <c r="AF130" s="7">
        <v>100</v>
      </c>
      <c r="AG130" s="14"/>
      <c r="AH130" s="14">
        <v>12797.3</v>
      </c>
      <c r="AI130" s="24">
        <v>24.5</v>
      </c>
      <c r="AJ130" s="15">
        <v>2220</v>
      </c>
      <c r="AK130" s="14"/>
      <c r="AL130" s="14">
        <v>377.3</v>
      </c>
      <c r="AM130" s="14">
        <v>5.2</v>
      </c>
      <c r="AN130" s="14">
        <v>68.150000000000006</v>
      </c>
      <c r="AO130" s="14">
        <v>986.16909999999996</v>
      </c>
      <c r="AP130" s="14">
        <v>16.089549999999999</v>
      </c>
      <c r="AQ130" s="14">
        <v>1277.104</v>
      </c>
      <c r="AR130" s="14">
        <v>290.52449999999999</v>
      </c>
      <c r="AS130" s="14">
        <v>6237.42</v>
      </c>
      <c r="AT130" s="14">
        <v>1828.21</v>
      </c>
      <c r="AU130" s="14">
        <v>457</v>
      </c>
      <c r="AV130" s="17"/>
      <c r="AW130" s="27">
        <v>17481.38</v>
      </c>
      <c r="AX130" s="14">
        <v>10.5</v>
      </c>
      <c r="AY130" s="14">
        <v>1166.9136363636364</v>
      </c>
      <c r="AZ130" s="15">
        <v>1077.17</v>
      </c>
      <c r="BA130" s="14">
        <v>30.88</v>
      </c>
      <c r="BB130" s="25">
        <v>175</v>
      </c>
      <c r="BC130" s="25">
        <v>16976111873</v>
      </c>
      <c r="BD130" s="25">
        <v>75919</v>
      </c>
      <c r="BE130" s="14"/>
      <c r="BF130" s="25">
        <v>70.400000000000006</v>
      </c>
      <c r="BG130" s="14">
        <v>5.8</v>
      </c>
      <c r="BH130" s="14">
        <v>7.6</v>
      </c>
      <c r="BI130" s="14">
        <v>18838</v>
      </c>
      <c r="BJ130" s="14">
        <v>100</v>
      </c>
      <c r="BK130" s="14">
        <v>10.69</v>
      </c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>
        <v>119.84</v>
      </c>
      <c r="CB130" s="14">
        <v>770.61</v>
      </c>
      <c r="CC130" s="14">
        <v>1595.02</v>
      </c>
      <c r="CD130" s="14">
        <v>120.62</v>
      </c>
      <c r="CE130" s="14"/>
      <c r="CF130" s="14"/>
      <c r="CG130" s="14"/>
      <c r="CH130" s="14"/>
      <c r="CI130" s="15"/>
      <c r="CJ130" s="14"/>
      <c r="CK130" s="14">
        <v>1647.4760000000001</v>
      </c>
      <c r="CL130" s="14">
        <v>78.043000000000006</v>
      </c>
      <c r="CM130" s="14">
        <v>370.6</v>
      </c>
      <c r="CN130" s="18">
        <v>379.9</v>
      </c>
      <c r="CO130" s="14">
        <v>661.2</v>
      </c>
      <c r="CP130" s="14">
        <v>248.4</v>
      </c>
      <c r="CQ130" s="8">
        <v>106.9</v>
      </c>
      <c r="CR130" s="14">
        <v>131.5</v>
      </c>
      <c r="CS130" s="14">
        <v>130.1</v>
      </c>
      <c r="CT130" s="14">
        <v>130.04</v>
      </c>
      <c r="CU130" s="14">
        <v>129.30000000000001</v>
      </c>
      <c r="CV130" s="14">
        <v>163.22999999999999</v>
      </c>
      <c r="CW130" s="14">
        <v>154.6</v>
      </c>
      <c r="CX130" s="14">
        <v>60.68</v>
      </c>
      <c r="CY130" s="14">
        <v>76</v>
      </c>
      <c r="CZ130" s="48">
        <v>11.498121761658034</v>
      </c>
      <c r="DA130" s="15"/>
      <c r="DB130" s="15"/>
      <c r="DC130" s="14"/>
      <c r="DD130" s="15"/>
      <c r="DE130" s="14">
        <v>2118.96</v>
      </c>
      <c r="DF130" s="14">
        <v>572773784979.15002</v>
      </c>
      <c r="DG130" s="14">
        <v>2863.08</v>
      </c>
      <c r="DH130" s="14">
        <v>0</v>
      </c>
      <c r="DI130" s="14">
        <v>0</v>
      </c>
      <c r="DJ130" s="7">
        <v>751.8</v>
      </c>
      <c r="DK130" s="25">
        <v>92.209648841376435</v>
      </c>
      <c r="DL130" s="20">
        <v>860.57400000000007</v>
      </c>
      <c r="DM130" s="20">
        <v>505.512</v>
      </c>
      <c r="DN130" s="20">
        <v>1232.8</v>
      </c>
      <c r="DO130" s="20">
        <v>375</v>
      </c>
      <c r="DP130" s="14">
        <v>2140</v>
      </c>
      <c r="DQ130" s="23">
        <v>7648.8</v>
      </c>
      <c r="DR130" s="20">
        <v>6798</v>
      </c>
      <c r="DS130" s="20">
        <v>675</v>
      </c>
      <c r="DT130" s="20">
        <v>17849</v>
      </c>
      <c r="DU130" s="20">
        <v>11682</v>
      </c>
      <c r="DV130" s="14">
        <v>7999</v>
      </c>
      <c r="DW130" s="14"/>
      <c r="DX130" s="14"/>
      <c r="DY130" s="14">
        <v>3470.333333</v>
      </c>
      <c r="DZ130" s="26">
        <v>1309.2</v>
      </c>
      <c r="EA130" s="14" t="s">
        <v>309</v>
      </c>
      <c r="EB130" s="14" t="s">
        <v>310</v>
      </c>
      <c r="EC130" s="14" t="s">
        <v>311</v>
      </c>
      <c r="ED130" s="14" t="s">
        <v>312</v>
      </c>
    </row>
    <row r="131" spans="1:134" ht="14.25" customHeight="1">
      <c r="A131" s="6">
        <v>40087</v>
      </c>
      <c r="B131" s="91">
        <v>3605.333333333333</v>
      </c>
      <c r="C131" s="95">
        <v>0</v>
      </c>
      <c r="D131" s="8">
        <v>106.2</v>
      </c>
      <c r="E131" s="7">
        <v>1024</v>
      </c>
      <c r="F131" s="7">
        <v>2422</v>
      </c>
      <c r="G131" s="7">
        <v>3277</v>
      </c>
      <c r="H131" s="9">
        <v>401.5</v>
      </c>
      <c r="I131" s="7">
        <v>771.9</v>
      </c>
      <c r="J131" s="9">
        <v>374.3</v>
      </c>
      <c r="K131" s="10">
        <v>4.7</v>
      </c>
      <c r="L131" s="11">
        <v>877.31</v>
      </c>
      <c r="M131" s="11">
        <v>534.52</v>
      </c>
      <c r="N131" s="9">
        <v>1273.8</v>
      </c>
      <c r="O131" s="9">
        <v>376.9</v>
      </c>
      <c r="P131" s="22">
        <v>2101.6</v>
      </c>
      <c r="Q131" s="10">
        <v>7652.1</v>
      </c>
      <c r="R131" s="7">
        <v>19574</v>
      </c>
      <c r="S131" s="7">
        <v>5081</v>
      </c>
      <c r="T131" s="9">
        <v>6474</v>
      </c>
      <c r="U131" s="9">
        <v>527</v>
      </c>
      <c r="V131" s="9">
        <v>16997</v>
      </c>
      <c r="W131" s="9">
        <v>11228</v>
      </c>
      <c r="X131" s="7">
        <v>7599</v>
      </c>
      <c r="Y131" s="7">
        <v>55169</v>
      </c>
      <c r="Z131" s="7">
        <v>56773</v>
      </c>
      <c r="AA131" s="7">
        <v>9953</v>
      </c>
      <c r="AB131" s="7">
        <v>2358</v>
      </c>
      <c r="AC131" s="7">
        <v>100</v>
      </c>
      <c r="AD131" s="7">
        <v>100</v>
      </c>
      <c r="AE131" s="7">
        <v>87.6</v>
      </c>
      <c r="AF131" s="7">
        <v>100</v>
      </c>
      <c r="AG131" s="14"/>
      <c r="AH131" s="14">
        <v>13101.9</v>
      </c>
      <c r="AI131" s="24">
        <v>26.5</v>
      </c>
      <c r="AJ131" s="15">
        <v>3103</v>
      </c>
      <c r="AK131" s="14"/>
      <c r="AL131" s="14">
        <v>374.3</v>
      </c>
      <c r="AM131" s="14">
        <v>4.7</v>
      </c>
      <c r="AN131" s="14">
        <v>73.930000000000007</v>
      </c>
      <c r="AO131" s="14">
        <v>986.58609999999999</v>
      </c>
      <c r="AP131" s="14">
        <v>16.27</v>
      </c>
      <c r="AQ131" s="14">
        <v>1260.7619999999999</v>
      </c>
      <c r="AR131" s="14">
        <v>303.15960000000001</v>
      </c>
      <c r="AS131" s="14">
        <v>6299.7</v>
      </c>
      <c r="AT131" s="14">
        <v>1883.09</v>
      </c>
      <c r="AU131" s="14">
        <v>501.5</v>
      </c>
      <c r="AV131" s="17"/>
      <c r="AW131" s="17">
        <v>18480</v>
      </c>
      <c r="AX131" s="14">
        <v>10</v>
      </c>
      <c r="AY131" s="14">
        <v>1299.8604545454548</v>
      </c>
      <c r="AZ131" s="15">
        <v>924.11</v>
      </c>
      <c r="BA131" s="14">
        <v>29.328099999999999</v>
      </c>
      <c r="BB131" s="14">
        <v>175.9</v>
      </c>
      <c r="BC131" s="25">
        <v>19534440437</v>
      </c>
      <c r="BD131" s="25">
        <v>97196</v>
      </c>
      <c r="BE131" s="14"/>
      <c r="BF131" s="25">
        <v>69.900000000000006</v>
      </c>
      <c r="BG131" s="14">
        <v>5.9</v>
      </c>
      <c r="BH131" s="14">
        <v>7.7</v>
      </c>
      <c r="BI131" s="14">
        <v>18798</v>
      </c>
      <c r="BJ131" s="14">
        <v>100</v>
      </c>
      <c r="BK131" s="14">
        <v>9.69</v>
      </c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>
        <v>128.97999999999999</v>
      </c>
      <c r="CB131" s="14">
        <v>822.01</v>
      </c>
      <c r="CC131" s="14">
        <v>1648.13</v>
      </c>
      <c r="CD131" s="14">
        <v>114.5</v>
      </c>
      <c r="CE131" s="14"/>
      <c r="CF131" s="14"/>
      <c r="CG131" s="14"/>
      <c r="CH131" s="14"/>
      <c r="CI131" s="15"/>
      <c r="CJ131" s="14"/>
      <c r="CK131" s="14">
        <v>1763.268</v>
      </c>
      <c r="CL131" s="14">
        <v>80.933999999999997</v>
      </c>
      <c r="CM131" s="14">
        <v>391.8</v>
      </c>
      <c r="CN131" s="18">
        <v>401.5</v>
      </c>
      <c r="CO131" s="14">
        <v>448.4</v>
      </c>
      <c r="CP131" s="14">
        <v>247.3</v>
      </c>
      <c r="CQ131" s="8">
        <v>106.2</v>
      </c>
      <c r="CR131" s="14">
        <v>137.19999999999999</v>
      </c>
      <c r="CS131" s="14">
        <v>130.80000000000001</v>
      </c>
      <c r="CT131" s="14">
        <v>134.72</v>
      </c>
      <c r="CU131" s="14">
        <v>130.1</v>
      </c>
      <c r="CV131" s="14">
        <v>165.06</v>
      </c>
      <c r="CW131" s="14">
        <v>155.4</v>
      </c>
      <c r="CX131" s="14">
        <v>77.709999999999994</v>
      </c>
      <c r="CY131" s="14">
        <v>76.3</v>
      </c>
      <c r="CZ131" s="48">
        <v>11.688107991994025</v>
      </c>
      <c r="DA131" s="15"/>
      <c r="DB131" s="15"/>
      <c r="DC131" s="14"/>
      <c r="DD131" s="15"/>
      <c r="DE131" s="14">
        <v>2248.35</v>
      </c>
      <c r="DF131" s="14">
        <v>685341934103.05005</v>
      </c>
      <c r="DG131" s="14">
        <v>2764.37</v>
      </c>
      <c r="DH131" s="14">
        <v>4.6399999999999997</v>
      </c>
      <c r="DI131" s="14">
        <v>0</v>
      </c>
      <c r="DJ131" s="7">
        <v>771.9</v>
      </c>
      <c r="DK131" s="25">
        <v>93.434902282404806</v>
      </c>
      <c r="DL131" s="20">
        <v>877.31</v>
      </c>
      <c r="DM131" s="20">
        <v>534.52</v>
      </c>
      <c r="DN131" s="20">
        <v>1273.8</v>
      </c>
      <c r="DO131" s="20">
        <v>376.9</v>
      </c>
      <c r="DP131" s="14">
        <v>2101.6</v>
      </c>
      <c r="DQ131" s="23">
        <v>7652.1</v>
      </c>
      <c r="DR131" s="20">
        <v>6474</v>
      </c>
      <c r="DS131" s="20">
        <v>527</v>
      </c>
      <c r="DT131" s="20">
        <v>16997</v>
      </c>
      <c r="DU131" s="20">
        <v>11228</v>
      </c>
      <c r="DV131" s="14">
        <v>7599</v>
      </c>
      <c r="DW131" s="14"/>
      <c r="DX131" s="14"/>
      <c r="DY131" s="14">
        <v>3605.333333</v>
      </c>
      <c r="DZ131" s="26">
        <v>1309.21</v>
      </c>
      <c r="EA131" s="14" t="s">
        <v>313</v>
      </c>
      <c r="EB131" s="14" t="s">
        <v>314</v>
      </c>
      <c r="EC131" s="14" t="s">
        <v>315</v>
      </c>
      <c r="ED131" s="14" t="s">
        <v>316</v>
      </c>
    </row>
    <row r="132" spans="1:134" ht="14.25" customHeight="1">
      <c r="A132" s="6">
        <v>40118</v>
      </c>
      <c r="B132" s="91">
        <v>3605.333333333333</v>
      </c>
      <c r="C132" s="95">
        <v>0.28999999999999998</v>
      </c>
      <c r="D132" s="8">
        <v>101.6</v>
      </c>
      <c r="E132" s="7">
        <v>1225</v>
      </c>
      <c r="F132" s="7">
        <v>2099</v>
      </c>
      <c r="G132" s="7">
        <v>3033</v>
      </c>
      <c r="H132" s="9">
        <v>400.1</v>
      </c>
      <c r="I132" s="7">
        <v>831.3</v>
      </c>
      <c r="J132" s="9">
        <v>380.8</v>
      </c>
      <c r="K132" s="10">
        <v>5.8</v>
      </c>
      <c r="L132" s="11">
        <v>906.52800000000002</v>
      </c>
      <c r="M132" s="11">
        <v>548.68799999999999</v>
      </c>
      <c r="N132" s="9">
        <v>1265.2</v>
      </c>
      <c r="O132" s="9">
        <v>377</v>
      </c>
      <c r="P132" s="22">
        <v>2107.6999999999998</v>
      </c>
      <c r="Q132" s="10">
        <v>7682</v>
      </c>
      <c r="R132" s="7">
        <v>19206.900000000001</v>
      </c>
      <c r="S132" s="7">
        <v>5406</v>
      </c>
      <c r="T132" s="9">
        <v>6152</v>
      </c>
      <c r="U132" s="9">
        <v>500</v>
      </c>
      <c r="V132" s="9">
        <v>16441</v>
      </c>
      <c r="W132" s="9">
        <v>12270</v>
      </c>
      <c r="X132" s="7">
        <v>8103</v>
      </c>
      <c r="Y132" s="7">
        <v>55567</v>
      </c>
      <c r="Z132" s="7">
        <v>56527</v>
      </c>
      <c r="AA132" s="7">
        <v>10532</v>
      </c>
      <c r="AB132" s="7">
        <v>2382</v>
      </c>
      <c r="AC132" s="7">
        <v>100.3</v>
      </c>
      <c r="AD132" s="7">
        <v>100.6</v>
      </c>
      <c r="AE132" s="7">
        <v>97.1</v>
      </c>
      <c r="AF132" s="7">
        <v>100.3</v>
      </c>
      <c r="AG132" s="14"/>
      <c r="AH132" s="14">
        <v>13376.9</v>
      </c>
      <c r="AI132" s="24">
        <v>41</v>
      </c>
      <c r="AJ132" s="15">
        <v>3887</v>
      </c>
      <c r="AK132" s="14"/>
      <c r="AL132" s="14">
        <v>380.8</v>
      </c>
      <c r="AM132" s="14">
        <v>5.8</v>
      </c>
      <c r="AN132" s="14">
        <v>77.58</v>
      </c>
      <c r="AO132" s="14">
        <v>1045.837</v>
      </c>
      <c r="AP132" s="14">
        <v>16.547370000000001</v>
      </c>
      <c r="AQ132" s="14">
        <v>1303.145</v>
      </c>
      <c r="AR132" s="14">
        <v>327.34530000000001</v>
      </c>
      <c r="AS132" s="14">
        <v>6724.09</v>
      </c>
      <c r="AT132" s="14">
        <v>1940.2</v>
      </c>
      <c r="AU132" s="14">
        <v>540.63</v>
      </c>
      <c r="AV132" s="17"/>
      <c r="AW132" s="17">
        <v>16844</v>
      </c>
      <c r="AX132" s="14">
        <v>9.5</v>
      </c>
      <c r="AY132" s="14">
        <v>1307.6614999999999</v>
      </c>
      <c r="AZ132" s="15">
        <v>1080.08</v>
      </c>
      <c r="BA132" s="14">
        <v>28.670100000000001</v>
      </c>
      <c r="BB132" s="14">
        <v>166.49</v>
      </c>
      <c r="BC132" s="25">
        <v>16657524361</v>
      </c>
      <c r="BD132" s="25">
        <v>99076</v>
      </c>
      <c r="BE132" s="14"/>
      <c r="BF132" s="25">
        <v>69.3</v>
      </c>
      <c r="BG132" s="14">
        <v>6.2</v>
      </c>
      <c r="BH132" s="14">
        <v>8.1999999999999993</v>
      </c>
      <c r="BI132" s="14">
        <v>19215</v>
      </c>
      <c r="BJ132" s="14">
        <v>100.3</v>
      </c>
      <c r="BK132" s="14">
        <v>9.1</v>
      </c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>
        <v>132.9</v>
      </c>
      <c r="CB132" s="14">
        <v>855</v>
      </c>
      <c r="CC132" s="14">
        <v>1700.23</v>
      </c>
      <c r="CD132" s="14">
        <v>125.01</v>
      </c>
      <c r="CE132" s="14"/>
      <c r="CF132" s="14"/>
      <c r="CG132" s="14"/>
      <c r="CH132" s="14"/>
      <c r="CI132" s="15"/>
      <c r="CJ132" s="14"/>
      <c r="CK132" s="14">
        <v>1863.9369999999999</v>
      </c>
      <c r="CL132" s="14">
        <v>117.49</v>
      </c>
      <c r="CM132" s="14">
        <v>390.8</v>
      </c>
      <c r="CN132" s="18">
        <v>400.1</v>
      </c>
      <c r="CO132" s="14">
        <v>281.8</v>
      </c>
      <c r="CP132" s="14">
        <v>245</v>
      </c>
      <c r="CQ132" s="8">
        <v>101.6</v>
      </c>
      <c r="CR132" s="14">
        <v>138.30000000000001</v>
      </c>
      <c r="CS132" s="14">
        <v>131.6</v>
      </c>
      <c r="CT132" s="14">
        <v>131.11000000000001</v>
      </c>
      <c r="CU132" s="14">
        <v>130.9</v>
      </c>
      <c r="CV132" s="14">
        <v>165.91</v>
      </c>
      <c r="CW132" s="14">
        <v>156.1</v>
      </c>
      <c r="CX132" s="14">
        <v>88.34</v>
      </c>
      <c r="CY132" s="14">
        <v>76.8</v>
      </c>
      <c r="CZ132" s="48">
        <v>12.481295844799984</v>
      </c>
      <c r="DA132" s="15"/>
      <c r="DB132" s="15"/>
      <c r="DC132" s="14"/>
      <c r="DD132" s="15"/>
      <c r="DE132" s="14">
        <v>2307.0500000000002</v>
      </c>
      <c r="DF132" s="14">
        <v>498815976368</v>
      </c>
      <c r="DG132" s="14">
        <v>2712.56</v>
      </c>
      <c r="DH132" s="14">
        <v>0</v>
      </c>
      <c r="DI132" s="14">
        <v>0</v>
      </c>
      <c r="DJ132" s="7">
        <v>831.3</v>
      </c>
      <c r="DK132" s="25">
        <v>93.946186699142558</v>
      </c>
      <c r="DL132" s="20">
        <v>906.52800000000002</v>
      </c>
      <c r="DM132" s="20">
        <v>548.68799999999999</v>
      </c>
      <c r="DN132" s="20">
        <v>1265.2</v>
      </c>
      <c r="DO132" s="20">
        <v>377</v>
      </c>
      <c r="DP132" s="14">
        <v>2107.6999999999998</v>
      </c>
      <c r="DQ132" s="23">
        <v>7682</v>
      </c>
      <c r="DR132" s="20">
        <v>6152</v>
      </c>
      <c r="DS132" s="20">
        <v>500</v>
      </c>
      <c r="DT132" s="20">
        <v>16441</v>
      </c>
      <c r="DU132" s="20">
        <v>12270</v>
      </c>
      <c r="DV132" s="14">
        <v>8103</v>
      </c>
      <c r="DW132" s="14"/>
      <c r="DX132" s="14"/>
      <c r="DY132" s="14">
        <v>3605.333333</v>
      </c>
      <c r="DZ132" s="26">
        <v>1309.22</v>
      </c>
      <c r="EA132" s="14" t="s">
        <v>317</v>
      </c>
      <c r="EB132" s="14" t="s">
        <v>318</v>
      </c>
      <c r="EC132" s="14" t="s">
        <v>319</v>
      </c>
      <c r="ED132" s="14" t="s">
        <v>320</v>
      </c>
    </row>
    <row r="133" spans="1:134" ht="14.25" customHeight="1">
      <c r="A133" s="6">
        <v>40148</v>
      </c>
      <c r="B133" s="91">
        <v>3605.333333333333</v>
      </c>
      <c r="C133" s="95">
        <v>0.41</v>
      </c>
      <c r="D133" s="8">
        <v>106.3</v>
      </c>
      <c r="E133" s="7">
        <v>1410</v>
      </c>
      <c r="F133" s="7">
        <v>2133</v>
      </c>
      <c r="G133" s="7">
        <v>3178</v>
      </c>
      <c r="H133" s="9">
        <v>415</v>
      </c>
      <c r="I133" s="7">
        <v>1365.4</v>
      </c>
      <c r="J133" s="9">
        <v>526.79999999999995</v>
      </c>
      <c r="K133" s="10">
        <v>14.5</v>
      </c>
      <c r="L133" s="11">
        <v>1019.088</v>
      </c>
      <c r="M133" s="11">
        <v>622.94399999999996</v>
      </c>
      <c r="N133" s="9">
        <v>1528.3</v>
      </c>
      <c r="O133" s="9">
        <v>407.6</v>
      </c>
      <c r="P133" s="22">
        <v>2131</v>
      </c>
      <c r="Q133" s="10">
        <v>7714.1</v>
      </c>
      <c r="R133" s="7">
        <v>19424.400000000001</v>
      </c>
      <c r="S133" s="7">
        <v>5047</v>
      </c>
      <c r="T133" s="9">
        <v>6633</v>
      </c>
      <c r="U133" s="9">
        <v>510</v>
      </c>
      <c r="V133" s="9">
        <v>13831</v>
      </c>
      <c r="W133" s="9">
        <v>11938</v>
      </c>
      <c r="X133" s="7">
        <v>7584</v>
      </c>
      <c r="Y133" s="7">
        <v>54896</v>
      </c>
      <c r="Z133" s="7">
        <v>55486</v>
      </c>
      <c r="AA133" s="7">
        <v>11499</v>
      </c>
      <c r="AB133" s="7">
        <v>2371</v>
      </c>
      <c r="AC133" s="7">
        <v>100</v>
      </c>
      <c r="AD133" s="7">
        <v>100</v>
      </c>
      <c r="AE133" s="7">
        <v>100.2</v>
      </c>
      <c r="AF133" s="7">
        <v>100.4</v>
      </c>
      <c r="AG133" s="14"/>
      <c r="AH133" s="14">
        <v>13713.3</v>
      </c>
      <c r="AI133" s="24">
        <v>51.25</v>
      </c>
      <c r="AJ133" s="15">
        <v>3005</v>
      </c>
      <c r="AK133" s="14"/>
      <c r="AL133" s="14">
        <v>526.79999999999995</v>
      </c>
      <c r="AM133" s="14">
        <v>14.5</v>
      </c>
      <c r="AN133" s="14">
        <v>75.209999999999994</v>
      </c>
      <c r="AO133" s="14">
        <v>1093.0740000000001</v>
      </c>
      <c r="AP133" s="14">
        <v>17.078700000000001</v>
      </c>
      <c r="AQ133" s="14">
        <v>1394.069</v>
      </c>
      <c r="AR133" s="14">
        <v>358.7439</v>
      </c>
      <c r="AS133" s="14">
        <v>7006.28</v>
      </c>
      <c r="AT133" s="14">
        <v>2212.9499999999998</v>
      </c>
      <c r="AU133" s="14">
        <v>526.75</v>
      </c>
      <c r="AV133" s="17"/>
      <c r="AW133" s="17">
        <v>17181.5</v>
      </c>
      <c r="AX133" s="14">
        <v>9</v>
      </c>
      <c r="AY133" s="14">
        <v>1342.9808695652171</v>
      </c>
      <c r="AZ133" s="15">
        <v>1194.21</v>
      </c>
      <c r="BA133" s="14">
        <v>30.183900000000001</v>
      </c>
      <c r="BB133" s="14">
        <v>183.09</v>
      </c>
      <c r="BC133" s="25">
        <v>925717557</v>
      </c>
      <c r="BD133" s="25">
        <v>4645</v>
      </c>
      <c r="BE133" s="14"/>
      <c r="BF133" s="25">
        <v>69.2</v>
      </c>
      <c r="BG133" s="14">
        <v>6.2</v>
      </c>
      <c r="BH133" s="14">
        <v>8.1999999999999993</v>
      </c>
      <c r="BI133" s="14">
        <v>23827</v>
      </c>
      <c r="BJ133" s="14">
        <v>100.4</v>
      </c>
      <c r="BK133" s="14">
        <v>8.8000000000000007</v>
      </c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>
        <v>161</v>
      </c>
      <c r="CB133" s="14">
        <v>864.99</v>
      </c>
      <c r="CC133" s="14">
        <v>1704.9</v>
      </c>
      <c r="CD133" s="14">
        <v>133.51</v>
      </c>
      <c r="CE133" s="14"/>
      <c r="CF133" s="14"/>
      <c r="CG133" s="14"/>
      <c r="CH133" s="14"/>
      <c r="CI133" s="15"/>
      <c r="CJ133" s="14"/>
      <c r="CK133" s="14">
        <v>1962.41</v>
      </c>
      <c r="CL133" s="14">
        <v>139.84</v>
      </c>
      <c r="CM133" s="14">
        <v>404.9</v>
      </c>
      <c r="CN133" s="18">
        <v>415</v>
      </c>
      <c r="CO133" s="14">
        <v>131.19999999999999</v>
      </c>
      <c r="CP133" s="14">
        <v>242.2</v>
      </c>
      <c r="CQ133" s="8">
        <v>106.3</v>
      </c>
      <c r="CR133" s="14">
        <v>147.4</v>
      </c>
      <c r="CS133" s="14">
        <v>132.4</v>
      </c>
      <c r="CT133" s="14">
        <v>135.84</v>
      </c>
      <c r="CU133" s="14">
        <v>131.4</v>
      </c>
      <c r="CV133" s="14">
        <v>176.27</v>
      </c>
      <c r="CW133" s="14">
        <v>157.19999999999999</v>
      </c>
      <c r="CX133" s="14">
        <v>102.91</v>
      </c>
      <c r="CY133" s="14">
        <v>77.400000000000006</v>
      </c>
      <c r="CZ133" s="48">
        <v>13.124347748302903</v>
      </c>
      <c r="DA133" s="14"/>
      <c r="DB133" s="14"/>
      <c r="DC133" s="14"/>
      <c r="DD133" s="15"/>
      <c r="DE133" s="14">
        <v>2402.0700000000002</v>
      </c>
      <c r="DF133" s="14">
        <v>419121197586</v>
      </c>
      <c r="DG133" s="14">
        <v>2769.84</v>
      </c>
      <c r="DH133" s="14">
        <v>13.27</v>
      </c>
      <c r="DI133" s="14">
        <v>0</v>
      </c>
      <c r="DJ133" s="7">
        <v>1365.4</v>
      </c>
      <c r="DK133" s="25">
        <v>93.630046626914321</v>
      </c>
      <c r="DL133" s="20">
        <v>1019.088</v>
      </c>
      <c r="DM133" s="20">
        <v>622.94399999999996</v>
      </c>
      <c r="DN133" s="20">
        <v>1528.3</v>
      </c>
      <c r="DO133" s="20">
        <v>407.6</v>
      </c>
      <c r="DP133" s="14">
        <v>2131</v>
      </c>
      <c r="DQ133" s="23">
        <v>7714.1</v>
      </c>
      <c r="DR133" s="20">
        <v>6633</v>
      </c>
      <c r="DS133" s="20">
        <v>510</v>
      </c>
      <c r="DT133" s="20">
        <v>13831</v>
      </c>
      <c r="DU133" s="20">
        <v>11938</v>
      </c>
      <c r="DV133" s="14">
        <v>7584</v>
      </c>
      <c r="DW133" s="14"/>
      <c r="DX133" s="14"/>
      <c r="DY133" s="14">
        <v>3605.333333</v>
      </c>
      <c r="DZ133" s="26">
        <v>1309.23</v>
      </c>
      <c r="EA133" s="14" t="s">
        <v>321</v>
      </c>
      <c r="EB133" s="14" t="s">
        <v>322</v>
      </c>
      <c r="EC133" s="14" t="s">
        <v>323</v>
      </c>
      <c r="ED133" s="14" t="s">
        <v>324</v>
      </c>
    </row>
    <row r="134" spans="1:134" ht="14.25" customHeight="1">
      <c r="A134" s="6">
        <v>40179</v>
      </c>
      <c r="B134" s="91">
        <v>3332</v>
      </c>
      <c r="C134" s="95">
        <v>1.64</v>
      </c>
      <c r="D134" s="8">
        <v>99.3</v>
      </c>
      <c r="E134" s="7">
        <v>712</v>
      </c>
      <c r="F134" s="7">
        <v>1883</v>
      </c>
      <c r="G134" s="7">
        <v>3223</v>
      </c>
      <c r="H134" s="9">
        <v>391.7</v>
      </c>
      <c r="I134" s="7">
        <v>331.7</v>
      </c>
      <c r="J134" s="9">
        <v>184.8</v>
      </c>
      <c r="K134" s="10">
        <v>3.1</v>
      </c>
      <c r="L134" s="11">
        <v>821.61</v>
      </c>
      <c r="M134" s="11">
        <v>337.77300000000002</v>
      </c>
      <c r="N134" s="9">
        <v>1196.4000000000001</v>
      </c>
      <c r="O134" s="9">
        <v>357.2</v>
      </c>
      <c r="P134" s="22">
        <v>2192.6999999999998</v>
      </c>
      <c r="Q134" s="10">
        <v>8014.2</v>
      </c>
      <c r="R134" s="7">
        <v>19179.599999999999</v>
      </c>
      <c r="S134" s="7">
        <v>3565</v>
      </c>
      <c r="T134" s="9">
        <v>5986</v>
      </c>
      <c r="U134" s="9">
        <v>534</v>
      </c>
      <c r="V134" s="9">
        <v>13860</v>
      </c>
      <c r="W134" s="9">
        <v>12096</v>
      </c>
      <c r="X134" s="7">
        <v>7600</v>
      </c>
      <c r="Y134" s="7">
        <v>54343</v>
      </c>
      <c r="Z134" s="7">
        <v>51391</v>
      </c>
      <c r="AA134" s="7">
        <v>11855</v>
      </c>
      <c r="AB134" s="7">
        <v>2324</v>
      </c>
      <c r="AC134" s="7">
        <v>100.2</v>
      </c>
      <c r="AD134" s="7">
        <v>100</v>
      </c>
      <c r="AE134" s="7">
        <v>121.9</v>
      </c>
      <c r="AF134" s="7">
        <v>101.6</v>
      </c>
      <c r="AG134" s="14"/>
      <c r="AH134" s="14">
        <v>15267.6</v>
      </c>
      <c r="AI134" s="24">
        <v>53.75</v>
      </c>
      <c r="AJ134" s="15">
        <v>2848</v>
      </c>
      <c r="AK134" s="14"/>
      <c r="AL134" s="14">
        <v>184.8</v>
      </c>
      <c r="AM134" s="14">
        <v>3.1</v>
      </c>
      <c r="AN134" s="14">
        <v>77.013000000000005</v>
      </c>
      <c r="AO134" s="14">
        <v>1071.799</v>
      </c>
      <c r="AP134" s="14">
        <v>17.116879999999998</v>
      </c>
      <c r="AQ134" s="14">
        <v>1503.519</v>
      </c>
      <c r="AR134" s="14">
        <v>417.82810000000001</v>
      </c>
      <c r="AS134" s="14">
        <v>7465.4</v>
      </c>
      <c r="AT134" s="14">
        <v>2248.5</v>
      </c>
      <c r="AU134" s="14">
        <v>517.38</v>
      </c>
      <c r="AV134" s="17"/>
      <c r="AW134" s="17">
        <v>18490.5</v>
      </c>
      <c r="AX134" s="14">
        <v>8.75</v>
      </c>
      <c r="AY134" s="14">
        <v>1433.6480000000001</v>
      </c>
      <c r="AZ134" s="15">
        <v>1372.11</v>
      </c>
      <c r="BA134" s="14">
        <v>30.04</v>
      </c>
      <c r="BB134" s="14">
        <v>186.44</v>
      </c>
      <c r="BC134" s="25">
        <v>11129137043</v>
      </c>
      <c r="BD134" s="25">
        <v>73216</v>
      </c>
      <c r="BE134" s="14"/>
      <c r="BF134" s="25">
        <v>67.900000000000006</v>
      </c>
      <c r="BG134" s="14">
        <v>6.7</v>
      </c>
      <c r="BH134" s="14">
        <v>9</v>
      </c>
      <c r="BI134" s="14">
        <v>18938</v>
      </c>
      <c r="BJ134" s="14">
        <v>101.6</v>
      </c>
      <c r="BK134" s="14">
        <v>8.02</v>
      </c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>
        <v>179</v>
      </c>
      <c r="CB134" s="14">
        <v>866.75</v>
      </c>
      <c r="CC134" s="14">
        <v>1744.32</v>
      </c>
      <c r="CD134" s="14">
        <v>138.31</v>
      </c>
      <c r="CE134" s="14"/>
      <c r="CF134" s="14"/>
      <c r="CG134" s="14"/>
      <c r="CH134" s="14"/>
      <c r="CI134" s="15"/>
      <c r="CJ134" s="14"/>
      <c r="CK134" s="14">
        <v>2094.7310000000002</v>
      </c>
      <c r="CL134" s="14">
        <v>251.364</v>
      </c>
      <c r="CM134" s="14">
        <v>385.4</v>
      </c>
      <c r="CN134" s="18">
        <v>391.7</v>
      </c>
      <c r="CO134" s="14">
        <v>76.400000000000006</v>
      </c>
      <c r="CP134" s="14">
        <v>239.8</v>
      </c>
      <c r="CQ134" s="8">
        <v>99.3</v>
      </c>
      <c r="CR134" s="14">
        <v>125.9</v>
      </c>
      <c r="CS134" s="14">
        <v>133.4</v>
      </c>
      <c r="CT134" s="14">
        <v>131.08000000000001</v>
      </c>
      <c r="CU134" s="14">
        <v>131.80000000000001</v>
      </c>
      <c r="CV134" s="14">
        <v>130.62</v>
      </c>
      <c r="CW134" s="14">
        <v>158.69999999999999</v>
      </c>
      <c r="CX134" s="14">
        <v>107.13</v>
      </c>
      <c r="CY134" s="14">
        <v>77.8</v>
      </c>
      <c r="CZ134" s="48">
        <v>16.106424766977362</v>
      </c>
      <c r="DA134" s="14"/>
      <c r="DB134" s="14"/>
      <c r="DC134" s="14"/>
      <c r="DD134" s="15"/>
      <c r="DE134" s="14">
        <v>2535.4499999999998</v>
      </c>
      <c r="DF134" s="14">
        <v>283278029438</v>
      </c>
      <c r="DG134" s="14">
        <v>2769.02</v>
      </c>
      <c r="DH134" s="14">
        <v>0</v>
      </c>
      <c r="DI134" s="14">
        <v>0</v>
      </c>
      <c r="DJ134" s="7">
        <v>331.7</v>
      </c>
      <c r="DK134" s="25">
        <v>94.652456973008256</v>
      </c>
      <c r="DL134" s="20">
        <v>821.61</v>
      </c>
      <c r="DM134" s="20">
        <v>337.77300000000002</v>
      </c>
      <c r="DN134" s="20">
        <v>1196.4000000000001</v>
      </c>
      <c r="DO134" s="20">
        <v>357.2</v>
      </c>
      <c r="DP134" s="14">
        <v>2192.6999999999998</v>
      </c>
      <c r="DQ134" s="23">
        <v>8014.2</v>
      </c>
      <c r="DR134" s="20">
        <v>5986</v>
      </c>
      <c r="DS134" s="20">
        <v>534</v>
      </c>
      <c r="DT134" s="20">
        <v>13860</v>
      </c>
      <c r="DU134" s="20">
        <v>12096</v>
      </c>
      <c r="DV134" s="14">
        <v>7600</v>
      </c>
      <c r="DW134" s="14">
        <v>37447.581200000001</v>
      </c>
      <c r="DX134" s="14">
        <f t="shared" ref="DX134:DX290" si="0">DU134-DV134</f>
        <v>4496</v>
      </c>
      <c r="DY134" s="14">
        <v>3332</v>
      </c>
      <c r="DZ134" s="26">
        <v>1309.24</v>
      </c>
      <c r="EA134" s="14" t="s">
        <v>325</v>
      </c>
      <c r="EB134" s="14" t="s">
        <v>326</v>
      </c>
      <c r="EC134" s="14" t="s">
        <v>327</v>
      </c>
      <c r="ED134" s="14" t="s">
        <v>328</v>
      </c>
    </row>
    <row r="135" spans="1:134" ht="14.25" customHeight="1">
      <c r="A135" s="6">
        <v>40210</v>
      </c>
      <c r="B135" s="91">
        <v>3332</v>
      </c>
      <c r="C135" s="95">
        <v>0.86</v>
      </c>
      <c r="D135" s="8">
        <v>99.5</v>
      </c>
      <c r="E135" s="7">
        <v>732</v>
      </c>
      <c r="F135" s="7">
        <v>1972</v>
      </c>
      <c r="G135" s="7">
        <v>2878</v>
      </c>
      <c r="H135" s="9">
        <v>366.1</v>
      </c>
      <c r="I135" s="7">
        <v>421.5</v>
      </c>
      <c r="J135" s="9">
        <v>199.9</v>
      </c>
      <c r="K135" s="10">
        <v>2.9</v>
      </c>
      <c r="L135" s="11">
        <v>901.495</v>
      </c>
      <c r="M135" s="11">
        <v>455.24</v>
      </c>
      <c r="N135" s="9">
        <v>1166.7</v>
      </c>
      <c r="O135" s="9">
        <v>369.6</v>
      </c>
      <c r="P135" s="22">
        <v>2240.6999999999998</v>
      </c>
      <c r="Q135" s="10">
        <v>8122.2</v>
      </c>
      <c r="R135" s="7">
        <v>19411.7</v>
      </c>
      <c r="S135" s="7">
        <v>4119</v>
      </c>
      <c r="T135" s="9">
        <v>6120</v>
      </c>
      <c r="U135" s="9">
        <v>545</v>
      </c>
      <c r="V135" s="9">
        <v>14416</v>
      </c>
      <c r="W135" s="9">
        <v>12375</v>
      </c>
      <c r="X135" s="7">
        <v>7152</v>
      </c>
      <c r="Y135" s="7">
        <v>54640</v>
      </c>
      <c r="Z135" s="7">
        <v>50779</v>
      </c>
      <c r="AA135" s="7">
        <v>11840</v>
      </c>
      <c r="AB135" s="7">
        <v>2403</v>
      </c>
      <c r="AC135" s="7">
        <v>101.6</v>
      </c>
      <c r="AD135" s="7">
        <v>101.8</v>
      </c>
      <c r="AE135" s="7">
        <v>100.1</v>
      </c>
      <c r="AF135" s="7">
        <v>100.9</v>
      </c>
      <c r="AG135" s="14"/>
      <c r="AH135" s="14">
        <v>14904.1</v>
      </c>
      <c r="AI135" s="24">
        <v>57.25</v>
      </c>
      <c r="AJ135" s="15">
        <v>2738</v>
      </c>
      <c r="AK135" s="14"/>
      <c r="AL135" s="14">
        <v>199.9</v>
      </c>
      <c r="AM135" s="14">
        <v>2.9</v>
      </c>
      <c r="AN135" s="14">
        <v>79.931299999999993</v>
      </c>
      <c r="AO135" s="14">
        <v>1060.991</v>
      </c>
      <c r="AP135" s="14">
        <v>15.377370000000001</v>
      </c>
      <c r="AQ135" s="14">
        <v>1473.5350000000001</v>
      </c>
      <c r="AR135" s="14">
        <v>409.57319999999999</v>
      </c>
      <c r="AS135" s="14">
        <v>6810.62</v>
      </c>
      <c r="AT135" s="14">
        <v>2068.44</v>
      </c>
      <c r="AU135" s="14">
        <v>489.06</v>
      </c>
      <c r="AV135" s="17"/>
      <c r="AW135" s="17">
        <v>18863.5</v>
      </c>
      <c r="AX135" s="14">
        <v>8.75</v>
      </c>
      <c r="AY135" s="14">
        <v>1351.7184210526314</v>
      </c>
      <c r="AZ135" s="15">
        <v>1436.97</v>
      </c>
      <c r="BA135" s="14">
        <v>30.038799999999998</v>
      </c>
      <c r="BB135" s="14">
        <v>167.61</v>
      </c>
      <c r="BC135" s="25">
        <v>2156481257</v>
      </c>
      <c r="BD135" s="25">
        <v>19281</v>
      </c>
      <c r="BE135" s="14"/>
      <c r="BF135" s="25">
        <v>68.2</v>
      </c>
      <c r="BG135" s="14">
        <v>6.3</v>
      </c>
      <c r="BH135" s="14">
        <v>8.5</v>
      </c>
      <c r="BI135" s="14">
        <v>19017</v>
      </c>
      <c r="BJ135" s="14">
        <v>100.9</v>
      </c>
      <c r="BK135" s="14">
        <v>7.18</v>
      </c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>
        <v>183.97</v>
      </c>
      <c r="CB135" s="14">
        <v>963.25</v>
      </c>
      <c r="CC135" s="14">
        <v>1670.11</v>
      </c>
      <c r="CD135" s="14">
        <v>129.59</v>
      </c>
      <c r="CE135" s="14"/>
      <c r="CF135" s="14"/>
      <c r="CG135" s="14"/>
      <c r="CH135" s="14"/>
      <c r="CI135" s="15"/>
      <c r="CJ135" s="14"/>
      <c r="CK135" s="14">
        <v>2107.529</v>
      </c>
      <c r="CL135" s="14">
        <v>264.35399999999998</v>
      </c>
      <c r="CM135" s="14">
        <v>357.1</v>
      </c>
      <c r="CN135" s="18">
        <v>366.1</v>
      </c>
      <c r="CO135" s="14">
        <v>82.4</v>
      </c>
      <c r="CP135" s="14">
        <v>238.3</v>
      </c>
      <c r="CQ135" s="8">
        <v>99.5</v>
      </c>
      <c r="CR135" s="14">
        <v>125.9</v>
      </c>
      <c r="CS135" s="14">
        <v>134.30000000000001</v>
      </c>
      <c r="CT135" s="14">
        <v>122.17</v>
      </c>
      <c r="CU135" s="14">
        <v>132</v>
      </c>
      <c r="CV135" s="14">
        <v>142.11000000000001</v>
      </c>
      <c r="CW135" s="14">
        <v>160.5</v>
      </c>
      <c r="CX135" s="14">
        <v>96.2</v>
      </c>
      <c r="CY135" s="14">
        <v>77.900000000000006</v>
      </c>
      <c r="CZ135" s="48">
        <v>14.855952967495373</v>
      </c>
      <c r="DA135" s="14"/>
      <c r="DB135" s="14"/>
      <c r="DC135" s="14"/>
      <c r="DD135" s="15"/>
      <c r="DE135" s="14">
        <v>2567.08</v>
      </c>
      <c r="DF135" s="14">
        <v>411825889985</v>
      </c>
      <c r="DG135" s="14">
        <v>2757.89</v>
      </c>
      <c r="DH135" s="14">
        <v>0</v>
      </c>
      <c r="DI135" s="14">
        <v>0</v>
      </c>
      <c r="DJ135" s="7">
        <v>421.5</v>
      </c>
      <c r="DK135" s="25">
        <v>94.356612443487066</v>
      </c>
      <c r="DL135" s="20">
        <v>901.495</v>
      </c>
      <c r="DM135" s="20">
        <v>455.24</v>
      </c>
      <c r="DN135" s="20">
        <v>1166.7</v>
      </c>
      <c r="DO135" s="20">
        <v>369.6</v>
      </c>
      <c r="DP135" s="14">
        <v>2240.6999999999998</v>
      </c>
      <c r="DQ135" s="23">
        <v>8122.2</v>
      </c>
      <c r="DR135" s="20">
        <v>6120</v>
      </c>
      <c r="DS135" s="20">
        <v>545</v>
      </c>
      <c r="DT135" s="20">
        <v>14416</v>
      </c>
      <c r="DU135" s="20">
        <v>12375</v>
      </c>
      <c r="DV135" s="14">
        <v>7152</v>
      </c>
      <c r="DW135" s="14">
        <v>44679.747900000002</v>
      </c>
      <c r="DX135" s="14">
        <f t="shared" si="0"/>
        <v>5223</v>
      </c>
      <c r="DY135" s="14">
        <v>3332</v>
      </c>
      <c r="DZ135" s="26">
        <v>1309.25</v>
      </c>
      <c r="EA135" s="14" t="s">
        <v>329</v>
      </c>
      <c r="EB135" s="14" t="s">
        <v>330</v>
      </c>
      <c r="EC135" s="14" t="s">
        <v>331</v>
      </c>
      <c r="ED135" s="14" t="s">
        <v>332</v>
      </c>
    </row>
    <row r="136" spans="1:134" ht="14.25" customHeight="1">
      <c r="A136" s="6">
        <v>40238</v>
      </c>
      <c r="B136" s="91">
        <v>3332</v>
      </c>
      <c r="C136" s="95">
        <v>0.63</v>
      </c>
      <c r="D136" s="8">
        <v>100.1</v>
      </c>
      <c r="E136" s="7">
        <v>792</v>
      </c>
      <c r="F136" s="7">
        <v>2348</v>
      </c>
      <c r="G136" s="7">
        <v>3318</v>
      </c>
      <c r="H136" s="9">
        <v>409</v>
      </c>
      <c r="I136" s="7">
        <v>489.7</v>
      </c>
      <c r="J136" s="9">
        <v>262.2</v>
      </c>
      <c r="K136" s="10">
        <v>3.5</v>
      </c>
      <c r="L136" s="11">
        <v>968.88</v>
      </c>
      <c r="M136" s="11">
        <v>540.22399999999993</v>
      </c>
      <c r="N136" s="9">
        <v>1270.9000000000001</v>
      </c>
      <c r="O136" s="9">
        <v>396.1</v>
      </c>
      <c r="P136" s="22">
        <v>2272.6999999999998</v>
      </c>
      <c r="Q136" s="10">
        <v>8178.1</v>
      </c>
      <c r="R136" s="7">
        <v>19266.2</v>
      </c>
      <c r="S136" s="7">
        <v>4118</v>
      </c>
      <c r="T136" s="9">
        <v>6350</v>
      </c>
      <c r="U136" s="9">
        <v>549</v>
      </c>
      <c r="V136" s="9">
        <v>14893</v>
      </c>
      <c r="W136" s="9">
        <v>12663</v>
      </c>
      <c r="X136" s="7">
        <v>6724</v>
      </c>
      <c r="Y136" s="7">
        <v>55091</v>
      </c>
      <c r="Z136" s="7">
        <v>50960</v>
      </c>
      <c r="AA136" s="7">
        <v>11796</v>
      </c>
      <c r="AB136" s="7">
        <v>2748</v>
      </c>
      <c r="AC136" s="7">
        <v>98.8</v>
      </c>
      <c r="AD136" s="7">
        <v>97.8</v>
      </c>
      <c r="AE136" s="7">
        <v>99.9</v>
      </c>
      <c r="AF136" s="7">
        <v>100.6</v>
      </c>
      <c r="AG136" s="14"/>
      <c r="AH136" s="14">
        <v>15236.4</v>
      </c>
      <c r="AI136" s="24">
        <v>68</v>
      </c>
      <c r="AJ136" s="15">
        <v>2998</v>
      </c>
      <c r="AK136" s="14"/>
      <c r="AL136" s="14">
        <v>262.2</v>
      </c>
      <c r="AM136" s="14">
        <v>3.5</v>
      </c>
      <c r="AN136" s="14">
        <v>79.931299999999993</v>
      </c>
      <c r="AO136" s="14">
        <v>1059.636</v>
      </c>
      <c r="AP136" s="14">
        <v>16.171900000000001</v>
      </c>
      <c r="AQ136" s="14">
        <v>1518.7</v>
      </c>
      <c r="AR136" s="14">
        <v>436.721</v>
      </c>
      <c r="AS136" s="14">
        <v>7478.07</v>
      </c>
      <c r="AT136" s="14">
        <v>2207.5</v>
      </c>
      <c r="AU136" s="14">
        <v>482.25</v>
      </c>
      <c r="AV136" s="17"/>
      <c r="AW136" s="17">
        <v>22280</v>
      </c>
      <c r="AX136" s="14">
        <v>8.5</v>
      </c>
      <c r="AY136" s="14">
        <v>1410.4154545454548</v>
      </c>
      <c r="AZ136" s="15">
        <v>1351.98</v>
      </c>
      <c r="BA136" s="14">
        <v>29.93</v>
      </c>
      <c r="BB136" s="14">
        <v>171.5</v>
      </c>
      <c r="BC136" s="25">
        <v>17606147233</v>
      </c>
      <c r="BD136" s="25">
        <v>93336</v>
      </c>
      <c r="BE136" s="14"/>
      <c r="BF136" s="25">
        <v>68.400000000000006</v>
      </c>
      <c r="BG136" s="14">
        <v>6.4</v>
      </c>
      <c r="BH136" s="14">
        <v>8.5</v>
      </c>
      <c r="BI136" s="14">
        <v>20589</v>
      </c>
      <c r="BJ136" s="14">
        <v>100.6</v>
      </c>
      <c r="BK136" s="14">
        <v>6.46</v>
      </c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>
        <v>169.02</v>
      </c>
      <c r="CB136" s="14">
        <v>1120</v>
      </c>
      <c r="CC136" s="14">
        <v>1587</v>
      </c>
      <c r="CD136" s="14">
        <v>128.80000000000001</v>
      </c>
      <c r="CE136" s="14"/>
      <c r="CF136" s="14"/>
      <c r="CG136" s="14"/>
      <c r="CH136" s="14"/>
      <c r="CI136" s="15"/>
      <c r="CJ136" s="14"/>
      <c r="CK136" s="14">
        <v>2118.25</v>
      </c>
      <c r="CL136" s="14">
        <v>292.97699999999998</v>
      </c>
      <c r="CM136" s="14">
        <v>402.3</v>
      </c>
      <c r="CN136" s="18">
        <v>409</v>
      </c>
      <c r="CO136" s="14">
        <v>116</v>
      </c>
      <c r="CP136" s="14">
        <v>237.3</v>
      </c>
      <c r="CQ136" s="8">
        <v>100.1</v>
      </c>
      <c r="CR136" s="14">
        <v>141.80000000000001</v>
      </c>
      <c r="CS136" s="14">
        <v>135.19999999999999</v>
      </c>
      <c r="CT136" s="14">
        <v>135.49</v>
      </c>
      <c r="CU136" s="14">
        <v>132.1</v>
      </c>
      <c r="CV136" s="14">
        <v>168.12</v>
      </c>
      <c r="CW136" s="14">
        <v>162.5</v>
      </c>
      <c r="CX136" s="14">
        <v>93.03</v>
      </c>
      <c r="CY136" s="14">
        <v>77.7</v>
      </c>
      <c r="CZ136" s="48">
        <v>14.321951219512197</v>
      </c>
      <c r="DA136" s="14"/>
      <c r="DB136" s="14"/>
      <c r="DC136" s="14"/>
      <c r="DD136" s="15"/>
      <c r="DE136" s="14">
        <v>2423.06</v>
      </c>
      <c r="DF136" s="14">
        <v>459951238151</v>
      </c>
      <c r="DG136" s="14">
        <v>2684.21</v>
      </c>
      <c r="DH136" s="14">
        <v>0</v>
      </c>
      <c r="DI136" s="14">
        <v>0</v>
      </c>
      <c r="DJ136" s="7">
        <v>489.7</v>
      </c>
      <c r="DK136" s="25">
        <v>94.991948108628236</v>
      </c>
      <c r="DL136" s="20">
        <v>968.88</v>
      </c>
      <c r="DM136" s="20">
        <v>540.22399999999993</v>
      </c>
      <c r="DN136" s="20">
        <v>1270.9000000000001</v>
      </c>
      <c r="DO136" s="20">
        <v>396.1</v>
      </c>
      <c r="DP136" s="14">
        <v>2272.6999999999998</v>
      </c>
      <c r="DQ136" s="23">
        <v>8178.1</v>
      </c>
      <c r="DR136" s="20">
        <v>6350</v>
      </c>
      <c r="DS136" s="20">
        <v>549</v>
      </c>
      <c r="DT136" s="20">
        <v>14893</v>
      </c>
      <c r="DU136" s="20">
        <v>12663</v>
      </c>
      <c r="DV136" s="14">
        <v>6724</v>
      </c>
      <c r="DW136" s="14">
        <v>51016.601500000004</v>
      </c>
      <c r="DX136" s="14">
        <f t="shared" si="0"/>
        <v>5939</v>
      </c>
      <c r="DY136" s="14">
        <v>3332</v>
      </c>
      <c r="DZ136" s="26">
        <v>1309.26</v>
      </c>
      <c r="EA136" s="14" t="s">
        <v>333</v>
      </c>
      <c r="EB136" s="14" t="s">
        <v>334</v>
      </c>
      <c r="EC136" s="14" t="s">
        <v>335</v>
      </c>
      <c r="ED136" s="14" t="s">
        <v>336</v>
      </c>
    </row>
    <row r="137" spans="1:134" ht="14.25" customHeight="1">
      <c r="A137" s="6">
        <v>40269</v>
      </c>
      <c r="B137" s="91">
        <v>3659</v>
      </c>
      <c r="C137" s="95">
        <v>0.28999999999999998</v>
      </c>
      <c r="D137" s="8">
        <v>99.5</v>
      </c>
      <c r="E137" s="7">
        <v>752</v>
      </c>
      <c r="F137" s="7">
        <v>2725</v>
      </c>
      <c r="G137" s="7">
        <v>3391</v>
      </c>
      <c r="H137" s="9">
        <v>396.2</v>
      </c>
      <c r="I137" s="7">
        <v>527.20000000000005</v>
      </c>
      <c r="J137" s="9">
        <v>309.8</v>
      </c>
      <c r="K137" s="10">
        <v>3.8</v>
      </c>
      <c r="L137" s="11">
        <v>957.78300000000002</v>
      </c>
      <c r="M137" s="11">
        <v>553.5809999999999</v>
      </c>
      <c r="N137" s="9">
        <v>1283.2</v>
      </c>
      <c r="O137" s="9">
        <v>394</v>
      </c>
      <c r="P137" s="22">
        <v>2282.6</v>
      </c>
      <c r="Q137" s="10">
        <v>8193</v>
      </c>
      <c r="R137" s="7">
        <v>19085.5</v>
      </c>
      <c r="S137" s="7">
        <v>3966</v>
      </c>
      <c r="T137" s="9">
        <v>6726</v>
      </c>
      <c r="U137" s="9">
        <v>578</v>
      </c>
      <c r="V137" s="9">
        <v>15530</v>
      </c>
      <c r="W137" s="9">
        <v>13225</v>
      </c>
      <c r="X137" s="7">
        <v>7183</v>
      </c>
      <c r="Y137" s="7">
        <v>55139</v>
      </c>
      <c r="Z137" s="7">
        <v>50448</v>
      </c>
      <c r="AA137" s="7">
        <v>11869</v>
      </c>
      <c r="AB137" s="7">
        <v>2673</v>
      </c>
      <c r="AC137" s="7">
        <v>100.5</v>
      </c>
      <c r="AD137" s="7">
        <v>100.6</v>
      </c>
      <c r="AE137" s="7">
        <v>106.9</v>
      </c>
      <c r="AF137" s="7">
        <v>100.3</v>
      </c>
      <c r="AG137" s="14"/>
      <c r="AH137" s="14">
        <v>15639.4</v>
      </c>
      <c r="AI137" s="24">
        <v>65</v>
      </c>
      <c r="AJ137" s="15">
        <v>3354</v>
      </c>
      <c r="AK137" s="14"/>
      <c r="AL137" s="14">
        <v>309.8</v>
      </c>
      <c r="AM137" s="14">
        <v>3.8</v>
      </c>
      <c r="AN137" s="14">
        <v>85.753810000000001</v>
      </c>
      <c r="AO137" s="14">
        <v>1072.9649999999999</v>
      </c>
      <c r="AP137" s="14">
        <v>16.873180000000001</v>
      </c>
      <c r="AQ137" s="14">
        <v>1602.931</v>
      </c>
      <c r="AR137" s="14">
        <v>494.1782</v>
      </c>
      <c r="AS137" s="14">
        <v>7828.06</v>
      </c>
      <c r="AT137" s="14">
        <v>2327.7800000000002</v>
      </c>
      <c r="AU137" s="14">
        <v>476.25</v>
      </c>
      <c r="AV137" s="17"/>
      <c r="AW137" s="17">
        <v>25737.75</v>
      </c>
      <c r="AX137" s="14">
        <v>8.25</v>
      </c>
      <c r="AY137" s="14">
        <v>1478.7445454545452</v>
      </c>
      <c r="AZ137" s="15">
        <v>1581.09</v>
      </c>
      <c r="BA137" s="14">
        <v>29.153700000000001</v>
      </c>
      <c r="BB137" s="25">
        <v>170</v>
      </c>
      <c r="BC137" s="25">
        <v>9925428826</v>
      </c>
      <c r="BD137" s="25">
        <v>53361</v>
      </c>
      <c r="BE137" s="14"/>
      <c r="BF137" s="25">
        <v>69</v>
      </c>
      <c r="BG137" s="14">
        <v>6</v>
      </c>
      <c r="BH137" s="14">
        <v>8.1</v>
      </c>
      <c r="BI137" s="14">
        <v>20358</v>
      </c>
      <c r="BJ137" s="14">
        <v>100.3</v>
      </c>
      <c r="BK137" s="14">
        <v>6.04</v>
      </c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>
        <v>193.01</v>
      </c>
      <c r="CB137" s="14">
        <v>1088</v>
      </c>
      <c r="CC137" s="14">
        <v>1684.99</v>
      </c>
      <c r="CD137" s="14">
        <v>123.27</v>
      </c>
      <c r="CE137" s="14"/>
      <c r="CF137" s="14"/>
      <c r="CG137" s="14"/>
      <c r="CH137" s="14"/>
      <c r="CI137" s="15"/>
      <c r="CJ137" s="14"/>
      <c r="CK137" s="14">
        <v>2177.067</v>
      </c>
      <c r="CL137" s="14">
        <v>301.21199999999999</v>
      </c>
      <c r="CM137" s="14">
        <v>387.8</v>
      </c>
      <c r="CN137" s="18">
        <v>396.2</v>
      </c>
      <c r="CO137" s="14">
        <v>132.6</v>
      </c>
      <c r="CP137" s="14">
        <v>236</v>
      </c>
      <c r="CQ137" s="8">
        <v>99.5</v>
      </c>
      <c r="CR137" s="14">
        <v>133.6</v>
      </c>
      <c r="CS137" s="14">
        <v>135.9</v>
      </c>
      <c r="CT137" s="14">
        <v>129.93</v>
      </c>
      <c r="CU137" s="14">
        <v>132.19999999999999</v>
      </c>
      <c r="CV137" s="14">
        <v>161.56</v>
      </c>
      <c r="CW137" s="14">
        <v>164.3</v>
      </c>
      <c r="CX137" s="14">
        <v>75.91</v>
      </c>
      <c r="CY137" s="14">
        <v>77.3</v>
      </c>
      <c r="CZ137" s="48">
        <v>13.86451805431215</v>
      </c>
      <c r="DA137" s="14"/>
      <c r="DB137" s="14"/>
      <c r="DC137" s="14"/>
      <c r="DD137" s="15"/>
      <c r="DE137" s="14">
        <v>2640.83</v>
      </c>
      <c r="DF137" s="14">
        <v>476240313223</v>
      </c>
      <c r="DG137" s="14">
        <v>2630.27</v>
      </c>
      <c r="DH137" s="14">
        <v>0</v>
      </c>
      <c r="DI137" s="14">
        <v>2.5</v>
      </c>
      <c r="DJ137" s="7">
        <v>527.20000000000005</v>
      </c>
      <c r="DK137" s="25">
        <v>96.029813732653196</v>
      </c>
      <c r="DL137" s="20">
        <v>957.78300000000002</v>
      </c>
      <c r="DM137" s="20">
        <v>553.5809999999999</v>
      </c>
      <c r="DN137" s="20">
        <v>1283.2</v>
      </c>
      <c r="DO137" s="20">
        <v>394</v>
      </c>
      <c r="DP137" s="14">
        <v>2282.6</v>
      </c>
      <c r="DQ137" s="23">
        <v>8193</v>
      </c>
      <c r="DR137" s="20">
        <v>6726</v>
      </c>
      <c r="DS137" s="20">
        <v>578</v>
      </c>
      <c r="DT137" s="20">
        <v>15530</v>
      </c>
      <c r="DU137" s="20">
        <v>13225</v>
      </c>
      <c r="DV137" s="14">
        <v>7183</v>
      </c>
      <c r="DW137" s="14">
        <v>51183.4228</v>
      </c>
      <c r="DX137" s="14">
        <f t="shared" si="0"/>
        <v>6042</v>
      </c>
      <c r="DY137" s="14">
        <v>3659</v>
      </c>
      <c r="DZ137" s="26">
        <v>1309.27</v>
      </c>
      <c r="EA137" s="14" t="s">
        <v>337</v>
      </c>
      <c r="EB137" s="14" t="s">
        <v>338</v>
      </c>
      <c r="EC137" s="14" t="s">
        <v>339</v>
      </c>
      <c r="ED137" s="14" t="s">
        <v>340</v>
      </c>
    </row>
    <row r="138" spans="1:134" ht="14.25" customHeight="1">
      <c r="A138" s="6">
        <v>40299</v>
      </c>
      <c r="B138" s="91">
        <v>3659</v>
      </c>
      <c r="C138" s="95">
        <v>0.5</v>
      </c>
      <c r="D138" s="8">
        <v>99.4</v>
      </c>
      <c r="E138" s="7">
        <v>731</v>
      </c>
      <c r="F138" s="7">
        <v>3178</v>
      </c>
      <c r="G138" s="7">
        <v>3765</v>
      </c>
      <c r="H138" s="9">
        <v>399.1</v>
      </c>
      <c r="I138" s="7">
        <v>642.20000000000005</v>
      </c>
      <c r="J138" s="9">
        <v>318.8</v>
      </c>
      <c r="K138" s="10">
        <v>3.1</v>
      </c>
      <c r="L138" s="11">
        <v>948.55000000000007</v>
      </c>
      <c r="M138" s="11">
        <v>582.55000000000007</v>
      </c>
      <c r="N138" s="9">
        <v>1320.6</v>
      </c>
      <c r="O138" s="9">
        <v>396.5</v>
      </c>
      <c r="P138" s="22">
        <v>2316.8000000000002</v>
      </c>
      <c r="Q138" s="10">
        <v>8230</v>
      </c>
      <c r="R138" s="7">
        <v>19185.400000000001</v>
      </c>
      <c r="S138" s="7">
        <v>3240</v>
      </c>
      <c r="T138" s="9">
        <v>7009</v>
      </c>
      <c r="U138" s="9">
        <v>580</v>
      </c>
      <c r="V138" s="9">
        <v>15966</v>
      </c>
      <c r="W138" s="9">
        <v>12894</v>
      </c>
      <c r="X138" s="7">
        <v>7638</v>
      </c>
      <c r="Y138" s="7">
        <v>55330</v>
      </c>
      <c r="Z138" s="7">
        <v>50119</v>
      </c>
      <c r="AA138" s="7">
        <v>11462</v>
      </c>
      <c r="AB138" s="7">
        <v>2266</v>
      </c>
      <c r="AC138" s="7">
        <v>101.8</v>
      </c>
      <c r="AD138" s="7">
        <v>102.1</v>
      </c>
      <c r="AE138" s="7">
        <v>100.2</v>
      </c>
      <c r="AF138" s="7">
        <v>100.5</v>
      </c>
      <c r="AG138" s="14"/>
      <c r="AH138" s="14">
        <v>16098.6</v>
      </c>
      <c r="AI138" s="24">
        <v>73</v>
      </c>
      <c r="AJ138" s="15">
        <v>4078</v>
      </c>
      <c r="AK138" s="14"/>
      <c r="AL138" s="14">
        <v>318.8</v>
      </c>
      <c r="AM138" s="14">
        <v>3.1</v>
      </c>
      <c r="AN138" s="14">
        <v>76.997619999999998</v>
      </c>
      <c r="AO138" s="14">
        <v>1177.8040000000001</v>
      </c>
      <c r="AP138" s="14">
        <v>18.044740000000001</v>
      </c>
      <c r="AQ138" s="14">
        <v>1595.903</v>
      </c>
      <c r="AR138" s="14">
        <v>480.53</v>
      </c>
      <c r="AS138" s="14">
        <v>6877.31</v>
      </c>
      <c r="AT138" s="14">
        <v>2045.63</v>
      </c>
      <c r="AU138" s="14">
        <v>470.75</v>
      </c>
      <c r="AV138" s="17"/>
      <c r="AW138" s="17">
        <v>21779.5</v>
      </c>
      <c r="AX138" s="14">
        <v>8</v>
      </c>
      <c r="AY138" s="14">
        <v>1322.6836842105263</v>
      </c>
      <c r="AZ138" s="15">
        <v>1391.94</v>
      </c>
      <c r="BA138" s="14">
        <v>30.2971</v>
      </c>
      <c r="BB138" s="14">
        <v>159.84</v>
      </c>
      <c r="BC138" s="25">
        <v>5610715093</v>
      </c>
      <c r="BD138" s="25">
        <v>43700</v>
      </c>
      <c r="BE138" s="14"/>
      <c r="BF138" s="25">
        <v>70.3</v>
      </c>
      <c r="BG138" s="14">
        <v>5.5</v>
      </c>
      <c r="BH138" s="14">
        <v>7.2</v>
      </c>
      <c r="BI138" s="14">
        <v>20279</v>
      </c>
      <c r="BJ138" s="14">
        <v>100.5</v>
      </c>
      <c r="BK138" s="14">
        <v>5.97</v>
      </c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>
        <v>198.07</v>
      </c>
      <c r="CB138" s="14">
        <v>979.09</v>
      </c>
      <c r="CC138" s="14">
        <v>1675.01</v>
      </c>
      <c r="CD138" s="14">
        <v>126.14</v>
      </c>
      <c r="CE138" s="14"/>
      <c r="CF138" s="14"/>
      <c r="CG138" s="14"/>
      <c r="CH138" s="14"/>
      <c r="CI138" s="15"/>
      <c r="CJ138" s="14"/>
      <c r="CK138" s="14">
        <v>2180.7939999999999</v>
      </c>
      <c r="CL138" s="14">
        <v>301.19099999999997</v>
      </c>
      <c r="CM138" s="14">
        <v>390.6</v>
      </c>
      <c r="CN138" s="18">
        <v>399.1</v>
      </c>
      <c r="CO138" s="14">
        <v>150.69999999999999</v>
      </c>
      <c r="CP138" s="14">
        <v>233.9</v>
      </c>
      <c r="CQ138" s="8">
        <v>99.4</v>
      </c>
      <c r="CR138" s="14">
        <v>132.6</v>
      </c>
      <c r="CS138" s="14">
        <v>136.5</v>
      </c>
      <c r="CT138" s="14">
        <v>133.83000000000001</v>
      </c>
      <c r="CU138" s="14">
        <v>132.19999999999999</v>
      </c>
      <c r="CV138" s="14">
        <v>162.04</v>
      </c>
      <c r="CW138" s="14">
        <v>165.9</v>
      </c>
      <c r="CX138" s="14">
        <v>62.47</v>
      </c>
      <c r="CY138" s="14">
        <v>76.8</v>
      </c>
      <c r="CZ138" s="48">
        <v>12.080364127259704</v>
      </c>
      <c r="DA138" s="14"/>
      <c r="DB138" s="14"/>
      <c r="DC138" s="14"/>
      <c r="DD138" s="15"/>
      <c r="DE138" s="14">
        <v>2645.69</v>
      </c>
      <c r="DF138" s="14">
        <v>391410588588</v>
      </c>
      <c r="DG138" s="14">
        <v>2601.62</v>
      </c>
      <c r="DH138" s="14">
        <v>0</v>
      </c>
      <c r="DI138" s="14">
        <v>0</v>
      </c>
      <c r="DJ138" s="7">
        <v>642.20000000000005</v>
      </c>
      <c r="DK138" s="25">
        <v>94.79351440745242</v>
      </c>
      <c r="DL138" s="20">
        <v>948.55000000000007</v>
      </c>
      <c r="DM138" s="20">
        <v>582.55000000000007</v>
      </c>
      <c r="DN138" s="20">
        <v>1320.6</v>
      </c>
      <c r="DO138" s="20">
        <v>396.5</v>
      </c>
      <c r="DP138" s="14">
        <v>2316.8000000000002</v>
      </c>
      <c r="DQ138" s="23">
        <v>8230</v>
      </c>
      <c r="DR138" s="20">
        <v>7009</v>
      </c>
      <c r="DS138" s="20">
        <v>580</v>
      </c>
      <c r="DT138" s="20">
        <v>15966</v>
      </c>
      <c r="DU138" s="20">
        <v>12894</v>
      </c>
      <c r="DV138" s="14">
        <v>7638</v>
      </c>
      <c r="DW138" s="14">
        <v>49690.706099999996</v>
      </c>
      <c r="DX138" s="14">
        <f t="shared" si="0"/>
        <v>5256</v>
      </c>
      <c r="DY138" s="14">
        <v>3659</v>
      </c>
      <c r="DZ138" s="26">
        <v>1309.28</v>
      </c>
      <c r="EA138" s="14" t="s">
        <v>341</v>
      </c>
      <c r="EB138" s="14" t="s">
        <v>342</v>
      </c>
      <c r="EC138" s="14" t="s">
        <v>343</v>
      </c>
      <c r="ED138" s="14" t="s">
        <v>344</v>
      </c>
    </row>
    <row r="139" spans="1:134" ht="14.25" customHeight="1">
      <c r="A139" s="6">
        <v>40330</v>
      </c>
      <c r="B139" s="91">
        <v>3659</v>
      </c>
      <c r="C139" s="95">
        <v>0.39</v>
      </c>
      <c r="D139" s="8">
        <v>95.2</v>
      </c>
      <c r="E139" s="7">
        <v>684</v>
      </c>
      <c r="F139" s="7">
        <v>3605</v>
      </c>
      <c r="G139" s="7">
        <v>3880</v>
      </c>
      <c r="H139" s="9">
        <v>375.8</v>
      </c>
      <c r="I139" s="7">
        <v>793.1</v>
      </c>
      <c r="J139" s="9">
        <v>427.2</v>
      </c>
      <c r="K139" s="10">
        <v>5.0999999999999996</v>
      </c>
      <c r="L139" s="11">
        <v>985.92000000000007</v>
      </c>
      <c r="M139" s="11">
        <v>602.16</v>
      </c>
      <c r="N139" s="9">
        <v>1339.8</v>
      </c>
      <c r="O139" s="9">
        <v>413.7</v>
      </c>
      <c r="P139" s="22">
        <v>2344.4</v>
      </c>
      <c r="Q139" s="10">
        <v>8252.5</v>
      </c>
      <c r="R139" s="7">
        <v>19364.400000000001</v>
      </c>
      <c r="S139" s="7">
        <v>3238</v>
      </c>
      <c r="T139" s="9">
        <v>6138</v>
      </c>
      <c r="U139" s="9">
        <v>584</v>
      </c>
      <c r="V139" s="9">
        <v>16511</v>
      </c>
      <c r="W139" s="9">
        <v>12688</v>
      </c>
      <c r="X139" s="7">
        <v>7372</v>
      </c>
      <c r="Y139" s="7">
        <v>56076</v>
      </c>
      <c r="Z139" s="7">
        <v>50925</v>
      </c>
      <c r="AA139" s="7">
        <v>11091</v>
      </c>
      <c r="AB139" s="7">
        <v>1936</v>
      </c>
      <c r="AC139" s="7">
        <v>100.7</v>
      </c>
      <c r="AD139" s="7">
        <v>101</v>
      </c>
      <c r="AE139" s="7">
        <v>100</v>
      </c>
      <c r="AF139" s="7">
        <v>100.4</v>
      </c>
      <c r="AG139" s="14"/>
      <c r="AH139" s="14">
        <v>16470.599999999999</v>
      </c>
      <c r="AI139" s="24">
        <v>68.25</v>
      </c>
      <c r="AJ139" s="15">
        <v>2406</v>
      </c>
      <c r="AK139" s="14"/>
      <c r="AL139" s="14">
        <v>427.2</v>
      </c>
      <c r="AM139" s="14">
        <v>5.0999999999999996</v>
      </c>
      <c r="AN139" s="14">
        <v>75.658640000000005</v>
      </c>
      <c r="AO139" s="14">
        <v>1233.72</v>
      </c>
      <c r="AP139" s="14">
        <v>18.489519999999999</v>
      </c>
      <c r="AQ139" s="14">
        <v>1556.7190000000001</v>
      </c>
      <c r="AR139" s="14">
        <v>463.66430000000003</v>
      </c>
      <c r="AS139" s="14">
        <v>6523.75</v>
      </c>
      <c r="AT139" s="14">
        <v>1945.63</v>
      </c>
      <c r="AU139" s="14">
        <v>449</v>
      </c>
      <c r="AV139" s="17"/>
      <c r="AW139" s="17">
        <v>19563</v>
      </c>
      <c r="AX139" s="14">
        <v>7.75</v>
      </c>
      <c r="AY139" s="14">
        <v>1348.0585714285717</v>
      </c>
      <c r="AZ139" s="15">
        <v>1534.68</v>
      </c>
      <c r="BA139" s="14">
        <v>31.195399999999999</v>
      </c>
      <c r="BB139" s="14">
        <v>149.1</v>
      </c>
      <c r="BC139" s="25">
        <v>7127462107</v>
      </c>
      <c r="BD139" s="25">
        <v>62816</v>
      </c>
      <c r="BE139" s="14"/>
      <c r="BF139" s="25">
        <v>71.2</v>
      </c>
      <c r="BG139" s="14">
        <v>5.0999999999999996</v>
      </c>
      <c r="BH139" s="14">
        <v>6.7</v>
      </c>
      <c r="BI139" s="14">
        <v>21795</v>
      </c>
      <c r="BJ139" s="14">
        <v>100.4</v>
      </c>
      <c r="BK139" s="14">
        <v>5.74</v>
      </c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>
        <v>198</v>
      </c>
      <c r="CB139" s="14">
        <v>790</v>
      </c>
      <c r="CC139" s="14">
        <v>1508</v>
      </c>
      <c r="CD139" s="14">
        <v>118.22</v>
      </c>
      <c r="CE139" s="14"/>
      <c r="CF139" s="14"/>
      <c r="CG139" s="14"/>
      <c r="CH139" s="14"/>
      <c r="CI139" s="15"/>
      <c r="CJ139" s="14"/>
      <c r="CK139" s="14">
        <v>2146.701</v>
      </c>
      <c r="CL139" s="14">
        <v>309.61200000000002</v>
      </c>
      <c r="CM139" s="14">
        <v>367.4</v>
      </c>
      <c r="CN139" s="18">
        <v>375.8</v>
      </c>
      <c r="CO139" s="14">
        <v>164.6</v>
      </c>
      <c r="CP139" s="14">
        <v>230.6</v>
      </c>
      <c r="CQ139" s="8">
        <v>95.2</v>
      </c>
      <c r="CR139" s="14">
        <v>134.69999999999999</v>
      </c>
      <c r="CS139" s="14">
        <v>137</v>
      </c>
      <c r="CT139" s="14">
        <v>131.69</v>
      </c>
      <c r="CU139" s="14">
        <v>132.30000000000001</v>
      </c>
      <c r="CV139" s="14">
        <v>171.12</v>
      </c>
      <c r="CW139" s="14">
        <v>167.2</v>
      </c>
      <c r="CX139" s="14">
        <v>56.29</v>
      </c>
      <c r="CY139" s="14">
        <v>76.5</v>
      </c>
      <c r="CZ139" s="48">
        <v>12.30181372894722</v>
      </c>
      <c r="DA139" s="14"/>
      <c r="DB139" s="14"/>
      <c r="DC139" s="14"/>
      <c r="DD139" s="15"/>
      <c r="DE139" s="14">
        <v>2486.06</v>
      </c>
      <c r="DF139" s="14">
        <v>398779891442</v>
      </c>
      <c r="DG139" s="14">
        <v>2616.54</v>
      </c>
      <c r="DH139" s="14">
        <v>0</v>
      </c>
      <c r="DI139" s="14">
        <v>0</v>
      </c>
      <c r="DJ139" s="7">
        <v>793.1</v>
      </c>
      <c r="DK139" s="25">
        <v>95.436123399118117</v>
      </c>
      <c r="DL139" s="20">
        <v>985.92000000000007</v>
      </c>
      <c r="DM139" s="20">
        <v>602.16</v>
      </c>
      <c r="DN139" s="20">
        <v>1339.8</v>
      </c>
      <c r="DO139" s="20">
        <v>413.7</v>
      </c>
      <c r="DP139" s="14">
        <v>2344.4</v>
      </c>
      <c r="DQ139" s="23">
        <v>8252.5</v>
      </c>
      <c r="DR139" s="20">
        <v>6138</v>
      </c>
      <c r="DS139" s="20">
        <v>584</v>
      </c>
      <c r="DT139" s="20">
        <v>16511</v>
      </c>
      <c r="DU139" s="20">
        <v>12688</v>
      </c>
      <c r="DV139" s="14">
        <v>7372</v>
      </c>
      <c r="DW139" s="14">
        <v>50163.702399999995</v>
      </c>
      <c r="DX139" s="14">
        <f t="shared" si="0"/>
        <v>5316</v>
      </c>
      <c r="DY139" s="14">
        <v>3659</v>
      </c>
      <c r="DZ139" s="26">
        <v>1309.29</v>
      </c>
      <c r="EA139" s="14" t="s">
        <v>345</v>
      </c>
      <c r="EB139" s="14" t="s">
        <v>346</v>
      </c>
      <c r="EC139" s="14" t="s">
        <v>347</v>
      </c>
      <c r="ED139" s="14" t="s">
        <v>348</v>
      </c>
    </row>
    <row r="140" spans="1:134" ht="14.25" customHeight="1">
      <c r="A140" s="6">
        <v>40360</v>
      </c>
      <c r="B140" s="91">
        <v>4028.666666666667</v>
      </c>
      <c r="C140" s="95">
        <v>0.36</v>
      </c>
      <c r="D140" s="8">
        <v>89.1</v>
      </c>
      <c r="E140" s="7">
        <v>712</v>
      </c>
      <c r="F140" s="7">
        <v>3499</v>
      </c>
      <c r="G140" s="7">
        <v>3756</v>
      </c>
      <c r="H140" s="9">
        <v>387.9</v>
      </c>
      <c r="I140" s="7">
        <v>683.9</v>
      </c>
      <c r="J140" s="9">
        <v>397</v>
      </c>
      <c r="K140" s="10">
        <v>3.1</v>
      </c>
      <c r="L140" s="11">
        <v>926.83299999999997</v>
      </c>
      <c r="M140" s="11">
        <v>627.952</v>
      </c>
      <c r="N140" s="9">
        <v>1384.5</v>
      </c>
      <c r="O140" s="9">
        <v>416.6</v>
      </c>
      <c r="P140" s="22">
        <v>2354.6</v>
      </c>
      <c r="Q140" s="10">
        <v>8276.5</v>
      </c>
      <c r="R140" s="7">
        <v>19762.2</v>
      </c>
      <c r="S140" s="7">
        <v>3060</v>
      </c>
      <c r="T140" s="9">
        <v>6177</v>
      </c>
      <c r="U140" s="9">
        <v>754</v>
      </c>
      <c r="V140" s="9">
        <v>16582</v>
      </c>
      <c r="W140" s="9">
        <v>13096</v>
      </c>
      <c r="X140" s="7">
        <v>7458</v>
      </c>
      <c r="Y140" s="7">
        <v>56271</v>
      </c>
      <c r="Z140" s="7">
        <v>53586</v>
      </c>
      <c r="AA140" s="7">
        <v>10877</v>
      </c>
      <c r="AB140" s="7">
        <v>1771</v>
      </c>
      <c r="AC140" s="7">
        <v>100.5</v>
      </c>
      <c r="AD140" s="7">
        <v>100.7</v>
      </c>
      <c r="AE140" s="7">
        <v>110.6</v>
      </c>
      <c r="AF140" s="7">
        <v>100.4</v>
      </c>
      <c r="AG140" s="14"/>
      <c r="AH140" s="14">
        <v>16900.900000000001</v>
      </c>
      <c r="AI140" s="24">
        <v>67.75</v>
      </c>
      <c r="AJ140" s="15">
        <v>1967</v>
      </c>
      <c r="AK140" s="14"/>
      <c r="AL140" s="14">
        <v>397</v>
      </c>
      <c r="AM140" s="14">
        <v>3.1</v>
      </c>
      <c r="AN140" s="14">
        <v>75.356359999999995</v>
      </c>
      <c r="AO140" s="14">
        <v>1181.768</v>
      </c>
      <c r="AP140" s="14">
        <v>17.789570000000001</v>
      </c>
      <c r="AQ140" s="14">
        <v>1506.1079999999999</v>
      </c>
      <c r="AR140" s="14">
        <v>449.33350000000002</v>
      </c>
      <c r="AS140" s="14">
        <v>6659.61</v>
      </c>
      <c r="AT140" s="14">
        <v>1988.73</v>
      </c>
      <c r="AU140" s="14">
        <v>576.94000000000005</v>
      </c>
      <c r="AV140" s="17"/>
      <c r="AW140" s="17">
        <v>19119.25</v>
      </c>
      <c r="AX140" s="14">
        <v>7.75</v>
      </c>
      <c r="AY140" s="14">
        <v>1348.4127272727274</v>
      </c>
      <c r="AZ140" s="15">
        <v>1601.67</v>
      </c>
      <c r="BA140" s="14">
        <v>30.9833</v>
      </c>
      <c r="BB140" s="14">
        <v>162.85</v>
      </c>
      <c r="BC140" s="25">
        <v>8467733334</v>
      </c>
      <c r="BD140" s="25">
        <v>51483</v>
      </c>
      <c r="BE140" s="14"/>
      <c r="BF140" s="25">
        <v>71</v>
      </c>
      <c r="BG140" s="14">
        <v>5.2</v>
      </c>
      <c r="BH140" s="14">
        <v>6.8</v>
      </c>
      <c r="BI140" s="14">
        <v>21325</v>
      </c>
      <c r="BJ140" s="14">
        <v>100.4</v>
      </c>
      <c r="BK140" s="14">
        <v>5.46</v>
      </c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>
        <v>209</v>
      </c>
      <c r="CB140" s="14">
        <v>765</v>
      </c>
      <c r="CC140" s="14">
        <v>1603.94</v>
      </c>
      <c r="CD140" s="14">
        <v>112</v>
      </c>
      <c r="CE140" s="14"/>
      <c r="CF140" s="14"/>
      <c r="CG140" s="14"/>
      <c r="CH140" s="14"/>
      <c r="CI140" s="15"/>
      <c r="CJ140" s="14"/>
      <c r="CK140" s="14">
        <v>2228.7489999999998</v>
      </c>
      <c r="CL140" s="14">
        <v>310.82900000000001</v>
      </c>
      <c r="CM140" s="14">
        <v>378.3</v>
      </c>
      <c r="CN140" s="18">
        <v>387.9</v>
      </c>
      <c r="CO140" s="14">
        <v>259.60000000000002</v>
      </c>
      <c r="CP140" s="14">
        <v>226.4</v>
      </c>
      <c r="CQ140" s="8">
        <v>89.1</v>
      </c>
      <c r="CR140" s="14">
        <v>135.69999999999999</v>
      </c>
      <c r="CS140" s="14">
        <v>137.4</v>
      </c>
      <c r="CT140" s="14">
        <v>135.77000000000001</v>
      </c>
      <c r="CU140" s="14">
        <v>132.5</v>
      </c>
      <c r="CV140" s="14">
        <v>169.75</v>
      </c>
      <c r="CW140" s="14">
        <v>168.5</v>
      </c>
      <c r="CX140" s="14">
        <v>57.02</v>
      </c>
      <c r="CY140" s="14">
        <v>76.400000000000006</v>
      </c>
      <c r="CZ140" s="48">
        <v>9.6465192539206601</v>
      </c>
      <c r="DA140" s="14"/>
      <c r="DB140" s="14"/>
      <c r="DC140" s="14"/>
      <c r="DD140" s="15"/>
      <c r="DE140" s="14">
        <v>2436.56</v>
      </c>
      <c r="DF140" s="14">
        <v>312173792853</v>
      </c>
      <c r="DG140" s="14">
        <v>2666.41</v>
      </c>
      <c r="DH140" s="14">
        <v>0</v>
      </c>
      <c r="DI140" s="14">
        <v>0</v>
      </c>
      <c r="DJ140" s="7">
        <v>683.9</v>
      </c>
      <c r="DK140" s="25">
        <v>96.070238957844012</v>
      </c>
      <c r="DL140" s="20">
        <v>926.83299999999997</v>
      </c>
      <c r="DM140" s="20">
        <v>627.952</v>
      </c>
      <c r="DN140" s="20">
        <v>1384.5</v>
      </c>
      <c r="DO140" s="20">
        <v>416.6</v>
      </c>
      <c r="DP140" s="14">
        <v>2354.6</v>
      </c>
      <c r="DQ140" s="23">
        <v>8276.5</v>
      </c>
      <c r="DR140" s="20">
        <v>6177</v>
      </c>
      <c r="DS140" s="20">
        <v>754</v>
      </c>
      <c r="DT140" s="20">
        <v>16582</v>
      </c>
      <c r="DU140" s="20">
        <v>13096</v>
      </c>
      <c r="DV140" s="14">
        <v>7458</v>
      </c>
      <c r="DW140" s="14">
        <v>50582.998099999997</v>
      </c>
      <c r="DX140" s="14">
        <f t="shared" si="0"/>
        <v>5638</v>
      </c>
      <c r="DY140" s="14">
        <v>4028.666667</v>
      </c>
      <c r="DZ140" s="26">
        <v>1309.3</v>
      </c>
      <c r="EA140" s="14" t="s">
        <v>349</v>
      </c>
      <c r="EB140" s="14" t="s">
        <v>350</v>
      </c>
      <c r="EC140" s="14" t="s">
        <v>351</v>
      </c>
      <c r="ED140" s="14" t="s">
        <v>352</v>
      </c>
    </row>
    <row r="141" spans="1:134" ht="14.25" customHeight="1">
      <c r="A141" s="6">
        <v>40391</v>
      </c>
      <c r="B141" s="91">
        <v>4028.666666666667</v>
      </c>
      <c r="C141" s="95">
        <v>0.55000000000000004</v>
      </c>
      <c r="D141" s="8">
        <v>75.599999999999994</v>
      </c>
      <c r="E141" s="7">
        <v>734</v>
      </c>
      <c r="F141" s="7">
        <v>3181</v>
      </c>
      <c r="G141" s="7">
        <v>3592</v>
      </c>
      <c r="H141" s="9">
        <v>390.2</v>
      </c>
      <c r="I141" s="7">
        <v>794.7</v>
      </c>
      <c r="J141" s="9">
        <v>424.7</v>
      </c>
      <c r="K141" s="10">
        <v>3.8</v>
      </c>
      <c r="L141" s="11">
        <v>959.65800000000002</v>
      </c>
      <c r="M141" s="11">
        <v>723.57600000000002</v>
      </c>
      <c r="N141" s="9">
        <v>1418.4</v>
      </c>
      <c r="O141" s="9">
        <v>408.6</v>
      </c>
      <c r="P141" s="22">
        <v>2372</v>
      </c>
      <c r="Q141" s="10">
        <v>8336.2999999999993</v>
      </c>
      <c r="R141" s="7">
        <v>19913.3</v>
      </c>
      <c r="S141" s="7">
        <v>3398</v>
      </c>
      <c r="T141" s="9">
        <v>6916</v>
      </c>
      <c r="U141" s="9">
        <v>712</v>
      </c>
      <c r="V141" s="9">
        <v>16537</v>
      </c>
      <c r="W141" s="9">
        <v>13060</v>
      </c>
      <c r="X141" s="7">
        <v>7568</v>
      </c>
      <c r="Y141" s="7">
        <v>56298</v>
      </c>
      <c r="Z141" s="7">
        <v>54069</v>
      </c>
      <c r="AA141" s="7">
        <v>10922</v>
      </c>
      <c r="AB141" s="7">
        <v>1783</v>
      </c>
      <c r="AC141" s="7">
        <v>101.8</v>
      </c>
      <c r="AD141" s="7">
        <v>102.3</v>
      </c>
      <c r="AE141" s="7">
        <v>100.5</v>
      </c>
      <c r="AF141" s="7">
        <v>100.6</v>
      </c>
      <c r="AG141" s="14"/>
      <c r="AH141" s="14">
        <v>17063.3</v>
      </c>
      <c r="AI141" s="24">
        <v>71.75</v>
      </c>
      <c r="AJ141" s="15">
        <v>2713</v>
      </c>
      <c r="AK141" s="14"/>
      <c r="AL141" s="14">
        <v>424.7</v>
      </c>
      <c r="AM141" s="14">
        <v>3.8</v>
      </c>
      <c r="AN141" s="14">
        <v>77.114999999999995</v>
      </c>
      <c r="AO141" s="14">
        <v>1184.3440000000001</v>
      </c>
      <c r="AP141" s="14">
        <v>17.857620000000001</v>
      </c>
      <c r="AQ141" s="14">
        <v>1504.4</v>
      </c>
      <c r="AR141" s="14">
        <v>476.12950000000001</v>
      </c>
      <c r="AS141" s="14">
        <v>7339.73</v>
      </c>
      <c r="AT141" s="14">
        <v>2120.09</v>
      </c>
      <c r="AU141" s="14">
        <v>683.5</v>
      </c>
      <c r="AV141" s="17"/>
      <c r="AW141" s="17">
        <v>21403.25</v>
      </c>
      <c r="AX141" s="14">
        <v>7.75</v>
      </c>
      <c r="AY141" s="14">
        <v>1382.4949999999999</v>
      </c>
      <c r="AZ141" s="15">
        <v>1438.94</v>
      </c>
      <c r="BA141" s="14">
        <v>30.023900000000001</v>
      </c>
      <c r="BB141" s="14">
        <v>159.15</v>
      </c>
      <c r="BC141" s="25">
        <v>6349386942</v>
      </c>
      <c r="BD141" s="25">
        <v>39755</v>
      </c>
      <c r="BE141" s="14"/>
      <c r="BF141" s="25">
        <v>71.3</v>
      </c>
      <c r="BG141" s="14">
        <v>5.0999999999999996</v>
      </c>
      <c r="BH141" s="14">
        <v>6.7</v>
      </c>
      <c r="BI141" s="14">
        <v>20753</v>
      </c>
      <c r="BJ141" s="14">
        <v>100.6</v>
      </c>
      <c r="BK141" s="14">
        <v>6.04</v>
      </c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>
        <v>219.35</v>
      </c>
      <c r="CB141" s="14">
        <v>811.1</v>
      </c>
      <c r="CC141" s="14">
        <v>1740.09</v>
      </c>
      <c r="CD141" s="14">
        <v>129.5</v>
      </c>
      <c r="CE141" s="14"/>
      <c r="CF141" s="14"/>
      <c r="CG141" s="14"/>
      <c r="CH141" s="14"/>
      <c r="CI141" s="14"/>
      <c r="CJ141" s="14"/>
      <c r="CK141" s="14">
        <v>2298.1329999999998</v>
      </c>
      <c r="CL141" s="14">
        <v>318.45</v>
      </c>
      <c r="CM141" s="14">
        <v>380.9</v>
      </c>
      <c r="CN141" s="18">
        <v>390.2</v>
      </c>
      <c r="CO141" s="14">
        <v>329.7</v>
      </c>
      <c r="CP141" s="14">
        <v>222.4</v>
      </c>
      <c r="CQ141" s="8">
        <v>75.599999999999994</v>
      </c>
      <c r="CR141" s="14">
        <v>137.19999999999999</v>
      </c>
      <c r="CS141" s="14">
        <v>138</v>
      </c>
      <c r="CT141" s="14">
        <v>134.13999999999999</v>
      </c>
      <c r="CU141" s="14">
        <v>132.69999999999999</v>
      </c>
      <c r="CV141" s="14">
        <v>173.99</v>
      </c>
      <c r="CW141" s="14">
        <v>169.9</v>
      </c>
      <c r="CX141" s="14">
        <v>57.87</v>
      </c>
      <c r="CY141" s="14">
        <v>76.5</v>
      </c>
      <c r="CZ141" s="48">
        <v>7.8631357018908261</v>
      </c>
      <c r="DA141" s="14"/>
      <c r="DB141" s="14"/>
      <c r="DC141" s="14"/>
      <c r="DD141" s="15"/>
      <c r="DE141" s="14">
        <v>2615.63</v>
      </c>
      <c r="DF141" s="14">
        <v>284208394573</v>
      </c>
      <c r="DG141" s="14">
        <v>2663.76</v>
      </c>
      <c r="DH141" s="14">
        <v>0</v>
      </c>
      <c r="DI141" s="14">
        <v>0</v>
      </c>
      <c r="DJ141" s="7">
        <v>794.7</v>
      </c>
      <c r="DK141" s="25">
        <v>96.35274031409935</v>
      </c>
      <c r="DL141" s="20">
        <v>959.65800000000002</v>
      </c>
      <c r="DM141" s="20">
        <v>723.57600000000002</v>
      </c>
      <c r="DN141" s="20">
        <v>1418.4</v>
      </c>
      <c r="DO141" s="20">
        <v>408.6</v>
      </c>
      <c r="DP141" s="14">
        <v>2372</v>
      </c>
      <c r="DQ141" s="23">
        <v>8336.2999999999993</v>
      </c>
      <c r="DR141" s="20">
        <v>6916</v>
      </c>
      <c r="DS141" s="20">
        <v>712</v>
      </c>
      <c r="DT141" s="20">
        <v>16537</v>
      </c>
      <c r="DU141" s="20">
        <v>13060</v>
      </c>
      <c r="DV141" s="14">
        <v>7568</v>
      </c>
      <c r="DW141" s="14">
        <v>53850.5965</v>
      </c>
      <c r="DX141" s="14">
        <f t="shared" si="0"/>
        <v>5492</v>
      </c>
      <c r="DY141" s="14">
        <v>4028.666667</v>
      </c>
      <c r="DZ141" s="26">
        <v>1309.31</v>
      </c>
      <c r="EA141" s="14" t="s">
        <v>353</v>
      </c>
      <c r="EB141" s="14" t="s">
        <v>354</v>
      </c>
      <c r="EC141" s="14" t="s">
        <v>355</v>
      </c>
      <c r="ED141" s="14" t="s">
        <v>356</v>
      </c>
    </row>
    <row r="142" spans="1:134" ht="14.25" customHeight="1">
      <c r="A142" s="6">
        <v>40422</v>
      </c>
      <c r="B142" s="91">
        <v>4028.666666666667</v>
      </c>
      <c r="C142" s="95">
        <v>0.84</v>
      </c>
      <c r="D142" s="8">
        <v>74.3</v>
      </c>
      <c r="E142" s="7">
        <v>911</v>
      </c>
      <c r="F142" s="7">
        <v>2791</v>
      </c>
      <c r="G142" s="7">
        <v>3349</v>
      </c>
      <c r="H142" s="9">
        <v>389.6</v>
      </c>
      <c r="I142" s="7">
        <v>882.9</v>
      </c>
      <c r="J142" s="9">
        <v>466.7</v>
      </c>
      <c r="K142" s="10">
        <v>4.5</v>
      </c>
      <c r="L142" s="11">
        <v>1024.48</v>
      </c>
      <c r="M142" s="11">
        <v>705.28</v>
      </c>
      <c r="N142" s="9">
        <v>1413</v>
      </c>
      <c r="O142" s="9">
        <v>412</v>
      </c>
      <c r="P142" s="22">
        <v>2442.5</v>
      </c>
      <c r="Q142" s="10">
        <v>8439.4</v>
      </c>
      <c r="R142" s="7">
        <v>20106.900000000001</v>
      </c>
      <c r="S142" s="7">
        <v>3350</v>
      </c>
      <c r="T142" s="9">
        <v>6421</v>
      </c>
      <c r="U142" s="9">
        <v>715</v>
      </c>
      <c r="V142" s="9">
        <v>16537</v>
      </c>
      <c r="W142" s="9">
        <v>12883</v>
      </c>
      <c r="X142" s="7">
        <v>7484</v>
      </c>
      <c r="Y142" s="7">
        <v>55775</v>
      </c>
      <c r="Z142" s="7">
        <v>54904</v>
      </c>
      <c r="AA142" s="7">
        <v>12785</v>
      </c>
      <c r="AB142" s="7">
        <v>2350</v>
      </c>
      <c r="AC142" s="7">
        <v>101.2</v>
      </c>
      <c r="AD142" s="7">
        <v>101.5</v>
      </c>
      <c r="AE142" s="7">
        <v>100.1</v>
      </c>
      <c r="AF142" s="7">
        <v>100.8</v>
      </c>
      <c r="AG142" s="14"/>
      <c r="AH142" s="14">
        <v>17437.7</v>
      </c>
      <c r="AI142" s="24">
        <v>70</v>
      </c>
      <c r="AJ142" s="15">
        <v>2446</v>
      </c>
      <c r="AK142" s="14"/>
      <c r="AL142" s="14">
        <v>466.7</v>
      </c>
      <c r="AM142" s="14">
        <v>4.5</v>
      </c>
      <c r="AN142" s="14">
        <v>78.40652</v>
      </c>
      <c r="AO142" s="14">
        <v>1256.058</v>
      </c>
      <c r="AP142" s="14">
        <v>20.085909999999998</v>
      </c>
      <c r="AQ142" s="14">
        <v>1570.3050000000001</v>
      </c>
      <c r="AR142" s="14">
        <v>529.68359999999996</v>
      </c>
      <c r="AS142" s="14">
        <v>7724.99</v>
      </c>
      <c r="AT142" s="14">
        <v>2151.06</v>
      </c>
      <c r="AU142" s="14">
        <v>704.88</v>
      </c>
      <c r="AV142" s="17"/>
      <c r="AW142" s="17">
        <v>22888.5</v>
      </c>
      <c r="AX142" s="14">
        <v>7.75</v>
      </c>
      <c r="AY142" s="14">
        <v>1423.3436363636365</v>
      </c>
      <c r="AZ142" s="15">
        <v>1358.94</v>
      </c>
      <c r="BA142" s="14">
        <v>30.7407</v>
      </c>
      <c r="BB142" s="25">
        <v>160</v>
      </c>
      <c r="BC142" s="25">
        <v>10888098229</v>
      </c>
      <c r="BD142" s="25">
        <v>47867</v>
      </c>
      <c r="BE142" s="14"/>
      <c r="BF142" s="25">
        <v>71.3</v>
      </c>
      <c r="BG142" s="14">
        <v>4.9000000000000004</v>
      </c>
      <c r="BH142" s="14">
        <v>6.5</v>
      </c>
      <c r="BI142" s="14">
        <v>20999</v>
      </c>
      <c r="BJ142" s="14">
        <v>100.8</v>
      </c>
      <c r="BK142" s="14">
        <v>6.96</v>
      </c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>
        <v>216.17</v>
      </c>
      <c r="CB142" s="14">
        <v>900.01</v>
      </c>
      <c r="CC142" s="14">
        <v>1638.89</v>
      </c>
      <c r="CD142" s="14">
        <v>143.28</v>
      </c>
      <c r="CE142" s="14"/>
      <c r="CF142" s="14"/>
      <c r="CG142" s="14"/>
      <c r="CH142" s="14"/>
      <c r="CI142" s="14"/>
      <c r="CJ142" s="14"/>
      <c r="CK142" s="14">
        <v>2369.7860000000001</v>
      </c>
      <c r="CL142" s="14">
        <v>323.21499999999997</v>
      </c>
      <c r="CM142" s="14">
        <v>379.8</v>
      </c>
      <c r="CN142" s="18">
        <v>389.6</v>
      </c>
      <c r="CO142" s="14">
        <v>491.3</v>
      </c>
      <c r="CP142" s="14">
        <v>220.2</v>
      </c>
      <c r="CQ142" s="8">
        <v>74.3</v>
      </c>
      <c r="CR142" s="14">
        <v>139.5</v>
      </c>
      <c r="CS142" s="14">
        <v>138.69999999999999</v>
      </c>
      <c r="CT142" s="14">
        <v>133.07</v>
      </c>
      <c r="CU142" s="14">
        <v>132.9</v>
      </c>
      <c r="CV142" s="14">
        <v>178.52</v>
      </c>
      <c r="CW142" s="14">
        <v>171.3</v>
      </c>
      <c r="CX142" s="14">
        <v>61.75</v>
      </c>
      <c r="CY142" s="14">
        <v>76.8</v>
      </c>
      <c r="CZ142" s="48">
        <v>10.383628219266315</v>
      </c>
      <c r="DA142" s="14"/>
      <c r="DB142" s="14"/>
      <c r="DC142" s="14"/>
      <c r="DD142" s="15"/>
      <c r="DE142" s="14">
        <v>2517.8200000000002</v>
      </c>
      <c r="DF142" s="14">
        <v>304338512075</v>
      </c>
      <c r="DG142" s="14">
        <v>2671.54</v>
      </c>
      <c r="DH142" s="14">
        <v>0</v>
      </c>
      <c r="DI142" s="14">
        <v>0</v>
      </c>
      <c r="DJ142" s="7">
        <v>882.9</v>
      </c>
      <c r="DK142" s="25">
        <v>96.726308135965198</v>
      </c>
      <c r="DL142" s="20">
        <v>1024.48</v>
      </c>
      <c r="DM142" s="20">
        <v>705.28</v>
      </c>
      <c r="DN142" s="20">
        <v>1413</v>
      </c>
      <c r="DO142" s="20">
        <v>412</v>
      </c>
      <c r="DP142" s="14">
        <v>2442.5</v>
      </c>
      <c r="DQ142" s="23">
        <v>8439.4</v>
      </c>
      <c r="DR142" s="20">
        <v>6421</v>
      </c>
      <c r="DS142" s="20">
        <v>715</v>
      </c>
      <c r="DT142" s="20">
        <v>16537</v>
      </c>
      <c r="DU142" s="20">
        <v>12883</v>
      </c>
      <c r="DV142" s="14">
        <v>7484</v>
      </c>
      <c r="DW142" s="14">
        <v>55551.5939</v>
      </c>
      <c r="DX142" s="14">
        <f t="shared" si="0"/>
        <v>5399</v>
      </c>
      <c r="DY142" s="14">
        <v>4028.666667</v>
      </c>
      <c r="DZ142" s="26">
        <v>1309.32</v>
      </c>
      <c r="EA142" s="14" t="s">
        <v>357</v>
      </c>
      <c r="EB142" s="14" t="s">
        <v>358</v>
      </c>
      <c r="EC142" s="14" t="s">
        <v>359</v>
      </c>
      <c r="ED142" s="14" t="s">
        <v>360</v>
      </c>
    </row>
    <row r="143" spans="1:134" ht="14.25" customHeight="1">
      <c r="A143" s="6">
        <v>40452</v>
      </c>
      <c r="B143" s="91">
        <v>4416.333333333333</v>
      </c>
      <c r="C143" s="95">
        <v>0.5</v>
      </c>
      <c r="D143" s="8">
        <v>95.5</v>
      </c>
      <c r="E143" s="7">
        <v>1064</v>
      </c>
      <c r="F143" s="7">
        <v>2316</v>
      </c>
      <c r="G143" s="7">
        <v>3301</v>
      </c>
      <c r="H143" s="9">
        <v>416.8</v>
      </c>
      <c r="I143" s="7">
        <v>931.2</v>
      </c>
      <c r="J143" s="9">
        <v>419.8</v>
      </c>
      <c r="K143" s="10">
        <v>4.5999999999999996</v>
      </c>
      <c r="L143" s="11">
        <v>1064.9880000000001</v>
      </c>
      <c r="M143" s="11">
        <v>754.11</v>
      </c>
      <c r="N143" s="9">
        <v>1467</v>
      </c>
      <c r="O143" s="9">
        <v>414.5</v>
      </c>
      <c r="P143" s="22">
        <v>2465</v>
      </c>
      <c r="Q143" s="10">
        <v>8500.5</v>
      </c>
      <c r="R143" s="7">
        <v>20761.099999999999</v>
      </c>
      <c r="S143" s="7">
        <v>3202</v>
      </c>
      <c r="T143" s="9">
        <v>6700</v>
      </c>
      <c r="U143" s="9">
        <v>595</v>
      </c>
      <c r="V143" s="9">
        <v>16629</v>
      </c>
      <c r="W143" s="9">
        <v>13469</v>
      </c>
      <c r="X143" s="7">
        <v>7820</v>
      </c>
      <c r="Y143" s="7">
        <v>56862</v>
      </c>
      <c r="Z143" s="7">
        <v>55880</v>
      </c>
      <c r="AA143" s="7">
        <v>14075</v>
      </c>
      <c r="AB143" s="7">
        <v>2522</v>
      </c>
      <c r="AC143" s="7">
        <v>100.7</v>
      </c>
      <c r="AD143" s="7">
        <v>100.8</v>
      </c>
      <c r="AE143" s="7">
        <v>90.8</v>
      </c>
      <c r="AF143" s="7">
        <v>100.5</v>
      </c>
      <c r="AG143" s="14"/>
      <c r="AH143" s="14">
        <v>17690.2</v>
      </c>
      <c r="AI143" s="24">
        <v>70.25</v>
      </c>
      <c r="AJ143" s="15">
        <v>2678</v>
      </c>
      <c r="AK143" s="14"/>
      <c r="AL143" s="14">
        <v>419.8</v>
      </c>
      <c r="AM143" s="14">
        <v>4.5999999999999996</v>
      </c>
      <c r="AN143" s="14">
        <v>83.536190000000005</v>
      </c>
      <c r="AO143" s="14">
        <v>1307.9570000000001</v>
      </c>
      <c r="AP143" s="14">
        <v>22.65682</v>
      </c>
      <c r="AQ143" s="14">
        <v>1644.328</v>
      </c>
      <c r="AR143" s="14">
        <v>575.8759</v>
      </c>
      <c r="AS143" s="14">
        <v>8355.51</v>
      </c>
      <c r="AT143" s="14">
        <v>2346.13</v>
      </c>
      <c r="AU143" s="14">
        <v>688.13</v>
      </c>
      <c r="AV143" s="17"/>
      <c r="AW143" s="17">
        <v>23922.5</v>
      </c>
      <c r="AX143" s="14">
        <v>7.75</v>
      </c>
      <c r="AY143" s="14">
        <v>1493.2685714285715</v>
      </c>
      <c r="AZ143" s="15">
        <v>1386.42</v>
      </c>
      <c r="BA143" s="14">
        <v>30.126899999999999</v>
      </c>
      <c r="BB143" s="14">
        <v>168.89</v>
      </c>
      <c r="BC143" s="25">
        <v>10914973336</v>
      </c>
      <c r="BD143" s="25">
        <v>48285</v>
      </c>
      <c r="BE143" s="14"/>
      <c r="BF143" s="25">
        <v>70.599999999999994</v>
      </c>
      <c r="BG143" s="14">
        <v>5</v>
      </c>
      <c r="BH143" s="14">
        <v>6.7</v>
      </c>
      <c r="BI143" s="14">
        <v>20970</v>
      </c>
      <c r="BJ143" s="14">
        <v>100.5</v>
      </c>
      <c r="BK143" s="14">
        <v>7.5</v>
      </c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>
        <v>236.84</v>
      </c>
      <c r="CB143" s="14">
        <v>923</v>
      </c>
      <c r="CC143" s="14">
        <v>1729.73</v>
      </c>
      <c r="CD143" s="14">
        <v>134.06</v>
      </c>
      <c r="CE143" s="14"/>
      <c r="CF143" s="14"/>
      <c r="CG143" s="14"/>
      <c r="CH143" s="14"/>
      <c r="CI143" s="14"/>
      <c r="CJ143" s="14"/>
      <c r="CK143" s="14">
        <v>2498.3200000000002</v>
      </c>
      <c r="CL143" s="14">
        <v>320.84100000000001</v>
      </c>
      <c r="CM143" s="14">
        <v>406.8</v>
      </c>
      <c r="CN143" s="18">
        <v>416.8</v>
      </c>
      <c r="CO143" s="14">
        <v>428.2</v>
      </c>
      <c r="CP143" s="14">
        <v>220.9</v>
      </c>
      <c r="CQ143" s="8">
        <v>95.5</v>
      </c>
      <c r="CR143" s="14">
        <v>146.9</v>
      </c>
      <c r="CS143" s="14">
        <v>139.5</v>
      </c>
      <c r="CT143" s="14">
        <v>138.79</v>
      </c>
      <c r="CU143" s="14">
        <v>133.1</v>
      </c>
      <c r="CV143" s="14">
        <v>183.2</v>
      </c>
      <c r="CW143" s="14">
        <v>172.6</v>
      </c>
      <c r="CX143" s="14">
        <v>79.2</v>
      </c>
      <c r="CY143" s="14">
        <v>77.099999999999994</v>
      </c>
      <c r="CZ143" s="48">
        <v>10.31895083795545</v>
      </c>
      <c r="DA143" s="14"/>
      <c r="DB143" s="14"/>
      <c r="DC143" s="14"/>
      <c r="DD143" s="15"/>
      <c r="DE143" s="14">
        <v>2625.41</v>
      </c>
      <c r="DF143" s="14">
        <v>360259648911</v>
      </c>
      <c r="DG143" s="14">
        <v>2722.15</v>
      </c>
      <c r="DH143" s="14">
        <v>0</v>
      </c>
      <c r="DI143" s="14">
        <v>0</v>
      </c>
      <c r="DJ143" s="7">
        <v>931.2</v>
      </c>
      <c r="DK143" s="25">
        <v>97.213337115831834</v>
      </c>
      <c r="DL143" s="20">
        <v>1064.9880000000001</v>
      </c>
      <c r="DM143" s="20">
        <v>754.11</v>
      </c>
      <c r="DN143" s="20">
        <v>1467</v>
      </c>
      <c r="DO143" s="20">
        <v>414.5</v>
      </c>
      <c r="DP143" s="14">
        <v>2465</v>
      </c>
      <c r="DQ143" s="23">
        <v>8500.5</v>
      </c>
      <c r="DR143" s="20">
        <v>6700</v>
      </c>
      <c r="DS143" s="20">
        <v>595</v>
      </c>
      <c r="DT143" s="20">
        <v>16629</v>
      </c>
      <c r="DU143" s="20">
        <v>13469</v>
      </c>
      <c r="DV143" s="14">
        <v>7820</v>
      </c>
      <c r="DW143" s="14">
        <v>57693.180499999988</v>
      </c>
      <c r="DX143" s="14">
        <f t="shared" si="0"/>
        <v>5649</v>
      </c>
      <c r="DY143" s="14">
        <v>4416.3333329999996</v>
      </c>
      <c r="DZ143" s="26">
        <v>1632.84</v>
      </c>
      <c r="EA143" s="14" t="s">
        <v>361</v>
      </c>
      <c r="EB143" s="14" t="s">
        <v>362</v>
      </c>
      <c r="EC143" s="14" t="s">
        <v>363</v>
      </c>
      <c r="ED143" s="14" t="s">
        <v>364</v>
      </c>
    </row>
    <row r="144" spans="1:134" ht="14.25" customHeight="1">
      <c r="A144" s="6">
        <v>40483</v>
      </c>
      <c r="B144" s="91">
        <v>4416.333333333333</v>
      </c>
      <c r="C144" s="95">
        <v>0.81</v>
      </c>
      <c r="D144" s="8">
        <v>92.2</v>
      </c>
      <c r="E144" s="7">
        <v>1272</v>
      </c>
      <c r="F144" s="7">
        <v>1987</v>
      </c>
      <c r="G144" s="7">
        <v>3074</v>
      </c>
      <c r="H144" s="9">
        <v>414.9</v>
      </c>
      <c r="I144" s="7">
        <v>977.7</v>
      </c>
      <c r="J144" s="9">
        <v>430</v>
      </c>
      <c r="K144" s="10">
        <v>5.9</v>
      </c>
      <c r="L144" s="11">
        <v>1080.1949999999999</v>
      </c>
      <c r="M144" s="11">
        <v>767.09499999999991</v>
      </c>
      <c r="N144" s="9">
        <v>1475.3</v>
      </c>
      <c r="O144" s="9">
        <v>423.4</v>
      </c>
      <c r="P144" s="22">
        <v>2519.4</v>
      </c>
      <c r="Q144" s="10">
        <v>8591.2999999999993</v>
      </c>
      <c r="R144" s="7">
        <v>21014.7</v>
      </c>
      <c r="S144" s="7">
        <v>3062</v>
      </c>
      <c r="T144" s="9">
        <v>7498</v>
      </c>
      <c r="U144" s="9">
        <v>609</v>
      </c>
      <c r="V144" s="9">
        <v>16865</v>
      </c>
      <c r="W144" s="9">
        <v>15094</v>
      </c>
      <c r="X144" s="7">
        <v>8037</v>
      </c>
      <c r="Y144" s="7">
        <v>57299</v>
      </c>
      <c r="Z144" s="7">
        <v>56499</v>
      </c>
      <c r="AA144" s="7">
        <v>14770</v>
      </c>
      <c r="AB144" s="7">
        <v>2580</v>
      </c>
      <c r="AC144" s="7">
        <v>100.9</v>
      </c>
      <c r="AD144" s="7">
        <v>100.9</v>
      </c>
      <c r="AE144" s="7">
        <v>99.8</v>
      </c>
      <c r="AF144" s="7">
        <v>100.8</v>
      </c>
      <c r="AG144" s="14"/>
      <c r="AH144" s="14">
        <v>17848.3</v>
      </c>
      <c r="AI144" s="24">
        <v>76.25</v>
      </c>
      <c r="AJ144" s="15">
        <v>2099</v>
      </c>
      <c r="AK144" s="14"/>
      <c r="AL144" s="14">
        <v>430</v>
      </c>
      <c r="AM144" s="14">
        <v>5.9</v>
      </c>
      <c r="AN144" s="14">
        <v>86.159549999999996</v>
      </c>
      <c r="AO144" s="14">
        <v>1367.125</v>
      </c>
      <c r="AP144" s="14">
        <v>26.420999999999999</v>
      </c>
      <c r="AQ144" s="14">
        <v>1687.3109999999999</v>
      </c>
      <c r="AR144" s="14">
        <v>681.89850000000001</v>
      </c>
      <c r="AS144" s="14">
        <v>8419.17</v>
      </c>
      <c r="AT144" s="14">
        <v>2322.86</v>
      </c>
      <c r="AU144" s="14">
        <v>665.2</v>
      </c>
      <c r="AV144" s="17"/>
      <c r="AW144" s="17">
        <v>22752.880000000001</v>
      </c>
      <c r="AX144" s="14">
        <v>7.75</v>
      </c>
      <c r="AY144" s="14">
        <v>1553.7180952380957</v>
      </c>
      <c r="AZ144" s="15">
        <v>1523.8</v>
      </c>
      <c r="BA144" s="14">
        <v>30.772200000000002</v>
      </c>
      <c r="BB144" s="14">
        <v>174.2</v>
      </c>
      <c r="BC144" s="25">
        <v>8331750877</v>
      </c>
      <c r="BD144" s="25">
        <v>45883</v>
      </c>
      <c r="BE144" s="14"/>
      <c r="BF144" s="25">
        <v>70.400000000000006</v>
      </c>
      <c r="BG144" s="14">
        <v>4.9000000000000004</v>
      </c>
      <c r="BH144" s="14">
        <v>6.6</v>
      </c>
      <c r="BI144" s="14">
        <v>21486</v>
      </c>
      <c r="BJ144" s="14">
        <v>100.8</v>
      </c>
      <c r="BK144" s="14">
        <v>8.06</v>
      </c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>
        <v>249.49</v>
      </c>
      <c r="CB144" s="14">
        <v>900.2</v>
      </c>
      <c r="CC144" s="14">
        <v>1737.99</v>
      </c>
      <c r="CD144" s="14">
        <v>153.69999999999999</v>
      </c>
      <c r="CE144" s="14"/>
      <c r="CF144" s="14"/>
      <c r="CG144" s="14"/>
      <c r="CH144" s="14"/>
      <c r="CI144" s="14"/>
      <c r="CJ144" s="14"/>
      <c r="CK144" s="14">
        <v>2520.9949999999999</v>
      </c>
      <c r="CL144" s="14">
        <v>288.61</v>
      </c>
      <c r="CM144" s="14">
        <v>405.8</v>
      </c>
      <c r="CN144" s="18">
        <v>414.9</v>
      </c>
      <c r="CO144" s="14">
        <v>259.8</v>
      </c>
      <c r="CP144" s="14">
        <v>224.4</v>
      </c>
      <c r="CQ144" s="8">
        <v>92.2</v>
      </c>
      <c r="CR144" s="14">
        <v>148.4</v>
      </c>
      <c r="CS144" s="14">
        <v>140.30000000000001</v>
      </c>
      <c r="CT144" s="14">
        <v>133.38</v>
      </c>
      <c r="CU144" s="14">
        <v>133.19999999999999</v>
      </c>
      <c r="CV144" s="14">
        <v>187.9</v>
      </c>
      <c r="CW144" s="14">
        <v>174</v>
      </c>
      <c r="CX144" s="14">
        <v>85.7</v>
      </c>
      <c r="CY144" s="14">
        <v>77.5</v>
      </c>
      <c r="CZ144" s="48">
        <v>10.174768134874984</v>
      </c>
      <c r="DA144" s="14"/>
      <c r="DB144" s="14"/>
      <c r="DC144" s="14"/>
      <c r="DD144" s="15"/>
      <c r="DE144" s="14">
        <v>2731.3</v>
      </c>
      <c r="DF144" s="14">
        <v>319782068424</v>
      </c>
      <c r="DG144" s="14">
        <v>2772.8</v>
      </c>
      <c r="DH144" s="14">
        <v>0</v>
      </c>
      <c r="DI144" s="14">
        <v>0</v>
      </c>
      <c r="DJ144" s="7">
        <v>977.7</v>
      </c>
      <c r="DK144" s="25">
        <v>97.442069340301146</v>
      </c>
      <c r="DL144" s="20">
        <v>1080.1949999999999</v>
      </c>
      <c r="DM144" s="20">
        <v>767.09499999999991</v>
      </c>
      <c r="DN144" s="20">
        <v>1475.3</v>
      </c>
      <c r="DO144" s="20">
        <v>423.4</v>
      </c>
      <c r="DP144" s="14">
        <v>2519.4</v>
      </c>
      <c r="DQ144" s="23">
        <v>8591.2999999999993</v>
      </c>
      <c r="DR144" s="20">
        <v>7498</v>
      </c>
      <c r="DS144" s="20">
        <v>609</v>
      </c>
      <c r="DT144" s="20">
        <v>16865</v>
      </c>
      <c r="DU144" s="20">
        <v>15094</v>
      </c>
      <c r="DV144" s="14">
        <v>8037</v>
      </c>
      <c r="DW144" s="14">
        <v>57799.366300000002</v>
      </c>
      <c r="DX144" s="14">
        <f t="shared" si="0"/>
        <v>7057</v>
      </c>
      <c r="DY144" s="14">
        <v>4416.3333329999996</v>
      </c>
      <c r="DZ144" s="26">
        <v>1632.85</v>
      </c>
      <c r="EA144" s="14" t="s">
        <v>365</v>
      </c>
      <c r="EB144" s="14" t="s">
        <v>366</v>
      </c>
      <c r="EC144" s="14" t="s">
        <v>367</v>
      </c>
      <c r="ED144" s="14" t="s">
        <v>368</v>
      </c>
    </row>
    <row r="145" spans="1:134" ht="14.25" customHeight="1">
      <c r="A145" s="6">
        <v>40513</v>
      </c>
      <c r="B145" s="91">
        <v>4416.333333333333</v>
      </c>
      <c r="C145" s="95">
        <v>1.08</v>
      </c>
      <c r="D145" s="8">
        <v>99.8</v>
      </c>
      <c r="E145" s="7">
        <v>1453</v>
      </c>
      <c r="F145" s="7">
        <v>2023</v>
      </c>
      <c r="G145" s="7">
        <v>3232</v>
      </c>
      <c r="H145" s="9">
        <v>414.5</v>
      </c>
      <c r="I145" s="7">
        <v>1676.3</v>
      </c>
      <c r="J145" s="9">
        <v>613.20000000000005</v>
      </c>
      <c r="K145" s="10">
        <v>15</v>
      </c>
      <c r="L145" s="11">
        <v>1295.4000000000001</v>
      </c>
      <c r="M145" s="11">
        <v>822.96</v>
      </c>
      <c r="N145" s="9">
        <v>1776.2</v>
      </c>
      <c r="O145" s="9">
        <v>448.8</v>
      </c>
      <c r="P145" s="22">
        <v>2625.7</v>
      </c>
      <c r="Q145" s="10">
        <v>8711.7999999999993</v>
      </c>
      <c r="R145" s="7">
        <v>21643.3</v>
      </c>
      <c r="S145" s="7">
        <v>3227</v>
      </c>
      <c r="T145" s="9">
        <v>7566</v>
      </c>
      <c r="U145" s="9">
        <v>626</v>
      </c>
      <c r="V145" s="9">
        <v>16699</v>
      </c>
      <c r="W145" s="9">
        <v>16340</v>
      </c>
      <c r="X145" s="7">
        <v>7805</v>
      </c>
      <c r="Y145" s="7">
        <v>58283</v>
      </c>
      <c r="Z145" s="7">
        <v>56035</v>
      </c>
      <c r="AA145" s="7">
        <v>15093</v>
      </c>
      <c r="AB145" s="7">
        <v>2731</v>
      </c>
      <c r="AC145" s="7">
        <v>100.1</v>
      </c>
      <c r="AD145" s="7">
        <v>99.9</v>
      </c>
      <c r="AE145" s="7">
        <v>101.4</v>
      </c>
      <c r="AF145" s="7">
        <v>101.1</v>
      </c>
      <c r="AG145" s="14"/>
      <c r="AH145" s="14">
        <v>18264.900000000001</v>
      </c>
      <c r="AI145" s="24">
        <v>71.25</v>
      </c>
      <c r="AJ145" s="15">
        <v>1773</v>
      </c>
      <c r="AK145" s="14"/>
      <c r="AL145" s="14">
        <v>613.20000000000005</v>
      </c>
      <c r="AM145" s="14">
        <v>15</v>
      </c>
      <c r="AN145" s="14">
        <v>92.254779999999997</v>
      </c>
      <c r="AO145" s="14">
        <v>1379.8869999999999</v>
      </c>
      <c r="AP145" s="14">
        <v>28.76783</v>
      </c>
      <c r="AQ145" s="14">
        <v>1695.819</v>
      </c>
      <c r="AR145" s="14">
        <v>745.74829999999997</v>
      </c>
      <c r="AS145" s="14">
        <v>9207.35</v>
      </c>
      <c r="AT145" s="14">
        <v>2332.8000000000002</v>
      </c>
      <c r="AU145" s="14">
        <v>766</v>
      </c>
      <c r="AV145" s="17"/>
      <c r="AW145" s="17">
        <v>24000</v>
      </c>
      <c r="AX145" s="14">
        <v>7.75</v>
      </c>
      <c r="AY145" s="14">
        <v>1663.6227272727272</v>
      </c>
      <c r="AZ145" s="15">
        <v>1464.18</v>
      </c>
      <c r="BA145" s="14">
        <v>30.860399999999998</v>
      </c>
      <c r="BB145" s="14">
        <v>193.5</v>
      </c>
      <c r="BC145" s="25">
        <v>4822569441</v>
      </c>
      <c r="BD145" s="25">
        <v>20743</v>
      </c>
      <c r="BE145" s="14"/>
      <c r="BF145" s="25">
        <v>69.7</v>
      </c>
      <c r="BG145" s="14">
        <v>5.3</v>
      </c>
      <c r="BH145" s="14">
        <v>7</v>
      </c>
      <c r="BI145" s="14">
        <v>28027</v>
      </c>
      <c r="BJ145" s="14">
        <v>101.1</v>
      </c>
      <c r="BK145" s="14">
        <v>8.7799999999999994</v>
      </c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>
        <v>268.82</v>
      </c>
      <c r="CB145" s="14">
        <v>955</v>
      </c>
      <c r="CC145" s="14">
        <v>1741.2</v>
      </c>
      <c r="CD145" s="14">
        <v>172</v>
      </c>
      <c r="CE145" s="14"/>
      <c r="CF145" s="14"/>
      <c r="CG145" s="14"/>
      <c r="CH145" s="14"/>
      <c r="CI145" s="14"/>
      <c r="CJ145" s="14"/>
      <c r="CK145" s="14">
        <v>2579.1280000000002</v>
      </c>
      <c r="CL145" s="14">
        <v>280.64</v>
      </c>
      <c r="CM145" s="14">
        <v>404.4</v>
      </c>
      <c r="CN145" s="18">
        <v>414.5</v>
      </c>
      <c r="CO145" s="14">
        <v>131</v>
      </c>
      <c r="CP145" s="14">
        <v>229.4</v>
      </c>
      <c r="CQ145" s="8">
        <v>99.8</v>
      </c>
      <c r="CR145" s="14">
        <v>157.9</v>
      </c>
      <c r="CS145" s="14">
        <v>141</v>
      </c>
      <c r="CT145" s="14">
        <v>137.9</v>
      </c>
      <c r="CU145" s="14">
        <v>133.4</v>
      </c>
      <c r="CV145" s="14">
        <v>198.1</v>
      </c>
      <c r="CW145" s="14">
        <v>175.1</v>
      </c>
      <c r="CX145" s="14">
        <v>103.4</v>
      </c>
      <c r="CY145" s="14">
        <v>77.7</v>
      </c>
      <c r="CZ145" s="48">
        <v>15.308939611929855</v>
      </c>
      <c r="DA145" s="14"/>
      <c r="DB145" s="14"/>
      <c r="DC145" s="14"/>
      <c r="DD145" s="15"/>
      <c r="DE145" s="14">
        <v>2764.88</v>
      </c>
      <c r="DF145" s="14">
        <v>429983046736</v>
      </c>
      <c r="DG145" s="14">
        <v>2761.96</v>
      </c>
      <c r="DH145" s="14">
        <v>0</v>
      </c>
      <c r="DI145" s="14">
        <v>0</v>
      </c>
      <c r="DJ145" s="7">
        <v>1676.3</v>
      </c>
      <c r="DK145" s="25">
        <v>98.039353253349347</v>
      </c>
      <c r="DL145" s="20">
        <v>1295.4000000000001</v>
      </c>
      <c r="DM145" s="20">
        <v>822.96</v>
      </c>
      <c r="DN145" s="20">
        <v>1776.2</v>
      </c>
      <c r="DO145" s="20">
        <v>448.8</v>
      </c>
      <c r="DP145" s="14">
        <v>2625.7</v>
      </c>
      <c r="DQ145" s="23">
        <v>8711.7999999999993</v>
      </c>
      <c r="DR145" s="20">
        <v>7566</v>
      </c>
      <c r="DS145" s="20">
        <v>626</v>
      </c>
      <c r="DT145" s="20">
        <v>16699</v>
      </c>
      <c r="DU145" s="20">
        <v>16340</v>
      </c>
      <c r="DV145" s="14">
        <v>7805</v>
      </c>
      <c r="DW145" s="14">
        <v>66319.682000000001</v>
      </c>
      <c r="DX145" s="14">
        <f t="shared" si="0"/>
        <v>8535</v>
      </c>
      <c r="DY145" s="14">
        <v>4416.3333329999996</v>
      </c>
      <c r="DZ145" s="26">
        <v>1632.86</v>
      </c>
      <c r="EA145" s="14" t="s">
        <v>369</v>
      </c>
      <c r="EB145" s="14" t="s">
        <v>370</v>
      </c>
      <c r="EC145" s="14" t="s">
        <v>371</v>
      </c>
      <c r="ED145" s="14" t="s">
        <v>372</v>
      </c>
    </row>
    <row r="146" spans="1:134" ht="14.25" customHeight="1">
      <c r="A146" s="6">
        <v>40544</v>
      </c>
      <c r="B146" s="91">
        <v>4341.5998463416036</v>
      </c>
      <c r="C146" s="95">
        <v>2.37</v>
      </c>
      <c r="D146" s="8">
        <v>101.1</v>
      </c>
      <c r="E146" s="7">
        <v>740</v>
      </c>
      <c r="F146" s="7">
        <v>1824</v>
      </c>
      <c r="G146" s="7">
        <v>3280</v>
      </c>
      <c r="H146" s="9">
        <v>411.6</v>
      </c>
      <c r="I146" s="7">
        <v>367.8</v>
      </c>
      <c r="J146" s="9">
        <v>201.3</v>
      </c>
      <c r="K146" s="10">
        <v>2.6</v>
      </c>
      <c r="L146" s="11">
        <v>878.23200000000008</v>
      </c>
      <c r="M146" s="11">
        <v>480.654</v>
      </c>
      <c r="N146" s="9">
        <v>1362.5</v>
      </c>
      <c r="O146" s="9">
        <v>402.1</v>
      </c>
      <c r="P146" s="22">
        <v>2768.7</v>
      </c>
      <c r="Q146" s="10">
        <v>9072.7000000000007</v>
      </c>
      <c r="R146" s="7">
        <v>21537.3</v>
      </c>
      <c r="S146" s="7">
        <v>2400</v>
      </c>
      <c r="T146" s="9">
        <v>7963</v>
      </c>
      <c r="U146" s="9">
        <v>650</v>
      </c>
      <c r="V146" s="9">
        <v>15610</v>
      </c>
      <c r="W146" s="9">
        <v>16938</v>
      </c>
      <c r="X146" s="7">
        <v>7833</v>
      </c>
      <c r="Y146" s="7">
        <v>60209</v>
      </c>
      <c r="Z146" s="7">
        <v>54674</v>
      </c>
      <c r="AA146" s="7">
        <v>15519</v>
      </c>
      <c r="AB146" s="7">
        <v>2744</v>
      </c>
      <c r="AC146" s="7">
        <v>101.3</v>
      </c>
      <c r="AD146" s="7">
        <v>100.4</v>
      </c>
      <c r="AE146" s="7">
        <v>103.2</v>
      </c>
      <c r="AF146" s="7">
        <v>102.4</v>
      </c>
      <c r="AG146" s="14"/>
      <c r="AH146" s="14">
        <v>20011.900000000001</v>
      </c>
      <c r="AI146" s="24">
        <v>74.25</v>
      </c>
      <c r="AJ146" s="15">
        <v>1107</v>
      </c>
      <c r="AK146" s="14"/>
      <c r="AL146" s="14">
        <v>201.3</v>
      </c>
      <c r="AM146" s="14">
        <v>2.6</v>
      </c>
      <c r="AN146" s="14">
        <v>96.907139999999998</v>
      </c>
      <c r="AO146" s="14">
        <v>1311.2809999999999</v>
      </c>
      <c r="AP146" s="14">
        <v>27.45467</v>
      </c>
      <c r="AQ146" s="14">
        <v>1734.8720000000001</v>
      </c>
      <c r="AR146" s="14">
        <v>773.00930000000005</v>
      </c>
      <c r="AS146" s="14">
        <v>9602.81</v>
      </c>
      <c r="AT146" s="14">
        <v>2446.63</v>
      </c>
      <c r="AU146" s="14">
        <v>798.75</v>
      </c>
      <c r="AV146" s="17"/>
      <c r="AW146" s="17">
        <v>25985</v>
      </c>
      <c r="AX146" s="14">
        <v>7.75</v>
      </c>
      <c r="AY146" s="14">
        <v>1742.9373333333331</v>
      </c>
      <c r="AZ146" s="15">
        <v>1583.04</v>
      </c>
      <c r="BA146" s="14">
        <v>29.668399999999998</v>
      </c>
      <c r="BB146" s="14">
        <v>196.98</v>
      </c>
      <c r="BC146" s="25">
        <v>10657903793</v>
      </c>
      <c r="BD146" s="25">
        <v>60964</v>
      </c>
      <c r="BE146" s="14"/>
      <c r="BF146" s="25">
        <v>69.2</v>
      </c>
      <c r="BG146" s="14">
        <v>5.7</v>
      </c>
      <c r="BH146" s="14">
        <v>7.6</v>
      </c>
      <c r="BI146" s="14">
        <v>20669</v>
      </c>
      <c r="BJ146" s="14">
        <v>102.4</v>
      </c>
      <c r="BK146" s="14">
        <v>9.56</v>
      </c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>
        <v>338.83</v>
      </c>
      <c r="CB146" s="14">
        <v>1140</v>
      </c>
      <c r="CC146" s="14">
        <v>1753.84</v>
      </c>
      <c r="CD146" s="14">
        <v>222.02</v>
      </c>
      <c r="CE146" s="14"/>
      <c r="CF146" s="14"/>
      <c r="CG146" s="14">
        <v>1115.85497612064</v>
      </c>
      <c r="CH146" s="14">
        <v>647.00749206400997</v>
      </c>
      <c r="CI146" s="14">
        <v>39956.9</v>
      </c>
      <c r="CJ146" s="14">
        <v>913.3</v>
      </c>
      <c r="CK146" s="14">
        <v>2940.3919999999998</v>
      </c>
      <c r="CL146" s="14">
        <v>472.25</v>
      </c>
      <c r="CM146" s="14">
        <v>405</v>
      </c>
      <c r="CN146" s="18">
        <v>411.6</v>
      </c>
      <c r="CO146" s="14">
        <v>77.2</v>
      </c>
      <c r="CP146" s="14">
        <v>234.1</v>
      </c>
      <c r="CQ146" s="8">
        <v>101.1</v>
      </c>
      <c r="CR146" s="14">
        <v>133.69999999999999</v>
      </c>
      <c r="CS146" s="14">
        <v>141.80000000000001</v>
      </c>
      <c r="CT146" s="14">
        <v>133.5</v>
      </c>
      <c r="CU146" s="14">
        <v>133.69999999999999</v>
      </c>
      <c r="CV146" s="14">
        <v>148.4</v>
      </c>
      <c r="CW146" s="14">
        <v>176.3</v>
      </c>
      <c r="CX146" s="14">
        <v>102</v>
      </c>
      <c r="CY146" s="14">
        <v>77.7</v>
      </c>
      <c r="CZ146" s="48">
        <v>13.400722654406712</v>
      </c>
      <c r="DA146" s="14"/>
      <c r="DB146" s="14"/>
      <c r="DC146" s="14"/>
      <c r="DD146" s="15"/>
      <c r="DE146" s="14">
        <v>2981.77</v>
      </c>
      <c r="DF146" s="14">
        <v>377940189436</v>
      </c>
      <c r="DG146" s="14">
        <v>2695.52</v>
      </c>
      <c r="DH146" s="14">
        <v>0</v>
      </c>
      <c r="DI146" s="14">
        <v>0</v>
      </c>
      <c r="DJ146" s="7">
        <v>367.8</v>
      </c>
      <c r="DK146" s="25">
        <v>98.570067513769501</v>
      </c>
      <c r="DL146" s="20">
        <v>878.23200000000008</v>
      </c>
      <c r="DM146" s="20">
        <v>480.654</v>
      </c>
      <c r="DN146" s="20">
        <v>1362.5</v>
      </c>
      <c r="DO146" s="20">
        <v>402.1</v>
      </c>
      <c r="DP146" s="14">
        <v>2768.7</v>
      </c>
      <c r="DQ146" s="23">
        <v>9072.7000000000007</v>
      </c>
      <c r="DR146" s="20">
        <v>7963</v>
      </c>
      <c r="DS146" s="20">
        <v>650</v>
      </c>
      <c r="DT146" s="20">
        <v>15610</v>
      </c>
      <c r="DU146" s="20">
        <v>16938</v>
      </c>
      <c r="DV146" s="14">
        <v>7833</v>
      </c>
      <c r="DW146" s="14">
        <v>44705.459795000002</v>
      </c>
      <c r="DX146" s="14">
        <f t="shared" si="0"/>
        <v>9105</v>
      </c>
      <c r="DY146" s="14">
        <v>4341.5998460000001</v>
      </c>
      <c r="DZ146" s="26">
        <v>1632.87</v>
      </c>
      <c r="EA146" s="14" t="s">
        <v>373</v>
      </c>
      <c r="EB146" s="14" t="s">
        <v>374</v>
      </c>
      <c r="EC146" s="14" t="s">
        <v>375</v>
      </c>
      <c r="ED146" s="14" t="s">
        <v>376</v>
      </c>
    </row>
    <row r="147" spans="1:134" ht="14.25" customHeight="1">
      <c r="A147" s="6">
        <v>40575</v>
      </c>
      <c r="B147" s="91">
        <v>4341.5998463416036</v>
      </c>
      <c r="C147" s="95">
        <v>0.78</v>
      </c>
      <c r="D147" s="8">
        <v>101.2</v>
      </c>
      <c r="E147" s="7">
        <v>754</v>
      </c>
      <c r="F147" s="7">
        <v>1912</v>
      </c>
      <c r="G147" s="7">
        <v>2911</v>
      </c>
      <c r="H147" s="9">
        <v>384.5</v>
      </c>
      <c r="I147" s="7">
        <v>486.3</v>
      </c>
      <c r="J147" s="9">
        <v>224.9</v>
      </c>
      <c r="K147" s="10">
        <v>2.7</v>
      </c>
      <c r="L147" s="11">
        <v>1146.0239999999999</v>
      </c>
      <c r="M147" s="11">
        <v>627.99800000000005</v>
      </c>
      <c r="N147" s="9">
        <v>1355.6</v>
      </c>
      <c r="O147" s="9">
        <v>409.7</v>
      </c>
      <c r="P147" s="22">
        <v>2824.9</v>
      </c>
      <c r="Q147" s="10">
        <v>9179.6</v>
      </c>
      <c r="R147" s="7">
        <v>21488.7</v>
      </c>
      <c r="S147" s="7">
        <v>2781</v>
      </c>
      <c r="T147" s="9">
        <v>8398</v>
      </c>
      <c r="U147" s="9">
        <v>654</v>
      </c>
      <c r="V147" s="9">
        <v>16133</v>
      </c>
      <c r="W147" s="9">
        <v>17435</v>
      </c>
      <c r="X147" s="7">
        <v>7678</v>
      </c>
      <c r="Y147" s="7">
        <v>62789</v>
      </c>
      <c r="Z147" s="7">
        <v>53417</v>
      </c>
      <c r="AA147" s="7">
        <v>15762</v>
      </c>
      <c r="AB147" s="7">
        <v>2558</v>
      </c>
      <c r="AC147" s="7">
        <v>102</v>
      </c>
      <c r="AD147" s="7">
        <v>102.7</v>
      </c>
      <c r="AE147" s="7">
        <v>100</v>
      </c>
      <c r="AF147" s="7">
        <v>100.8</v>
      </c>
      <c r="AG147" s="14"/>
      <c r="AH147" s="14">
        <v>19307.7</v>
      </c>
      <c r="AI147" s="24">
        <v>68.5</v>
      </c>
      <c r="AJ147" s="15">
        <v>1251</v>
      </c>
      <c r="AK147" s="14"/>
      <c r="AL147" s="14">
        <v>224.9</v>
      </c>
      <c r="AM147" s="14">
        <v>2.7</v>
      </c>
      <c r="AN147" s="14">
        <v>104.032</v>
      </c>
      <c r="AO147" s="14">
        <v>1287.356</v>
      </c>
      <c r="AP147" s="14">
        <v>28.326319999999999</v>
      </c>
      <c r="AQ147" s="14">
        <v>1721.5530000000001</v>
      </c>
      <c r="AR147" s="14">
        <v>776.93579999999997</v>
      </c>
      <c r="AS147" s="14">
        <v>9968.19</v>
      </c>
      <c r="AT147" s="14">
        <v>2522.17</v>
      </c>
      <c r="AU147" s="14">
        <v>850</v>
      </c>
      <c r="AV147" s="17"/>
      <c r="AW147" s="17">
        <v>28166.63</v>
      </c>
      <c r="AX147" s="14">
        <v>7.75</v>
      </c>
      <c r="AY147" s="14">
        <v>1726.183157894737</v>
      </c>
      <c r="AZ147" s="15">
        <v>1570.66</v>
      </c>
      <c r="BA147" s="14">
        <v>29.8018</v>
      </c>
      <c r="BB147" s="14">
        <v>210.71</v>
      </c>
      <c r="BC147" s="25">
        <v>17090962472</v>
      </c>
      <c r="BD147" s="25">
        <v>78580</v>
      </c>
      <c r="BE147" s="14"/>
      <c r="BF147" s="25">
        <v>69.599999999999994</v>
      </c>
      <c r="BG147" s="14">
        <v>5.6</v>
      </c>
      <c r="BH147" s="14">
        <v>7.4</v>
      </c>
      <c r="BI147" s="14">
        <v>20680</v>
      </c>
      <c r="BJ147" s="14">
        <v>100.8</v>
      </c>
      <c r="BK147" s="14">
        <v>9.4700000000000006</v>
      </c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>
        <v>314.83</v>
      </c>
      <c r="CB147" s="14">
        <v>1391.06</v>
      </c>
      <c r="CC147" s="14">
        <v>1850</v>
      </c>
      <c r="CD147" s="14">
        <v>226.66</v>
      </c>
      <c r="CE147" s="14"/>
      <c r="CF147" s="14"/>
      <c r="CG147" s="14">
        <v>2404.9668161259401</v>
      </c>
      <c r="CH147" s="14">
        <v>1949.04655934069</v>
      </c>
      <c r="CI147" s="14">
        <v>39798.6</v>
      </c>
      <c r="CJ147" s="14">
        <v>824.2</v>
      </c>
      <c r="CK147" s="14">
        <v>2935.4189999999999</v>
      </c>
      <c r="CL147" s="14">
        <v>471.46199999999999</v>
      </c>
      <c r="CM147" s="14">
        <v>377</v>
      </c>
      <c r="CN147" s="18">
        <v>384.5</v>
      </c>
      <c r="CO147" s="14">
        <v>83.4</v>
      </c>
      <c r="CP147" s="14">
        <v>237.6</v>
      </c>
      <c r="CQ147" s="8">
        <v>101.2</v>
      </c>
      <c r="CR147" s="14">
        <v>132.5</v>
      </c>
      <c r="CS147" s="14">
        <v>142.5</v>
      </c>
      <c r="CT147" s="14">
        <v>123.4</v>
      </c>
      <c r="CU147" s="14">
        <v>134.1</v>
      </c>
      <c r="CV147" s="14">
        <v>157</v>
      </c>
      <c r="CW147" s="14">
        <v>177.6</v>
      </c>
      <c r="CX147" s="14">
        <v>94.7</v>
      </c>
      <c r="CY147" s="14">
        <v>77.599999999999994</v>
      </c>
      <c r="CZ147" s="48">
        <v>17.382372876806095</v>
      </c>
      <c r="DA147" s="14"/>
      <c r="DB147" s="14"/>
      <c r="DC147" s="14"/>
      <c r="DD147" s="15"/>
      <c r="DE147" s="14">
        <v>3096.84</v>
      </c>
      <c r="DF147" s="14">
        <v>541480851316</v>
      </c>
      <c r="DG147" s="14">
        <v>2674.53</v>
      </c>
      <c r="DH147" s="14">
        <v>0</v>
      </c>
      <c r="DI147" s="14">
        <v>0</v>
      </c>
      <c r="DJ147" s="7">
        <v>486.3</v>
      </c>
      <c r="DK147" s="25">
        <v>99.378477289161864</v>
      </c>
      <c r="DL147" s="20">
        <v>1146.0239999999999</v>
      </c>
      <c r="DM147" s="20">
        <v>627.99800000000005</v>
      </c>
      <c r="DN147" s="20">
        <v>1355.6</v>
      </c>
      <c r="DO147" s="20">
        <v>409.7</v>
      </c>
      <c r="DP147" s="14">
        <v>2824.9</v>
      </c>
      <c r="DQ147" s="23">
        <v>9179.6</v>
      </c>
      <c r="DR147" s="20">
        <v>8398</v>
      </c>
      <c r="DS147" s="20">
        <v>654</v>
      </c>
      <c r="DT147" s="20">
        <v>16133</v>
      </c>
      <c r="DU147" s="20">
        <v>17435</v>
      </c>
      <c r="DV147" s="14">
        <v>7678</v>
      </c>
      <c r="DW147" s="14">
        <v>59122.057728999993</v>
      </c>
      <c r="DX147" s="14">
        <f t="shared" si="0"/>
        <v>9757</v>
      </c>
      <c r="DY147" s="14">
        <v>4341.5998460000001</v>
      </c>
      <c r="DZ147" s="26">
        <v>1632.88</v>
      </c>
      <c r="EA147" s="14" t="s">
        <v>377</v>
      </c>
      <c r="EB147" s="14" t="s">
        <v>378</v>
      </c>
      <c r="EC147" s="14" t="s">
        <v>379</v>
      </c>
      <c r="ED147" s="14" t="s">
        <v>380</v>
      </c>
    </row>
    <row r="148" spans="1:134" ht="14.25" customHeight="1">
      <c r="A148" s="6">
        <v>40603</v>
      </c>
      <c r="B148" s="91">
        <v>4341.5998463416036</v>
      </c>
      <c r="C148" s="95">
        <v>0.62</v>
      </c>
      <c r="D148" s="8">
        <v>101.1</v>
      </c>
      <c r="E148" s="7">
        <v>817</v>
      </c>
      <c r="F148" s="7">
        <v>2288</v>
      </c>
      <c r="G148" s="7">
        <v>3359</v>
      </c>
      <c r="H148" s="9">
        <v>415.9</v>
      </c>
      <c r="I148" s="7">
        <v>567.9</v>
      </c>
      <c r="J148" s="9">
        <v>307.39999999999998</v>
      </c>
      <c r="K148" s="10">
        <v>4</v>
      </c>
      <c r="L148" s="11">
        <v>1208.2750000000001</v>
      </c>
      <c r="M148" s="11">
        <v>761.92399999999998</v>
      </c>
      <c r="N148" s="9">
        <v>1466.7</v>
      </c>
      <c r="O148" s="9">
        <v>438.5</v>
      </c>
      <c r="P148" s="22">
        <v>2845.1</v>
      </c>
      <c r="Q148" s="10">
        <v>9238.5</v>
      </c>
      <c r="R148" s="7">
        <v>21977</v>
      </c>
      <c r="S148" s="7">
        <v>3029</v>
      </c>
      <c r="T148" s="9">
        <v>8662</v>
      </c>
      <c r="U148" s="9">
        <v>657</v>
      </c>
      <c r="V148" s="9">
        <v>15827</v>
      </c>
      <c r="W148" s="9">
        <v>16617</v>
      </c>
      <c r="X148" s="7">
        <v>8011</v>
      </c>
      <c r="Y148" s="7">
        <v>64200</v>
      </c>
      <c r="Z148" s="7">
        <v>50431</v>
      </c>
      <c r="AA148" s="7">
        <v>15387</v>
      </c>
      <c r="AB148" s="7">
        <v>2700</v>
      </c>
      <c r="AC148" s="7">
        <v>98.5</v>
      </c>
      <c r="AD148" s="7">
        <v>97.5</v>
      </c>
      <c r="AE148" s="7">
        <v>100</v>
      </c>
      <c r="AF148" s="7">
        <v>100.6</v>
      </c>
      <c r="AG148" s="14"/>
      <c r="AH148" s="14">
        <v>19536.7</v>
      </c>
      <c r="AI148" s="24">
        <v>72.5</v>
      </c>
      <c r="AJ148" s="15">
        <v>1530</v>
      </c>
      <c r="AK148" s="14"/>
      <c r="AL148" s="14">
        <v>307.39999999999998</v>
      </c>
      <c r="AM148" s="14">
        <v>4</v>
      </c>
      <c r="AN148" s="14">
        <v>114.6717</v>
      </c>
      <c r="AO148" s="14">
        <v>1300.2360000000001</v>
      </c>
      <c r="AP148" s="14">
        <v>32.34545</v>
      </c>
      <c r="AQ148" s="14">
        <v>1616.8340000000001</v>
      </c>
      <c r="AR148" s="14">
        <v>696.95550000000003</v>
      </c>
      <c r="AS148" s="14">
        <v>9548.76</v>
      </c>
      <c r="AT148" s="14">
        <v>2575.88</v>
      </c>
      <c r="AU148" s="14">
        <v>731.11</v>
      </c>
      <c r="AV148" s="17"/>
      <c r="AW148" s="17">
        <v>26698</v>
      </c>
      <c r="AX148" s="14">
        <v>8</v>
      </c>
      <c r="AY148" s="14">
        <v>1763.0381818181816</v>
      </c>
      <c r="AZ148" s="15">
        <v>1764.04</v>
      </c>
      <c r="BA148" s="14">
        <v>28.476299999999998</v>
      </c>
      <c r="BB148" s="14">
        <v>229.09</v>
      </c>
      <c r="BC148" s="25">
        <v>17853218893</v>
      </c>
      <c r="BD148" s="25">
        <v>47322</v>
      </c>
      <c r="BE148" s="14"/>
      <c r="BF148" s="25">
        <v>69.7</v>
      </c>
      <c r="BG148" s="14">
        <v>5.2</v>
      </c>
      <c r="BH148" s="14">
        <v>7</v>
      </c>
      <c r="BI148" s="14">
        <v>22673</v>
      </c>
      <c r="BJ148" s="14">
        <v>100.6</v>
      </c>
      <c r="BK148" s="14">
        <v>9.4600000000000009</v>
      </c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>
        <v>370</v>
      </c>
      <c r="CB148" s="14">
        <v>1360</v>
      </c>
      <c r="CC148" s="14">
        <v>2048.1</v>
      </c>
      <c r="CD148" s="14">
        <v>234</v>
      </c>
      <c r="CE148" s="14"/>
      <c r="CF148" s="14"/>
      <c r="CG148" s="14">
        <v>4392.4903507811005</v>
      </c>
      <c r="CH148" s="14">
        <v>3575.4478197810199</v>
      </c>
      <c r="CI148" s="14">
        <v>39771.199999999997</v>
      </c>
      <c r="CJ148" s="14">
        <v>817.6</v>
      </c>
      <c r="CK148" s="14">
        <v>3083.21</v>
      </c>
      <c r="CL148" s="14">
        <v>471.46199999999999</v>
      </c>
      <c r="CM148" s="14">
        <v>406.5</v>
      </c>
      <c r="CN148" s="18">
        <v>415.9</v>
      </c>
      <c r="CO148" s="14">
        <v>117.2</v>
      </c>
      <c r="CP148" s="14">
        <v>240.1</v>
      </c>
      <c r="CQ148" s="8">
        <v>101.1</v>
      </c>
      <c r="CR148" s="14">
        <v>146.80000000000001</v>
      </c>
      <c r="CS148" s="14">
        <v>143.19999999999999</v>
      </c>
      <c r="CT148" s="14">
        <v>136.80000000000001</v>
      </c>
      <c r="CU148" s="14">
        <v>134.69999999999999</v>
      </c>
      <c r="CV148" s="14">
        <v>179.1</v>
      </c>
      <c r="CW148" s="14">
        <v>178.9</v>
      </c>
      <c r="CX148" s="14">
        <v>92.3</v>
      </c>
      <c r="CY148" s="14">
        <v>77.400000000000006</v>
      </c>
      <c r="CZ148" s="48">
        <v>15.674473158380835</v>
      </c>
      <c r="DA148" s="14"/>
      <c r="DB148" s="14"/>
      <c r="DC148" s="14"/>
      <c r="DD148" s="15"/>
      <c r="DE148" s="14">
        <v>3375.1</v>
      </c>
      <c r="DF148" s="14">
        <v>608397315938</v>
      </c>
      <c r="DG148" s="14">
        <v>2631.98</v>
      </c>
      <c r="DH148" s="14">
        <v>0</v>
      </c>
      <c r="DI148" s="14">
        <v>0</v>
      </c>
      <c r="DJ148" s="7">
        <v>567.9</v>
      </c>
      <c r="DK148" s="25">
        <v>100.49680019164889</v>
      </c>
      <c r="DL148" s="20">
        <v>1208.2750000000001</v>
      </c>
      <c r="DM148" s="20">
        <v>761.92399999999998</v>
      </c>
      <c r="DN148" s="20">
        <v>1466.7</v>
      </c>
      <c r="DO148" s="20">
        <v>438.5</v>
      </c>
      <c r="DP148" s="14">
        <v>2845.1</v>
      </c>
      <c r="DQ148" s="23">
        <v>9238.5</v>
      </c>
      <c r="DR148" s="20">
        <v>8662</v>
      </c>
      <c r="DS148" s="20">
        <v>657</v>
      </c>
      <c r="DT148" s="20">
        <v>15827</v>
      </c>
      <c r="DU148" s="20">
        <v>16617</v>
      </c>
      <c r="DV148" s="14">
        <v>8011</v>
      </c>
      <c r="DW148" s="14">
        <v>68642.142617000005</v>
      </c>
      <c r="DX148" s="14">
        <f t="shared" si="0"/>
        <v>8606</v>
      </c>
      <c r="DY148" s="14">
        <v>4341.5998460000001</v>
      </c>
      <c r="DZ148" s="26">
        <v>1632.89</v>
      </c>
      <c r="EA148" s="14" t="s">
        <v>381</v>
      </c>
      <c r="EB148" s="14" t="s">
        <v>382</v>
      </c>
      <c r="EC148" s="14" t="s">
        <v>383</v>
      </c>
      <c r="ED148" s="14" t="s">
        <v>384</v>
      </c>
    </row>
    <row r="149" spans="1:134" ht="14.25" customHeight="1">
      <c r="A149" s="6">
        <v>40634</v>
      </c>
      <c r="B149" s="91">
        <v>4811.6074352714213</v>
      </c>
      <c r="C149" s="95">
        <v>0.43</v>
      </c>
      <c r="D149" s="8">
        <v>100.9</v>
      </c>
      <c r="E149" s="7">
        <v>774</v>
      </c>
      <c r="F149" s="7">
        <v>2638</v>
      </c>
      <c r="G149" s="7">
        <v>3445</v>
      </c>
      <c r="H149" s="9">
        <v>405</v>
      </c>
      <c r="I149" s="7">
        <v>611.1</v>
      </c>
      <c r="J149" s="9">
        <v>334.7</v>
      </c>
      <c r="K149" s="10">
        <v>3.1</v>
      </c>
      <c r="L149" s="11">
        <v>1259.5</v>
      </c>
      <c r="M149" s="11">
        <v>739.75</v>
      </c>
      <c r="N149" s="9">
        <v>1486.4</v>
      </c>
      <c r="O149" s="9">
        <v>443.5</v>
      </c>
      <c r="P149" s="22">
        <v>2840.4</v>
      </c>
      <c r="Q149" s="10">
        <v>9270.7000000000007</v>
      </c>
      <c r="R149" s="7">
        <v>22071.5</v>
      </c>
      <c r="S149" s="7">
        <v>2725</v>
      </c>
      <c r="T149" s="9">
        <v>9234</v>
      </c>
      <c r="U149" s="9">
        <v>756</v>
      </c>
      <c r="V149" s="9">
        <v>16563</v>
      </c>
      <c r="W149" s="9">
        <v>17034</v>
      </c>
      <c r="X149" s="7">
        <v>8223</v>
      </c>
      <c r="Y149" s="7">
        <v>64219</v>
      </c>
      <c r="Z149" s="7">
        <v>55719</v>
      </c>
      <c r="AA149" s="7">
        <v>15244</v>
      </c>
      <c r="AB149" s="7">
        <v>2947</v>
      </c>
      <c r="AC149" s="7">
        <v>100.1</v>
      </c>
      <c r="AD149" s="7">
        <v>100.1</v>
      </c>
      <c r="AE149" s="7">
        <v>106.4</v>
      </c>
      <c r="AF149" s="7">
        <v>100.4</v>
      </c>
      <c r="AG149" s="14"/>
      <c r="AH149" s="14">
        <v>19788.7</v>
      </c>
      <c r="AI149" s="24">
        <v>72.5</v>
      </c>
      <c r="AJ149" s="15">
        <v>1269</v>
      </c>
      <c r="AK149" s="14"/>
      <c r="AL149" s="14">
        <v>334.7</v>
      </c>
      <c r="AM149" s="14">
        <v>3.1</v>
      </c>
      <c r="AN149" s="14">
        <v>123.09050000000001</v>
      </c>
      <c r="AO149" s="14">
        <v>1334.239</v>
      </c>
      <c r="AP149" s="14">
        <v>37.87227</v>
      </c>
      <c r="AQ149" s="14">
        <v>1622.271</v>
      </c>
      <c r="AR149" s="14">
        <v>695.43269999999995</v>
      </c>
      <c r="AS149" s="14">
        <v>9461.4</v>
      </c>
      <c r="AT149" s="14">
        <v>2673.25</v>
      </c>
      <c r="AU149" s="14">
        <v>784.19</v>
      </c>
      <c r="AV149" s="17"/>
      <c r="AW149" s="17">
        <v>26435</v>
      </c>
      <c r="AX149" s="14">
        <v>8</v>
      </c>
      <c r="AY149" s="14">
        <v>1796.2699999999995</v>
      </c>
      <c r="AZ149" s="15">
        <v>1900.94</v>
      </c>
      <c r="BA149" s="14">
        <v>28.3675</v>
      </c>
      <c r="BB149" s="14">
        <v>231.78</v>
      </c>
      <c r="BC149" s="25">
        <v>9337624994</v>
      </c>
      <c r="BD149" s="25">
        <v>45945</v>
      </c>
      <c r="BE149" s="14"/>
      <c r="BF149" s="25">
        <v>69.8</v>
      </c>
      <c r="BG149" s="14">
        <v>5.3</v>
      </c>
      <c r="BH149" s="14">
        <v>7.1</v>
      </c>
      <c r="BI149" s="14">
        <v>22519</v>
      </c>
      <c r="BJ149" s="14">
        <v>100.4</v>
      </c>
      <c r="BK149" s="14">
        <v>9.61</v>
      </c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>
        <v>377.83</v>
      </c>
      <c r="CB149" s="14">
        <v>1236</v>
      </c>
      <c r="CC149" s="14">
        <v>2030.3</v>
      </c>
      <c r="CD149" s="14">
        <v>234.95</v>
      </c>
      <c r="CE149" s="14"/>
      <c r="CF149" s="14"/>
      <c r="CG149" s="14">
        <v>6326.0435181552903</v>
      </c>
      <c r="CH149" s="14">
        <v>5153.69000943437</v>
      </c>
      <c r="CI149" s="14">
        <v>38836.9</v>
      </c>
      <c r="CJ149" s="14">
        <v>816.1</v>
      </c>
      <c r="CK149" s="14">
        <v>3219.6030000000001</v>
      </c>
      <c r="CL149" s="14">
        <v>466.34199999999998</v>
      </c>
      <c r="CM149" s="14">
        <v>396.3</v>
      </c>
      <c r="CN149" s="18">
        <v>405</v>
      </c>
      <c r="CO149" s="14">
        <v>133.80000000000001</v>
      </c>
      <c r="CP149" s="14">
        <v>242.3</v>
      </c>
      <c r="CQ149" s="8">
        <v>100.9</v>
      </c>
      <c r="CR149" s="14">
        <v>140.80000000000001</v>
      </c>
      <c r="CS149" s="14">
        <v>143.9</v>
      </c>
      <c r="CT149" s="14">
        <v>132.1</v>
      </c>
      <c r="CU149" s="14">
        <v>135.19999999999999</v>
      </c>
      <c r="CV149" s="14">
        <v>176.2</v>
      </c>
      <c r="CW149" s="14">
        <v>180.3</v>
      </c>
      <c r="CX149" s="14">
        <v>76.400000000000006</v>
      </c>
      <c r="CY149" s="14">
        <v>77.400000000000006</v>
      </c>
      <c r="CZ149" s="48">
        <v>18.322023442319555</v>
      </c>
      <c r="DA149" s="14"/>
      <c r="DB149" s="14"/>
      <c r="DC149" s="14"/>
      <c r="DD149" s="15"/>
      <c r="DE149" s="14">
        <v>3381.69</v>
      </c>
      <c r="DF149" s="14">
        <v>567312214577</v>
      </c>
      <c r="DG149" s="14">
        <v>2609.66</v>
      </c>
      <c r="DH149" s="14">
        <v>0</v>
      </c>
      <c r="DI149" s="14">
        <v>3.4</v>
      </c>
      <c r="DJ149" s="7">
        <v>611.1</v>
      </c>
      <c r="DK149" s="25">
        <v>101.0323559134147</v>
      </c>
      <c r="DL149" s="20">
        <v>1259.5</v>
      </c>
      <c r="DM149" s="20">
        <v>739.75</v>
      </c>
      <c r="DN149" s="20">
        <v>1486.4</v>
      </c>
      <c r="DO149" s="20">
        <v>443.5</v>
      </c>
      <c r="DP149" s="14">
        <v>2840.4</v>
      </c>
      <c r="DQ149" s="23">
        <v>9270.7000000000007</v>
      </c>
      <c r="DR149" s="20">
        <v>9234</v>
      </c>
      <c r="DS149" s="20">
        <v>756</v>
      </c>
      <c r="DT149" s="20">
        <v>16563</v>
      </c>
      <c r="DU149" s="20">
        <v>17034</v>
      </c>
      <c r="DV149" s="14">
        <v>8223</v>
      </c>
      <c r="DW149" s="14">
        <v>70991.794022000002</v>
      </c>
      <c r="DX149" s="14">
        <f t="shared" si="0"/>
        <v>8811</v>
      </c>
      <c r="DY149" s="14">
        <v>4811.6074349999999</v>
      </c>
      <c r="DZ149" s="26">
        <v>1632.9</v>
      </c>
      <c r="EA149" s="14" t="s">
        <v>385</v>
      </c>
      <c r="EB149" s="14" t="s">
        <v>386</v>
      </c>
      <c r="EC149" s="14" t="s">
        <v>387</v>
      </c>
      <c r="ED149" s="14" t="s">
        <v>388</v>
      </c>
    </row>
    <row r="150" spans="1:134" ht="14.25" customHeight="1">
      <c r="A150" s="6">
        <v>40664</v>
      </c>
      <c r="B150" s="91">
        <v>4811.6074352714213</v>
      </c>
      <c r="C150" s="95">
        <v>0.48</v>
      </c>
      <c r="D150" s="8">
        <v>100.7</v>
      </c>
      <c r="E150" s="7">
        <v>772</v>
      </c>
      <c r="F150" s="7">
        <v>3088</v>
      </c>
      <c r="G150" s="7">
        <v>3765</v>
      </c>
      <c r="H150" s="9">
        <v>423</v>
      </c>
      <c r="I150" s="7">
        <v>766.9</v>
      </c>
      <c r="J150" s="9">
        <v>353.3</v>
      </c>
      <c r="K150" s="10">
        <v>2.9</v>
      </c>
      <c r="L150" s="11">
        <v>1235.08</v>
      </c>
      <c r="M150" s="11">
        <v>783.15300000000002</v>
      </c>
      <c r="N150" s="9">
        <v>1533.8</v>
      </c>
      <c r="O150" s="9">
        <v>447.5</v>
      </c>
      <c r="P150" s="22">
        <v>2807</v>
      </c>
      <c r="Q150" s="10">
        <v>9283.4</v>
      </c>
      <c r="R150" s="7">
        <v>22557.5</v>
      </c>
      <c r="S150" s="7">
        <v>2779</v>
      </c>
      <c r="T150" s="9">
        <v>9444</v>
      </c>
      <c r="U150" s="9">
        <v>756</v>
      </c>
      <c r="V150" s="9">
        <v>17981</v>
      </c>
      <c r="W150" s="9">
        <v>17329</v>
      </c>
      <c r="X150" s="7">
        <v>8663</v>
      </c>
      <c r="Y150" s="7">
        <v>64541</v>
      </c>
      <c r="Z150" s="7">
        <v>55025</v>
      </c>
      <c r="AA150" s="7">
        <v>14369</v>
      </c>
      <c r="AB150" s="7">
        <v>2382</v>
      </c>
      <c r="AC150" s="7">
        <v>101.5</v>
      </c>
      <c r="AD150" s="7">
        <v>102.1</v>
      </c>
      <c r="AE150" s="7">
        <v>100.1</v>
      </c>
      <c r="AF150" s="7">
        <v>100.5</v>
      </c>
      <c r="AG150" s="14"/>
      <c r="AH150" s="14">
        <v>20020.8</v>
      </c>
      <c r="AI150" s="24">
        <v>76.75</v>
      </c>
      <c r="AJ150" s="15">
        <v>1480</v>
      </c>
      <c r="AK150" s="14"/>
      <c r="AL150" s="14">
        <v>353.3</v>
      </c>
      <c r="AM150" s="14">
        <v>2.9</v>
      </c>
      <c r="AN150" s="14">
        <v>114.5218</v>
      </c>
      <c r="AO150" s="14">
        <v>1358.2180000000001</v>
      </c>
      <c r="AP150" s="14">
        <v>33.571579999999997</v>
      </c>
      <c r="AQ150" s="14">
        <v>1603.182</v>
      </c>
      <c r="AR150" s="14">
        <v>660.27739999999994</v>
      </c>
      <c r="AS150" s="14">
        <v>8980.52</v>
      </c>
      <c r="AT150" s="14">
        <v>2603.52</v>
      </c>
      <c r="AU150" s="14">
        <v>773.69</v>
      </c>
      <c r="AV150" s="17"/>
      <c r="AW150" s="17">
        <v>24209.75</v>
      </c>
      <c r="AX150" s="14">
        <v>8.25</v>
      </c>
      <c r="AY150" s="14">
        <v>1635.3290000000002</v>
      </c>
      <c r="AZ150" s="15">
        <v>1879.56</v>
      </c>
      <c r="BA150" s="14">
        <v>28.0685</v>
      </c>
      <c r="BB150" s="14">
        <v>204.02</v>
      </c>
      <c r="BC150" s="25">
        <v>14582824741</v>
      </c>
      <c r="BD150" s="25">
        <v>64607</v>
      </c>
      <c r="BE150" s="14"/>
      <c r="BF150" s="25">
        <v>71.2</v>
      </c>
      <c r="BG150" s="14">
        <v>4.7</v>
      </c>
      <c r="BH150" s="14">
        <v>6.2</v>
      </c>
      <c r="BI150" s="14">
        <v>22779</v>
      </c>
      <c r="BJ150" s="14">
        <v>100.5</v>
      </c>
      <c r="BK150" s="14">
        <v>9.59</v>
      </c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>
        <v>357.99</v>
      </c>
      <c r="CB150" s="14">
        <v>1290</v>
      </c>
      <c r="CC150" s="14">
        <v>1891</v>
      </c>
      <c r="CD150" s="14">
        <v>228.77</v>
      </c>
      <c r="CE150" s="14"/>
      <c r="CF150" s="14"/>
      <c r="CG150" s="14">
        <v>7992.0105560213296</v>
      </c>
      <c r="CH150" s="14">
        <v>6549.4437950791907</v>
      </c>
      <c r="CI150" s="14">
        <v>38832.800000000003</v>
      </c>
      <c r="CJ150" s="14">
        <v>817.9</v>
      </c>
      <c r="CK150" s="14">
        <v>3291.12</v>
      </c>
      <c r="CL150" s="14">
        <v>466.34199999999998</v>
      </c>
      <c r="CM150" s="14">
        <v>413.8</v>
      </c>
      <c r="CN150" s="18">
        <v>423</v>
      </c>
      <c r="CO150" s="14">
        <v>151.80000000000001</v>
      </c>
      <c r="CP150" s="14">
        <v>245.4</v>
      </c>
      <c r="CQ150" s="8">
        <v>100.7</v>
      </c>
      <c r="CR150" s="14">
        <v>140.80000000000001</v>
      </c>
      <c r="CS150" s="14">
        <v>144.6</v>
      </c>
      <c r="CT150" s="14">
        <v>137.19999999999999</v>
      </c>
      <c r="CU150" s="14">
        <v>135.5</v>
      </c>
      <c r="CV150" s="14">
        <v>177.8</v>
      </c>
      <c r="CW150" s="14">
        <v>181.5</v>
      </c>
      <c r="CX150" s="14">
        <v>62.8</v>
      </c>
      <c r="CY150" s="14">
        <v>77.400000000000006</v>
      </c>
      <c r="CZ150" s="48">
        <v>16.100860395104828</v>
      </c>
      <c r="DA150" s="14"/>
      <c r="DB150" s="14"/>
      <c r="DC150" s="14"/>
      <c r="DD150" s="15"/>
      <c r="DE150" s="14">
        <v>3253.41</v>
      </c>
      <c r="DF150" s="14">
        <v>476588126965</v>
      </c>
      <c r="DG150" s="14">
        <v>2594.58</v>
      </c>
      <c r="DH150" s="14">
        <v>0</v>
      </c>
      <c r="DI150" s="14">
        <v>0</v>
      </c>
      <c r="DJ150" s="7">
        <v>766.9</v>
      </c>
      <c r="DK150" s="25">
        <v>100.71030023113157</v>
      </c>
      <c r="DL150" s="20">
        <v>1235.08</v>
      </c>
      <c r="DM150" s="20">
        <v>783.15300000000002</v>
      </c>
      <c r="DN150" s="20">
        <v>1533.8</v>
      </c>
      <c r="DO150" s="20">
        <v>447.5</v>
      </c>
      <c r="DP150" s="14">
        <v>2807</v>
      </c>
      <c r="DQ150" s="23">
        <v>9283.4</v>
      </c>
      <c r="DR150" s="20">
        <v>9444</v>
      </c>
      <c r="DS150" s="20">
        <v>756</v>
      </c>
      <c r="DT150" s="20">
        <v>17981</v>
      </c>
      <c r="DU150" s="20">
        <v>17329</v>
      </c>
      <c r="DV150" s="14">
        <v>8663</v>
      </c>
      <c r="DW150" s="14">
        <v>70630.700305000006</v>
      </c>
      <c r="DX150" s="14">
        <f t="shared" si="0"/>
        <v>8666</v>
      </c>
      <c r="DY150" s="14">
        <v>4811.6074349999999</v>
      </c>
      <c r="DZ150" s="26">
        <v>1632.91</v>
      </c>
      <c r="EA150" s="14" t="s">
        <v>389</v>
      </c>
      <c r="EB150" s="14" t="s">
        <v>390</v>
      </c>
      <c r="EC150" s="14" t="s">
        <v>391</v>
      </c>
      <c r="ED150" s="14" t="s">
        <v>392</v>
      </c>
    </row>
    <row r="151" spans="1:134" ht="14.25" customHeight="1">
      <c r="A151" s="6">
        <v>40695</v>
      </c>
      <c r="B151" s="91">
        <v>4811.6074352714213</v>
      </c>
      <c r="C151" s="95">
        <v>0.23</v>
      </c>
      <c r="D151" s="8">
        <v>101.4</v>
      </c>
      <c r="E151" s="7">
        <v>731</v>
      </c>
      <c r="F151" s="7">
        <v>3523</v>
      </c>
      <c r="G151" s="7">
        <v>3855</v>
      </c>
      <c r="H151" s="9">
        <v>404.1</v>
      </c>
      <c r="I151" s="7">
        <v>928</v>
      </c>
      <c r="J151" s="9">
        <v>471.1</v>
      </c>
      <c r="K151" s="10">
        <v>5.4</v>
      </c>
      <c r="L151" s="11">
        <v>1227.096</v>
      </c>
      <c r="M151" s="11">
        <v>772.19999999999993</v>
      </c>
      <c r="N151" s="9">
        <v>1553</v>
      </c>
      <c r="O151" s="9">
        <v>465.6</v>
      </c>
      <c r="P151" s="22">
        <v>2761.5</v>
      </c>
      <c r="Q151" s="10">
        <v>9264</v>
      </c>
      <c r="R151" s="7">
        <v>23046.3</v>
      </c>
      <c r="S151" s="7">
        <v>2632</v>
      </c>
      <c r="T151" s="9">
        <v>8521</v>
      </c>
      <c r="U151" s="9">
        <v>753</v>
      </c>
      <c r="V151" s="9">
        <v>18187</v>
      </c>
      <c r="W151" s="9">
        <v>16993</v>
      </c>
      <c r="X151" s="7">
        <v>8671</v>
      </c>
      <c r="Y151" s="7">
        <v>65347</v>
      </c>
      <c r="Z151" s="7">
        <v>55235</v>
      </c>
      <c r="AA151" s="7">
        <v>13392</v>
      </c>
      <c r="AB151" s="7">
        <v>1884</v>
      </c>
      <c r="AC151" s="7">
        <v>100.1</v>
      </c>
      <c r="AD151" s="7">
        <v>100.2</v>
      </c>
      <c r="AE151" s="7">
        <v>100.1</v>
      </c>
      <c r="AF151" s="7">
        <v>100.2</v>
      </c>
      <c r="AG151" s="14"/>
      <c r="AH151" s="14">
        <v>20160.900000000001</v>
      </c>
      <c r="AI151" s="24">
        <v>73.75</v>
      </c>
      <c r="AJ151" s="15">
        <v>1413</v>
      </c>
      <c r="AK151" s="14"/>
      <c r="AL151" s="14">
        <v>471.1</v>
      </c>
      <c r="AM151" s="14">
        <v>5.4</v>
      </c>
      <c r="AN151" s="14">
        <v>113.90179999999999</v>
      </c>
      <c r="AO151" s="14">
        <v>1376.5989999999999</v>
      </c>
      <c r="AP151" s="14">
        <v>32.433329999999998</v>
      </c>
      <c r="AQ151" s="14">
        <v>1595.8920000000001</v>
      </c>
      <c r="AR151" s="14">
        <v>692.93430000000001</v>
      </c>
      <c r="AS151" s="14">
        <v>9022.7099999999991</v>
      </c>
      <c r="AT151" s="14">
        <v>2556.5100000000002</v>
      </c>
      <c r="AU151" s="14">
        <v>705.75</v>
      </c>
      <c r="AV151" s="17"/>
      <c r="AW151" s="17">
        <v>22360.5</v>
      </c>
      <c r="AX151" s="14">
        <v>8.25</v>
      </c>
      <c r="AY151" s="14">
        <v>1652.6385714285716</v>
      </c>
      <c r="AZ151" s="15">
        <v>1929.59</v>
      </c>
      <c r="BA151" s="14">
        <v>27.8751</v>
      </c>
      <c r="BB151" s="14">
        <v>203.87</v>
      </c>
      <c r="BC151" s="25">
        <v>12323726109</v>
      </c>
      <c r="BD151" s="25">
        <v>65750</v>
      </c>
      <c r="BE151" s="14"/>
      <c r="BF151" s="25">
        <v>71.5</v>
      </c>
      <c r="BG151" s="14">
        <v>4.5</v>
      </c>
      <c r="BH151" s="14">
        <v>6</v>
      </c>
      <c r="BI151" s="14">
        <v>24137</v>
      </c>
      <c r="BJ151" s="14">
        <v>100.2</v>
      </c>
      <c r="BK151" s="14">
        <v>9.42</v>
      </c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>
        <v>366.02</v>
      </c>
      <c r="CB151" s="14">
        <v>1191.5</v>
      </c>
      <c r="CC151" s="14">
        <v>1814</v>
      </c>
      <c r="CD151" s="14">
        <v>242.5</v>
      </c>
      <c r="CE151" s="14"/>
      <c r="CF151" s="14"/>
      <c r="CG151" s="14">
        <v>9885.1010261273004</v>
      </c>
      <c r="CH151" s="14">
        <v>8138.7198215752805</v>
      </c>
      <c r="CI151" s="14">
        <v>37010</v>
      </c>
      <c r="CJ151" s="14">
        <v>816.5</v>
      </c>
      <c r="CK151" s="14">
        <v>3392.1759999999999</v>
      </c>
      <c r="CL151" s="14">
        <v>453.649</v>
      </c>
      <c r="CM151" s="14">
        <v>394.6</v>
      </c>
      <c r="CN151" s="18">
        <v>404.1</v>
      </c>
      <c r="CO151" s="14">
        <v>166.9</v>
      </c>
      <c r="CP151" s="14">
        <v>250.1</v>
      </c>
      <c r="CQ151" s="8">
        <v>101.4</v>
      </c>
      <c r="CR151" s="14">
        <v>143.5</v>
      </c>
      <c r="CS151" s="14">
        <v>145.1</v>
      </c>
      <c r="CT151" s="14">
        <v>134.69999999999999</v>
      </c>
      <c r="CU151" s="14">
        <v>135.69999999999999</v>
      </c>
      <c r="CV151" s="14">
        <v>187.9</v>
      </c>
      <c r="CW151" s="14">
        <v>182.4</v>
      </c>
      <c r="CX151" s="14">
        <v>57.5</v>
      </c>
      <c r="CY151" s="14">
        <v>77.5</v>
      </c>
      <c r="CZ151" s="48">
        <v>16.319080469666478</v>
      </c>
      <c r="DA151" s="14"/>
      <c r="DB151" s="14"/>
      <c r="DC151" s="14"/>
      <c r="DD151" s="15"/>
      <c r="DE151" s="14">
        <v>3088.92</v>
      </c>
      <c r="DF151" s="14">
        <v>452621763703</v>
      </c>
      <c r="DG151" s="14">
        <v>2597.5500000000002</v>
      </c>
      <c r="DH151" s="14">
        <v>0</v>
      </c>
      <c r="DI151" s="14">
        <v>0</v>
      </c>
      <c r="DJ151" s="7">
        <v>928</v>
      </c>
      <c r="DK151" s="25">
        <v>100.82339185340182</v>
      </c>
      <c r="DL151" s="20">
        <v>1227.096</v>
      </c>
      <c r="DM151" s="20">
        <v>772.19999999999993</v>
      </c>
      <c r="DN151" s="20">
        <v>1553</v>
      </c>
      <c r="DO151" s="20">
        <v>465.6</v>
      </c>
      <c r="DP151" s="14">
        <v>2761.5</v>
      </c>
      <c r="DQ151" s="23">
        <v>9264</v>
      </c>
      <c r="DR151" s="20">
        <v>8521</v>
      </c>
      <c r="DS151" s="20">
        <v>753</v>
      </c>
      <c r="DT151" s="20">
        <v>18187</v>
      </c>
      <c r="DU151" s="20">
        <v>16993</v>
      </c>
      <c r="DV151" s="14">
        <v>8671</v>
      </c>
      <c r="DW151" s="14">
        <v>70030.286645999993</v>
      </c>
      <c r="DX151" s="14">
        <f t="shared" si="0"/>
        <v>8322</v>
      </c>
      <c r="DY151" s="14">
        <v>4811.6074349999999</v>
      </c>
      <c r="DZ151" s="26">
        <v>1632.92</v>
      </c>
      <c r="EA151" s="14" t="s">
        <v>393</v>
      </c>
      <c r="EB151" s="14" t="s">
        <v>394</v>
      </c>
      <c r="EC151" s="14" t="s">
        <v>395</v>
      </c>
      <c r="ED151" s="14" t="s">
        <v>396</v>
      </c>
    </row>
    <row r="152" spans="1:134" ht="14.25" customHeight="1">
      <c r="A152" s="6">
        <v>40725</v>
      </c>
      <c r="B152" s="91">
        <v>5248.5278555184232</v>
      </c>
      <c r="C152" s="95">
        <v>-0.01</v>
      </c>
      <c r="D152" s="8">
        <v>114.1</v>
      </c>
      <c r="E152" s="7">
        <v>745</v>
      </c>
      <c r="F152" s="7">
        <v>3411</v>
      </c>
      <c r="G152" s="7">
        <v>3747</v>
      </c>
      <c r="H152" s="9">
        <v>405.3</v>
      </c>
      <c r="I152" s="7">
        <v>824</v>
      </c>
      <c r="J152" s="9">
        <v>457.5</v>
      </c>
      <c r="K152" s="10">
        <v>3.6</v>
      </c>
      <c r="L152" s="11">
        <v>1145.952</v>
      </c>
      <c r="M152" s="11">
        <v>744.59199999999998</v>
      </c>
      <c r="N152" s="9">
        <v>1600.9</v>
      </c>
      <c r="O152" s="9">
        <v>459.4</v>
      </c>
      <c r="P152" s="22">
        <v>2689</v>
      </c>
      <c r="Q152" s="10">
        <v>9228.1</v>
      </c>
      <c r="R152" s="7">
        <v>23440.7</v>
      </c>
      <c r="S152" s="7">
        <v>2430</v>
      </c>
      <c r="T152" s="9">
        <v>7726</v>
      </c>
      <c r="U152" s="9">
        <v>782</v>
      </c>
      <c r="V152" s="9">
        <v>18142</v>
      </c>
      <c r="W152" s="9">
        <v>16657</v>
      </c>
      <c r="X152" s="7">
        <v>8668</v>
      </c>
      <c r="Y152" s="7">
        <v>65286</v>
      </c>
      <c r="Z152" s="7">
        <v>55769</v>
      </c>
      <c r="AA152" s="7">
        <v>12769</v>
      </c>
      <c r="AB152" s="7">
        <v>1914</v>
      </c>
      <c r="AC152" s="7">
        <v>100.9</v>
      </c>
      <c r="AD152" s="7">
        <v>101.2</v>
      </c>
      <c r="AE152" s="7">
        <v>105.1</v>
      </c>
      <c r="AF152" s="7">
        <v>100</v>
      </c>
      <c r="AG152" s="14"/>
      <c r="AH152" s="14">
        <v>20721.900000000001</v>
      </c>
      <c r="AI152" s="24">
        <v>72.75</v>
      </c>
      <c r="AJ152" s="15">
        <v>1264</v>
      </c>
      <c r="AK152" s="14"/>
      <c r="AL152" s="14">
        <v>457.5</v>
      </c>
      <c r="AM152" s="14">
        <v>3.6</v>
      </c>
      <c r="AN152" s="14">
        <v>116.7548</v>
      </c>
      <c r="AO152" s="14">
        <v>1405.05</v>
      </c>
      <c r="AP152" s="14">
        <v>33.68909</v>
      </c>
      <c r="AQ152" s="14">
        <v>1575.444</v>
      </c>
      <c r="AR152" s="14">
        <v>705.44269999999995</v>
      </c>
      <c r="AS152" s="14">
        <v>9702.32</v>
      </c>
      <c r="AT152" s="14">
        <v>2512.3000000000002</v>
      </c>
      <c r="AU152" s="14">
        <v>684</v>
      </c>
      <c r="AV152" s="17"/>
      <c r="AW152" s="17">
        <v>23838.5</v>
      </c>
      <c r="AX152" s="14">
        <v>8.25</v>
      </c>
      <c r="AY152" s="14">
        <v>1712.5833333333333</v>
      </c>
      <c r="AZ152" s="15">
        <v>2089.52</v>
      </c>
      <c r="BA152" s="14">
        <v>28.075800000000001</v>
      </c>
      <c r="BB152" s="14">
        <v>199.44</v>
      </c>
      <c r="BC152" s="25">
        <v>10458166466</v>
      </c>
      <c r="BD152" s="25">
        <v>43522</v>
      </c>
      <c r="BE152" s="14"/>
      <c r="BF152" s="25">
        <v>71.8</v>
      </c>
      <c r="BG152" s="14">
        <v>4.9000000000000004</v>
      </c>
      <c r="BH152" s="14">
        <v>6.4</v>
      </c>
      <c r="BI152" s="14">
        <v>23598</v>
      </c>
      <c r="BJ152" s="14">
        <v>100</v>
      </c>
      <c r="BK152" s="14">
        <v>9.01</v>
      </c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>
        <v>13469</v>
      </c>
      <c r="CA152" s="14">
        <v>345</v>
      </c>
      <c r="CB152" s="14">
        <v>1339.6</v>
      </c>
      <c r="CC152" s="14">
        <v>1777</v>
      </c>
      <c r="CD152" s="14">
        <v>250.86</v>
      </c>
      <c r="CE152" s="14"/>
      <c r="CF152" s="14"/>
      <c r="CG152" s="14">
        <v>11748.6491939507</v>
      </c>
      <c r="CH152" s="14">
        <v>9665.3529139568691</v>
      </c>
      <c r="CI152" s="14">
        <v>36845.199999999997</v>
      </c>
      <c r="CJ152" s="14">
        <v>813.5</v>
      </c>
      <c r="CK152" s="14">
        <v>3585.0949999999998</v>
      </c>
      <c r="CL152" s="14">
        <v>453.649</v>
      </c>
      <c r="CM152" s="14">
        <v>395.1</v>
      </c>
      <c r="CN152" s="18">
        <v>405.3</v>
      </c>
      <c r="CO152" s="14">
        <v>296.2</v>
      </c>
      <c r="CP152" s="14">
        <v>256.2</v>
      </c>
      <c r="CQ152" s="8">
        <v>114.1</v>
      </c>
      <c r="CR152" s="14">
        <v>143.30000000000001</v>
      </c>
      <c r="CS152" s="14">
        <v>145.4</v>
      </c>
      <c r="CT152" s="14">
        <v>139.4</v>
      </c>
      <c r="CU152" s="14">
        <v>135.5</v>
      </c>
      <c r="CV152" s="14">
        <v>183.2</v>
      </c>
      <c r="CW152" s="14">
        <v>182.8</v>
      </c>
      <c r="CX152" s="14">
        <v>58.7</v>
      </c>
      <c r="CY152" s="14">
        <v>77.7</v>
      </c>
      <c r="CZ152" s="48">
        <v>14.295585522051018</v>
      </c>
      <c r="DA152" s="14"/>
      <c r="DB152" s="14"/>
      <c r="DC152" s="14"/>
      <c r="DD152" s="15"/>
      <c r="DE152" s="14">
        <v>3087.21</v>
      </c>
      <c r="DF152" s="14">
        <v>347084711524</v>
      </c>
      <c r="DG152" s="14">
        <v>2600</v>
      </c>
      <c r="DH152" s="14">
        <v>0</v>
      </c>
      <c r="DI152" s="14">
        <v>0</v>
      </c>
      <c r="DJ152" s="7">
        <v>824</v>
      </c>
      <c r="DK152" s="25">
        <v>100.74899462769747</v>
      </c>
      <c r="DL152" s="20">
        <v>1145.952</v>
      </c>
      <c r="DM152" s="20">
        <v>744.59199999999998</v>
      </c>
      <c r="DN152" s="20">
        <v>1600.9</v>
      </c>
      <c r="DO152" s="20">
        <v>459.4</v>
      </c>
      <c r="DP152" s="14">
        <v>2689</v>
      </c>
      <c r="DQ152" s="23">
        <v>9228.1</v>
      </c>
      <c r="DR152" s="20">
        <v>7726</v>
      </c>
      <c r="DS152" s="20">
        <v>782</v>
      </c>
      <c r="DT152" s="20">
        <v>18142</v>
      </c>
      <c r="DU152" s="20">
        <v>16657</v>
      </c>
      <c r="DV152" s="14">
        <v>8668</v>
      </c>
      <c r="DW152" s="14">
        <v>67748.175099999993</v>
      </c>
      <c r="DX152" s="14">
        <f t="shared" si="0"/>
        <v>7989</v>
      </c>
      <c r="DY152" s="14">
        <v>5248.5278559999997</v>
      </c>
      <c r="DZ152" s="26">
        <v>1632.93</v>
      </c>
      <c r="EA152" s="14" t="s">
        <v>397</v>
      </c>
      <c r="EB152" s="14" t="s">
        <v>398</v>
      </c>
      <c r="EC152" s="14" t="s">
        <v>399</v>
      </c>
      <c r="ED152" s="14" t="s">
        <v>400</v>
      </c>
    </row>
    <row r="153" spans="1:134" ht="14.25" customHeight="1">
      <c r="A153" s="6">
        <v>40756</v>
      </c>
      <c r="B153" s="91">
        <v>5248.5278555184232</v>
      </c>
      <c r="C153" s="95">
        <v>-0.24</v>
      </c>
      <c r="D153" s="8">
        <v>125.2</v>
      </c>
      <c r="E153" s="7">
        <v>795</v>
      </c>
      <c r="F153" s="7">
        <v>3169</v>
      </c>
      <c r="G153" s="7">
        <v>3663</v>
      </c>
      <c r="H153" s="9">
        <v>397.8</v>
      </c>
      <c r="I153" s="7">
        <v>969.2</v>
      </c>
      <c r="J153" s="9">
        <v>490.2</v>
      </c>
      <c r="K153" s="10">
        <v>3.9</v>
      </c>
      <c r="L153" s="11">
        <v>1264.068</v>
      </c>
      <c r="M153" s="11">
        <v>848.48399999999992</v>
      </c>
      <c r="N153" s="9">
        <v>1654.4</v>
      </c>
      <c r="O153" s="9">
        <v>461.8</v>
      </c>
      <c r="P153" s="22">
        <v>2512.9</v>
      </c>
      <c r="Q153" s="10">
        <v>9140</v>
      </c>
      <c r="R153" s="7">
        <v>23932.9</v>
      </c>
      <c r="S153" s="7">
        <v>2570</v>
      </c>
      <c r="T153" s="9">
        <v>8797</v>
      </c>
      <c r="U153" s="9">
        <v>806</v>
      </c>
      <c r="V153" s="9">
        <v>19198</v>
      </c>
      <c r="W153" s="9">
        <v>17458</v>
      </c>
      <c r="X153" s="7">
        <v>9533</v>
      </c>
      <c r="Y153" s="7">
        <v>64997</v>
      </c>
      <c r="Z153" s="7">
        <v>54927</v>
      </c>
      <c r="AA153" s="7">
        <v>12731</v>
      </c>
      <c r="AB153" s="7">
        <v>2230</v>
      </c>
      <c r="AC153" s="7">
        <v>101.8</v>
      </c>
      <c r="AD153" s="7">
        <v>102.7</v>
      </c>
      <c r="AE153" s="7">
        <v>100.1</v>
      </c>
      <c r="AF153" s="7">
        <v>99.8</v>
      </c>
      <c r="AG153" s="14"/>
      <c r="AH153" s="14">
        <v>20828.099999999999</v>
      </c>
      <c r="AI153" s="24">
        <v>79.75</v>
      </c>
      <c r="AJ153" s="15">
        <v>1619</v>
      </c>
      <c r="AK153" s="14"/>
      <c r="AL153" s="14">
        <v>490.2</v>
      </c>
      <c r="AM153" s="14">
        <v>3.9</v>
      </c>
      <c r="AN153" s="14">
        <v>109.92610000000001</v>
      </c>
      <c r="AO153" s="14">
        <v>1625.5830000000001</v>
      </c>
      <c r="AP153" s="14">
        <v>37.178179999999998</v>
      </c>
      <c r="AQ153" s="14">
        <v>1667.4690000000001</v>
      </c>
      <c r="AR153" s="14">
        <v>703.45640000000003</v>
      </c>
      <c r="AS153" s="14">
        <v>8872.5499999999993</v>
      </c>
      <c r="AT153" s="14">
        <v>2378.75</v>
      </c>
      <c r="AU153" s="14">
        <v>714</v>
      </c>
      <c r="AV153" s="17"/>
      <c r="AW153" s="17">
        <v>21909.75</v>
      </c>
      <c r="AX153" s="14">
        <v>8.25</v>
      </c>
      <c r="AY153" s="14">
        <v>1515.4791304347825</v>
      </c>
      <c r="AZ153" s="15">
        <v>1936.29</v>
      </c>
      <c r="BA153" s="14">
        <v>27.872599999999998</v>
      </c>
      <c r="BB153" s="14">
        <v>178.08</v>
      </c>
      <c r="BC153" s="25">
        <v>12122150064</v>
      </c>
      <c r="BD153" s="25">
        <v>61590</v>
      </c>
      <c r="BE153" s="14"/>
      <c r="BF153" s="25">
        <v>72.099999999999994</v>
      </c>
      <c r="BG153" s="14">
        <v>4.5999999999999996</v>
      </c>
      <c r="BH153" s="14">
        <v>6</v>
      </c>
      <c r="BI153" s="14">
        <v>23051</v>
      </c>
      <c r="BJ153" s="14">
        <v>99.8</v>
      </c>
      <c r="BK153" s="14">
        <v>8.16</v>
      </c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>
        <v>12000</v>
      </c>
      <c r="CA153" s="14">
        <v>404.7</v>
      </c>
      <c r="CB153" s="14">
        <v>1547</v>
      </c>
      <c r="CC153" s="14">
        <v>1872</v>
      </c>
      <c r="CD153" s="14">
        <v>273.86</v>
      </c>
      <c r="CE153" s="14"/>
      <c r="CF153" s="14"/>
      <c r="CG153" s="14">
        <v>13496.093281231198</v>
      </c>
      <c r="CH153" s="14">
        <v>11138.557770167801</v>
      </c>
      <c r="CI153" s="14">
        <v>36777.800000000003</v>
      </c>
      <c r="CJ153" s="14">
        <v>795.8</v>
      </c>
      <c r="CK153" s="14">
        <v>3689.183</v>
      </c>
      <c r="CL153" s="14">
        <v>449.63900000000001</v>
      </c>
      <c r="CM153" s="14">
        <v>387.2</v>
      </c>
      <c r="CN153" s="18">
        <v>397.8</v>
      </c>
      <c r="CO153" s="14">
        <v>412.8</v>
      </c>
      <c r="CP153" s="14">
        <v>262</v>
      </c>
      <c r="CQ153" s="8">
        <v>125.2</v>
      </c>
      <c r="CR153" s="14">
        <v>145.5</v>
      </c>
      <c r="CS153" s="14">
        <v>145.5</v>
      </c>
      <c r="CT153" s="14">
        <v>138.4</v>
      </c>
      <c r="CU153" s="14">
        <v>135.30000000000001</v>
      </c>
      <c r="CV153" s="14">
        <v>188.4</v>
      </c>
      <c r="CW153" s="14">
        <v>183</v>
      </c>
      <c r="CX153" s="14">
        <v>59.6</v>
      </c>
      <c r="CY153" s="14">
        <v>77.7</v>
      </c>
      <c r="CZ153" s="48">
        <v>14.910126791185611</v>
      </c>
      <c r="DA153" s="14"/>
      <c r="DB153" s="14"/>
      <c r="DC153" s="14"/>
      <c r="DD153" s="15"/>
      <c r="DE153" s="14">
        <v>3200.23</v>
      </c>
      <c r="DF153" s="14">
        <v>611852332612</v>
      </c>
      <c r="DG153" s="14">
        <v>2566.04</v>
      </c>
      <c r="DH153" s="14">
        <v>0</v>
      </c>
      <c r="DI153" s="14">
        <v>0</v>
      </c>
      <c r="DJ153" s="7">
        <v>969.2</v>
      </c>
      <c r="DK153" s="25">
        <v>99.903165852598647</v>
      </c>
      <c r="DL153" s="20">
        <v>1264.068</v>
      </c>
      <c r="DM153" s="20">
        <v>848.48399999999992</v>
      </c>
      <c r="DN153" s="20">
        <v>1654.4</v>
      </c>
      <c r="DO153" s="20">
        <v>461.8</v>
      </c>
      <c r="DP153" s="14">
        <v>2512.9</v>
      </c>
      <c r="DQ153" s="23">
        <v>9140</v>
      </c>
      <c r="DR153" s="20">
        <v>8797</v>
      </c>
      <c r="DS153" s="20">
        <v>806</v>
      </c>
      <c r="DT153" s="20">
        <v>19198</v>
      </c>
      <c r="DU153" s="20">
        <v>17458</v>
      </c>
      <c r="DV153" s="14">
        <v>9533</v>
      </c>
      <c r="DW153" s="14">
        <v>72918.116600000008</v>
      </c>
      <c r="DX153" s="14">
        <f t="shared" si="0"/>
        <v>7925</v>
      </c>
      <c r="DY153" s="14">
        <v>5248.5278559999997</v>
      </c>
      <c r="DZ153" s="26">
        <v>1632.94</v>
      </c>
      <c r="EA153" s="14" t="s">
        <v>401</v>
      </c>
      <c r="EB153" s="14" t="s">
        <v>402</v>
      </c>
      <c r="EC153" s="14" t="s">
        <v>403</v>
      </c>
      <c r="ED153" s="14" t="s">
        <v>404</v>
      </c>
    </row>
    <row r="154" spans="1:134" ht="14.25" customHeight="1">
      <c r="A154" s="6">
        <v>40787</v>
      </c>
      <c r="B154" s="91">
        <v>5248.5278555184232</v>
      </c>
      <c r="C154" s="95">
        <v>-0.04</v>
      </c>
      <c r="D154" s="8">
        <v>138.5</v>
      </c>
      <c r="E154" s="7">
        <v>955</v>
      </c>
      <c r="F154" s="7">
        <v>2811</v>
      </c>
      <c r="G154" s="7">
        <v>3426</v>
      </c>
      <c r="H154" s="9">
        <v>392.7</v>
      </c>
      <c r="I154" s="7">
        <v>1060.9000000000001</v>
      </c>
      <c r="J154" s="9">
        <v>548.5</v>
      </c>
      <c r="K154" s="10">
        <v>5.5</v>
      </c>
      <c r="L154" s="11">
        <v>1370.84</v>
      </c>
      <c r="M154" s="11">
        <v>854.38400000000001</v>
      </c>
      <c r="N154" s="9">
        <v>1645.2</v>
      </c>
      <c r="O154" s="9">
        <v>456.9</v>
      </c>
      <c r="P154" s="22">
        <v>2409.1</v>
      </c>
      <c r="Q154" s="10">
        <v>9094.4</v>
      </c>
      <c r="R154" s="7">
        <v>24714.3</v>
      </c>
      <c r="S154" s="7">
        <v>2339</v>
      </c>
      <c r="T154" s="9">
        <v>8834</v>
      </c>
      <c r="U154" s="9">
        <v>818</v>
      </c>
      <c r="V154" s="9">
        <v>19365</v>
      </c>
      <c r="W154" s="9">
        <v>17623</v>
      </c>
      <c r="X154" s="7">
        <v>9659</v>
      </c>
      <c r="Y154" s="7">
        <v>65267</v>
      </c>
      <c r="Z154" s="7">
        <v>55563</v>
      </c>
      <c r="AA154" s="7">
        <v>13051</v>
      </c>
      <c r="AB154" s="7">
        <v>2578</v>
      </c>
      <c r="AC154" s="7">
        <v>100.6</v>
      </c>
      <c r="AD154" s="7">
        <v>100.9</v>
      </c>
      <c r="AE154" s="7">
        <v>100.6</v>
      </c>
      <c r="AF154" s="7">
        <v>100</v>
      </c>
      <c r="AG154" s="14"/>
      <c r="AH154" s="14">
        <v>21061.9</v>
      </c>
      <c r="AI154" s="24">
        <v>73.5</v>
      </c>
      <c r="AJ154" s="15">
        <v>1899</v>
      </c>
      <c r="AK154" s="14"/>
      <c r="AL154" s="14">
        <v>548.5</v>
      </c>
      <c r="AM154" s="14">
        <v>5.5</v>
      </c>
      <c r="AN154" s="14">
        <v>109.905</v>
      </c>
      <c r="AO154" s="14">
        <v>1756.598</v>
      </c>
      <c r="AP154" s="14">
        <v>38.361820000000002</v>
      </c>
      <c r="AQ154" s="14">
        <v>1736.4570000000001</v>
      </c>
      <c r="AR154" s="14">
        <v>705.64679999999998</v>
      </c>
      <c r="AS154" s="14">
        <v>8603.86</v>
      </c>
      <c r="AT154" s="14">
        <v>2329.21</v>
      </c>
      <c r="AU154" s="14">
        <v>692.38</v>
      </c>
      <c r="AV154" s="17"/>
      <c r="AW154" s="17">
        <v>20973.75</v>
      </c>
      <c r="AX154" s="14">
        <v>8.25</v>
      </c>
      <c r="AY154" s="14">
        <v>1469.5754545454545</v>
      </c>
      <c r="AZ154" s="15">
        <v>1940.98</v>
      </c>
      <c r="BA154" s="14">
        <v>30.867999999999999</v>
      </c>
      <c r="BB154" s="14">
        <v>155.9</v>
      </c>
      <c r="BC154" s="25">
        <v>13665729490</v>
      </c>
      <c r="BD154" s="25">
        <v>90093</v>
      </c>
      <c r="BE154" s="14"/>
      <c r="BF154" s="25">
        <v>72.099999999999994</v>
      </c>
      <c r="BG154" s="14">
        <v>4.5999999999999996</v>
      </c>
      <c r="BH154" s="14">
        <v>6</v>
      </c>
      <c r="BI154" s="14">
        <v>23468</v>
      </c>
      <c r="BJ154" s="14">
        <v>100</v>
      </c>
      <c r="BK154" s="14">
        <v>7.21</v>
      </c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>
        <v>11148</v>
      </c>
      <c r="CA154" s="14">
        <v>374.11</v>
      </c>
      <c r="CB154" s="14">
        <v>1360.1</v>
      </c>
      <c r="CC154" s="14">
        <v>1738</v>
      </c>
      <c r="CD154" s="14">
        <v>286.16000000000003</v>
      </c>
      <c r="CE154" s="14"/>
      <c r="CF154" s="14"/>
      <c r="CG154" s="14">
        <v>15170.775896356499</v>
      </c>
      <c r="CH154" s="14">
        <v>12745.4061785876</v>
      </c>
      <c r="CI154" s="14">
        <v>36880.6</v>
      </c>
      <c r="CJ154" s="14">
        <v>969.4</v>
      </c>
      <c r="CK154" s="14">
        <v>3697.1619999999998</v>
      </c>
      <c r="CL154" s="14">
        <v>447.834</v>
      </c>
      <c r="CM154" s="14">
        <v>381.6</v>
      </c>
      <c r="CN154" s="18">
        <v>392.7</v>
      </c>
      <c r="CO154" s="14">
        <v>680.4</v>
      </c>
      <c r="CP154" s="14">
        <v>265.39999999999998</v>
      </c>
      <c r="CQ154" s="8">
        <v>138.5</v>
      </c>
      <c r="CR154" s="14">
        <v>146.1</v>
      </c>
      <c r="CS154" s="14">
        <v>145.6</v>
      </c>
      <c r="CT154" s="14">
        <v>135.30000000000001</v>
      </c>
      <c r="CU154" s="14">
        <v>135.1</v>
      </c>
      <c r="CV154" s="14">
        <v>190.4</v>
      </c>
      <c r="CW154" s="14">
        <v>183.1</v>
      </c>
      <c r="CX154" s="14">
        <v>63.5</v>
      </c>
      <c r="CY154" s="14">
        <v>77.599999999999994</v>
      </c>
      <c r="CZ154" s="48">
        <v>16.73111312686277</v>
      </c>
      <c r="DA154" s="14"/>
      <c r="DB154" s="14"/>
      <c r="DC154" s="14"/>
      <c r="DD154" s="15"/>
      <c r="DE154" s="14">
        <v>2934.38</v>
      </c>
      <c r="DF154" s="14">
        <v>496412386729</v>
      </c>
      <c r="DG154" s="14">
        <v>2673.05</v>
      </c>
      <c r="DH154" s="14">
        <v>0</v>
      </c>
      <c r="DI154" s="14">
        <v>0</v>
      </c>
      <c r="DJ154" s="7">
        <v>1060.9000000000001</v>
      </c>
      <c r="DK154" s="25">
        <v>99.423431072257102</v>
      </c>
      <c r="DL154" s="20">
        <v>1370.84</v>
      </c>
      <c r="DM154" s="20">
        <v>854.38400000000001</v>
      </c>
      <c r="DN154" s="20">
        <v>1645.2</v>
      </c>
      <c r="DO154" s="20">
        <v>456.9</v>
      </c>
      <c r="DP154" s="14">
        <v>2409.1</v>
      </c>
      <c r="DQ154" s="23">
        <v>9094.4</v>
      </c>
      <c r="DR154" s="20">
        <v>8834</v>
      </c>
      <c r="DS154" s="20">
        <v>818</v>
      </c>
      <c r="DT154" s="20">
        <v>19365</v>
      </c>
      <c r="DU154" s="20">
        <v>17623</v>
      </c>
      <c r="DV154" s="14">
        <v>9659</v>
      </c>
      <c r="DW154" s="14">
        <v>69442.294200000004</v>
      </c>
      <c r="DX154" s="14">
        <f t="shared" si="0"/>
        <v>7964</v>
      </c>
      <c r="DY154" s="14">
        <v>5248.5278559999997</v>
      </c>
      <c r="DZ154" s="26">
        <v>1632.95</v>
      </c>
      <c r="EA154" s="14" t="s">
        <v>405</v>
      </c>
      <c r="EB154" s="14" t="s">
        <v>406</v>
      </c>
      <c r="EC154" s="14" t="s">
        <v>407</v>
      </c>
      <c r="ED154" s="14" t="s">
        <v>408</v>
      </c>
    </row>
    <row r="155" spans="1:134" ht="14.25" customHeight="1">
      <c r="A155" s="6">
        <v>40817</v>
      </c>
      <c r="B155" s="91">
        <v>5636.2651423399248</v>
      </c>
      <c r="C155" s="95">
        <v>0.48</v>
      </c>
      <c r="D155" s="8">
        <v>139.6</v>
      </c>
      <c r="E155" s="7">
        <v>1093</v>
      </c>
      <c r="F155" s="7">
        <v>2357</v>
      </c>
      <c r="G155" s="7">
        <v>3407</v>
      </c>
      <c r="H155" s="9">
        <v>420.4</v>
      </c>
      <c r="I155" s="7">
        <v>1175.4000000000001</v>
      </c>
      <c r="J155" s="9">
        <v>516</v>
      </c>
      <c r="K155" s="10">
        <v>5</v>
      </c>
      <c r="L155" s="11">
        <v>1351.48</v>
      </c>
      <c r="M155" s="11">
        <v>858.12999999999988</v>
      </c>
      <c r="N155" s="9">
        <v>1703.3</v>
      </c>
      <c r="O155" s="9">
        <v>461.7</v>
      </c>
      <c r="P155" s="22">
        <v>2390.8000000000002</v>
      </c>
      <c r="Q155" s="10">
        <v>9110.2999999999993</v>
      </c>
      <c r="R155" s="7">
        <v>26017.4</v>
      </c>
      <c r="S155" s="7">
        <v>2389</v>
      </c>
      <c r="T155" s="9">
        <v>8894</v>
      </c>
      <c r="U155" s="9">
        <v>713</v>
      </c>
      <c r="V155" s="9">
        <v>19095</v>
      </c>
      <c r="W155" s="9">
        <v>19554</v>
      </c>
      <c r="X155" s="7">
        <v>9516</v>
      </c>
      <c r="Y155" s="7">
        <v>66221</v>
      </c>
      <c r="Z155" s="7">
        <v>55275</v>
      </c>
      <c r="AA155" s="7">
        <v>13596</v>
      </c>
      <c r="AB155" s="7">
        <v>2691</v>
      </c>
      <c r="AC155" s="7">
        <v>101</v>
      </c>
      <c r="AD155" s="7">
        <v>101.4</v>
      </c>
      <c r="AE155" s="7">
        <v>92.7</v>
      </c>
      <c r="AF155" s="7">
        <v>100.5</v>
      </c>
      <c r="AG155" s="14"/>
      <c r="AH155" s="14">
        <v>21480.400000000001</v>
      </c>
      <c r="AI155" s="24">
        <v>75.25</v>
      </c>
      <c r="AJ155" s="15">
        <v>1965</v>
      </c>
      <c r="AK155" s="14"/>
      <c r="AL155" s="14">
        <v>516</v>
      </c>
      <c r="AM155" s="14">
        <v>5</v>
      </c>
      <c r="AN155" s="14">
        <v>108.7867</v>
      </c>
      <c r="AO155" s="14">
        <v>1678.3920000000001</v>
      </c>
      <c r="AP155" s="14">
        <v>31.81381</v>
      </c>
      <c r="AQ155" s="14">
        <v>1545.2760000000001</v>
      </c>
      <c r="AR155" s="14">
        <v>619.84810000000004</v>
      </c>
      <c r="AS155" s="14">
        <v>7346.67</v>
      </c>
      <c r="AT155" s="14">
        <v>2188.15</v>
      </c>
      <c r="AU155" s="14">
        <v>627</v>
      </c>
      <c r="AV155" s="17"/>
      <c r="AW155" s="17">
        <v>18990</v>
      </c>
      <c r="AX155" s="14">
        <v>8.25</v>
      </c>
      <c r="AY155" s="14">
        <v>1410.4780952380952</v>
      </c>
      <c r="AZ155" s="15">
        <v>1939.68</v>
      </c>
      <c r="BA155" s="14">
        <v>31.35</v>
      </c>
      <c r="BB155" s="14">
        <v>179.32</v>
      </c>
      <c r="BC155" s="25">
        <v>10878974024</v>
      </c>
      <c r="BD155" s="25">
        <v>66067</v>
      </c>
      <c r="BE155" s="14"/>
      <c r="BF155" s="25">
        <v>71.099999999999994</v>
      </c>
      <c r="BG155" s="14">
        <v>4.7</v>
      </c>
      <c r="BH155" s="14">
        <v>6.2</v>
      </c>
      <c r="BI155" s="14">
        <v>23602</v>
      </c>
      <c r="BJ155" s="14">
        <v>100.5</v>
      </c>
      <c r="BK155" s="14">
        <v>7.19</v>
      </c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>
        <v>10601</v>
      </c>
      <c r="CA155" s="14">
        <v>353.33</v>
      </c>
      <c r="CB155" s="14">
        <v>1050.5999999999999</v>
      </c>
      <c r="CC155" s="14">
        <v>1605.9</v>
      </c>
      <c r="CD155" s="14">
        <v>217</v>
      </c>
      <c r="CE155" s="14"/>
      <c r="CF155" s="14"/>
      <c r="CG155" s="14">
        <v>17025.229902380201</v>
      </c>
      <c r="CH155" s="14">
        <v>14324.5481275205</v>
      </c>
      <c r="CI155" s="14">
        <v>36002</v>
      </c>
      <c r="CJ155" s="14">
        <v>966</v>
      </c>
      <c r="CK155" s="14">
        <v>3995.038</v>
      </c>
      <c r="CL155" s="14">
        <v>446.18400000000003</v>
      </c>
      <c r="CM155" s="14">
        <v>410.5</v>
      </c>
      <c r="CN155" s="18">
        <v>420.4</v>
      </c>
      <c r="CO155" s="14">
        <v>597.79999999999995</v>
      </c>
      <c r="CP155" s="14">
        <v>265.60000000000002</v>
      </c>
      <c r="CQ155" s="8">
        <v>139.6</v>
      </c>
      <c r="CR155" s="14">
        <v>152.1</v>
      </c>
      <c r="CS155" s="14">
        <v>145.80000000000001</v>
      </c>
      <c r="CT155" s="14">
        <v>139.30000000000001</v>
      </c>
      <c r="CU155" s="14">
        <v>134.9</v>
      </c>
      <c r="CV155" s="14">
        <v>194.1</v>
      </c>
      <c r="CW155" s="14">
        <v>183.8</v>
      </c>
      <c r="CX155" s="14">
        <v>78.7</v>
      </c>
      <c r="CY155" s="14">
        <v>77.400000000000006</v>
      </c>
      <c r="CZ155" s="48">
        <v>15.736842105263161</v>
      </c>
      <c r="DA155" s="14"/>
      <c r="DB155" s="14"/>
      <c r="DC155" s="14"/>
      <c r="DD155" s="15"/>
      <c r="DE155" s="14">
        <v>2704.69</v>
      </c>
      <c r="DF155" s="14">
        <v>507772290610</v>
      </c>
      <c r="DG155" s="14">
        <v>2827.1</v>
      </c>
      <c r="DH155" s="14">
        <v>0</v>
      </c>
      <c r="DI155" s="14">
        <v>0</v>
      </c>
      <c r="DJ155" s="7">
        <v>1175.4000000000001</v>
      </c>
      <c r="DK155" s="25">
        <v>99.135307867023499</v>
      </c>
      <c r="DL155" s="20">
        <v>1351.48</v>
      </c>
      <c r="DM155" s="20">
        <v>858.12999999999988</v>
      </c>
      <c r="DN155" s="20">
        <v>1703.3</v>
      </c>
      <c r="DO155" s="20">
        <v>461.7</v>
      </c>
      <c r="DP155" s="14">
        <v>2390.8000000000002</v>
      </c>
      <c r="DQ155" s="23">
        <v>9110.2999999999993</v>
      </c>
      <c r="DR155" s="20">
        <v>8894</v>
      </c>
      <c r="DS155" s="20">
        <v>713</v>
      </c>
      <c r="DT155" s="20">
        <v>19095</v>
      </c>
      <c r="DU155" s="20">
        <v>19554</v>
      </c>
      <c r="DV155" s="14">
        <v>9516</v>
      </c>
      <c r="DW155" s="14">
        <v>73468.663499999995</v>
      </c>
      <c r="DX155" s="14">
        <f t="shared" si="0"/>
        <v>10038</v>
      </c>
      <c r="DY155" s="14">
        <v>5636.2651420000002</v>
      </c>
      <c r="DZ155" s="26">
        <v>1632.96</v>
      </c>
      <c r="EA155" s="14" t="s">
        <v>409</v>
      </c>
      <c r="EB155" s="14" t="s">
        <v>410</v>
      </c>
      <c r="EC155" s="14" t="s">
        <v>411</v>
      </c>
      <c r="ED155" s="14" t="s">
        <v>412</v>
      </c>
    </row>
    <row r="156" spans="1:134" ht="14.25" customHeight="1">
      <c r="A156" s="6">
        <v>40848</v>
      </c>
      <c r="B156" s="91">
        <v>5636.2651423399248</v>
      </c>
      <c r="C156" s="95">
        <v>0.42</v>
      </c>
      <c r="D156" s="8">
        <v>139.6</v>
      </c>
      <c r="E156" s="7">
        <v>1299</v>
      </c>
      <c r="F156" s="7">
        <v>2068</v>
      </c>
      <c r="G156" s="7">
        <v>3154</v>
      </c>
      <c r="H156" s="9">
        <v>419.6</v>
      </c>
      <c r="I156" s="7">
        <v>1192.3</v>
      </c>
      <c r="J156" s="9">
        <v>513.29999999999995</v>
      </c>
      <c r="K156" s="10">
        <v>6.5</v>
      </c>
      <c r="L156" s="11">
        <v>1453.248</v>
      </c>
      <c r="M156" s="11">
        <v>933.33600000000001</v>
      </c>
      <c r="N156" s="9">
        <v>1696</v>
      </c>
      <c r="O156" s="9">
        <v>474.1</v>
      </c>
      <c r="P156" s="22">
        <v>2399.6</v>
      </c>
      <c r="Q156" s="10">
        <v>9140.7000000000007</v>
      </c>
      <c r="R156" s="7">
        <v>26232.6</v>
      </c>
      <c r="S156" s="7">
        <v>2427</v>
      </c>
      <c r="T156" s="9">
        <v>9424</v>
      </c>
      <c r="U156" s="9">
        <v>643</v>
      </c>
      <c r="V156" s="9">
        <v>19462</v>
      </c>
      <c r="W156" s="9">
        <v>20673</v>
      </c>
      <c r="X156" s="7">
        <v>9316</v>
      </c>
      <c r="Y156" s="7">
        <v>68413</v>
      </c>
      <c r="Z156" s="7">
        <v>54807</v>
      </c>
      <c r="AA156" s="7">
        <v>14137</v>
      </c>
      <c r="AB156" s="7">
        <v>2769</v>
      </c>
      <c r="AC156" s="7">
        <v>100.3</v>
      </c>
      <c r="AD156" s="7">
        <v>100.3</v>
      </c>
      <c r="AE156" s="7">
        <v>100.5</v>
      </c>
      <c r="AF156" s="7">
        <v>100.4</v>
      </c>
      <c r="AG156" s="14"/>
      <c r="AH156" s="14">
        <v>21366.7</v>
      </c>
      <c r="AI156" s="24">
        <v>71.75</v>
      </c>
      <c r="AJ156" s="15">
        <v>1846</v>
      </c>
      <c r="AK156" s="14"/>
      <c r="AL156" s="14">
        <v>513.29999999999995</v>
      </c>
      <c r="AM156" s="14">
        <v>6.5</v>
      </c>
      <c r="AN156" s="14">
        <v>110.4914</v>
      </c>
      <c r="AO156" s="14">
        <v>1719.73</v>
      </c>
      <c r="AP156" s="14">
        <v>32.992379999999997</v>
      </c>
      <c r="AQ156" s="14">
        <v>1583.46</v>
      </c>
      <c r="AR156" s="14">
        <v>622.03049999999996</v>
      </c>
      <c r="AS156" s="14">
        <v>7584.49</v>
      </c>
      <c r="AT156" s="14">
        <v>2105.38</v>
      </c>
      <c r="AU156" s="14">
        <v>616.88</v>
      </c>
      <c r="AV156" s="17"/>
      <c r="AW156" s="17">
        <v>17977.63</v>
      </c>
      <c r="AX156" s="14">
        <v>8.25</v>
      </c>
      <c r="AY156" s="14">
        <v>1464.0828571428572</v>
      </c>
      <c r="AZ156" s="15">
        <v>1610.22</v>
      </c>
      <c r="BA156" s="14">
        <v>30.733699999999999</v>
      </c>
      <c r="BB156" s="14">
        <v>175.4</v>
      </c>
      <c r="BC156" s="25">
        <v>16073747097</v>
      </c>
      <c r="BD156" s="25">
        <v>100988</v>
      </c>
      <c r="BE156" s="14">
        <v>78.27</v>
      </c>
      <c r="BF156" s="25">
        <v>71.099999999999994</v>
      </c>
      <c r="BG156" s="14">
        <v>4.7</v>
      </c>
      <c r="BH156" s="14">
        <v>6.2</v>
      </c>
      <c r="BI156" s="14">
        <v>24296</v>
      </c>
      <c r="BJ156" s="14">
        <v>100.4</v>
      </c>
      <c r="BK156" s="14">
        <v>6.78</v>
      </c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>
        <v>11387</v>
      </c>
      <c r="CA156" s="14">
        <v>390.01</v>
      </c>
      <c r="CB156" s="14">
        <v>1254.8</v>
      </c>
      <c r="CC156" s="14">
        <v>1742.4</v>
      </c>
      <c r="CD156" s="14">
        <v>266.82</v>
      </c>
      <c r="CE156" s="14"/>
      <c r="CF156" s="14">
        <v>1600</v>
      </c>
      <c r="CG156" s="14">
        <v>18669.773837304198</v>
      </c>
      <c r="CH156" s="14">
        <v>16028.997121984499</v>
      </c>
      <c r="CI156" s="14">
        <v>35964.400000000001</v>
      </c>
      <c r="CJ156" s="14">
        <v>966.8</v>
      </c>
      <c r="CK156" s="14">
        <v>4012.6089999999999</v>
      </c>
      <c r="CL156" s="14">
        <v>454.03199999999998</v>
      </c>
      <c r="CM156" s="14">
        <v>409.3</v>
      </c>
      <c r="CN156" s="18">
        <v>419.6</v>
      </c>
      <c r="CO156" s="14">
        <v>362.7</v>
      </c>
      <c r="CP156" s="14">
        <v>262.8</v>
      </c>
      <c r="CQ156" s="8">
        <v>139.6</v>
      </c>
      <c r="CR156" s="14">
        <v>154.5</v>
      </c>
      <c r="CS156" s="14">
        <v>146.19999999999999</v>
      </c>
      <c r="CT156" s="14">
        <v>135.6</v>
      </c>
      <c r="CU156" s="14">
        <v>135</v>
      </c>
      <c r="CV156" s="14">
        <v>197.2</v>
      </c>
      <c r="CW156" s="14">
        <v>184.9</v>
      </c>
      <c r="CX156" s="14">
        <v>91.1</v>
      </c>
      <c r="CY156" s="14">
        <v>77.2</v>
      </c>
      <c r="CZ156" s="48">
        <v>16.916674529913418</v>
      </c>
      <c r="DA156" s="14"/>
      <c r="DB156" s="14"/>
      <c r="DC156" s="14"/>
      <c r="DD156" s="15"/>
      <c r="DE156" s="14">
        <v>2977.81</v>
      </c>
      <c r="DF156" s="14">
        <v>515153372161</v>
      </c>
      <c r="DG156" s="14">
        <v>2726.42</v>
      </c>
      <c r="DH156" s="14">
        <v>0</v>
      </c>
      <c r="DI156" s="14">
        <v>0</v>
      </c>
      <c r="DJ156" s="7">
        <v>1192.3</v>
      </c>
      <c r="DK156" s="25">
        <v>99.327618994835959</v>
      </c>
      <c r="DL156" s="20">
        <v>1453.248</v>
      </c>
      <c r="DM156" s="20">
        <v>933.33600000000001</v>
      </c>
      <c r="DN156" s="20">
        <v>1696</v>
      </c>
      <c r="DO156" s="20">
        <v>474.1</v>
      </c>
      <c r="DP156" s="14">
        <v>2399.6</v>
      </c>
      <c r="DQ156" s="23">
        <v>9140.7000000000007</v>
      </c>
      <c r="DR156" s="20">
        <v>9424</v>
      </c>
      <c r="DS156" s="20">
        <v>643</v>
      </c>
      <c r="DT156" s="20">
        <v>19462</v>
      </c>
      <c r="DU156" s="20">
        <v>20673</v>
      </c>
      <c r="DV156" s="14">
        <v>9316</v>
      </c>
      <c r="DW156" s="14">
        <v>74999.907600000006</v>
      </c>
      <c r="DX156" s="14">
        <f t="shared" si="0"/>
        <v>11357</v>
      </c>
      <c r="DY156" s="14">
        <v>5636.2651420000002</v>
      </c>
      <c r="DZ156" s="26">
        <v>2044.61</v>
      </c>
      <c r="EA156" s="14" t="s">
        <v>413</v>
      </c>
      <c r="EB156" s="14" t="s">
        <v>414</v>
      </c>
      <c r="EC156" s="14" t="s">
        <v>415</v>
      </c>
      <c r="ED156" s="14" t="s">
        <v>416</v>
      </c>
    </row>
    <row r="157" spans="1:134" ht="14.25" customHeight="1">
      <c r="A157" s="6">
        <v>40878</v>
      </c>
      <c r="B157" s="91">
        <v>5636.2651423399248</v>
      </c>
      <c r="C157" s="95">
        <v>0.44</v>
      </c>
      <c r="D157" s="8">
        <v>104.2</v>
      </c>
      <c r="E157" s="7">
        <v>1480</v>
      </c>
      <c r="F157" s="7">
        <v>2115</v>
      </c>
      <c r="G157" s="7">
        <v>3277</v>
      </c>
      <c r="H157" s="9">
        <v>434.7</v>
      </c>
      <c r="I157" s="7">
        <v>2085.9</v>
      </c>
      <c r="J157" s="9">
        <v>722.1</v>
      </c>
      <c r="K157" s="10">
        <v>17.100000000000001</v>
      </c>
      <c r="L157" s="11">
        <v>1616.44</v>
      </c>
      <c r="M157" s="11">
        <v>966.00000000000011</v>
      </c>
      <c r="N157" s="9">
        <v>2046.5</v>
      </c>
      <c r="O157" s="9">
        <v>504</v>
      </c>
      <c r="P157" s="22">
        <v>2419.9</v>
      </c>
      <c r="Q157" s="10">
        <v>9174.2000000000007</v>
      </c>
      <c r="R157" s="7">
        <v>27303.5</v>
      </c>
      <c r="S157" s="7">
        <v>2188</v>
      </c>
      <c r="T157" s="9">
        <v>9765</v>
      </c>
      <c r="U157" s="9">
        <v>686</v>
      </c>
      <c r="V157" s="9">
        <v>18576</v>
      </c>
      <c r="W157" s="9">
        <v>20766</v>
      </c>
      <c r="X157" s="7">
        <v>8843</v>
      </c>
      <c r="Y157" s="7">
        <v>68791</v>
      </c>
      <c r="Z157" s="7">
        <v>56617</v>
      </c>
      <c r="AA157" s="7">
        <v>14517</v>
      </c>
      <c r="AB157" s="7">
        <v>2974</v>
      </c>
      <c r="AC157" s="7">
        <v>99.8</v>
      </c>
      <c r="AD157" s="7">
        <v>99.7</v>
      </c>
      <c r="AE157" s="7">
        <v>99.3</v>
      </c>
      <c r="AF157" s="7">
        <v>100.4</v>
      </c>
      <c r="AG157" s="14"/>
      <c r="AH157" s="14">
        <v>21920</v>
      </c>
      <c r="AI157" s="24">
        <v>73.25</v>
      </c>
      <c r="AJ157" s="15">
        <v>1738</v>
      </c>
      <c r="AK157" s="14"/>
      <c r="AL157" s="14">
        <v>722.1</v>
      </c>
      <c r="AM157" s="14">
        <v>17.100000000000001</v>
      </c>
      <c r="AN157" s="14">
        <v>107.7229</v>
      </c>
      <c r="AO157" s="14">
        <v>1670.9659999999999</v>
      </c>
      <c r="AP157" s="14">
        <v>30.878260000000001</v>
      </c>
      <c r="AQ157" s="14">
        <v>1482.4480000000001</v>
      </c>
      <c r="AR157" s="14">
        <v>648.32389999999998</v>
      </c>
      <c r="AS157" s="14">
        <v>7554.18</v>
      </c>
      <c r="AT157" s="14">
        <v>1999.71</v>
      </c>
      <c r="AU157" s="14">
        <v>600.75</v>
      </c>
      <c r="AV157" s="17"/>
      <c r="AW157" s="17">
        <v>18278.75</v>
      </c>
      <c r="AX157" s="14">
        <v>8.25</v>
      </c>
      <c r="AY157" s="14">
        <v>1411.5495454545455</v>
      </c>
      <c r="AZ157" s="15">
        <v>1625.29</v>
      </c>
      <c r="BA157" s="14">
        <v>31.68</v>
      </c>
      <c r="BB157" s="14">
        <v>171.36</v>
      </c>
      <c r="BC157" s="25">
        <v>4976388508</v>
      </c>
      <c r="BD157" s="25">
        <v>30053</v>
      </c>
      <c r="BE157" s="14">
        <v>82.87</v>
      </c>
      <c r="BF157" s="25">
        <v>71.099999999999994</v>
      </c>
      <c r="BG157" s="14">
        <v>4.5</v>
      </c>
      <c r="BH157" s="14">
        <v>6</v>
      </c>
      <c r="BI157" s="14">
        <v>32809</v>
      </c>
      <c r="BJ157" s="14">
        <v>100.4</v>
      </c>
      <c r="BK157" s="14">
        <v>6.1</v>
      </c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>
        <v>9849</v>
      </c>
      <c r="CA157" s="14">
        <v>420.97</v>
      </c>
      <c r="CB157" s="14">
        <v>1575</v>
      </c>
      <c r="CC157" s="14">
        <v>1734.1</v>
      </c>
      <c r="CD157" s="14">
        <v>248.77</v>
      </c>
      <c r="CE157" s="14"/>
      <c r="CF157" s="14">
        <v>1470</v>
      </c>
      <c r="CG157" s="14">
        <v>20855.368359925102</v>
      </c>
      <c r="CH157" s="14">
        <v>19994.644767498103</v>
      </c>
      <c r="CI157" s="14">
        <v>35838.1</v>
      </c>
      <c r="CJ157" s="14">
        <v>965.6</v>
      </c>
      <c r="CK157" s="14">
        <v>4003.3220000000001</v>
      </c>
      <c r="CL157" s="14">
        <v>459.358</v>
      </c>
      <c r="CM157" s="14">
        <v>423.3</v>
      </c>
      <c r="CN157" s="18">
        <v>434.7</v>
      </c>
      <c r="CO157" s="14">
        <v>136.5</v>
      </c>
      <c r="CP157" s="14">
        <v>258.3</v>
      </c>
      <c r="CQ157" s="8">
        <v>104.2</v>
      </c>
      <c r="CR157" s="14">
        <v>164.7</v>
      </c>
      <c r="CS157" s="14">
        <v>146.69999999999999</v>
      </c>
      <c r="CT157" s="14">
        <v>139.6</v>
      </c>
      <c r="CU157" s="14">
        <v>135.1</v>
      </c>
      <c r="CV157" s="14">
        <v>212.7</v>
      </c>
      <c r="CW157" s="14">
        <v>186.4</v>
      </c>
      <c r="CX157" s="14">
        <v>100.2</v>
      </c>
      <c r="CY157" s="14">
        <v>77.2</v>
      </c>
      <c r="CZ157" s="48">
        <v>20.531565656565654</v>
      </c>
      <c r="DA157" s="14"/>
      <c r="DB157" s="14"/>
      <c r="DC157" s="14"/>
      <c r="DD157" s="15"/>
      <c r="DE157" s="14">
        <v>3134.15</v>
      </c>
      <c r="DF157" s="14">
        <v>444986427086</v>
      </c>
      <c r="DG157" s="14">
        <v>2764.4</v>
      </c>
      <c r="DH157" s="14">
        <v>0</v>
      </c>
      <c r="DI157" s="14">
        <v>0</v>
      </c>
      <c r="DJ157" s="7">
        <v>2085.9</v>
      </c>
      <c r="DK157" s="25">
        <v>98.806916601788117</v>
      </c>
      <c r="DL157" s="20">
        <v>1616.44</v>
      </c>
      <c r="DM157" s="20">
        <v>966.00000000000011</v>
      </c>
      <c r="DN157" s="20">
        <v>2046.5</v>
      </c>
      <c r="DO157" s="20">
        <v>504</v>
      </c>
      <c r="DP157" s="14">
        <v>2419.9</v>
      </c>
      <c r="DQ157" s="23">
        <v>9174.2000000000007</v>
      </c>
      <c r="DR157" s="20">
        <v>9765</v>
      </c>
      <c r="DS157" s="20">
        <v>686</v>
      </c>
      <c r="DT157" s="20">
        <v>18576</v>
      </c>
      <c r="DU157" s="20">
        <v>20766</v>
      </c>
      <c r="DV157" s="14">
        <v>8843</v>
      </c>
      <c r="DW157" s="14">
        <v>78653.537599999996</v>
      </c>
      <c r="DX157" s="14">
        <f t="shared" si="0"/>
        <v>11923</v>
      </c>
      <c r="DY157" s="14">
        <v>5636.2651420000002</v>
      </c>
      <c r="DZ157" s="26">
        <v>2044.62</v>
      </c>
      <c r="EA157" s="14" t="s">
        <v>417</v>
      </c>
      <c r="EB157" s="14" t="s">
        <v>418</v>
      </c>
      <c r="EC157" s="14" t="s">
        <v>419</v>
      </c>
      <c r="ED157" s="14" t="s">
        <v>420</v>
      </c>
    </row>
    <row r="158" spans="1:134" ht="14.25" customHeight="1">
      <c r="A158" s="6">
        <v>40909</v>
      </c>
      <c r="B158" s="91">
        <v>5060.9254657788688</v>
      </c>
      <c r="C158" s="95">
        <v>0.5</v>
      </c>
      <c r="D158" s="8">
        <v>101.6</v>
      </c>
      <c r="E158" s="7">
        <v>794</v>
      </c>
      <c r="F158" s="7">
        <v>1915</v>
      </c>
      <c r="G158" s="7">
        <v>3390</v>
      </c>
      <c r="H158" s="9">
        <v>434.2</v>
      </c>
      <c r="I158" s="7">
        <v>457.3</v>
      </c>
      <c r="J158" s="9">
        <v>238.8</v>
      </c>
      <c r="K158" s="10">
        <v>3.1</v>
      </c>
      <c r="L158" s="11">
        <v>1199.22</v>
      </c>
      <c r="M158" s="11">
        <v>579.87599999999998</v>
      </c>
      <c r="N158" s="9">
        <v>1524.5</v>
      </c>
      <c r="O158" s="9">
        <v>435.7</v>
      </c>
      <c r="P158" s="22">
        <v>2437.4</v>
      </c>
      <c r="Q158" s="10">
        <v>9208.7999999999993</v>
      </c>
      <c r="R158" s="7">
        <v>27911.599999999999</v>
      </c>
      <c r="S158" s="7">
        <v>1766</v>
      </c>
      <c r="T158" s="9">
        <v>9693</v>
      </c>
      <c r="U158" s="9">
        <v>865</v>
      </c>
      <c r="V158" s="9">
        <v>16527</v>
      </c>
      <c r="W158" s="9">
        <v>20490</v>
      </c>
      <c r="X158" s="7">
        <v>9115</v>
      </c>
      <c r="Y158" s="7">
        <v>70971</v>
      </c>
      <c r="Z158" s="7">
        <v>51657</v>
      </c>
      <c r="AA158" s="7">
        <v>14737</v>
      </c>
      <c r="AB158" s="7">
        <v>2916</v>
      </c>
      <c r="AC158" s="7">
        <v>100.4</v>
      </c>
      <c r="AD158" s="7">
        <v>100.4</v>
      </c>
      <c r="AE158" s="7">
        <v>99.1</v>
      </c>
      <c r="AF158" s="7">
        <v>100.5</v>
      </c>
      <c r="AG158" s="14"/>
      <c r="AH158" s="14">
        <v>24204.799999999999</v>
      </c>
      <c r="AI158" s="24">
        <v>74.5</v>
      </c>
      <c r="AJ158" s="15">
        <v>680</v>
      </c>
      <c r="AK158" s="14"/>
      <c r="AL158" s="14">
        <v>238.8</v>
      </c>
      <c r="AM158" s="14">
        <v>3.1</v>
      </c>
      <c r="AN158" s="14">
        <v>111.4524</v>
      </c>
      <c r="AO158" s="14">
        <v>1673.0129999999999</v>
      </c>
      <c r="AP158" s="14">
        <v>30.981999999999999</v>
      </c>
      <c r="AQ158" s="14">
        <v>1535.8340000000001</v>
      </c>
      <c r="AR158" s="14">
        <v>664.18669999999997</v>
      </c>
      <c r="AS158" s="14">
        <v>8176.44</v>
      </c>
      <c r="AT158" s="14">
        <v>2167.81</v>
      </c>
      <c r="AU158" s="14">
        <v>635</v>
      </c>
      <c r="AV158" s="17"/>
      <c r="AW158" s="17">
        <v>19520.25</v>
      </c>
      <c r="AX158" s="14">
        <v>8</v>
      </c>
      <c r="AY158" s="14">
        <v>1478.3661904761907</v>
      </c>
      <c r="AZ158" s="15">
        <v>1407.77</v>
      </c>
      <c r="BA158" s="14">
        <v>30.8752</v>
      </c>
      <c r="BB158" s="14">
        <v>183.8</v>
      </c>
      <c r="BC158" s="25">
        <v>7537683816</v>
      </c>
      <c r="BD158" s="25">
        <v>45992</v>
      </c>
      <c r="BE158" s="14">
        <v>92.6</v>
      </c>
      <c r="BF158" s="25">
        <v>70.099999999999994</v>
      </c>
      <c r="BG158" s="14">
        <v>4.8</v>
      </c>
      <c r="BH158" s="14">
        <v>6.3</v>
      </c>
      <c r="BI158" s="14">
        <v>23746</v>
      </c>
      <c r="BJ158" s="14">
        <v>100.5</v>
      </c>
      <c r="BK158" s="14">
        <v>4.16</v>
      </c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>
        <v>8300</v>
      </c>
      <c r="CA158" s="14">
        <v>395.8</v>
      </c>
      <c r="CB158" s="14">
        <v>1339</v>
      </c>
      <c r="CC158" s="14">
        <v>1712</v>
      </c>
      <c r="CD158" s="14">
        <v>235.28</v>
      </c>
      <c r="CE158" s="14"/>
      <c r="CF158" s="14">
        <v>1349.9</v>
      </c>
      <c r="CG158" s="14">
        <v>1446.5250302207501</v>
      </c>
      <c r="CH158" s="14">
        <v>1033.06886132147</v>
      </c>
      <c r="CI158" s="14">
        <v>35801.4</v>
      </c>
      <c r="CJ158" s="14">
        <v>1008.9</v>
      </c>
      <c r="CK158" s="14">
        <v>4190.5529999999999</v>
      </c>
      <c r="CL158" s="14">
        <v>637.33399999999995</v>
      </c>
      <c r="CM158" s="14">
        <v>426.9</v>
      </c>
      <c r="CN158" s="18">
        <v>434.2</v>
      </c>
      <c r="CO158" s="14">
        <v>78.5</v>
      </c>
      <c r="CP158" s="14">
        <v>254.3</v>
      </c>
      <c r="CQ158" s="8">
        <v>101.6</v>
      </c>
      <c r="CR158" s="14">
        <v>138.69999999999999</v>
      </c>
      <c r="CS158" s="14">
        <v>147.30000000000001</v>
      </c>
      <c r="CT158" s="14">
        <v>135.80000000000001</v>
      </c>
      <c r="CU158" s="14">
        <v>135.30000000000001</v>
      </c>
      <c r="CV158" s="14">
        <v>157.6</v>
      </c>
      <c r="CW158" s="14">
        <v>187.9</v>
      </c>
      <c r="CX158" s="14">
        <v>101</v>
      </c>
      <c r="CY158" s="14">
        <v>77.3</v>
      </c>
      <c r="CZ158" s="48">
        <v>20.059594755661504</v>
      </c>
      <c r="DA158" s="14"/>
      <c r="DB158" s="14"/>
      <c r="DC158" s="14"/>
      <c r="DD158" s="15"/>
      <c r="DE158" s="14">
        <v>2983.37</v>
      </c>
      <c r="DF158" s="14">
        <v>311223431635</v>
      </c>
      <c r="DG158" s="14">
        <v>2794.43</v>
      </c>
      <c r="DH158" s="14">
        <v>0</v>
      </c>
      <c r="DI158" s="14">
        <v>0</v>
      </c>
      <c r="DJ158" s="7">
        <v>457.3</v>
      </c>
      <c r="DK158" s="25">
        <v>98.598692662222675</v>
      </c>
      <c r="DL158" s="20">
        <v>1199.22</v>
      </c>
      <c r="DM158" s="20">
        <v>579.87599999999998</v>
      </c>
      <c r="DN158" s="20">
        <v>1524.5</v>
      </c>
      <c r="DO158" s="20">
        <v>435.7</v>
      </c>
      <c r="DP158" s="14">
        <v>2437.4</v>
      </c>
      <c r="DQ158" s="23">
        <v>9208.7999999999993</v>
      </c>
      <c r="DR158" s="20">
        <v>9693</v>
      </c>
      <c r="DS158" s="20">
        <v>865</v>
      </c>
      <c r="DT158" s="20">
        <v>16527</v>
      </c>
      <c r="DU158" s="20">
        <v>20490</v>
      </c>
      <c r="DV158" s="14">
        <v>9115</v>
      </c>
      <c r="DW158" s="14">
        <v>57890.558099999995</v>
      </c>
      <c r="DX158" s="14">
        <f t="shared" si="0"/>
        <v>11375</v>
      </c>
      <c r="DY158" s="14">
        <v>5060.9254659999997</v>
      </c>
      <c r="DZ158" s="26">
        <v>2044.63</v>
      </c>
      <c r="EA158" s="14" t="s">
        <v>421</v>
      </c>
      <c r="EB158" s="14" t="s">
        <v>422</v>
      </c>
      <c r="EC158" s="14" t="s">
        <v>423</v>
      </c>
      <c r="ED158" s="14" t="s">
        <v>424</v>
      </c>
    </row>
    <row r="159" spans="1:134" ht="14.25" customHeight="1">
      <c r="A159" s="6">
        <v>40940</v>
      </c>
      <c r="B159" s="91">
        <v>5060.9254657788688</v>
      </c>
      <c r="C159" s="95">
        <v>0.37</v>
      </c>
      <c r="D159" s="8">
        <v>103</v>
      </c>
      <c r="E159" s="7">
        <v>824</v>
      </c>
      <c r="F159" s="7">
        <v>2015</v>
      </c>
      <c r="G159" s="7">
        <v>3083</v>
      </c>
      <c r="H159" s="9">
        <v>401.8</v>
      </c>
      <c r="I159" s="7">
        <v>602.29999999999995</v>
      </c>
      <c r="J159" s="9">
        <v>257.3</v>
      </c>
      <c r="K159" s="10">
        <v>2.8</v>
      </c>
      <c r="L159" s="11">
        <v>1299.855</v>
      </c>
      <c r="M159" s="11">
        <v>715.06499999999994</v>
      </c>
      <c r="N159" s="9">
        <v>1524.4</v>
      </c>
      <c r="O159" s="9">
        <v>452</v>
      </c>
      <c r="P159" s="22">
        <v>2456</v>
      </c>
      <c r="Q159" s="10">
        <v>9237.4</v>
      </c>
      <c r="R159" s="7">
        <v>27791.8</v>
      </c>
      <c r="S159" s="7">
        <v>1954</v>
      </c>
      <c r="T159" s="9">
        <v>10298</v>
      </c>
      <c r="U159" s="9">
        <v>897</v>
      </c>
      <c r="V159" s="9">
        <v>15674</v>
      </c>
      <c r="W159" s="9">
        <v>19979</v>
      </c>
      <c r="X159" s="7">
        <v>9187</v>
      </c>
      <c r="Y159" s="7">
        <v>76339</v>
      </c>
      <c r="Z159" s="7">
        <v>51720</v>
      </c>
      <c r="AA159" s="7">
        <v>14718</v>
      </c>
      <c r="AB159" s="7">
        <v>2807</v>
      </c>
      <c r="AC159" s="7">
        <v>101.9</v>
      </c>
      <c r="AD159" s="7">
        <v>102.7</v>
      </c>
      <c r="AE159" s="7">
        <v>100</v>
      </c>
      <c r="AF159" s="7">
        <v>100.4</v>
      </c>
      <c r="AG159" s="14"/>
      <c r="AH159" s="14">
        <v>23349.1</v>
      </c>
      <c r="AI159" s="24">
        <v>80</v>
      </c>
      <c r="AJ159" s="15">
        <v>750</v>
      </c>
      <c r="AK159" s="14"/>
      <c r="AL159" s="14">
        <v>257.3</v>
      </c>
      <c r="AM159" s="14">
        <v>2.8</v>
      </c>
      <c r="AN159" s="14">
        <v>119.06</v>
      </c>
      <c r="AO159" s="14">
        <v>1670.694</v>
      </c>
      <c r="AP159" s="14">
        <v>32.51</v>
      </c>
      <c r="AQ159" s="14">
        <v>1584.893</v>
      </c>
      <c r="AR159" s="14">
        <v>672.66</v>
      </c>
      <c r="AS159" s="14">
        <v>8479.58</v>
      </c>
      <c r="AT159" s="14">
        <v>2206.5</v>
      </c>
      <c r="AU159" s="14">
        <v>639.63</v>
      </c>
      <c r="AV159" s="17"/>
      <c r="AW159" s="17">
        <v>20149.25</v>
      </c>
      <c r="AX159" s="14">
        <v>8</v>
      </c>
      <c r="AY159" s="14">
        <v>1562.7894999999996</v>
      </c>
      <c r="AZ159" s="15">
        <v>1495.87</v>
      </c>
      <c r="BA159" s="14">
        <v>29.88</v>
      </c>
      <c r="BB159" s="14">
        <v>194.09</v>
      </c>
      <c r="BC159" s="25">
        <v>8265539657</v>
      </c>
      <c r="BD159" s="25">
        <v>49380</v>
      </c>
      <c r="BE159" s="14">
        <v>95.61</v>
      </c>
      <c r="BF159" s="25">
        <v>70.099999999999994</v>
      </c>
      <c r="BG159" s="14">
        <v>4.7</v>
      </c>
      <c r="BH159" s="14">
        <v>6.2</v>
      </c>
      <c r="BI159" s="14">
        <v>24036</v>
      </c>
      <c r="BJ159" s="14">
        <v>100.4</v>
      </c>
      <c r="BK159" s="14">
        <v>3.74</v>
      </c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>
        <v>8600</v>
      </c>
      <c r="CA159" s="14">
        <v>390.67</v>
      </c>
      <c r="CB159" s="14">
        <v>1395.3</v>
      </c>
      <c r="CC159" s="14">
        <v>1767</v>
      </c>
      <c r="CD159" s="14">
        <v>215.51</v>
      </c>
      <c r="CE159" s="14"/>
      <c r="CF159" s="14">
        <v>1510.2</v>
      </c>
      <c r="CG159" s="14">
        <v>2947.3909194319904</v>
      </c>
      <c r="CH159" s="14">
        <v>2721.5059439030401</v>
      </c>
      <c r="CI159" s="14">
        <v>35776.5</v>
      </c>
      <c r="CJ159" s="14">
        <v>1004.7</v>
      </c>
      <c r="CK159" s="14">
        <v>4181.9960000000001</v>
      </c>
      <c r="CL159" s="14">
        <v>635.37400000000002</v>
      </c>
      <c r="CM159" s="14">
        <v>393.6</v>
      </c>
      <c r="CN159" s="18">
        <v>401.8</v>
      </c>
      <c r="CO159" s="14">
        <v>85.9</v>
      </c>
      <c r="CP159" s="14">
        <v>251.9</v>
      </c>
      <c r="CQ159" s="8">
        <v>103</v>
      </c>
      <c r="CR159" s="14">
        <v>141.69999999999999</v>
      </c>
      <c r="CS159" s="14">
        <v>147.9</v>
      </c>
      <c r="CT159" s="14">
        <v>128.4</v>
      </c>
      <c r="CU159" s="14">
        <v>135.4</v>
      </c>
      <c r="CV159" s="14">
        <v>170.6</v>
      </c>
      <c r="CW159" s="14">
        <v>189.1</v>
      </c>
      <c r="CX159" s="14">
        <v>100.1</v>
      </c>
      <c r="CY159" s="14">
        <v>77.5</v>
      </c>
      <c r="CZ159" s="48">
        <v>19.571285140562253</v>
      </c>
      <c r="DA159" s="14"/>
      <c r="DB159" s="14"/>
      <c r="DC159" s="14"/>
      <c r="DD159" s="15"/>
      <c r="DE159" s="14">
        <v>3187.58</v>
      </c>
      <c r="DF159" s="14">
        <v>366748485570</v>
      </c>
      <c r="DG159" s="14">
        <v>2682.21</v>
      </c>
      <c r="DH159" s="14">
        <v>0</v>
      </c>
      <c r="DI159" s="14">
        <v>0</v>
      </c>
      <c r="DJ159" s="7">
        <v>602.29999999999995</v>
      </c>
      <c r="DK159" s="25">
        <v>99.876291558261087</v>
      </c>
      <c r="DL159" s="20">
        <v>1299.855</v>
      </c>
      <c r="DM159" s="20">
        <v>715.06499999999994</v>
      </c>
      <c r="DN159" s="20">
        <v>1524.4</v>
      </c>
      <c r="DO159" s="20">
        <v>452</v>
      </c>
      <c r="DP159" s="14">
        <v>2456</v>
      </c>
      <c r="DQ159" s="23">
        <v>9237.4</v>
      </c>
      <c r="DR159" s="20">
        <v>10298</v>
      </c>
      <c r="DS159" s="20">
        <v>897</v>
      </c>
      <c r="DT159" s="20">
        <v>15674</v>
      </c>
      <c r="DU159" s="20">
        <v>19979</v>
      </c>
      <c r="DV159" s="14">
        <v>9187</v>
      </c>
      <c r="DW159" s="14">
        <v>68188.167700000005</v>
      </c>
      <c r="DX159" s="14">
        <f t="shared" si="0"/>
        <v>10792</v>
      </c>
      <c r="DY159" s="14">
        <v>5060.9254659999997</v>
      </c>
      <c r="DZ159" s="26">
        <v>2044.64</v>
      </c>
      <c r="EA159" s="14" t="s">
        <v>425</v>
      </c>
      <c r="EB159" s="14" t="s">
        <v>426</v>
      </c>
      <c r="EC159" s="14" t="s">
        <v>427</v>
      </c>
      <c r="ED159" s="14" t="s">
        <v>428</v>
      </c>
    </row>
    <row r="160" spans="1:134" ht="14.25" customHeight="1">
      <c r="A160" s="6">
        <v>40969</v>
      </c>
      <c r="B160" s="91">
        <v>5060.9254657788688</v>
      </c>
      <c r="C160" s="95">
        <v>0.57999999999999996</v>
      </c>
      <c r="D160" s="8">
        <v>104</v>
      </c>
      <c r="E160" s="7">
        <v>885</v>
      </c>
      <c r="F160" s="7">
        <v>2391</v>
      </c>
      <c r="G160" s="7">
        <v>3468</v>
      </c>
      <c r="H160" s="9">
        <v>434.8</v>
      </c>
      <c r="I160" s="7">
        <v>670.5</v>
      </c>
      <c r="J160" s="9">
        <v>347.6</v>
      </c>
      <c r="K160" s="10">
        <v>3.9</v>
      </c>
      <c r="L160" s="11">
        <v>1369.711</v>
      </c>
      <c r="M160" s="11">
        <v>832.97199999999987</v>
      </c>
      <c r="N160" s="9">
        <v>1640.8</v>
      </c>
      <c r="O160" s="9">
        <v>476.7</v>
      </c>
      <c r="P160" s="22">
        <v>2472.8000000000002</v>
      </c>
      <c r="Q160" s="10">
        <v>9290.2000000000007</v>
      </c>
      <c r="R160" s="7">
        <v>27517</v>
      </c>
      <c r="S160" s="7">
        <v>1805</v>
      </c>
      <c r="T160" s="9">
        <v>11505</v>
      </c>
      <c r="U160" s="9">
        <v>900</v>
      </c>
      <c r="V160" s="9">
        <v>15964</v>
      </c>
      <c r="W160" s="9">
        <v>19977</v>
      </c>
      <c r="X160" s="7">
        <v>9495</v>
      </c>
      <c r="Y160" s="7">
        <v>72481</v>
      </c>
      <c r="Z160" s="7">
        <v>51931</v>
      </c>
      <c r="AA160" s="7">
        <v>14541</v>
      </c>
      <c r="AB160" s="7">
        <v>3096</v>
      </c>
      <c r="AC160" s="7">
        <v>98.5</v>
      </c>
      <c r="AD160" s="7">
        <v>97.5</v>
      </c>
      <c r="AE160" s="7">
        <v>100</v>
      </c>
      <c r="AF160" s="7">
        <v>100.6</v>
      </c>
      <c r="AG160" s="14"/>
      <c r="AH160" s="14">
        <v>23542.5</v>
      </c>
      <c r="AI160" s="24">
        <v>71.5</v>
      </c>
      <c r="AJ160" s="15">
        <v>934</v>
      </c>
      <c r="AK160" s="14"/>
      <c r="AL160" s="14">
        <v>347.6</v>
      </c>
      <c r="AM160" s="14">
        <v>3.9</v>
      </c>
      <c r="AN160" s="14">
        <v>124.5445</v>
      </c>
      <c r="AO160" s="14">
        <v>1582.807</v>
      </c>
      <c r="AP160" s="14">
        <v>31.37773</v>
      </c>
      <c r="AQ160" s="14">
        <v>1566.7650000000001</v>
      </c>
      <c r="AR160" s="14">
        <v>647.41549999999995</v>
      </c>
      <c r="AS160" s="14">
        <v>8482.8799999999992</v>
      </c>
      <c r="AT160" s="14">
        <v>2193.9</v>
      </c>
      <c r="AU160" s="14">
        <v>650.94000000000005</v>
      </c>
      <c r="AV160" s="17"/>
      <c r="AW160" s="17">
        <v>18798.38</v>
      </c>
      <c r="AX160" s="14">
        <v>8</v>
      </c>
      <c r="AY160" s="14">
        <v>1575.388095238095</v>
      </c>
      <c r="AZ160" s="15">
        <v>1373.73</v>
      </c>
      <c r="BA160" s="14">
        <v>29.593699999999998</v>
      </c>
      <c r="BB160" s="14">
        <v>181.3</v>
      </c>
      <c r="BC160" s="25">
        <v>11733971888</v>
      </c>
      <c r="BD160" s="25">
        <v>63073</v>
      </c>
      <c r="BE160" s="14">
        <v>98.49</v>
      </c>
      <c r="BF160" s="25">
        <v>70</v>
      </c>
      <c r="BG160" s="14">
        <v>4.7</v>
      </c>
      <c r="BH160" s="14">
        <v>6.3</v>
      </c>
      <c r="BI160" s="14">
        <v>25487</v>
      </c>
      <c r="BJ160" s="14">
        <v>100.6</v>
      </c>
      <c r="BK160" s="14">
        <v>3.7</v>
      </c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>
        <v>992</v>
      </c>
      <c r="CA160" s="14">
        <v>397.6</v>
      </c>
      <c r="CB160" s="14">
        <v>1365</v>
      </c>
      <c r="CC160" s="14">
        <v>1865.7</v>
      </c>
      <c r="CD160" s="14">
        <v>236.75</v>
      </c>
      <c r="CE160" s="14"/>
      <c r="CF160" s="14">
        <v>1820.1</v>
      </c>
      <c r="CG160" s="14">
        <v>5103.4884450231502</v>
      </c>
      <c r="CH160" s="14">
        <v>4583.6326154341104</v>
      </c>
      <c r="CI160" s="14">
        <v>35728.9</v>
      </c>
      <c r="CJ160" s="14">
        <v>998.5</v>
      </c>
      <c r="CK160" s="14">
        <v>4253.8649999999998</v>
      </c>
      <c r="CL160" s="14">
        <v>624.70699999999999</v>
      </c>
      <c r="CM160" s="14">
        <v>424.8</v>
      </c>
      <c r="CN160" s="18">
        <v>434.8</v>
      </c>
      <c r="CO160" s="14">
        <v>121.9</v>
      </c>
      <c r="CP160" s="14">
        <v>251.4</v>
      </c>
      <c r="CQ160" s="8">
        <v>104</v>
      </c>
      <c r="CR160" s="14">
        <v>151.80000000000001</v>
      </c>
      <c r="CS160" s="14">
        <v>148.5</v>
      </c>
      <c r="CT160" s="14">
        <v>136.80000000000001</v>
      </c>
      <c r="CU160" s="14">
        <v>135.5</v>
      </c>
      <c r="CV160" s="14">
        <v>189.2</v>
      </c>
      <c r="CW160" s="14">
        <v>190</v>
      </c>
      <c r="CX160" s="14">
        <v>93.3</v>
      </c>
      <c r="CY160" s="14">
        <v>77.900000000000006</v>
      </c>
      <c r="CZ160" s="48">
        <v>18.136934550259014</v>
      </c>
      <c r="DA160" s="14">
        <v>282</v>
      </c>
      <c r="DB160" s="14">
        <v>34500219757</v>
      </c>
      <c r="DC160" s="14"/>
      <c r="DD160" s="15"/>
      <c r="DE160" s="14">
        <v>3337.83</v>
      </c>
      <c r="DF160" s="14">
        <v>415617523325</v>
      </c>
      <c r="DG160" s="14">
        <v>2600.88</v>
      </c>
      <c r="DH160" s="14">
        <v>0</v>
      </c>
      <c r="DI160" s="14">
        <v>0</v>
      </c>
      <c r="DJ160" s="7">
        <v>670.5</v>
      </c>
      <c r="DK160" s="25">
        <v>100.13544764273075</v>
      </c>
      <c r="DL160" s="20">
        <v>1369.711</v>
      </c>
      <c r="DM160" s="20">
        <v>832.97199999999987</v>
      </c>
      <c r="DN160" s="20">
        <v>1640.8</v>
      </c>
      <c r="DO160" s="20">
        <v>476.7</v>
      </c>
      <c r="DP160" s="14">
        <v>2472.8000000000002</v>
      </c>
      <c r="DQ160" s="23">
        <v>9290.2000000000007</v>
      </c>
      <c r="DR160" s="20">
        <v>11505</v>
      </c>
      <c r="DS160" s="20">
        <v>900</v>
      </c>
      <c r="DT160" s="20">
        <v>15964</v>
      </c>
      <c r="DU160" s="20">
        <v>19977</v>
      </c>
      <c r="DV160" s="14">
        <v>9495</v>
      </c>
      <c r="DW160" s="14">
        <v>73978.283800000005</v>
      </c>
      <c r="DX160" s="14">
        <f t="shared" si="0"/>
        <v>10482</v>
      </c>
      <c r="DY160" s="14">
        <v>5060.9254659999997</v>
      </c>
      <c r="DZ160" s="26">
        <v>2044.65</v>
      </c>
      <c r="EA160" s="14" t="s">
        <v>429</v>
      </c>
      <c r="EB160" s="14" t="s">
        <v>430</v>
      </c>
      <c r="EC160" s="14" t="s">
        <v>431</v>
      </c>
      <c r="ED160" s="14" t="s">
        <v>432</v>
      </c>
    </row>
    <row r="161" spans="1:134" ht="14.25" customHeight="1">
      <c r="A161" s="6">
        <v>41000</v>
      </c>
      <c r="B161" s="91">
        <v>5478.6651896125604</v>
      </c>
      <c r="C161" s="95">
        <v>0.31</v>
      </c>
      <c r="D161" s="8">
        <v>104.1</v>
      </c>
      <c r="E161" s="7">
        <v>841</v>
      </c>
      <c r="F161" s="7">
        <v>2691</v>
      </c>
      <c r="G161" s="7">
        <v>3534</v>
      </c>
      <c r="H161" s="9">
        <v>416</v>
      </c>
      <c r="I161" s="7">
        <v>709.9</v>
      </c>
      <c r="J161" s="9">
        <v>383.2</v>
      </c>
      <c r="K161" s="10">
        <v>2.9</v>
      </c>
      <c r="L161" s="11">
        <v>1318.2639999999999</v>
      </c>
      <c r="M161" s="11">
        <v>786.84799999999996</v>
      </c>
      <c r="N161" s="9">
        <v>1650.1</v>
      </c>
      <c r="O161" s="9">
        <v>476.8</v>
      </c>
      <c r="P161" s="22">
        <v>2482.9</v>
      </c>
      <c r="Q161" s="10">
        <v>9311.6</v>
      </c>
      <c r="R161" s="7">
        <v>28134.2</v>
      </c>
      <c r="S161" s="7">
        <v>2030</v>
      </c>
      <c r="T161" s="9">
        <v>11721</v>
      </c>
      <c r="U161" s="9">
        <v>860</v>
      </c>
      <c r="V161" s="9">
        <v>16615</v>
      </c>
      <c r="W161" s="9">
        <v>20092</v>
      </c>
      <c r="X161" s="7">
        <v>9502</v>
      </c>
      <c r="Y161" s="7">
        <v>73910</v>
      </c>
      <c r="Z161" s="7">
        <v>51672</v>
      </c>
      <c r="AA161" s="7">
        <v>14124</v>
      </c>
      <c r="AB161" s="7">
        <v>3167</v>
      </c>
      <c r="AC161" s="7">
        <v>100.4</v>
      </c>
      <c r="AD161" s="7">
        <v>100.3</v>
      </c>
      <c r="AE161" s="7">
        <v>105.2</v>
      </c>
      <c r="AF161" s="7">
        <v>100.3</v>
      </c>
      <c r="AG161" s="14"/>
      <c r="AH161" s="14">
        <v>23747.8</v>
      </c>
      <c r="AI161" s="24">
        <v>74.75</v>
      </c>
      <c r="AJ161" s="15">
        <v>1155</v>
      </c>
      <c r="AK161" s="14"/>
      <c r="AL161" s="14">
        <v>383.2</v>
      </c>
      <c r="AM161" s="14">
        <v>2.9</v>
      </c>
      <c r="AN161" s="14">
        <v>120.48650000000001</v>
      </c>
      <c r="AO161" s="14">
        <v>1561.521</v>
      </c>
      <c r="AP161" s="14">
        <v>29.946670000000001</v>
      </c>
      <c r="AQ161" s="14">
        <v>1507.057</v>
      </c>
      <c r="AR161" s="14">
        <v>620.55520000000001</v>
      </c>
      <c r="AS161" s="14">
        <v>8152.19</v>
      </c>
      <c r="AT161" s="14">
        <v>2051.63</v>
      </c>
      <c r="AU161" s="14">
        <v>632.94000000000005</v>
      </c>
      <c r="AV161" s="17"/>
      <c r="AW161" s="17">
        <v>17999.5</v>
      </c>
      <c r="AX161" s="14">
        <v>8</v>
      </c>
      <c r="AY161" s="14">
        <v>1491.4814285714285</v>
      </c>
      <c r="AZ161" s="15">
        <v>1455.32</v>
      </c>
      <c r="BA161" s="14">
        <v>29.807500000000001</v>
      </c>
      <c r="BB161" s="14">
        <v>169.27</v>
      </c>
      <c r="BC161" s="25">
        <v>2535310062</v>
      </c>
      <c r="BD161" s="25">
        <v>12208</v>
      </c>
      <c r="BE161" s="14">
        <v>93.23</v>
      </c>
      <c r="BF161" s="25">
        <v>71</v>
      </c>
      <c r="BG161" s="14">
        <v>4.2</v>
      </c>
      <c r="BH161" s="14">
        <v>5.6</v>
      </c>
      <c r="BI161" s="14">
        <v>25800</v>
      </c>
      <c r="BJ161" s="14">
        <v>100.3</v>
      </c>
      <c r="BK161" s="14">
        <v>3.57</v>
      </c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>
        <v>965</v>
      </c>
      <c r="CA161" s="14">
        <v>392</v>
      </c>
      <c r="CB161" s="14">
        <v>1250.0999999999999</v>
      </c>
      <c r="CC161" s="14">
        <v>1791</v>
      </c>
      <c r="CD161" s="14">
        <v>223.63</v>
      </c>
      <c r="CE161" s="14"/>
      <c r="CF161" s="14">
        <v>1700</v>
      </c>
      <c r="CG161" s="14">
        <v>7115.0364733705992</v>
      </c>
      <c r="CH161" s="14">
        <v>6478.5843159685301</v>
      </c>
      <c r="CI161" s="14">
        <v>34819.9</v>
      </c>
      <c r="CJ161" s="14">
        <v>1017</v>
      </c>
      <c r="CK161" s="14">
        <v>4291.7020000000002</v>
      </c>
      <c r="CL161" s="14">
        <v>622.99699999999996</v>
      </c>
      <c r="CM161" s="14">
        <v>406.7</v>
      </c>
      <c r="CN161" s="18">
        <v>416</v>
      </c>
      <c r="CO161" s="14">
        <v>139.30000000000001</v>
      </c>
      <c r="CP161" s="14">
        <v>252</v>
      </c>
      <c r="CQ161" s="8">
        <v>104.1</v>
      </c>
      <c r="CR161" s="14">
        <v>144.30000000000001</v>
      </c>
      <c r="CS161" s="14">
        <v>148.9</v>
      </c>
      <c r="CT161" s="14">
        <v>132.30000000000001</v>
      </c>
      <c r="CU161" s="14">
        <v>135.5</v>
      </c>
      <c r="CV161" s="14">
        <v>183.9</v>
      </c>
      <c r="CW161" s="14">
        <v>190.4</v>
      </c>
      <c r="CX161" s="14">
        <v>74.8</v>
      </c>
      <c r="CY161" s="14">
        <v>78.2</v>
      </c>
      <c r="CZ161" s="48">
        <v>17.828264698481924</v>
      </c>
      <c r="DA161" s="14">
        <v>283.94</v>
      </c>
      <c r="DB161" s="14">
        <v>33709589299</v>
      </c>
      <c r="DC161" s="14"/>
      <c r="DD161" s="15"/>
      <c r="DE161" s="14">
        <v>3231.28</v>
      </c>
      <c r="DF161" s="14">
        <v>361364005141</v>
      </c>
      <c r="DG161" s="14">
        <v>2624.78</v>
      </c>
      <c r="DH161" s="14">
        <v>0</v>
      </c>
      <c r="DI161" s="14">
        <v>3.86</v>
      </c>
      <c r="DJ161" s="7">
        <v>709.9</v>
      </c>
      <c r="DK161" s="25">
        <v>99.98670639212844</v>
      </c>
      <c r="DL161" s="20">
        <v>1318.2639999999999</v>
      </c>
      <c r="DM161" s="20">
        <v>786.84799999999996</v>
      </c>
      <c r="DN161" s="20">
        <v>1650.1</v>
      </c>
      <c r="DO161" s="20">
        <v>476.8</v>
      </c>
      <c r="DP161" s="14">
        <v>2482.9</v>
      </c>
      <c r="DQ161" s="23">
        <v>9311.6</v>
      </c>
      <c r="DR161" s="20">
        <v>11721</v>
      </c>
      <c r="DS161" s="20">
        <v>860</v>
      </c>
      <c r="DT161" s="20">
        <v>16615</v>
      </c>
      <c r="DU161" s="20">
        <v>20092</v>
      </c>
      <c r="DV161" s="14">
        <v>9502</v>
      </c>
      <c r="DW161" s="14">
        <v>69704.38489999999</v>
      </c>
      <c r="DX161" s="14">
        <f t="shared" si="0"/>
        <v>10590</v>
      </c>
      <c r="DY161" s="14">
        <v>5478.6651899999997</v>
      </c>
      <c r="DZ161" s="26">
        <v>2044.66</v>
      </c>
      <c r="EA161" s="14" t="s">
        <v>433</v>
      </c>
      <c r="EB161" s="14" t="s">
        <v>434</v>
      </c>
      <c r="EC161" s="14" t="s">
        <v>435</v>
      </c>
      <c r="ED161" s="14" t="s">
        <v>436</v>
      </c>
    </row>
    <row r="162" spans="1:134" ht="14.25" customHeight="1">
      <c r="A162" s="6">
        <v>41030</v>
      </c>
      <c r="B162" s="91">
        <v>5478.6651896125604</v>
      </c>
      <c r="C162" s="95">
        <v>0.52</v>
      </c>
      <c r="D162" s="8">
        <v>103.8</v>
      </c>
      <c r="E162" s="7">
        <v>839</v>
      </c>
      <c r="F162" s="7">
        <v>3114</v>
      </c>
      <c r="G162" s="7">
        <v>3828</v>
      </c>
      <c r="H162" s="9">
        <v>423.5</v>
      </c>
      <c r="I162" s="7">
        <v>931.6</v>
      </c>
      <c r="J162" s="9">
        <v>423.4</v>
      </c>
      <c r="K162" s="10">
        <v>3.1</v>
      </c>
      <c r="L162" s="11">
        <v>1476.4749999999999</v>
      </c>
      <c r="M162" s="11">
        <v>915.09</v>
      </c>
      <c r="N162" s="9">
        <v>1712.9</v>
      </c>
      <c r="O162" s="9">
        <v>482.4</v>
      </c>
      <c r="P162" s="22">
        <v>2508.5</v>
      </c>
      <c r="Q162" s="10">
        <v>9345</v>
      </c>
      <c r="R162" s="7">
        <v>28847.9</v>
      </c>
      <c r="S162" s="7">
        <v>1915</v>
      </c>
      <c r="T162" s="9">
        <v>9841</v>
      </c>
      <c r="U162" s="9">
        <v>951</v>
      </c>
      <c r="V162" s="9">
        <v>17076</v>
      </c>
      <c r="W162" s="9">
        <v>19934</v>
      </c>
      <c r="X162" s="7">
        <v>9596</v>
      </c>
      <c r="Y162" s="7">
        <v>74339</v>
      </c>
      <c r="Z162" s="7">
        <v>52102</v>
      </c>
      <c r="AA162" s="7">
        <v>13474</v>
      </c>
      <c r="AB162" s="7">
        <v>2671</v>
      </c>
      <c r="AC162" s="7">
        <v>101</v>
      </c>
      <c r="AD162" s="7">
        <v>101.3</v>
      </c>
      <c r="AE162" s="7">
        <v>100.2</v>
      </c>
      <c r="AF162" s="7">
        <v>100.5</v>
      </c>
      <c r="AG162" s="14"/>
      <c r="AH162" s="14">
        <v>23923.8</v>
      </c>
      <c r="AI162" s="24">
        <v>79</v>
      </c>
      <c r="AJ162" s="15">
        <v>923</v>
      </c>
      <c r="AK162" s="14"/>
      <c r="AL162" s="14">
        <v>423.4</v>
      </c>
      <c r="AM162" s="14">
        <v>3.1</v>
      </c>
      <c r="AN162" s="14">
        <v>110.28870000000001</v>
      </c>
      <c r="AO162" s="14">
        <v>1567.008</v>
      </c>
      <c r="AP162" s="14">
        <v>28.3965</v>
      </c>
      <c r="AQ162" s="14">
        <v>1450.97</v>
      </c>
      <c r="AR162" s="14">
        <v>608.02099999999996</v>
      </c>
      <c r="AS162" s="14">
        <v>7731.11</v>
      </c>
      <c r="AT162" s="14">
        <v>2008.43</v>
      </c>
      <c r="AU162" s="14">
        <v>631.63</v>
      </c>
      <c r="AV162" s="17"/>
      <c r="AW162" s="17">
        <v>16980.5</v>
      </c>
      <c r="AX162" s="14">
        <v>8</v>
      </c>
      <c r="AY162" s="14">
        <v>1341.4252173913044</v>
      </c>
      <c r="AZ162" s="15">
        <v>1644.1</v>
      </c>
      <c r="BA162" s="14">
        <v>30.1891</v>
      </c>
      <c r="BB162" s="14">
        <v>147.03</v>
      </c>
      <c r="BC162" s="25">
        <v>9671014830</v>
      </c>
      <c r="BD162" s="25">
        <v>55403</v>
      </c>
      <c r="BE162" s="14">
        <v>88.5</v>
      </c>
      <c r="BF162" s="25">
        <v>72.400000000000006</v>
      </c>
      <c r="BG162" s="14">
        <v>4</v>
      </c>
      <c r="BH162" s="14">
        <v>5.2</v>
      </c>
      <c r="BI162" s="14">
        <v>26385</v>
      </c>
      <c r="BJ162" s="14">
        <v>100.5</v>
      </c>
      <c r="BK162" s="14">
        <v>3.61</v>
      </c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>
        <v>899</v>
      </c>
      <c r="CA162" s="14">
        <v>375</v>
      </c>
      <c r="CB162" s="14">
        <v>1339.1</v>
      </c>
      <c r="CC162" s="14">
        <v>1801.5</v>
      </c>
      <c r="CD162" s="14">
        <v>222.15</v>
      </c>
      <c r="CE162" s="14"/>
      <c r="CF162" s="14">
        <v>1639.9</v>
      </c>
      <c r="CG162" s="14">
        <v>9189.8251319202591</v>
      </c>
      <c r="CH162" s="14">
        <v>8138.9111479318199</v>
      </c>
      <c r="CI162" s="14">
        <v>41734.699999999997</v>
      </c>
      <c r="CJ162" s="14">
        <v>1016.9</v>
      </c>
      <c r="CK162" s="14">
        <v>4325.6530000000002</v>
      </c>
      <c r="CL162" s="14">
        <v>621.17700000000002</v>
      </c>
      <c r="CM162" s="14">
        <v>413.8</v>
      </c>
      <c r="CN162" s="18">
        <v>423.5</v>
      </c>
      <c r="CO162" s="14">
        <v>157.5</v>
      </c>
      <c r="CP162" s="14">
        <v>252.4</v>
      </c>
      <c r="CQ162" s="8">
        <v>103.8</v>
      </c>
      <c r="CR162" s="14">
        <v>145.6</v>
      </c>
      <c r="CS162" s="14">
        <v>149.1</v>
      </c>
      <c r="CT162" s="14">
        <v>137.1</v>
      </c>
      <c r="CU162" s="14">
        <v>135.6</v>
      </c>
      <c r="CV162" s="14">
        <v>187.7</v>
      </c>
      <c r="CW162" s="14">
        <v>190.6</v>
      </c>
      <c r="CX162" s="14">
        <v>63.7</v>
      </c>
      <c r="CY162" s="14">
        <v>78.400000000000006</v>
      </c>
      <c r="CZ162" s="48">
        <v>18.595618948560901</v>
      </c>
      <c r="DA162" s="14">
        <v>284.60000000000002</v>
      </c>
      <c r="DB162" s="14">
        <v>24228790036</v>
      </c>
      <c r="DC162" s="14"/>
      <c r="DD162" s="15"/>
      <c r="DE162" s="14">
        <v>3129.02</v>
      </c>
      <c r="DF162" s="14">
        <v>371892043307</v>
      </c>
      <c r="DG162" s="14">
        <v>2619.52</v>
      </c>
      <c r="DH162" s="14">
        <v>0</v>
      </c>
      <c r="DI162" s="14">
        <v>0</v>
      </c>
      <c r="DJ162" s="7">
        <v>931.6</v>
      </c>
      <c r="DK162" s="25">
        <v>99.291708474087883</v>
      </c>
      <c r="DL162" s="20">
        <v>1476.4749999999999</v>
      </c>
      <c r="DM162" s="20">
        <v>915.09</v>
      </c>
      <c r="DN162" s="20">
        <v>1712.9</v>
      </c>
      <c r="DO162" s="20">
        <v>482.4</v>
      </c>
      <c r="DP162" s="14">
        <v>2508.5</v>
      </c>
      <c r="DQ162" s="23">
        <v>9345</v>
      </c>
      <c r="DR162" s="20">
        <v>9841</v>
      </c>
      <c r="DS162" s="20">
        <v>951</v>
      </c>
      <c r="DT162" s="20">
        <v>17076</v>
      </c>
      <c r="DU162" s="20">
        <v>19934</v>
      </c>
      <c r="DV162" s="14">
        <v>9596</v>
      </c>
      <c r="DW162" s="14">
        <v>71363.815499999997</v>
      </c>
      <c r="DX162" s="14">
        <f t="shared" si="0"/>
        <v>10338</v>
      </c>
      <c r="DY162" s="14">
        <v>5478.6651899999997</v>
      </c>
      <c r="DZ162" s="26">
        <v>2044.67</v>
      </c>
      <c r="EA162" s="14" t="s">
        <v>437</v>
      </c>
      <c r="EB162" s="14" t="s">
        <v>438</v>
      </c>
      <c r="EC162" s="14" t="s">
        <v>439</v>
      </c>
      <c r="ED162" s="14" t="s">
        <v>440</v>
      </c>
    </row>
    <row r="163" spans="1:134" ht="14.25" customHeight="1">
      <c r="A163" s="6">
        <v>41061</v>
      </c>
      <c r="B163" s="91">
        <v>5478.6651896125604</v>
      </c>
      <c r="C163" s="95">
        <v>0.89</v>
      </c>
      <c r="D163" s="8">
        <v>102.4</v>
      </c>
      <c r="E163" s="7">
        <v>802</v>
      </c>
      <c r="F163" s="7">
        <v>3508</v>
      </c>
      <c r="G163" s="7">
        <v>3911</v>
      </c>
      <c r="H163" s="9">
        <v>402.4</v>
      </c>
      <c r="I163" s="7">
        <v>1089</v>
      </c>
      <c r="J163" s="9">
        <v>524.1</v>
      </c>
      <c r="K163" s="10">
        <v>5.2</v>
      </c>
      <c r="L163" s="11">
        <v>1339.056</v>
      </c>
      <c r="M163" s="11">
        <v>886.14</v>
      </c>
      <c r="N163" s="9">
        <v>1749.2</v>
      </c>
      <c r="O163" s="9">
        <v>502.1</v>
      </c>
      <c r="P163" s="22">
        <v>2602.8000000000002</v>
      </c>
      <c r="Q163" s="10">
        <v>9428</v>
      </c>
      <c r="R163" s="7">
        <v>29632.6</v>
      </c>
      <c r="S163" s="7">
        <v>1915</v>
      </c>
      <c r="T163" s="9">
        <v>9248</v>
      </c>
      <c r="U163" s="9">
        <v>945</v>
      </c>
      <c r="V163" s="9">
        <v>17799</v>
      </c>
      <c r="W163" s="9">
        <v>19598</v>
      </c>
      <c r="X163" s="7">
        <v>9084</v>
      </c>
      <c r="Y163" s="7">
        <v>73788</v>
      </c>
      <c r="Z163" s="7">
        <v>52482</v>
      </c>
      <c r="AA163" s="7">
        <v>12925</v>
      </c>
      <c r="AB163" s="7">
        <v>2265</v>
      </c>
      <c r="AC163" s="7">
        <v>100.7</v>
      </c>
      <c r="AD163" s="7">
        <v>100.4</v>
      </c>
      <c r="AE163" s="7">
        <v>100.2</v>
      </c>
      <c r="AF163" s="7">
        <v>100.9</v>
      </c>
      <c r="AG163" s="14"/>
      <c r="AH163" s="14">
        <v>24036.3</v>
      </c>
      <c r="AI163" s="24">
        <v>72.75</v>
      </c>
      <c r="AJ163" s="15">
        <v>1004</v>
      </c>
      <c r="AK163" s="14"/>
      <c r="AL163" s="14">
        <v>524.1</v>
      </c>
      <c r="AM163" s="14">
        <v>5.2</v>
      </c>
      <c r="AN163" s="14">
        <v>95.927139999999994</v>
      </c>
      <c r="AO163" s="14">
        <v>1685.6120000000001</v>
      </c>
      <c r="AP163" s="14">
        <v>29.578099999999999</v>
      </c>
      <c r="AQ163" s="14">
        <v>1522.3620000000001</v>
      </c>
      <c r="AR163" s="14">
        <v>645.78859999999997</v>
      </c>
      <c r="AS163" s="14">
        <v>7360.72</v>
      </c>
      <c r="AT163" s="14">
        <v>1924.5</v>
      </c>
      <c r="AU163" s="14">
        <v>632.5</v>
      </c>
      <c r="AV163" s="17"/>
      <c r="AW163" s="17">
        <v>16411.25</v>
      </c>
      <c r="AX163" s="14">
        <v>8</v>
      </c>
      <c r="AY163" s="14">
        <v>1346.1465000000001</v>
      </c>
      <c r="AZ163" s="15">
        <v>1752.02</v>
      </c>
      <c r="BA163" s="14">
        <v>32.816899999999997</v>
      </c>
      <c r="BB163" s="14">
        <v>153.76</v>
      </c>
      <c r="BC163" s="25">
        <v>6877316593</v>
      </c>
      <c r="BD163" s="25">
        <v>39253</v>
      </c>
      <c r="BE163" s="14">
        <v>83.85</v>
      </c>
      <c r="BF163" s="25">
        <v>72.400000000000006</v>
      </c>
      <c r="BG163" s="14">
        <v>4</v>
      </c>
      <c r="BH163" s="14">
        <v>5.2</v>
      </c>
      <c r="BI163" s="14">
        <v>27494</v>
      </c>
      <c r="BJ163" s="14">
        <v>100.9</v>
      </c>
      <c r="BK163" s="14">
        <v>4.3</v>
      </c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>
        <v>884</v>
      </c>
      <c r="CA163" s="14">
        <v>291.56</v>
      </c>
      <c r="CB163" s="14">
        <v>1068.0999999999999</v>
      </c>
      <c r="CC163" s="14">
        <v>1721</v>
      </c>
      <c r="CD163" s="14">
        <v>230.25</v>
      </c>
      <c r="CE163" s="14"/>
      <c r="CF163" s="14">
        <v>1575</v>
      </c>
      <c r="CG163" s="14">
        <v>11101.469421493699</v>
      </c>
      <c r="CH163" s="14">
        <v>9961.2348341278503</v>
      </c>
      <c r="CI163" s="14">
        <v>41639.300000000003</v>
      </c>
      <c r="CJ163" s="14">
        <v>1015.8</v>
      </c>
      <c r="CK163" s="14">
        <v>4365.6509999999998</v>
      </c>
      <c r="CL163" s="14">
        <v>621.17700000000002</v>
      </c>
      <c r="CM163" s="14">
        <v>392.5</v>
      </c>
      <c r="CN163" s="18">
        <v>402.4</v>
      </c>
      <c r="CO163" s="14">
        <v>170.9</v>
      </c>
      <c r="CP163" s="14">
        <v>251.8</v>
      </c>
      <c r="CQ163" s="8">
        <v>102.4</v>
      </c>
      <c r="CR163" s="14">
        <v>145.80000000000001</v>
      </c>
      <c r="CS163" s="14">
        <v>149.30000000000001</v>
      </c>
      <c r="CT163" s="14">
        <v>134.80000000000001</v>
      </c>
      <c r="CU163" s="14">
        <v>135.6</v>
      </c>
      <c r="CV163" s="14">
        <v>192</v>
      </c>
      <c r="CW163" s="14">
        <v>190.7</v>
      </c>
      <c r="CX163" s="14">
        <v>58.4</v>
      </c>
      <c r="CY163" s="14">
        <v>78.3</v>
      </c>
      <c r="CZ163" s="48">
        <v>13.801303596622475</v>
      </c>
      <c r="DA163" s="14">
        <v>278.8</v>
      </c>
      <c r="DB163" s="14">
        <v>32334670109</v>
      </c>
      <c r="DC163" s="14"/>
      <c r="DD163" s="15"/>
      <c r="DE163" s="14">
        <v>2767.99</v>
      </c>
      <c r="DF163" s="14">
        <v>289683131057</v>
      </c>
      <c r="DG163" s="14">
        <v>2773.78</v>
      </c>
      <c r="DH163" s="14">
        <v>0</v>
      </c>
      <c r="DI163" s="14">
        <v>0</v>
      </c>
      <c r="DJ163" s="7">
        <v>1089</v>
      </c>
      <c r="DK163" s="25">
        <v>98.19215298589225</v>
      </c>
      <c r="DL163" s="20">
        <v>1339.056</v>
      </c>
      <c r="DM163" s="20">
        <v>886.14</v>
      </c>
      <c r="DN163" s="20">
        <v>1749.2</v>
      </c>
      <c r="DO163" s="20">
        <v>502.1</v>
      </c>
      <c r="DP163" s="14">
        <v>2602.8000000000002</v>
      </c>
      <c r="DQ163" s="23">
        <v>9428</v>
      </c>
      <c r="DR163" s="20">
        <v>9248</v>
      </c>
      <c r="DS163" s="20">
        <v>945</v>
      </c>
      <c r="DT163" s="20">
        <v>17799</v>
      </c>
      <c r="DU163" s="20">
        <v>19598</v>
      </c>
      <c r="DV163" s="14">
        <v>9084</v>
      </c>
      <c r="DW163" s="14">
        <v>65909.177100000001</v>
      </c>
      <c r="DX163" s="14">
        <f t="shared" si="0"/>
        <v>10514</v>
      </c>
      <c r="DY163" s="14">
        <v>5478.6651899999997</v>
      </c>
      <c r="DZ163" s="26">
        <v>2044.68</v>
      </c>
      <c r="EA163" s="14" t="s">
        <v>441</v>
      </c>
      <c r="EB163" s="14" t="s">
        <v>442</v>
      </c>
      <c r="EC163" s="14" t="s">
        <v>443</v>
      </c>
      <c r="ED163" s="14" t="s">
        <v>444</v>
      </c>
    </row>
    <row r="164" spans="1:134" ht="14.25" customHeight="1">
      <c r="A164" s="6">
        <v>41091</v>
      </c>
      <c r="B164" s="91">
        <v>5905.262645129088</v>
      </c>
      <c r="C164" s="95">
        <v>1.23</v>
      </c>
      <c r="D164" s="8">
        <v>95.5</v>
      </c>
      <c r="E164" s="7">
        <v>810</v>
      </c>
      <c r="F164" s="7">
        <v>3372</v>
      </c>
      <c r="G164" s="7">
        <v>3819</v>
      </c>
      <c r="H164" s="9">
        <v>412.5</v>
      </c>
      <c r="I164" s="7">
        <v>976.6</v>
      </c>
      <c r="J164" s="9">
        <v>508.6</v>
      </c>
      <c r="K164" s="10">
        <v>4.2</v>
      </c>
      <c r="L164" s="11">
        <v>1326.2280000000001</v>
      </c>
      <c r="M164" s="11">
        <v>956.04299999999989</v>
      </c>
      <c r="N164" s="9">
        <v>1794.1</v>
      </c>
      <c r="O164" s="9">
        <v>503.3</v>
      </c>
      <c r="P164" s="22">
        <v>2658.4</v>
      </c>
      <c r="Q164" s="10">
        <v>9631.4</v>
      </c>
      <c r="R164" s="7">
        <v>30251.7</v>
      </c>
      <c r="S164" s="7">
        <v>1974</v>
      </c>
      <c r="T164" s="9">
        <v>7914</v>
      </c>
      <c r="U164" s="9">
        <v>1053</v>
      </c>
      <c r="V164" s="9">
        <v>18187</v>
      </c>
      <c r="W164" s="9">
        <v>20146</v>
      </c>
      <c r="X164" s="7">
        <v>9205</v>
      </c>
      <c r="Y164" s="7">
        <v>69114</v>
      </c>
      <c r="Z164" s="7">
        <v>54904</v>
      </c>
      <c r="AA164" s="7">
        <v>12335</v>
      </c>
      <c r="AB164" s="7">
        <v>2228</v>
      </c>
      <c r="AC164" s="7">
        <v>101</v>
      </c>
      <c r="AD164" s="7">
        <v>101.5</v>
      </c>
      <c r="AE164" s="7">
        <v>105.8</v>
      </c>
      <c r="AF164" s="7">
        <v>101.2</v>
      </c>
      <c r="AG164" s="14"/>
      <c r="AH164" s="14">
        <v>24461</v>
      </c>
      <c r="AI164" s="24">
        <v>77</v>
      </c>
      <c r="AJ164" s="15">
        <v>897</v>
      </c>
      <c r="AK164" s="14"/>
      <c r="AL164" s="14">
        <v>508.6</v>
      </c>
      <c r="AM164" s="14">
        <v>4.2</v>
      </c>
      <c r="AN164" s="14">
        <v>102.7236</v>
      </c>
      <c r="AO164" s="14">
        <v>1664.0440000000001</v>
      </c>
      <c r="AP164" s="14">
        <v>28.618569999999998</v>
      </c>
      <c r="AQ164" s="14">
        <v>1492.6189999999999</v>
      </c>
      <c r="AR164" s="14">
        <v>605.09479999999996</v>
      </c>
      <c r="AS164" s="14">
        <v>7585.04</v>
      </c>
      <c r="AT164" s="14">
        <v>1883.23</v>
      </c>
      <c r="AU164" s="14">
        <v>872.63</v>
      </c>
      <c r="AV164" s="17"/>
      <c r="AW164" s="17">
        <v>16036.5</v>
      </c>
      <c r="AX164" s="14">
        <v>8</v>
      </c>
      <c r="AY164" s="14">
        <v>1411.2918181818184</v>
      </c>
      <c r="AZ164" s="15">
        <v>1632.21</v>
      </c>
      <c r="BA164" s="14">
        <v>32.528700000000001</v>
      </c>
      <c r="BB164" s="14">
        <v>150.75</v>
      </c>
      <c r="BC164" s="25">
        <v>6372030957</v>
      </c>
      <c r="BD164" s="25">
        <v>40746</v>
      </c>
      <c r="BE164" s="14">
        <v>88.92</v>
      </c>
      <c r="BF164" s="25">
        <v>72.5</v>
      </c>
      <c r="BG164" s="14">
        <v>4</v>
      </c>
      <c r="BH164" s="14">
        <v>5.2</v>
      </c>
      <c r="BI164" s="14">
        <v>26684</v>
      </c>
      <c r="BJ164" s="14">
        <v>101.2</v>
      </c>
      <c r="BK164" s="14">
        <v>5.59</v>
      </c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>
        <v>1103</v>
      </c>
      <c r="CA164" s="14">
        <v>326.36</v>
      </c>
      <c r="CB164" s="14">
        <v>1170</v>
      </c>
      <c r="CC164" s="14">
        <v>1803.7</v>
      </c>
      <c r="CD164" s="14">
        <v>247.5</v>
      </c>
      <c r="CE164" s="14"/>
      <c r="CF164" s="14">
        <v>1559.8</v>
      </c>
      <c r="CG164" s="14">
        <v>13166.604675828599</v>
      </c>
      <c r="CH164" s="14">
        <v>11764.564512090099</v>
      </c>
      <c r="CI164" s="14">
        <v>41540.1</v>
      </c>
      <c r="CJ164" s="14">
        <v>1012.6</v>
      </c>
      <c r="CK164" s="14">
        <v>4423.59</v>
      </c>
      <c r="CL164" s="14">
        <v>621.17700000000002</v>
      </c>
      <c r="CM164" s="14">
        <v>402.3</v>
      </c>
      <c r="CN164" s="18">
        <v>412.5</v>
      </c>
      <c r="CO164" s="14">
        <v>282.8</v>
      </c>
      <c r="CP164" s="14">
        <v>250.5</v>
      </c>
      <c r="CQ164" s="8">
        <v>95.5</v>
      </c>
      <c r="CR164" s="14">
        <v>148.6</v>
      </c>
      <c r="CS164" s="14">
        <v>149.4</v>
      </c>
      <c r="CT164" s="14">
        <v>140.69999999999999</v>
      </c>
      <c r="CU164" s="14">
        <v>135.6</v>
      </c>
      <c r="CV164" s="14">
        <v>193.2</v>
      </c>
      <c r="CW164" s="14">
        <v>190.9</v>
      </c>
      <c r="CX164" s="14">
        <v>59.2</v>
      </c>
      <c r="CY164" s="14">
        <v>78.099999999999994</v>
      </c>
      <c r="CZ164" s="48">
        <v>11.380258049045924</v>
      </c>
      <c r="DA164" s="14">
        <v>281.99</v>
      </c>
      <c r="DB164" s="14">
        <v>50320353915</v>
      </c>
      <c r="DC164" s="14"/>
      <c r="DD164" s="15"/>
      <c r="DE164" s="14">
        <v>2920.25</v>
      </c>
      <c r="DF164" s="14">
        <v>251865020207</v>
      </c>
      <c r="DG164" s="14">
        <v>2810.45</v>
      </c>
      <c r="DH164" s="14">
        <v>0</v>
      </c>
      <c r="DI164" s="14">
        <v>0</v>
      </c>
      <c r="DJ164" s="7">
        <v>976.6</v>
      </c>
      <c r="DK164" s="25">
        <v>98.954949104666184</v>
      </c>
      <c r="DL164" s="20">
        <v>1326.2280000000001</v>
      </c>
      <c r="DM164" s="20">
        <v>956.04299999999989</v>
      </c>
      <c r="DN164" s="20">
        <v>1794.1</v>
      </c>
      <c r="DO164" s="20">
        <v>503.3</v>
      </c>
      <c r="DP164" s="14">
        <v>2658.4</v>
      </c>
      <c r="DQ164" s="23">
        <v>9631.4</v>
      </c>
      <c r="DR164" s="20">
        <v>7914</v>
      </c>
      <c r="DS164" s="20">
        <v>1053</v>
      </c>
      <c r="DT164" s="20">
        <v>18187</v>
      </c>
      <c r="DU164" s="20">
        <v>20146</v>
      </c>
      <c r="DV164" s="14">
        <v>9205</v>
      </c>
      <c r="DW164" s="14">
        <v>69078.385999999999</v>
      </c>
      <c r="DX164" s="14">
        <f t="shared" si="0"/>
        <v>10941</v>
      </c>
      <c r="DY164" s="14">
        <v>5905.2626449999998</v>
      </c>
      <c r="DZ164" s="26">
        <v>2044.69</v>
      </c>
      <c r="EA164" s="14" t="s">
        <v>445</v>
      </c>
      <c r="EB164" s="14" t="s">
        <v>446</v>
      </c>
      <c r="EC164" s="14" t="s">
        <v>447</v>
      </c>
      <c r="ED164" s="14" t="s">
        <v>448</v>
      </c>
    </row>
    <row r="165" spans="1:134" ht="14.25" customHeight="1">
      <c r="A165" s="6">
        <v>41122</v>
      </c>
      <c r="B165" s="91">
        <v>5905.262645129088</v>
      </c>
      <c r="C165" s="95">
        <v>0.1</v>
      </c>
      <c r="D165" s="8">
        <v>95</v>
      </c>
      <c r="E165" s="7">
        <v>856</v>
      </c>
      <c r="F165" s="7">
        <v>3125</v>
      </c>
      <c r="G165" s="7">
        <v>3757</v>
      </c>
      <c r="H165" s="9">
        <v>414.4</v>
      </c>
      <c r="I165" s="7">
        <v>1099.0999999999999</v>
      </c>
      <c r="J165" s="9">
        <v>552.6</v>
      </c>
      <c r="K165" s="10">
        <v>4.3</v>
      </c>
      <c r="L165" s="11">
        <v>1327.1189999999999</v>
      </c>
      <c r="M165" s="11">
        <v>968.69999999999993</v>
      </c>
      <c r="N165" s="9">
        <v>1848.7</v>
      </c>
      <c r="O165" s="9">
        <v>499</v>
      </c>
      <c r="P165" s="22">
        <v>2595.8000000000002</v>
      </c>
      <c r="Q165" s="10">
        <v>9636.9</v>
      </c>
      <c r="R165" s="7">
        <v>30723.7</v>
      </c>
      <c r="S165" s="7">
        <v>2162</v>
      </c>
      <c r="T165" s="9">
        <v>10111</v>
      </c>
      <c r="U165" s="9">
        <v>1053</v>
      </c>
      <c r="V165" s="9">
        <v>19110</v>
      </c>
      <c r="W165" s="9">
        <v>21771</v>
      </c>
      <c r="X165" s="7">
        <v>9932</v>
      </c>
      <c r="Y165" s="7">
        <v>74043</v>
      </c>
      <c r="Z165" s="7">
        <v>57045</v>
      </c>
      <c r="AA165" s="7">
        <v>12496</v>
      </c>
      <c r="AB165" s="7">
        <v>2257</v>
      </c>
      <c r="AC165" s="7">
        <v>101.1</v>
      </c>
      <c r="AD165" s="7">
        <v>101.8</v>
      </c>
      <c r="AE165" s="7">
        <v>100.2</v>
      </c>
      <c r="AF165" s="7">
        <v>100.1</v>
      </c>
      <c r="AG165" s="14"/>
      <c r="AH165" s="14">
        <v>24306.3</v>
      </c>
      <c r="AI165" s="24">
        <v>68.25</v>
      </c>
      <c r="AJ165" s="15">
        <v>703</v>
      </c>
      <c r="AK165" s="14"/>
      <c r="AL165" s="14">
        <v>552.6</v>
      </c>
      <c r="AM165" s="14">
        <v>4.3</v>
      </c>
      <c r="AN165" s="14">
        <v>112.67829999999999</v>
      </c>
      <c r="AO165" s="14">
        <v>1670.5450000000001</v>
      </c>
      <c r="AP165" s="14">
        <v>29.320869999999999</v>
      </c>
      <c r="AQ165" s="14">
        <v>1490.4459999999999</v>
      </c>
      <c r="AR165" s="14">
        <v>617.22739999999999</v>
      </c>
      <c r="AS165" s="14">
        <v>7513.4</v>
      </c>
      <c r="AT165" s="14">
        <v>1847.25</v>
      </c>
      <c r="AU165" s="14">
        <v>875.75</v>
      </c>
      <c r="AV165" s="17"/>
      <c r="AW165" s="17">
        <v>15500.5</v>
      </c>
      <c r="AX165" s="14">
        <v>8</v>
      </c>
      <c r="AY165" s="14">
        <v>1441.4704347826087</v>
      </c>
      <c r="AZ165" s="15">
        <v>1453.91</v>
      </c>
      <c r="BA165" s="14">
        <v>31.8644</v>
      </c>
      <c r="BB165" s="14">
        <v>157.4</v>
      </c>
      <c r="BC165" s="25">
        <v>5027611534</v>
      </c>
      <c r="BD165" s="25">
        <v>34213</v>
      </c>
      <c r="BE165" s="14">
        <v>92.13</v>
      </c>
      <c r="BF165" s="25">
        <v>72.8</v>
      </c>
      <c r="BG165" s="14">
        <v>3.8</v>
      </c>
      <c r="BH165" s="14">
        <v>5</v>
      </c>
      <c r="BI165" s="14">
        <v>25718</v>
      </c>
      <c r="BJ165" s="14">
        <v>100.1</v>
      </c>
      <c r="BK165" s="14">
        <v>5.95</v>
      </c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>
        <v>1190.4000000000001</v>
      </c>
      <c r="CA165" s="14">
        <v>346.47</v>
      </c>
      <c r="CB165" s="14">
        <v>1399.9</v>
      </c>
      <c r="CC165" s="14">
        <v>1820.6</v>
      </c>
      <c r="CD165" s="14">
        <v>270.02</v>
      </c>
      <c r="CE165" s="14"/>
      <c r="CF165" s="14">
        <v>1620</v>
      </c>
      <c r="CG165" s="14">
        <v>15023.960355271302</v>
      </c>
      <c r="CH165" s="14">
        <v>13430.754164387199</v>
      </c>
      <c r="CI165" s="14">
        <v>41323.199999999997</v>
      </c>
      <c r="CJ165" s="14">
        <v>980.5</v>
      </c>
      <c r="CK165" s="14">
        <v>4507.3779999999997</v>
      </c>
      <c r="CL165" s="14">
        <v>625.79600000000005</v>
      </c>
      <c r="CM165" s="14">
        <v>403.9</v>
      </c>
      <c r="CN165" s="18">
        <v>414.4</v>
      </c>
      <c r="CO165" s="14">
        <v>392.2</v>
      </c>
      <c r="CP165" s="14">
        <v>249.4</v>
      </c>
      <c r="CQ165" s="8">
        <v>95</v>
      </c>
      <c r="CR165" s="14">
        <v>152</v>
      </c>
      <c r="CS165" s="14">
        <v>149.5</v>
      </c>
      <c r="CT165" s="14">
        <v>140</v>
      </c>
      <c r="CU165" s="14">
        <v>135.69999999999999</v>
      </c>
      <c r="CV165" s="14">
        <v>200.9</v>
      </c>
      <c r="CW165" s="14">
        <v>191.3</v>
      </c>
      <c r="CX165" s="14">
        <v>59.9</v>
      </c>
      <c r="CY165" s="14">
        <v>77.8</v>
      </c>
      <c r="CZ165" s="48">
        <v>11.248258244310264</v>
      </c>
      <c r="DA165" s="14">
        <v>289.45</v>
      </c>
      <c r="DB165" s="14">
        <v>38461918192</v>
      </c>
      <c r="DC165" s="14"/>
      <c r="DD165" s="15"/>
      <c r="DE165" s="14">
        <v>2987.96</v>
      </c>
      <c r="DF165" s="14">
        <v>242327341590</v>
      </c>
      <c r="DG165" s="14">
        <v>2742.85</v>
      </c>
      <c r="DH165" s="14">
        <v>0</v>
      </c>
      <c r="DI165" s="14">
        <v>0</v>
      </c>
      <c r="DJ165" s="7">
        <v>1099.0999999999999</v>
      </c>
      <c r="DK165" s="25">
        <v>99.641611108833999</v>
      </c>
      <c r="DL165" s="20">
        <v>1327.1189999999999</v>
      </c>
      <c r="DM165" s="20">
        <v>968.69999999999993</v>
      </c>
      <c r="DN165" s="20">
        <v>1848.7</v>
      </c>
      <c r="DO165" s="20">
        <v>499</v>
      </c>
      <c r="DP165" s="14">
        <v>2595.8000000000002</v>
      </c>
      <c r="DQ165" s="23">
        <v>9636.9</v>
      </c>
      <c r="DR165" s="20">
        <v>10111</v>
      </c>
      <c r="DS165" s="20">
        <v>1053</v>
      </c>
      <c r="DT165" s="20">
        <v>19110</v>
      </c>
      <c r="DU165" s="20">
        <v>21771</v>
      </c>
      <c r="DV165" s="14">
        <v>9932</v>
      </c>
      <c r="DW165" s="14">
        <v>69135.318899999998</v>
      </c>
      <c r="DX165" s="14">
        <f t="shared" si="0"/>
        <v>11839</v>
      </c>
      <c r="DY165" s="14">
        <v>5905.2626449999998</v>
      </c>
      <c r="DZ165" s="26">
        <v>2044.7</v>
      </c>
      <c r="EA165" s="14" t="s">
        <v>449</v>
      </c>
      <c r="EB165" s="14" t="s">
        <v>450</v>
      </c>
      <c r="EC165" s="14" t="s">
        <v>451</v>
      </c>
      <c r="ED165" s="14" t="s">
        <v>452</v>
      </c>
    </row>
    <row r="166" spans="1:134" ht="14.25" customHeight="1">
      <c r="A166" s="6">
        <v>41153</v>
      </c>
      <c r="B166" s="91">
        <v>5905.262645129088</v>
      </c>
      <c r="C166" s="95">
        <v>0.55000000000000004</v>
      </c>
      <c r="D166" s="8">
        <v>90.6</v>
      </c>
      <c r="E166" s="7">
        <v>988</v>
      </c>
      <c r="F166" s="7">
        <v>2764</v>
      </c>
      <c r="G166" s="7">
        <v>3461</v>
      </c>
      <c r="H166" s="9">
        <v>416.3</v>
      </c>
      <c r="I166" s="7">
        <v>1149.3</v>
      </c>
      <c r="J166" s="9">
        <v>599</v>
      </c>
      <c r="K166" s="10">
        <v>5.0999999999999996</v>
      </c>
      <c r="L166" s="11">
        <v>1326.4680000000001</v>
      </c>
      <c r="M166" s="11">
        <v>847.20799999999997</v>
      </c>
      <c r="N166" s="9">
        <v>1849.6</v>
      </c>
      <c r="O166" s="9">
        <v>501.6</v>
      </c>
      <c r="P166" s="22">
        <v>2550.8000000000002</v>
      </c>
      <c r="Q166" s="10">
        <v>9706.1</v>
      </c>
      <c r="R166" s="7">
        <v>31308.5</v>
      </c>
      <c r="S166" s="7">
        <v>2168</v>
      </c>
      <c r="T166" s="9">
        <v>12685</v>
      </c>
      <c r="U166" s="9">
        <v>1087</v>
      </c>
      <c r="V166" s="9">
        <v>20969</v>
      </c>
      <c r="W166" s="9">
        <v>22426</v>
      </c>
      <c r="X166" s="7">
        <v>10296</v>
      </c>
      <c r="Y166" s="7">
        <v>72475</v>
      </c>
      <c r="Z166" s="7">
        <v>57864</v>
      </c>
      <c r="AA166" s="7">
        <v>13006</v>
      </c>
      <c r="AB166" s="7">
        <v>2460</v>
      </c>
      <c r="AC166" s="7">
        <v>100.8</v>
      </c>
      <c r="AD166" s="7">
        <v>101</v>
      </c>
      <c r="AE166" s="7">
        <v>100</v>
      </c>
      <c r="AF166" s="7">
        <v>100.6</v>
      </c>
      <c r="AG166" s="14"/>
      <c r="AH166" s="14">
        <v>24284.2</v>
      </c>
      <c r="AI166" s="24">
        <v>64</v>
      </c>
      <c r="AJ166" s="15">
        <v>766</v>
      </c>
      <c r="AK166" s="14"/>
      <c r="AL166" s="14">
        <v>599</v>
      </c>
      <c r="AM166" s="14">
        <v>5.0999999999999996</v>
      </c>
      <c r="AN166" s="14">
        <v>113.03400000000001</v>
      </c>
      <c r="AO166" s="14">
        <v>1760.4390000000001</v>
      </c>
      <c r="AP166" s="14">
        <v>33.694760000000002</v>
      </c>
      <c r="AQ166" s="14">
        <v>1633.287</v>
      </c>
      <c r="AR166" s="14">
        <v>663.81669999999997</v>
      </c>
      <c r="AS166" s="14">
        <v>8239.27</v>
      </c>
      <c r="AT166" s="14">
        <v>2074.4299999999998</v>
      </c>
      <c r="AU166" s="14">
        <v>879.25</v>
      </c>
      <c r="AV166" s="17"/>
      <c r="AW166" s="17">
        <v>17163</v>
      </c>
      <c r="AX166" s="14">
        <v>8.25</v>
      </c>
      <c r="AY166" s="14">
        <v>1477.0234999999998</v>
      </c>
      <c r="AZ166" s="15">
        <v>1227.6500000000001</v>
      </c>
      <c r="BA166" s="14">
        <v>31.6907</v>
      </c>
      <c r="BB166" s="14">
        <v>157.75</v>
      </c>
      <c r="BC166" s="25">
        <v>4065667266</v>
      </c>
      <c r="BD166" s="25">
        <v>30947</v>
      </c>
      <c r="BE166" s="14">
        <v>93.9</v>
      </c>
      <c r="BF166" s="25">
        <v>72.400000000000006</v>
      </c>
      <c r="BG166" s="14">
        <v>3.8</v>
      </c>
      <c r="BH166" s="14">
        <v>5</v>
      </c>
      <c r="BI166" s="14">
        <v>25996</v>
      </c>
      <c r="BJ166" s="14">
        <v>100.6</v>
      </c>
      <c r="BK166" s="14">
        <v>6.58</v>
      </c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>
        <v>1279.9000000000001</v>
      </c>
      <c r="CA166" s="14">
        <v>364.8</v>
      </c>
      <c r="CB166" s="14">
        <v>1417</v>
      </c>
      <c r="CC166" s="14">
        <v>1837.4</v>
      </c>
      <c r="CD166" s="14">
        <v>248.23</v>
      </c>
      <c r="CE166" s="14"/>
      <c r="CF166" s="14">
        <v>1650</v>
      </c>
      <c r="CG166" s="14">
        <v>16685.238280322101</v>
      </c>
      <c r="CH166" s="14">
        <v>15099.833948687099</v>
      </c>
      <c r="CI166" s="14">
        <v>41317.5</v>
      </c>
      <c r="CJ166" s="14">
        <v>974.2</v>
      </c>
      <c r="CK166" s="14">
        <v>4427.4520000000002</v>
      </c>
      <c r="CL166" s="14">
        <v>612.70699999999999</v>
      </c>
      <c r="CM166" s="14">
        <v>404.9</v>
      </c>
      <c r="CN166" s="18">
        <v>416.3</v>
      </c>
      <c r="CO166" s="14">
        <v>616.4</v>
      </c>
      <c r="CP166" s="14">
        <v>249.5</v>
      </c>
      <c r="CQ166" s="8">
        <v>90.6</v>
      </c>
      <c r="CR166" s="14">
        <v>149.5</v>
      </c>
      <c r="CS166" s="14">
        <v>149.6</v>
      </c>
      <c r="CT166" s="14">
        <v>135.9</v>
      </c>
      <c r="CU166" s="14">
        <v>135.6</v>
      </c>
      <c r="CV166" s="14">
        <v>197.1</v>
      </c>
      <c r="CW166" s="14">
        <v>191.6</v>
      </c>
      <c r="CX166" s="14">
        <v>63.6</v>
      </c>
      <c r="CY166" s="14">
        <v>77.599999999999994</v>
      </c>
      <c r="CZ166" s="48">
        <v>15.123048717762629</v>
      </c>
      <c r="DA166" s="14">
        <v>292.5</v>
      </c>
      <c r="DB166" s="14">
        <v>44715876668</v>
      </c>
      <c r="DC166" s="14"/>
      <c r="DD166" s="15"/>
      <c r="DE166" s="14">
        <v>3063.11</v>
      </c>
      <c r="DF166" s="14">
        <v>273334757363</v>
      </c>
      <c r="DG166" s="14">
        <v>2772.45</v>
      </c>
      <c r="DH166" s="14">
        <v>0</v>
      </c>
      <c r="DI166" s="14">
        <v>0</v>
      </c>
      <c r="DJ166" s="7">
        <v>1149.3</v>
      </c>
      <c r="DK166" s="25">
        <v>99.560528577701319</v>
      </c>
      <c r="DL166" s="20">
        <v>1326.4680000000001</v>
      </c>
      <c r="DM166" s="20">
        <v>847.20799999999997</v>
      </c>
      <c r="DN166" s="20">
        <v>1849.6</v>
      </c>
      <c r="DO166" s="20">
        <v>501.6</v>
      </c>
      <c r="DP166" s="14">
        <v>2550.8000000000002</v>
      </c>
      <c r="DQ166" s="23">
        <v>9706.1</v>
      </c>
      <c r="DR166" s="20">
        <v>12685</v>
      </c>
      <c r="DS166" s="20">
        <v>1087</v>
      </c>
      <c r="DT166" s="20">
        <v>20969</v>
      </c>
      <c r="DU166" s="20">
        <v>22426</v>
      </c>
      <c r="DV166" s="14">
        <v>10296</v>
      </c>
      <c r="DW166" s="14">
        <v>68663.141699999993</v>
      </c>
      <c r="DX166" s="14">
        <f t="shared" si="0"/>
        <v>12130</v>
      </c>
      <c r="DY166" s="14">
        <v>5905.2626449999998</v>
      </c>
      <c r="DZ166" s="26">
        <v>2044.71</v>
      </c>
      <c r="EA166" s="14" t="s">
        <v>453</v>
      </c>
      <c r="EB166" s="14" t="s">
        <v>454</v>
      </c>
      <c r="EC166" s="14" t="s">
        <v>455</v>
      </c>
      <c r="ED166" s="14" t="s">
        <v>456</v>
      </c>
    </row>
    <row r="167" spans="1:134" ht="14.25" customHeight="1">
      <c r="A167" s="6">
        <v>41183</v>
      </c>
      <c r="B167" s="91">
        <v>6256.2965756926142</v>
      </c>
      <c r="C167" s="95">
        <v>0.46</v>
      </c>
      <c r="D167" s="8">
        <v>84.5</v>
      </c>
      <c r="E167" s="7">
        <v>1139</v>
      </c>
      <c r="F167" s="7">
        <v>2306</v>
      </c>
      <c r="G167" s="7">
        <v>3450</v>
      </c>
      <c r="H167" s="9">
        <v>427.3</v>
      </c>
      <c r="I167" s="7">
        <v>1373</v>
      </c>
      <c r="J167" s="9">
        <v>560.70000000000005</v>
      </c>
      <c r="K167" s="10">
        <v>5.5</v>
      </c>
      <c r="L167" s="11">
        <v>1466.145</v>
      </c>
      <c r="M167" s="11">
        <v>1015.266</v>
      </c>
      <c r="N167" s="9">
        <v>1904.5</v>
      </c>
      <c r="O167" s="9">
        <v>515.1</v>
      </c>
      <c r="P167" s="22">
        <v>2550.5</v>
      </c>
      <c r="Q167" s="10">
        <v>9754.6</v>
      </c>
      <c r="R167" s="7">
        <v>31353.9</v>
      </c>
      <c r="S167" s="7">
        <v>2234</v>
      </c>
      <c r="T167" s="9">
        <v>11410</v>
      </c>
      <c r="U167" s="9">
        <v>1046</v>
      </c>
      <c r="V167" s="9">
        <v>21673</v>
      </c>
      <c r="W167" s="9">
        <v>22207</v>
      </c>
      <c r="X167" s="7">
        <v>9901</v>
      </c>
      <c r="Y167" s="7">
        <v>72449</v>
      </c>
      <c r="Z167" s="7">
        <v>59759</v>
      </c>
      <c r="AA167" s="7">
        <v>13490</v>
      </c>
      <c r="AB167" s="7">
        <v>2671</v>
      </c>
      <c r="AC167" s="7">
        <v>100.7</v>
      </c>
      <c r="AD167" s="7">
        <v>100.9</v>
      </c>
      <c r="AE167" s="7">
        <v>97.9</v>
      </c>
      <c r="AF167" s="7">
        <v>100.5</v>
      </c>
      <c r="AG167" s="14"/>
      <c r="AH167" s="14">
        <v>24437.8</v>
      </c>
      <c r="AI167" s="24">
        <v>71.25</v>
      </c>
      <c r="AJ167" s="15">
        <v>1026</v>
      </c>
      <c r="AK167" s="14"/>
      <c r="AL167" s="14">
        <v>560.70000000000005</v>
      </c>
      <c r="AM167" s="14">
        <v>5.5</v>
      </c>
      <c r="AN167" s="14">
        <v>111.52</v>
      </c>
      <c r="AO167" s="14">
        <v>1748.2560000000001</v>
      </c>
      <c r="AP167" s="14">
        <v>33.360909999999997</v>
      </c>
      <c r="AQ167" s="14">
        <v>1639.8050000000001</v>
      </c>
      <c r="AR167" s="14">
        <v>634.96770000000004</v>
      </c>
      <c r="AS167" s="14">
        <v>8171.48</v>
      </c>
      <c r="AT167" s="14">
        <v>1975.93</v>
      </c>
      <c r="AU167" s="14">
        <v>868.25</v>
      </c>
      <c r="AV167" s="17"/>
      <c r="AW167" s="17">
        <v>17066</v>
      </c>
      <c r="AX167" s="14">
        <v>8.25</v>
      </c>
      <c r="AY167" s="14">
        <v>1458.657391304348</v>
      </c>
      <c r="AZ167" s="15">
        <v>1357.71</v>
      </c>
      <c r="BA167" s="14">
        <v>31.117100000000001</v>
      </c>
      <c r="BB167" s="14">
        <v>144.9</v>
      </c>
      <c r="BC167" s="25">
        <v>7406951643</v>
      </c>
      <c r="BD167" s="25">
        <v>50152</v>
      </c>
      <c r="BE167" s="14">
        <v>92.33</v>
      </c>
      <c r="BF167" s="25">
        <v>71.7</v>
      </c>
      <c r="BG167" s="14">
        <v>3.9</v>
      </c>
      <c r="BH167" s="14">
        <v>5.0999999999999996</v>
      </c>
      <c r="BI167" s="14">
        <v>26803</v>
      </c>
      <c r="BJ167" s="14">
        <v>100.5</v>
      </c>
      <c r="BK167" s="14">
        <v>6.55</v>
      </c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>
        <v>1232.5999999999999</v>
      </c>
      <c r="CA167" s="14">
        <v>348</v>
      </c>
      <c r="CB167" s="14">
        <v>1385</v>
      </c>
      <c r="CC167" s="14">
        <v>1918.6</v>
      </c>
      <c r="CD167" s="14">
        <v>256.51</v>
      </c>
      <c r="CE167" s="14"/>
      <c r="CF167" s="14">
        <v>1880</v>
      </c>
      <c r="CG167" s="14">
        <v>18812.018180072897</v>
      </c>
      <c r="CH167" s="14">
        <v>17033.917474833801</v>
      </c>
      <c r="CI167" s="14">
        <v>40544.800000000003</v>
      </c>
      <c r="CJ167" s="14">
        <v>970.7</v>
      </c>
      <c r="CK167" s="14">
        <v>4463.6629999999996</v>
      </c>
      <c r="CL167" s="14">
        <v>626.19299999999998</v>
      </c>
      <c r="CM167" s="14">
        <v>415.3</v>
      </c>
      <c r="CN167" s="18">
        <v>427.3</v>
      </c>
      <c r="CO167" s="14">
        <v>505.1</v>
      </c>
      <c r="CP167" s="14">
        <v>250.7</v>
      </c>
      <c r="CQ167" s="8">
        <v>84.5</v>
      </c>
      <c r="CR167" s="14">
        <v>157.5</v>
      </c>
      <c r="CS167" s="14">
        <v>149.6</v>
      </c>
      <c r="CT167" s="14">
        <v>140.6</v>
      </c>
      <c r="CU167" s="14">
        <v>135.6</v>
      </c>
      <c r="CV167" s="14">
        <v>204.8</v>
      </c>
      <c r="CW167" s="14">
        <v>191.6</v>
      </c>
      <c r="CX167" s="14">
        <v>78.400000000000006</v>
      </c>
      <c r="CY167" s="14">
        <v>77.5</v>
      </c>
      <c r="CZ167" s="48">
        <v>14.489750008837584</v>
      </c>
      <c r="DA167" s="14">
        <v>294.89999999999998</v>
      </c>
      <c r="DB167" s="14">
        <v>73416574996</v>
      </c>
      <c r="DC167" s="14"/>
      <c r="DD167" s="15"/>
      <c r="DE167" s="14">
        <v>3144.63</v>
      </c>
      <c r="DF167" s="14">
        <v>281158123627</v>
      </c>
      <c r="DG167" s="14">
        <v>2708.58</v>
      </c>
      <c r="DH167" s="14">
        <v>0</v>
      </c>
      <c r="DI167" s="14">
        <v>0</v>
      </c>
      <c r="DJ167" s="7">
        <v>1373</v>
      </c>
      <c r="DK167" s="25">
        <v>99.918993781928094</v>
      </c>
      <c r="DL167" s="20">
        <v>1466.145</v>
      </c>
      <c r="DM167" s="20">
        <v>1015.266</v>
      </c>
      <c r="DN167" s="20">
        <v>1904.5</v>
      </c>
      <c r="DO167" s="20">
        <v>515.1</v>
      </c>
      <c r="DP167" s="14">
        <v>2550.5</v>
      </c>
      <c r="DQ167" s="23">
        <v>9754.6</v>
      </c>
      <c r="DR167" s="20">
        <v>11410</v>
      </c>
      <c r="DS167" s="20">
        <v>1046</v>
      </c>
      <c r="DT167" s="20">
        <v>21673</v>
      </c>
      <c r="DU167" s="20">
        <v>22207</v>
      </c>
      <c r="DV167" s="14">
        <v>9901</v>
      </c>
      <c r="DW167" s="14">
        <v>76939.392800000001</v>
      </c>
      <c r="DX167" s="14">
        <f t="shared" si="0"/>
        <v>12306</v>
      </c>
      <c r="DY167" s="14">
        <v>6256.2965759999997</v>
      </c>
      <c r="DZ167" s="26">
        <v>2202.67</v>
      </c>
      <c r="EA167" s="14" t="s">
        <v>457</v>
      </c>
      <c r="EB167" s="14" t="s">
        <v>458</v>
      </c>
      <c r="EC167" s="14" t="s">
        <v>459</v>
      </c>
      <c r="ED167" s="14" t="s">
        <v>460</v>
      </c>
    </row>
    <row r="168" spans="1:134" ht="14.25" customHeight="1">
      <c r="A168" s="6">
        <v>41214</v>
      </c>
      <c r="B168" s="91">
        <v>6256.2965756926142</v>
      </c>
      <c r="C168" s="95">
        <v>0.34</v>
      </c>
      <c r="D168" s="8">
        <v>89.7</v>
      </c>
      <c r="E168" s="7">
        <v>1330</v>
      </c>
      <c r="F168" s="7">
        <v>1984</v>
      </c>
      <c r="G168" s="7">
        <v>3156</v>
      </c>
      <c r="H168" s="9">
        <v>427.4</v>
      </c>
      <c r="I168" s="7">
        <v>1303.3</v>
      </c>
      <c r="J168" s="9">
        <v>553.1</v>
      </c>
      <c r="K168" s="10">
        <v>7.2</v>
      </c>
      <c r="L168" s="11">
        <v>1407.018</v>
      </c>
      <c r="M168" s="11">
        <v>950.43600000000004</v>
      </c>
      <c r="N168" s="9">
        <v>1900.3</v>
      </c>
      <c r="O168" s="9">
        <v>524.9</v>
      </c>
      <c r="P168" s="22">
        <v>2570.8000000000002</v>
      </c>
      <c r="Q168" s="10">
        <v>9808.7000000000007</v>
      </c>
      <c r="R168" s="7">
        <v>32135.3</v>
      </c>
      <c r="S168" s="7">
        <v>2290</v>
      </c>
      <c r="T168" s="9">
        <v>10576</v>
      </c>
      <c r="U168" s="9">
        <v>1091</v>
      </c>
      <c r="V168" s="9">
        <v>21086</v>
      </c>
      <c r="W168" s="9">
        <v>22852</v>
      </c>
      <c r="X168" s="7">
        <v>9281</v>
      </c>
      <c r="Y168" s="7">
        <v>74488</v>
      </c>
      <c r="Z168" s="7">
        <v>60634</v>
      </c>
      <c r="AA168" s="7">
        <v>13908</v>
      </c>
      <c r="AB168" s="7">
        <v>2821</v>
      </c>
      <c r="AC168" s="7">
        <v>99.8</v>
      </c>
      <c r="AD168" s="7">
        <v>99.6</v>
      </c>
      <c r="AE168" s="7">
        <v>99.1</v>
      </c>
      <c r="AF168" s="7">
        <v>100.3</v>
      </c>
      <c r="AG168" s="14"/>
      <c r="AH168" s="14">
        <v>24444.799999999999</v>
      </c>
      <c r="AI168" s="24">
        <v>65.75</v>
      </c>
      <c r="AJ168" s="15">
        <v>1086</v>
      </c>
      <c r="AK168" s="14"/>
      <c r="AL168" s="14">
        <v>553.1</v>
      </c>
      <c r="AM168" s="14">
        <v>7.2</v>
      </c>
      <c r="AN168" s="14">
        <v>109.5273</v>
      </c>
      <c r="AO168" s="14">
        <v>1742.3579999999999</v>
      </c>
      <c r="AP168" s="14">
        <v>32.938569999999999</v>
      </c>
      <c r="AQ168" s="14">
        <v>1590.7629999999999</v>
      </c>
      <c r="AR168" s="14">
        <v>638.70519999999999</v>
      </c>
      <c r="AS168" s="14">
        <v>7707.68</v>
      </c>
      <c r="AT168" s="14">
        <v>1935.28</v>
      </c>
      <c r="AU168" s="14">
        <v>859.13</v>
      </c>
      <c r="AV168" s="17"/>
      <c r="AW168" s="17">
        <v>16047.25</v>
      </c>
      <c r="AX168" s="14">
        <v>8.25</v>
      </c>
      <c r="AY168" s="14">
        <v>1403.0666666666668</v>
      </c>
      <c r="AZ168" s="15">
        <v>1428.88</v>
      </c>
      <c r="BA168" s="14">
        <v>31.303899999999999</v>
      </c>
      <c r="BB168" s="14">
        <v>138.66999999999999</v>
      </c>
      <c r="BC168" s="25">
        <v>7711896709</v>
      </c>
      <c r="BD168" s="25">
        <v>50307</v>
      </c>
      <c r="BE168" s="14">
        <v>88.01</v>
      </c>
      <c r="BF168" s="25">
        <v>71.599999999999994</v>
      </c>
      <c r="BG168" s="14">
        <v>3.9</v>
      </c>
      <c r="BH168" s="14">
        <v>5.2</v>
      </c>
      <c r="BI168" s="14">
        <v>27448</v>
      </c>
      <c r="BJ168" s="14">
        <v>100.3</v>
      </c>
      <c r="BK168" s="14">
        <v>6.47</v>
      </c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>
        <v>1284.5</v>
      </c>
      <c r="CA168" s="14">
        <v>339.77</v>
      </c>
      <c r="CB168" s="14">
        <v>1272</v>
      </c>
      <c r="CC168" s="14">
        <v>1899.8</v>
      </c>
      <c r="CD168" s="14">
        <v>247.01</v>
      </c>
      <c r="CE168" s="14"/>
      <c r="CF168" s="14">
        <v>1780</v>
      </c>
      <c r="CG168" s="14">
        <v>20547.408633638799</v>
      </c>
      <c r="CH168" s="14">
        <v>18812.846098291302</v>
      </c>
      <c r="CI168" s="14">
        <v>40916.6</v>
      </c>
      <c r="CJ168" s="14">
        <v>1400.7</v>
      </c>
      <c r="CK168" s="14">
        <v>4592.7730000000001</v>
      </c>
      <c r="CL168" s="14">
        <v>654.97900000000004</v>
      </c>
      <c r="CM168" s="14">
        <v>416.1</v>
      </c>
      <c r="CN168" s="18">
        <v>427.4</v>
      </c>
      <c r="CO168" s="14">
        <v>325.3</v>
      </c>
      <c r="CP168" s="14">
        <v>252.5</v>
      </c>
      <c r="CQ168" s="8">
        <v>89.7</v>
      </c>
      <c r="CR168" s="14">
        <v>159.5</v>
      </c>
      <c r="CS168" s="14">
        <v>149.5</v>
      </c>
      <c r="CT168" s="14">
        <v>136.1</v>
      </c>
      <c r="CU168" s="14">
        <v>135.6</v>
      </c>
      <c r="CV168" s="14">
        <v>208.9</v>
      </c>
      <c r="CW168" s="14">
        <v>191.3</v>
      </c>
      <c r="CX168" s="14">
        <v>88.4</v>
      </c>
      <c r="CY168" s="14">
        <v>77.599999999999994</v>
      </c>
      <c r="CZ168" s="48">
        <v>14.585466986541613</v>
      </c>
      <c r="DA168" s="14">
        <v>301.27999999999997</v>
      </c>
      <c r="DB168" s="14">
        <v>36401402926</v>
      </c>
      <c r="DC168" s="14"/>
      <c r="DD168" s="15"/>
      <c r="DE168" s="14">
        <v>3132.28</v>
      </c>
      <c r="DF168" s="14">
        <v>240998485292</v>
      </c>
      <c r="DG168" s="14">
        <v>2748.67</v>
      </c>
      <c r="DH168" s="14">
        <v>0</v>
      </c>
      <c r="DI168" s="14">
        <v>0</v>
      </c>
      <c r="DJ168" s="7">
        <v>1303.3</v>
      </c>
      <c r="DK168" s="25">
        <v>99.71356857377522</v>
      </c>
      <c r="DL168" s="20">
        <v>1407.018</v>
      </c>
      <c r="DM168" s="20">
        <v>950.43600000000004</v>
      </c>
      <c r="DN168" s="20">
        <v>1900.3</v>
      </c>
      <c r="DO168" s="20">
        <v>524.9</v>
      </c>
      <c r="DP168" s="14">
        <v>2570.8000000000002</v>
      </c>
      <c r="DQ168" s="23">
        <v>9808.7000000000007</v>
      </c>
      <c r="DR168" s="20">
        <v>10576</v>
      </c>
      <c r="DS168" s="20">
        <v>1091</v>
      </c>
      <c r="DT168" s="20">
        <v>21086</v>
      </c>
      <c r="DU168" s="20">
        <v>22852</v>
      </c>
      <c r="DV168" s="14">
        <v>9281</v>
      </c>
      <c r="DW168" s="14">
        <v>73849.862800000003</v>
      </c>
      <c r="DX168" s="14">
        <f t="shared" si="0"/>
        <v>13571</v>
      </c>
      <c r="DY168" s="14">
        <v>6256.2965759999997</v>
      </c>
      <c r="DZ168" s="26">
        <v>2202.6799999999998</v>
      </c>
      <c r="EA168" s="14" t="s">
        <v>461</v>
      </c>
      <c r="EB168" s="14" t="s">
        <v>462</v>
      </c>
      <c r="EC168" s="14" t="s">
        <v>463</v>
      </c>
      <c r="ED168" s="14" t="s">
        <v>464</v>
      </c>
    </row>
    <row r="169" spans="1:134" ht="14.25" customHeight="1">
      <c r="A169" s="6">
        <v>41244</v>
      </c>
      <c r="B169" s="91">
        <v>6256.2965756926142</v>
      </c>
      <c r="C169" s="95">
        <v>0.54</v>
      </c>
      <c r="D169" s="8">
        <v>100.5</v>
      </c>
      <c r="E169" s="7">
        <v>1488</v>
      </c>
      <c r="F169" s="7">
        <v>2012</v>
      </c>
      <c r="G169" s="7">
        <v>3276</v>
      </c>
      <c r="H169" s="9">
        <v>445</v>
      </c>
      <c r="I169" s="7">
        <v>2224.1999999999998</v>
      </c>
      <c r="J169" s="9">
        <v>765.7</v>
      </c>
      <c r="K169" s="10">
        <v>18.399999999999999</v>
      </c>
      <c r="L169" s="11">
        <v>1463.8340000000001</v>
      </c>
      <c r="M169" s="11">
        <v>968.803</v>
      </c>
      <c r="N169" s="9">
        <v>2295.4</v>
      </c>
      <c r="O169" s="9">
        <v>556.6</v>
      </c>
      <c r="P169" s="22">
        <v>2608.9</v>
      </c>
      <c r="Q169" s="10">
        <v>9868</v>
      </c>
      <c r="R169" s="7">
        <v>32474.799999999999</v>
      </c>
      <c r="S169" s="7">
        <v>2348</v>
      </c>
      <c r="T169" s="9">
        <v>10360</v>
      </c>
      <c r="U169" s="9">
        <v>1224</v>
      </c>
      <c r="V169" s="9">
        <v>19094</v>
      </c>
      <c r="W169" s="9">
        <v>23512</v>
      </c>
      <c r="X169" s="7">
        <v>8362</v>
      </c>
      <c r="Y169" s="7">
        <v>73499</v>
      </c>
      <c r="Z169" s="7">
        <v>60571</v>
      </c>
      <c r="AA169" s="7">
        <v>14626</v>
      </c>
      <c r="AB169" s="7">
        <v>3076</v>
      </c>
      <c r="AC169" s="7">
        <v>100.4</v>
      </c>
      <c r="AD169" s="7">
        <v>100.6</v>
      </c>
      <c r="AE169" s="7">
        <v>100</v>
      </c>
      <c r="AF169" s="7">
        <v>100.5</v>
      </c>
      <c r="AG169" s="14"/>
      <c r="AH169" s="14">
        <v>24741</v>
      </c>
      <c r="AI169" s="24">
        <v>62.5</v>
      </c>
      <c r="AJ169" s="15">
        <v>699</v>
      </c>
      <c r="AK169" s="14"/>
      <c r="AL169" s="14">
        <v>765.7</v>
      </c>
      <c r="AM169" s="14">
        <v>18.399999999999999</v>
      </c>
      <c r="AN169" s="14">
        <v>109.1965</v>
      </c>
      <c r="AO169" s="14">
        <v>1666.8679999999999</v>
      </c>
      <c r="AP169" s="14">
        <v>31.707730000000002</v>
      </c>
      <c r="AQ169" s="14">
        <v>1565.7280000000001</v>
      </c>
      <c r="AR169" s="14">
        <v>682.2636</v>
      </c>
      <c r="AS169" s="14">
        <v>8060.42</v>
      </c>
      <c r="AT169" s="14">
        <v>2086.38</v>
      </c>
      <c r="AU169" s="14">
        <v>804.06</v>
      </c>
      <c r="AV169" s="17"/>
      <c r="AW169" s="17">
        <v>17403.5</v>
      </c>
      <c r="AX169" s="14">
        <v>8.25</v>
      </c>
      <c r="AY169" s="14">
        <v>1460.6925000000001</v>
      </c>
      <c r="AZ169" s="15">
        <v>1474.76</v>
      </c>
      <c r="BA169" s="14">
        <v>30.732099999999999</v>
      </c>
      <c r="BB169" s="14">
        <v>143.69999999999999</v>
      </c>
      <c r="BC169" s="25">
        <v>4538393313</v>
      </c>
      <c r="BD169" s="25">
        <v>20727</v>
      </c>
      <c r="BE169" s="14">
        <v>92.45</v>
      </c>
      <c r="BF169" s="25">
        <v>71.5</v>
      </c>
      <c r="BG169" s="14">
        <v>3.8</v>
      </c>
      <c r="BH169" s="14">
        <v>5.0999999999999996</v>
      </c>
      <c r="BI169" s="14">
        <v>36450</v>
      </c>
      <c r="BJ169" s="14">
        <v>100.5</v>
      </c>
      <c r="BK169" s="14">
        <v>6.58</v>
      </c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>
        <v>1296.9000000000001</v>
      </c>
      <c r="CA169" s="14">
        <v>333</v>
      </c>
      <c r="CB169" s="14">
        <v>1290.3</v>
      </c>
      <c r="CC169" s="14">
        <v>1940.2</v>
      </c>
      <c r="CD169" s="14">
        <v>230.45</v>
      </c>
      <c r="CE169" s="14"/>
      <c r="CF169" s="14">
        <v>1740</v>
      </c>
      <c r="CG169" s="14">
        <v>23435.104726842801</v>
      </c>
      <c r="CH169" s="14">
        <v>23174.717651219802</v>
      </c>
      <c r="CI169" s="14">
        <v>40872.9</v>
      </c>
      <c r="CJ169" s="14">
        <v>1400.7</v>
      </c>
      <c r="CK169" s="14">
        <v>4645.2550000000001</v>
      </c>
      <c r="CL169" s="14">
        <v>661.10500000000002</v>
      </c>
      <c r="CM169" s="14">
        <v>433.3</v>
      </c>
      <c r="CN169" s="18">
        <v>445</v>
      </c>
      <c r="CO169" s="14">
        <v>137.1</v>
      </c>
      <c r="CP169" s="14">
        <v>254.4</v>
      </c>
      <c r="CQ169" s="8">
        <v>100.5</v>
      </c>
      <c r="CR169" s="14">
        <v>169.2</v>
      </c>
      <c r="CS169" s="14">
        <v>149.30000000000001</v>
      </c>
      <c r="CT169" s="14">
        <v>140.4</v>
      </c>
      <c r="CU169" s="14">
        <v>135.6</v>
      </c>
      <c r="CV169" s="14">
        <v>219.1</v>
      </c>
      <c r="CW169" s="14">
        <v>190.6</v>
      </c>
      <c r="CX169" s="14">
        <v>107.5</v>
      </c>
      <c r="CY169" s="14">
        <v>77.8</v>
      </c>
      <c r="CZ169" s="48">
        <v>16.107945763550166</v>
      </c>
      <c r="DA169" s="14">
        <v>307.89</v>
      </c>
      <c r="DB169" s="14">
        <v>26600949747</v>
      </c>
      <c r="DC169" s="14"/>
      <c r="DD169" s="15"/>
      <c r="DE169" s="14">
        <v>3133.27</v>
      </c>
      <c r="DF169" s="14">
        <v>212961608229</v>
      </c>
      <c r="DG169" s="14">
        <v>2716.61</v>
      </c>
      <c r="DH169" s="14">
        <v>0</v>
      </c>
      <c r="DI169" s="14">
        <v>0</v>
      </c>
      <c r="DJ169" s="7">
        <v>2224.1999999999998</v>
      </c>
      <c r="DK169" s="25">
        <v>99.790706905669879</v>
      </c>
      <c r="DL169" s="20">
        <v>1463.8340000000001</v>
      </c>
      <c r="DM169" s="20">
        <v>968.803</v>
      </c>
      <c r="DN169" s="20">
        <v>2295.4</v>
      </c>
      <c r="DO169" s="20">
        <v>556.6</v>
      </c>
      <c r="DP169" s="14">
        <v>2608.9</v>
      </c>
      <c r="DQ169" s="23">
        <v>9868</v>
      </c>
      <c r="DR169" s="20">
        <v>10360</v>
      </c>
      <c r="DS169" s="20">
        <v>1224</v>
      </c>
      <c r="DT169" s="20">
        <v>19094</v>
      </c>
      <c r="DU169" s="20">
        <v>23512</v>
      </c>
      <c r="DV169" s="14">
        <v>8362</v>
      </c>
      <c r="DW169" s="14">
        <v>77174.012000000002</v>
      </c>
      <c r="DX169" s="14">
        <f t="shared" si="0"/>
        <v>15150</v>
      </c>
      <c r="DY169" s="14">
        <v>6256.2965759999997</v>
      </c>
      <c r="DZ169" s="26">
        <v>2202.69</v>
      </c>
      <c r="EA169" s="14" t="s">
        <v>465</v>
      </c>
      <c r="EB169" s="14" t="s">
        <v>466</v>
      </c>
      <c r="EC169" s="14" t="s">
        <v>467</v>
      </c>
      <c r="ED169" s="14" t="s">
        <v>468</v>
      </c>
    </row>
    <row r="170" spans="1:134" ht="14.25" customHeight="1">
      <c r="A170" s="6">
        <v>41275</v>
      </c>
      <c r="B170" s="91">
        <v>5456.6676321687964</v>
      </c>
      <c r="C170" s="95">
        <v>0.97</v>
      </c>
      <c r="D170" s="8">
        <v>100.9</v>
      </c>
      <c r="E170" s="7">
        <v>850</v>
      </c>
      <c r="F170" s="7">
        <v>1830</v>
      </c>
      <c r="G170" s="7">
        <v>3372</v>
      </c>
      <c r="H170" s="9">
        <v>427.3</v>
      </c>
      <c r="I170" s="7">
        <v>511.4</v>
      </c>
      <c r="J170" s="9">
        <v>269.7</v>
      </c>
      <c r="K170" s="10">
        <v>3.6</v>
      </c>
      <c r="L170" s="11">
        <v>1162.1610000000001</v>
      </c>
      <c r="M170" s="11">
        <v>651.65099999999995</v>
      </c>
      <c r="N170" s="9">
        <v>1710.7</v>
      </c>
      <c r="O170" s="9">
        <v>494.9</v>
      </c>
      <c r="P170" s="22">
        <v>2662.2</v>
      </c>
      <c r="Q170" s="10">
        <v>10046.700000000001</v>
      </c>
      <c r="R170" s="7">
        <v>32886.9</v>
      </c>
      <c r="S170" s="7">
        <v>1560</v>
      </c>
      <c r="T170" s="9">
        <v>10358</v>
      </c>
      <c r="U170" s="9">
        <v>1149</v>
      </c>
      <c r="V170" s="9">
        <v>17560</v>
      </c>
      <c r="W170" s="9">
        <v>22166</v>
      </c>
      <c r="X170" s="7">
        <v>7722</v>
      </c>
      <c r="Y170" s="7">
        <v>72980</v>
      </c>
      <c r="Z170" s="7">
        <v>59094</v>
      </c>
      <c r="AA170" s="7">
        <v>15402</v>
      </c>
      <c r="AB170" s="7">
        <v>3095</v>
      </c>
      <c r="AC170" s="7">
        <v>100.6</v>
      </c>
      <c r="AD170" s="7">
        <v>99.2</v>
      </c>
      <c r="AE170" s="7">
        <v>101.7</v>
      </c>
      <c r="AF170" s="7">
        <v>101</v>
      </c>
      <c r="AG170" s="14">
        <v>103.26</v>
      </c>
      <c r="AH170" s="14">
        <v>27164.6</v>
      </c>
      <c r="AI170" s="24">
        <v>72.75</v>
      </c>
      <c r="AJ170" s="15">
        <v>760</v>
      </c>
      <c r="AK170" s="14"/>
      <c r="AL170" s="14">
        <v>269.7</v>
      </c>
      <c r="AM170" s="14">
        <v>3.6</v>
      </c>
      <c r="AN170" s="14">
        <v>112.3232</v>
      </c>
      <c r="AO170" s="14">
        <v>1627.8889999999999</v>
      </c>
      <c r="AP170" s="14">
        <v>30.359380000000002</v>
      </c>
      <c r="AQ170" s="14">
        <v>1620.386</v>
      </c>
      <c r="AR170" s="14">
        <v>697.56629999999996</v>
      </c>
      <c r="AS170" s="14">
        <v>8110.3</v>
      </c>
      <c r="AT170" s="14">
        <v>2047.68</v>
      </c>
      <c r="AU170" s="14">
        <v>773.56</v>
      </c>
      <c r="AV170" s="17"/>
      <c r="AW170" s="17">
        <v>17401</v>
      </c>
      <c r="AX170" s="14">
        <v>8.25</v>
      </c>
      <c r="AY170" s="14">
        <v>1530.7155555555555</v>
      </c>
      <c r="AZ170" s="15">
        <v>1456.91</v>
      </c>
      <c r="BA170" s="14">
        <v>30.297000000000001</v>
      </c>
      <c r="BB170" s="14">
        <v>142.09</v>
      </c>
      <c r="BC170" s="25">
        <v>5479910470</v>
      </c>
      <c r="BD170" s="25">
        <v>44212</v>
      </c>
      <c r="BE170" s="14">
        <v>106.86</v>
      </c>
      <c r="BF170" s="25">
        <v>70.7</v>
      </c>
      <c r="BG170" s="14">
        <v>4.5</v>
      </c>
      <c r="BH170" s="14">
        <v>6</v>
      </c>
      <c r="BI170" s="14">
        <v>26840</v>
      </c>
      <c r="BJ170" s="14">
        <v>101</v>
      </c>
      <c r="BK170" s="14">
        <v>7.07</v>
      </c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>
        <v>1246.9000000000001</v>
      </c>
      <c r="CA170" s="14">
        <v>350.3</v>
      </c>
      <c r="CB170" s="14">
        <v>1412.4</v>
      </c>
      <c r="CC170" s="14">
        <v>2020.9</v>
      </c>
      <c r="CD170" s="14">
        <v>237</v>
      </c>
      <c r="CE170" s="14"/>
      <c r="CF170" s="14">
        <v>1789.8</v>
      </c>
      <c r="CG170" s="14">
        <v>1591.6821635409099</v>
      </c>
      <c r="CH170" s="14">
        <v>1303.29099631503</v>
      </c>
      <c r="CI170" s="14">
        <v>50769.2</v>
      </c>
      <c r="CJ170" s="14">
        <v>11389.8</v>
      </c>
      <c r="CK170" s="14">
        <v>4977.8980000000001</v>
      </c>
      <c r="CL170" s="14">
        <v>906.63800000000003</v>
      </c>
      <c r="CM170" s="14">
        <v>420.9</v>
      </c>
      <c r="CN170" s="18">
        <v>427.3</v>
      </c>
      <c r="CO170" s="14">
        <v>79.2</v>
      </c>
      <c r="CP170" s="14">
        <v>255.7</v>
      </c>
      <c r="CQ170" s="8">
        <v>100.9</v>
      </c>
      <c r="CR170" s="14">
        <v>138.1</v>
      </c>
      <c r="CS170" s="14">
        <v>149</v>
      </c>
      <c r="CT170" s="14">
        <v>135.9</v>
      </c>
      <c r="CU170" s="14">
        <v>135.80000000000001</v>
      </c>
      <c r="CV170" s="14">
        <v>155.80000000000001</v>
      </c>
      <c r="CW170" s="14">
        <v>189.8</v>
      </c>
      <c r="CX170" s="14">
        <v>101.7</v>
      </c>
      <c r="CY170" s="14">
        <v>78.099999999999994</v>
      </c>
      <c r="CZ170" s="48">
        <v>16.850183186454107</v>
      </c>
      <c r="DA170" s="14">
        <v>313.36</v>
      </c>
      <c r="DB170" s="14">
        <v>26776778810</v>
      </c>
      <c r="DC170" s="14"/>
      <c r="DD170" s="15"/>
      <c r="DE170" s="14">
        <v>3308.51</v>
      </c>
      <c r="DF170" s="14">
        <v>176433568485</v>
      </c>
      <c r="DG170" s="14">
        <v>2690.63</v>
      </c>
      <c r="DH170" s="14">
        <v>0</v>
      </c>
      <c r="DI170" s="14">
        <v>0</v>
      </c>
      <c r="DJ170" s="7">
        <v>511.4</v>
      </c>
      <c r="DK170" s="25">
        <v>100</v>
      </c>
      <c r="DL170" s="20">
        <v>1162.1610000000001</v>
      </c>
      <c r="DM170" s="20">
        <v>651.65099999999995</v>
      </c>
      <c r="DN170" s="20">
        <v>1710.7</v>
      </c>
      <c r="DO170" s="20">
        <v>494.9</v>
      </c>
      <c r="DP170" s="14">
        <v>2662.2</v>
      </c>
      <c r="DQ170" s="23">
        <v>10046.700000000001</v>
      </c>
      <c r="DR170" s="20">
        <v>10358</v>
      </c>
      <c r="DS170" s="20">
        <v>1149</v>
      </c>
      <c r="DT170" s="20">
        <v>17560</v>
      </c>
      <c r="DU170" s="20">
        <v>22166</v>
      </c>
      <c r="DV170" s="14">
        <v>7722</v>
      </c>
      <c r="DW170" s="14">
        <v>59087.212900000006</v>
      </c>
      <c r="DX170" s="14">
        <f t="shared" si="0"/>
        <v>14444</v>
      </c>
      <c r="DY170" s="14">
        <v>5456.6676319999997</v>
      </c>
      <c r="DZ170" s="26">
        <v>2202.6999999999998</v>
      </c>
      <c r="EA170" s="14" t="s">
        <v>469</v>
      </c>
      <c r="EB170" s="14" t="s">
        <v>470</v>
      </c>
      <c r="EC170" s="14" t="s">
        <v>471</v>
      </c>
      <c r="ED170" s="14" t="s">
        <v>472</v>
      </c>
    </row>
    <row r="171" spans="1:134" ht="14.25" customHeight="1">
      <c r="A171" s="6">
        <v>41306</v>
      </c>
      <c r="B171" s="91">
        <v>5456.6676321687964</v>
      </c>
      <c r="C171" s="95">
        <v>0.56000000000000005</v>
      </c>
      <c r="D171" s="8">
        <v>100.8</v>
      </c>
      <c r="E171" s="7">
        <v>863</v>
      </c>
      <c r="F171" s="7">
        <v>1919</v>
      </c>
      <c r="G171" s="7">
        <v>3031</v>
      </c>
      <c r="H171" s="9">
        <v>391.9</v>
      </c>
      <c r="I171" s="7">
        <v>652.5</v>
      </c>
      <c r="J171" s="9">
        <v>284.10000000000002</v>
      </c>
      <c r="K171" s="10">
        <v>2.9</v>
      </c>
      <c r="L171" s="11">
        <v>1279.9159999999999</v>
      </c>
      <c r="M171" s="11">
        <v>811.43000000000006</v>
      </c>
      <c r="N171" s="9">
        <v>1690.3</v>
      </c>
      <c r="O171" s="9">
        <v>504.1</v>
      </c>
      <c r="P171" s="22">
        <v>2693.3</v>
      </c>
      <c r="Q171" s="10">
        <v>10106.4</v>
      </c>
      <c r="R171" s="7">
        <v>32789.300000000003</v>
      </c>
      <c r="S171" s="7">
        <v>2296</v>
      </c>
      <c r="T171" s="9">
        <v>10630</v>
      </c>
      <c r="U171" s="9">
        <v>1143</v>
      </c>
      <c r="V171" s="9">
        <v>19138</v>
      </c>
      <c r="W171" s="9">
        <v>21385</v>
      </c>
      <c r="X171" s="7">
        <v>7705</v>
      </c>
      <c r="Y171" s="7">
        <v>74640</v>
      </c>
      <c r="Z171" s="7">
        <v>55985</v>
      </c>
      <c r="AA171" s="7">
        <v>15198</v>
      </c>
      <c r="AB171" s="7">
        <v>3050</v>
      </c>
      <c r="AC171" s="7">
        <v>101.5</v>
      </c>
      <c r="AD171" s="7">
        <v>102.3</v>
      </c>
      <c r="AE171" s="7">
        <v>99.2</v>
      </c>
      <c r="AF171" s="7">
        <v>100.6</v>
      </c>
      <c r="AG171" s="14">
        <v>91.53</v>
      </c>
      <c r="AH171" s="14">
        <v>26348.7</v>
      </c>
      <c r="AI171" s="24">
        <v>63.25</v>
      </c>
      <c r="AJ171" s="15">
        <v>757</v>
      </c>
      <c r="AK171" s="14"/>
      <c r="AL171" s="14">
        <v>284.10000000000002</v>
      </c>
      <c r="AM171" s="14">
        <v>2.9</v>
      </c>
      <c r="AN171" s="14">
        <v>116.07250000000001</v>
      </c>
      <c r="AO171" s="14">
        <v>1585.306</v>
      </c>
      <c r="AP171" s="14">
        <v>29.666</v>
      </c>
      <c r="AQ171" s="14">
        <v>1628.181</v>
      </c>
      <c r="AR171" s="14">
        <v>728.75599999999997</v>
      </c>
      <c r="AS171" s="14">
        <v>8231.5499999999993</v>
      </c>
      <c r="AT171" s="14">
        <v>2081.65</v>
      </c>
      <c r="AU171" s="14">
        <v>736.75</v>
      </c>
      <c r="AV171" s="17"/>
      <c r="AW171" s="17">
        <v>18102</v>
      </c>
      <c r="AX171" s="14">
        <v>8.25</v>
      </c>
      <c r="AY171" s="14">
        <v>1514.432</v>
      </c>
      <c r="AZ171" s="15">
        <v>1419.88</v>
      </c>
      <c r="BA171" s="14">
        <v>30.171299999999999</v>
      </c>
      <c r="BB171" s="14">
        <v>137.4</v>
      </c>
      <c r="BC171" s="25">
        <v>4242772388</v>
      </c>
      <c r="BD171" s="25">
        <v>32721</v>
      </c>
      <c r="BE171" s="14">
        <v>106.75</v>
      </c>
      <c r="BF171" s="25">
        <v>71</v>
      </c>
      <c r="BG171" s="14">
        <v>4.3</v>
      </c>
      <c r="BH171" s="14">
        <v>5.8</v>
      </c>
      <c r="BI171" s="14">
        <v>26620</v>
      </c>
      <c r="BJ171" s="14">
        <v>100.6</v>
      </c>
      <c r="BK171" s="14">
        <v>7.28</v>
      </c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>
        <v>1227.7</v>
      </c>
      <c r="CA171" s="14">
        <v>335.03</v>
      </c>
      <c r="CB171" s="14">
        <v>1429.9</v>
      </c>
      <c r="CC171" s="14">
        <v>2021</v>
      </c>
      <c r="CD171" s="14">
        <v>228.5</v>
      </c>
      <c r="CE171" s="14"/>
      <c r="CF171" s="14">
        <v>1909.8</v>
      </c>
      <c r="CG171" s="14">
        <v>3206.5921130479501</v>
      </c>
      <c r="CH171" s="14">
        <v>3110.8961871532902</v>
      </c>
      <c r="CI171" s="14">
        <v>50644.6</v>
      </c>
      <c r="CJ171" s="14">
        <v>11308.8</v>
      </c>
      <c r="CK171" s="14">
        <v>4899.1570000000002</v>
      </c>
      <c r="CL171" s="14">
        <v>906.63800000000003</v>
      </c>
      <c r="CM171" s="14">
        <v>384.5</v>
      </c>
      <c r="CN171" s="18">
        <v>391.9</v>
      </c>
      <c r="CO171" s="14">
        <v>86.6</v>
      </c>
      <c r="CP171" s="14">
        <v>256.60000000000002</v>
      </c>
      <c r="CQ171" s="8">
        <v>100.8</v>
      </c>
      <c r="CR171" s="14">
        <v>137.30000000000001</v>
      </c>
      <c r="CS171" s="14">
        <v>148.69999999999999</v>
      </c>
      <c r="CT171" s="14">
        <v>125.7</v>
      </c>
      <c r="CU171" s="14">
        <v>136.19999999999999</v>
      </c>
      <c r="CV171" s="14">
        <v>166.9</v>
      </c>
      <c r="CW171" s="14">
        <v>189.1</v>
      </c>
      <c r="CX171" s="14">
        <v>90.3</v>
      </c>
      <c r="CY171" s="14">
        <v>78.3</v>
      </c>
      <c r="CZ171" s="48">
        <v>15.527537759393857</v>
      </c>
      <c r="DA171" s="14">
        <v>317.32</v>
      </c>
      <c r="DB171" s="14">
        <v>43344604568</v>
      </c>
      <c r="DC171" s="14"/>
      <c r="DD171" s="15"/>
      <c r="DE171" s="14">
        <v>3395.99</v>
      </c>
      <c r="DF171" s="14">
        <v>202564390642</v>
      </c>
      <c r="DG171" s="14">
        <v>2678.63</v>
      </c>
      <c r="DH171" s="14">
        <v>0</v>
      </c>
      <c r="DI171" s="14">
        <v>0</v>
      </c>
      <c r="DJ171" s="7">
        <v>652.5</v>
      </c>
      <c r="DK171" s="25">
        <v>100.32149410666811</v>
      </c>
      <c r="DL171" s="20">
        <v>1279.9159999999999</v>
      </c>
      <c r="DM171" s="20">
        <v>811.43000000000006</v>
      </c>
      <c r="DN171" s="20">
        <v>1690.3</v>
      </c>
      <c r="DO171" s="20">
        <v>504.1</v>
      </c>
      <c r="DP171" s="14">
        <v>2693.3</v>
      </c>
      <c r="DQ171" s="23">
        <v>10106.4</v>
      </c>
      <c r="DR171" s="20">
        <v>10630</v>
      </c>
      <c r="DS171" s="20">
        <v>1143</v>
      </c>
      <c r="DT171" s="20">
        <v>19138</v>
      </c>
      <c r="DU171" s="20">
        <v>21385</v>
      </c>
      <c r="DV171" s="14">
        <v>7705</v>
      </c>
      <c r="DW171" s="14">
        <v>67680.646500000003</v>
      </c>
      <c r="DX171" s="14">
        <f t="shared" si="0"/>
        <v>13680</v>
      </c>
      <c r="DY171" s="14">
        <v>5456.6676319999997</v>
      </c>
      <c r="DZ171" s="26">
        <v>2202.71</v>
      </c>
      <c r="EA171" s="14" t="s">
        <v>473</v>
      </c>
      <c r="EB171" s="14" t="s">
        <v>474</v>
      </c>
      <c r="EC171" s="14" t="s">
        <v>475</v>
      </c>
      <c r="ED171" s="14" t="s">
        <v>476</v>
      </c>
    </row>
    <row r="172" spans="1:134" ht="14.25" customHeight="1">
      <c r="A172" s="6">
        <v>41334</v>
      </c>
      <c r="B172" s="91">
        <v>5456.6676321687964</v>
      </c>
      <c r="C172" s="95">
        <v>0.34</v>
      </c>
      <c r="D172" s="8">
        <v>100.5</v>
      </c>
      <c r="E172" s="7">
        <v>925</v>
      </c>
      <c r="F172" s="7">
        <v>2272</v>
      </c>
      <c r="G172" s="7">
        <v>3439</v>
      </c>
      <c r="H172" s="9">
        <v>429.3</v>
      </c>
      <c r="I172" s="7">
        <v>741.5</v>
      </c>
      <c r="J172" s="9">
        <v>385.8</v>
      </c>
      <c r="K172" s="10">
        <v>3.9</v>
      </c>
      <c r="L172" s="11">
        <v>1379.952</v>
      </c>
      <c r="M172" s="11">
        <v>882.67199999999991</v>
      </c>
      <c r="N172" s="9">
        <v>1840.3</v>
      </c>
      <c r="O172" s="9">
        <v>516.79999999999995</v>
      </c>
      <c r="P172" s="22">
        <v>2716.1</v>
      </c>
      <c r="Q172" s="10">
        <v>10171.700000000001</v>
      </c>
      <c r="R172" s="7">
        <v>33541.1</v>
      </c>
      <c r="S172" s="7">
        <v>2404</v>
      </c>
      <c r="T172" s="9">
        <v>10723</v>
      </c>
      <c r="U172" s="9">
        <v>1152</v>
      </c>
      <c r="V172" s="9">
        <v>19228</v>
      </c>
      <c r="W172" s="9">
        <v>20746</v>
      </c>
      <c r="X172" s="7">
        <v>7842</v>
      </c>
      <c r="Y172" s="7">
        <v>73488</v>
      </c>
      <c r="Z172" s="7">
        <v>54359</v>
      </c>
      <c r="AA172" s="7">
        <v>14950</v>
      </c>
      <c r="AB172" s="7">
        <v>3085</v>
      </c>
      <c r="AC172" s="7">
        <v>98.8</v>
      </c>
      <c r="AD172" s="7">
        <v>97.2</v>
      </c>
      <c r="AE172" s="7">
        <v>100.1</v>
      </c>
      <c r="AF172" s="7">
        <v>100.3</v>
      </c>
      <c r="AG172" s="14">
        <v>97.81</v>
      </c>
      <c r="AH172" s="14">
        <v>26768.400000000001</v>
      </c>
      <c r="AI172" s="24">
        <v>58.25</v>
      </c>
      <c r="AJ172" s="15">
        <v>910</v>
      </c>
      <c r="AK172" s="14"/>
      <c r="AL172" s="14">
        <v>385.8</v>
      </c>
      <c r="AM172" s="14">
        <v>3.9</v>
      </c>
      <c r="AN172" s="14">
        <v>109.542</v>
      </c>
      <c r="AO172" s="14">
        <v>1576.537</v>
      </c>
      <c r="AP172" s="14">
        <v>28.527139999999999</v>
      </c>
      <c r="AQ172" s="14">
        <v>1566.7460000000001</v>
      </c>
      <c r="AR172" s="14">
        <v>745.94569999999999</v>
      </c>
      <c r="AS172" s="14">
        <v>7721.18</v>
      </c>
      <c r="AT172" s="14">
        <v>1916.25</v>
      </c>
      <c r="AU172" s="14">
        <v>712.25</v>
      </c>
      <c r="AV172" s="17"/>
      <c r="AW172" s="17">
        <v>16652.5</v>
      </c>
      <c r="AX172" s="14">
        <v>8.25</v>
      </c>
      <c r="AY172" s="14">
        <v>1465.8074999999999</v>
      </c>
      <c r="AZ172" s="15">
        <v>1517.39</v>
      </c>
      <c r="BA172" s="14">
        <v>30.890799999999999</v>
      </c>
      <c r="BB172" s="14">
        <v>134.08000000000001</v>
      </c>
      <c r="BC172" s="25">
        <v>2240316559</v>
      </c>
      <c r="BD172" s="25">
        <v>20249</v>
      </c>
      <c r="BE172" s="14">
        <v>102.9</v>
      </c>
      <c r="BF172" s="25">
        <v>71</v>
      </c>
      <c r="BG172" s="14">
        <v>4.3</v>
      </c>
      <c r="BH172" s="14">
        <v>5.7</v>
      </c>
      <c r="BI172" s="14">
        <v>28693</v>
      </c>
      <c r="BJ172" s="14">
        <v>100.3</v>
      </c>
      <c r="BK172" s="14">
        <v>7.02</v>
      </c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>
        <v>1231.5</v>
      </c>
      <c r="CA172" s="14">
        <v>327.71</v>
      </c>
      <c r="CB172" s="14">
        <v>1430.7</v>
      </c>
      <c r="CC172" s="14">
        <v>1963</v>
      </c>
      <c r="CD172" s="14">
        <v>229.69</v>
      </c>
      <c r="CE172" s="14"/>
      <c r="CF172" s="14">
        <v>2065</v>
      </c>
      <c r="CG172" s="14">
        <v>5401.5588170647998</v>
      </c>
      <c r="CH172" s="14">
        <v>5110.6820281252103</v>
      </c>
      <c r="CI172" s="14">
        <v>50616.5</v>
      </c>
      <c r="CJ172" s="14">
        <v>11301.7</v>
      </c>
      <c r="CK172" s="14">
        <v>4841.9250000000002</v>
      </c>
      <c r="CL172" s="14">
        <v>902.66200000000003</v>
      </c>
      <c r="CM172" s="14">
        <v>419.2</v>
      </c>
      <c r="CN172" s="18">
        <v>429.3</v>
      </c>
      <c r="CO172" s="14">
        <v>122.5</v>
      </c>
      <c r="CP172" s="14">
        <v>257.2</v>
      </c>
      <c r="CQ172" s="8">
        <v>100.5</v>
      </c>
      <c r="CR172" s="14">
        <v>151.5</v>
      </c>
      <c r="CS172" s="14">
        <v>148.69999999999999</v>
      </c>
      <c r="CT172" s="14">
        <v>137.9</v>
      </c>
      <c r="CU172" s="14">
        <v>136.6</v>
      </c>
      <c r="CV172" s="14">
        <v>187.4</v>
      </c>
      <c r="CW172" s="14">
        <v>189</v>
      </c>
      <c r="CX172" s="14">
        <v>94</v>
      </c>
      <c r="CY172" s="14">
        <v>78.3</v>
      </c>
      <c r="CZ172" s="48">
        <v>16.097996814585574</v>
      </c>
      <c r="DA172" s="14">
        <v>318.52999999999997</v>
      </c>
      <c r="DB172" s="14">
        <v>31053608363</v>
      </c>
      <c r="DC172" s="14"/>
      <c r="DD172" s="15"/>
      <c r="DE172" s="14">
        <v>3239.67</v>
      </c>
      <c r="DF172" s="14">
        <v>246884329391</v>
      </c>
      <c r="DG172" s="14">
        <v>2682.58</v>
      </c>
      <c r="DH172" s="14">
        <v>0</v>
      </c>
      <c r="DI172" s="14">
        <v>0</v>
      </c>
      <c r="DJ172" s="7">
        <v>741.5</v>
      </c>
      <c r="DK172" s="25">
        <v>99.730394854790717</v>
      </c>
      <c r="DL172" s="20">
        <v>1379.952</v>
      </c>
      <c r="DM172" s="20">
        <v>882.67199999999991</v>
      </c>
      <c r="DN172" s="20">
        <v>1840.3</v>
      </c>
      <c r="DO172" s="20">
        <v>516.79999999999995</v>
      </c>
      <c r="DP172" s="14">
        <v>2716.1</v>
      </c>
      <c r="DQ172" s="23">
        <v>10171.700000000001</v>
      </c>
      <c r="DR172" s="20">
        <v>10723</v>
      </c>
      <c r="DS172" s="20">
        <v>1152</v>
      </c>
      <c r="DT172" s="20">
        <v>19228</v>
      </c>
      <c r="DU172" s="20">
        <v>20746</v>
      </c>
      <c r="DV172" s="14">
        <v>7842</v>
      </c>
      <c r="DW172" s="14">
        <v>72257.998900000006</v>
      </c>
      <c r="DX172" s="14">
        <f t="shared" si="0"/>
        <v>12904</v>
      </c>
      <c r="DY172" s="14">
        <v>5456.6676319999997</v>
      </c>
      <c r="DZ172" s="26">
        <v>2202.7199999999998</v>
      </c>
      <c r="EA172" s="14" t="s">
        <v>477</v>
      </c>
      <c r="EB172" s="14" t="s">
        <v>478</v>
      </c>
      <c r="EC172" s="14" t="s">
        <v>479</v>
      </c>
      <c r="ED172" s="14" t="s">
        <v>480</v>
      </c>
    </row>
    <row r="173" spans="1:134" ht="14.25" customHeight="1">
      <c r="A173" s="6">
        <v>41365</v>
      </c>
      <c r="B173" s="91">
        <v>5835.9605937603037</v>
      </c>
      <c r="C173" s="95">
        <v>0.51</v>
      </c>
      <c r="D173" s="8">
        <v>100.2</v>
      </c>
      <c r="E173" s="7">
        <v>915</v>
      </c>
      <c r="F173" s="7">
        <v>2541</v>
      </c>
      <c r="G173" s="7">
        <v>3506</v>
      </c>
      <c r="H173" s="9">
        <v>417.1</v>
      </c>
      <c r="I173" s="7">
        <v>771.6</v>
      </c>
      <c r="J173" s="9">
        <v>399.7</v>
      </c>
      <c r="K173" s="10">
        <v>3.7</v>
      </c>
      <c r="L173" s="11">
        <v>1384.818</v>
      </c>
      <c r="M173" s="11">
        <v>931.54800000000012</v>
      </c>
      <c r="N173" s="9">
        <v>1850.3</v>
      </c>
      <c r="O173" s="9">
        <v>527.1</v>
      </c>
      <c r="P173" s="22">
        <v>2773</v>
      </c>
      <c r="Q173" s="10">
        <v>10237.200000000001</v>
      </c>
      <c r="R173" s="7">
        <v>33800.9</v>
      </c>
      <c r="S173" s="7">
        <v>2568</v>
      </c>
      <c r="T173" s="9">
        <v>9707</v>
      </c>
      <c r="U173" s="9">
        <v>1266</v>
      </c>
      <c r="V173" s="9">
        <v>19006</v>
      </c>
      <c r="W173" s="9">
        <v>20286</v>
      </c>
      <c r="X173" s="7">
        <v>7738</v>
      </c>
      <c r="Y173" s="7">
        <v>75002</v>
      </c>
      <c r="Z173" s="7">
        <v>54213</v>
      </c>
      <c r="AA173" s="7">
        <v>15232</v>
      </c>
      <c r="AB173" s="7">
        <v>3234</v>
      </c>
      <c r="AC173" s="7">
        <v>99.8</v>
      </c>
      <c r="AD173" s="7">
        <v>100.2</v>
      </c>
      <c r="AE173" s="7">
        <v>105.8</v>
      </c>
      <c r="AF173" s="7">
        <v>100.5</v>
      </c>
      <c r="AG173" s="14">
        <v>85.13</v>
      </c>
      <c r="AH173" s="14">
        <v>27198.6</v>
      </c>
      <c r="AI173" s="24">
        <v>69.75</v>
      </c>
      <c r="AJ173" s="15">
        <v>863</v>
      </c>
      <c r="AK173" s="14"/>
      <c r="AL173" s="14">
        <v>399.7</v>
      </c>
      <c r="AM173" s="14">
        <v>3.7</v>
      </c>
      <c r="AN173" s="14">
        <v>103.425</v>
      </c>
      <c r="AO173" s="14">
        <v>1503.4580000000001</v>
      </c>
      <c r="AP173" s="14">
        <v>25.803809999999999</v>
      </c>
      <c r="AQ173" s="14">
        <v>1503.63</v>
      </c>
      <c r="AR173" s="14">
        <v>712.05</v>
      </c>
      <c r="AS173" s="14">
        <v>7208.05</v>
      </c>
      <c r="AT173" s="14">
        <v>1867.56</v>
      </c>
      <c r="AU173" s="14">
        <v>700.06</v>
      </c>
      <c r="AV173" s="17"/>
      <c r="AW173" s="17">
        <v>15620</v>
      </c>
      <c r="AX173" s="14">
        <v>8.25</v>
      </c>
      <c r="AY173" s="14">
        <v>1383.8827272727272</v>
      </c>
      <c r="AZ173" s="15">
        <v>1585.44</v>
      </c>
      <c r="BA173" s="14">
        <v>31.34</v>
      </c>
      <c r="BB173" s="14">
        <v>124.15</v>
      </c>
      <c r="BC173" s="25">
        <v>4917325307</v>
      </c>
      <c r="BD173" s="25">
        <v>35851</v>
      </c>
      <c r="BE173" s="14">
        <v>97.89</v>
      </c>
      <c r="BF173" s="25">
        <v>71.099999999999994</v>
      </c>
      <c r="BG173" s="14">
        <v>4.2</v>
      </c>
      <c r="BH173" s="14">
        <v>5.6</v>
      </c>
      <c r="BI173" s="14">
        <v>30026</v>
      </c>
      <c r="BJ173" s="14">
        <v>100.5</v>
      </c>
      <c r="BK173" s="14">
        <v>7.23</v>
      </c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>
        <v>1280.2</v>
      </c>
      <c r="CA173" s="14">
        <v>314.89999999999998</v>
      </c>
      <c r="CB173" s="14">
        <v>1320</v>
      </c>
      <c r="CC173" s="14">
        <v>1980.1</v>
      </c>
      <c r="CD173" s="14">
        <v>231.09</v>
      </c>
      <c r="CE173" s="14"/>
      <c r="CF173" s="14">
        <v>1930</v>
      </c>
      <c r="CG173" s="14">
        <v>7707.7207738475499</v>
      </c>
      <c r="CH173" s="14">
        <v>7311.62591257247</v>
      </c>
      <c r="CI173" s="14">
        <v>49803.9</v>
      </c>
      <c r="CJ173" s="14">
        <v>11301.1</v>
      </c>
      <c r="CK173" s="14">
        <v>4790.192</v>
      </c>
      <c r="CL173" s="14">
        <v>899.36199999999997</v>
      </c>
      <c r="CM173" s="14">
        <v>407.2</v>
      </c>
      <c r="CN173" s="18">
        <v>417.1</v>
      </c>
      <c r="CO173" s="14">
        <v>139.6</v>
      </c>
      <c r="CP173" s="14">
        <v>257.89999999999998</v>
      </c>
      <c r="CQ173" s="8">
        <v>100.2</v>
      </c>
      <c r="CR173" s="14">
        <v>145.9</v>
      </c>
      <c r="CS173" s="14">
        <v>149.1</v>
      </c>
      <c r="CT173" s="14">
        <v>134.5</v>
      </c>
      <c r="CU173" s="14">
        <v>137.1</v>
      </c>
      <c r="CV173" s="14">
        <v>184.6</v>
      </c>
      <c r="CW173" s="14">
        <v>189.7</v>
      </c>
      <c r="CX173" s="14">
        <v>77.5</v>
      </c>
      <c r="CY173" s="14">
        <v>78</v>
      </c>
      <c r="CZ173" s="48">
        <v>14.462986598596039</v>
      </c>
      <c r="DA173" s="14">
        <v>317.17</v>
      </c>
      <c r="DB173" s="14">
        <v>42349804676</v>
      </c>
      <c r="DC173" s="14"/>
      <c r="DD173" s="15"/>
      <c r="DE173" s="14">
        <v>3178.59</v>
      </c>
      <c r="DF173" s="14">
        <v>245787609901</v>
      </c>
      <c r="DG173" s="14">
        <v>2696.73</v>
      </c>
      <c r="DH173" s="14">
        <v>0</v>
      </c>
      <c r="DI173" s="14">
        <v>5.71</v>
      </c>
      <c r="DJ173" s="7">
        <v>771.6</v>
      </c>
      <c r="DK173" s="25">
        <v>99.16099437288544</v>
      </c>
      <c r="DL173" s="20">
        <v>1384.818</v>
      </c>
      <c r="DM173" s="20">
        <v>931.54800000000012</v>
      </c>
      <c r="DN173" s="20">
        <v>1850.3</v>
      </c>
      <c r="DO173" s="20">
        <v>527.1</v>
      </c>
      <c r="DP173" s="14">
        <v>2773</v>
      </c>
      <c r="DQ173" s="23">
        <v>10237.200000000001</v>
      </c>
      <c r="DR173" s="20">
        <v>9707</v>
      </c>
      <c r="DS173" s="20">
        <v>1266</v>
      </c>
      <c r="DT173" s="20">
        <v>19006</v>
      </c>
      <c r="DU173" s="20">
        <v>20286</v>
      </c>
      <c r="DV173" s="14">
        <v>7738</v>
      </c>
      <c r="DW173" s="14">
        <v>73362.90389999999</v>
      </c>
      <c r="DX173" s="14">
        <f t="shared" si="0"/>
        <v>12548</v>
      </c>
      <c r="DY173" s="14">
        <v>5835.9605940000001</v>
      </c>
      <c r="DZ173" s="26">
        <v>2202.73</v>
      </c>
      <c r="EA173" s="14" t="s">
        <v>481</v>
      </c>
      <c r="EB173" s="14" t="s">
        <v>482</v>
      </c>
      <c r="EC173" s="14" t="s">
        <v>483</v>
      </c>
      <c r="ED173" s="14" t="s">
        <v>484</v>
      </c>
    </row>
    <row r="174" spans="1:134" ht="14.25" customHeight="1">
      <c r="A174" s="6">
        <v>41395</v>
      </c>
      <c r="B174" s="91">
        <v>5835.9605937603037</v>
      </c>
      <c r="C174" s="95">
        <v>0.66</v>
      </c>
      <c r="D174" s="8">
        <v>100</v>
      </c>
      <c r="E174" s="7">
        <v>885</v>
      </c>
      <c r="F174" s="7">
        <v>2937</v>
      </c>
      <c r="G174" s="7">
        <v>3812</v>
      </c>
      <c r="H174" s="9">
        <v>425.1</v>
      </c>
      <c r="I174" s="7">
        <v>987</v>
      </c>
      <c r="J174" s="9">
        <v>449</v>
      </c>
      <c r="K174" s="10">
        <v>3.4</v>
      </c>
      <c r="L174" s="11">
        <v>1292.0309999999999</v>
      </c>
      <c r="M174" s="11">
        <v>833.976</v>
      </c>
      <c r="N174" s="9">
        <v>1902.3</v>
      </c>
      <c r="O174" s="9">
        <v>525.6</v>
      </c>
      <c r="P174" s="22">
        <v>2878.2</v>
      </c>
      <c r="Q174" s="10">
        <v>10333.799999999999</v>
      </c>
      <c r="R174" s="7">
        <v>34763.199999999997</v>
      </c>
      <c r="S174" s="7">
        <v>2517</v>
      </c>
      <c r="T174" s="9">
        <v>9208</v>
      </c>
      <c r="U174" s="9">
        <v>1259</v>
      </c>
      <c r="V174" s="9">
        <v>18627</v>
      </c>
      <c r="W174" s="9">
        <v>19842</v>
      </c>
      <c r="X174" s="7">
        <v>7565</v>
      </c>
      <c r="Y174" s="7">
        <v>74616</v>
      </c>
      <c r="Z174" s="7">
        <v>53347</v>
      </c>
      <c r="AA174" s="7">
        <v>14976</v>
      </c>
      <c r="AB174" s="7">
        <v>3005</v>
      </c>
      <c r="AC174" s="7">
        <v>100.7</v>
      </c>
      <c r="AD174" s="7">
        <v>101.2</v>
      </c>
      <c r="AE174" s="7">
        <v>100.3</v>
      </c>
      <c r="AF174" s="7">
        <v>100.7</v>
      </c>
      <c r="AG174" s="14">
        <v>79.08</v>
      </c>
      <c r="AH174" s="14">
        <v>27377.1</v>
      </c>
      <c r="AI174" s="24">
        <v>54.25</v>
      </c>
      <c r="AJ174" s="15">
        <v>809</v>
      </c>
      <c r="AK174" s="14"/>
      <c r="AL174" s="14">
        <v>449</v>
      </c>
      <c r="AM174" s="14">
        <v>3.4</v>
      </c>
      <c r="AN174" s="14">
        <v>103.2765</v>
      </c>
      <c r="AO174" s="14">
        <v>1416.8330000000001</v>
      </c>
      <c r="AP174" s="14">
        <v>23.107780000000002</v>
      </c>
      <c r="AQ174" s="14">
        <v>1484.4280000000001</v>
      </c>
      <c r="AR174" s="14">
        <v>729.28610000000003</v>
      </c>
      <c r="AS174" s="14">
        <v>7281.91</v>
      </c>
      <c r="AT174" s="14">
        <v>1840.75</v>
      </c>
      <c r="AU174" s="14">
        <v>699</v>
      </c>
      <c r="AV174" s="17"/>
      <c r="AW174" s="17">
        <v>14888.25</v>
      </c>
      <c r="AX174" s="14">
        <v>8.25</v>
      </c>
      <c r="AY174" s="14">
        <v>1399.1428571428576</v>
      </c>
      <c r="AZ174" s="15">
        <v>1577.26</v>
      </c>
      <c r="BA174" s="14">
        <v>31.228000000000002</v>
      </c>
      <c r="BB174" s="14">
        <v>123.4</v>
      </c>
      <c r="BC174" s="25">
        <v>11721974750</v>
      </c>
      <c r="BD174" s="25">
        <v>66294</v>
      </c>
      <c r="BE174" s="14">
        <v>102.86</v>
      </c>
      <c r="BF174" s="25">
        <v>71.7</v>
      </c>
      <c r="BG174" s="14">
        <v>3.9</v>
      </c>
      <c r="BH174" s="14">
        <v>5.2</v>
      </c>
      <c r="BI174" s="14">
        <v>29723</v>
      </c>
      <c r="BJ174" s="14">
        <v>100.7</v>
      </c>
      <c r="BK174" s="14">
        <v>7.38</v>
      </c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>
        <v>1309</v>
      </c>
      <c r="CA174" s="14">
        <v>290.5</v>
      </c>
      <c r="CB174" s="14">
        <v>1232.0999999999999</v>
      </c>
      <c r="CC174" s="14">
        <v>1960.8</v>
      </c>
      <c r="CD174" s="14">
        <v>225.79</v>
      </c>
      <c r="CE174" s="14"/>
      <c r="CF174" s="14">
        <v>1989.7</v>
      </c>
      <c r="CG174" s="14">
        <v>9441.5458765405383</v>
      </c>
      <c r="CH174" s="14">
        <v>8871.41779872601</v>
      </c>
      <c r="CI174" s="14">
        <v>49837.4</v>
      </c>
      <c r="CJ174" s="14">
        <v>11384.1</v>
      </c>
      <c r="CK174" s="14">
        <v>4909.1880000000001</v>
      </c>
      <c r="CL174" s="14">
        <v>894.78399999999999</v>
      </c>
      <c r="CM174" s="14">
        <v>414.7</v>
      </c>
      <c r="CN174" s="18">
        <v>425.1</v>
      </c>
      <c r="CO174" s="14">
        <v>157.5</v>
      </c>
      <c r="CP174" s="14">
        <v>258.89999999999998</v>
      </c>
      <c r="CQ174" s="8">
        <v>100</v>
      </c>
      <c r="CR174" s="14">
        <v>144.9</v>
      </c>
      <c r="CS174" s="14">
        <v>149.69999999999999</v>
      </c>
      <c r="CT174" s="14">
        <v>139.19999999999999</v>
      </c>
      <c r="CU174" s="14">
        <v>137.6</v>
      </c>
      <c r="CV174" s="14">
        <v>184.2</v>
      </c>
      <c r="CW174" s="14">
        <v>191</v>
      </c>
      <c r="CX174" s="14">
        <v>63.9</v>
      </c>
      <c r="CY174" s="14">
        <v>77.599999999999994</v>
      </c>
      <c r="CZ174" s="48">
        <v>14.668086332778273</v>
      </c>
      <c r="DA174" s="14">
        <v>327.86</v>
      </c>
      <c r="DB174" s="14">
        <v>30014776329</v>
      </c>
      <c r="DC174" s="14"/>
      <c r="DD174" s="15"/>
      <c r="DE174" s="14">
        <v>3012.73</v>
      </c>
      <c r="DF174" s="14">
        <v>223806826798</v>
      </c>
      <c r="DG174" s="14">
        <v>2727.79</v>
      </c>
      <c r="DH174" s="14">
        <v>0</v>
      </c>
      <c r="DI174" s="14">
        <v>0</v>
      </c>
      <c r="DJ174" s="7">
        <v>987</v>
      </c>
      <c r="DK174" s="25">
        <v>99.153420125940116</v>
      </c>
      <c r="DL174" s="20">
        <v>1292.0309999999999</v>
      </c>
      <c r="DM174" s="20">
        <v>833.976</v>
      </c>
      <c r="DN174" s="20">
        <v>1902.3</v>
      </c>
      <c r="DO174" s="20">
        <v>525.6</v>
      </c>
      <c r="DP174" s="14">
        <v>2878.2</v>
      </c>
      <c r="DQ174" s="23">
        <v>10333.799999999999</v>
      </c>
      <c r="DR174" s="20">
        <v>9208</v>
      </c>
      <c r="DS174" s="20">
        <v>1259</v>
      </c>
      <c r="DT174" s="20">
        <v>18627</v>
      </c>
      <c r="DU174" s="20">
        <v>19842</v>
      </c>
      <c r="DV174" s="14">
        <v>7565</v>
      </c>
      <c r="DW174" s="14">
        <v>66043.181400000001</v>
      </c>
      <c r="DX174" s="14">
        <f t="shared" si="0"/>
        <v>12277</v>
      </c>
      <c r="DY174" s="14">
        <v>5835.9605940000001</v>
      </c>
      <c r="DZ174" s="26">
        <v>2202.7399999999998</v>
      </c>
      <c r="EA174" s="14" t="s">
        <v>485</v>
      </c>
      <c r="EB174" s="14" t="s">
        <v>486</v>
      </c>
      <c r="EC174" s="14" t="s">
        <v>487</v>
      </c>
      <c r="ED174" s="14" t="s">
        <v>488</v>
      </c>
    </row>
    <row r="175" spans="1:134" ht="14.25" customHeight="1">
      <c r="A175" s="6">
        <v>41426</v>
      </c>
      <c r="B175" s="91">
        <v>5835.9605937603037</v>
      </c>
      <c r="C175" s="95">
        <v>0.42</v>
      </c>
      <c r="D175" s="8">
        <v>100.5</v>
      </c>
      <c r="E175" s="7">
        <v>851</v>
      </c>
      <c r="F175" s="7">
        <v>3333</v>
      </c>
      <c r="G175" s="7">
        <v>3862</v>
      </c>
      <c r="H175" s="9">
        <v>400.2</v>
      </c>
      <c r="I175" s="7">
        <v>1160.0999999999999</v>
      </c>
      <c r="J175" s="9">
        <v>546.6</v>
      </c>
      <c r="K175" s="10">
        <v>5.0999999999999996</v>
      </c>
      <c r="L175" s="11">
        <v>1364.0070000000001</v>
      </c>
      <c r="M175" s="11">
        <v>922.42200000000003</v>
      </c>
      <c r="N175" s="9">
        <v>1940.2</v>
      </c>
      <c r="O175" s="9">
        <v>539.5</v>
      </c>
      <c r="P175" s="22">
        <v>2969.8</v>
      </c>
      <c r="Q175" s="10">
        <v>10409.9</v>
      </c>
      <c r="R175" s="7">
        <v>35396.6</v>
      </c>
      <c r="S175" s="7">
        <v>2295</v>
      </c>
      <c r="T175" s="9">
        <v>9744</v>
      </c>
      <c r="U175" s="9">
        <v>1271</v>
      </c>
      <c r="V175" s="9">
        <v>18533</v>
      </c>
      <c r="W175" s="9">
        <v>19507</v>
      </c>
      <c r="X175" s="7">
        <v>7990</v>
      </c>
      <c r="Y175" s="7">
        <v>71394</v>
      </c>
      <c r="Z175" s="7">
        <v>54641</v>
      </c>
      <c r="AA175" s="7">
        <v>14783</v>
      </c>
      <c r="AB175" s="7">
        <v>2363</v>
      </c>
      <c r="AC175" s="7">
        <v>100.8</v>
      </c>
      <c r="AD175" s="7">
        <v>100.9</v>
      </c>
      <c r="AE175" s="7">
        <v>100.2</v>
      </c>
      <c r="AF175" s="7">
        <v>100.4</v>
      </c>
      <c r="AG175" s="14">
        <v>74.48</v>
      </c>
      <c r="AH175" s="14">
        <v>27593.4</v>
      </c>
      <c r="AI175" s="24">
        <v>62.5</v>
      </c>
      <c r="AJ175" s="15">
        <v>1171</v>
      </c>
      <c r="AK175" s="14"/>
      <c r="AL175" s="14">
        <v>546.6</v>
      </c>
      <c r="AM175" s="14">
        <v>5.0999999999999996</v>
      </c>
      <c r="AN175" s="14">
        <v>103.34099999999999</v>
      </c>
      <c r="AO175" s="14">
        <v>1395.6310000000001</v>
      </c>
      <c r="AP175" s="14">
        <v>22.162500000000001</v>
      </c>
      <c r="AQ175" s="14">
        <v>1485.855</v>
      </c>
      <c r="AR175" s="14">
        <v>742.14350000000002</v>
      </c>
      <c r="AS175" s="14">
        <v>7057.04</v>
      </c>
      <c r="AT175" s="14">
        <v>1811.04</v>
      </c>
      <c r="AU175" s="14">
        <v>687.88</v>
      </c>
      <c r="AV175" s="17"/>
      <c r="AW175" s="17">
        <v>14188</v>
      </c>
      <c r="AX175" s="14">
        <v>8.25</v>
      </c>
      <c r="AY175" s="14">
        <v>1316.6573684210523</v>
      </c>
      <c r="AZ175" s="15">
        <v>1489.34</v>
      </c>
      <c r="BA175" s="14">
        <v>31.83</v>
      </c>
      <c r="BB175" s="14">
        <v>109.1</v>
      </c>
      <c r="BC175" s="25">
        <v>4929643762</v>
      </c>
      <c r="BD175" s="25">
        <v>46524</v>
      </c>
      <c r="BE175" s="14">
        <v>90.62</v>
      </c>
      <c r="BF175" s="25">
        <v>71.400000000000006</v>
      </c>
      <c r="BG175" s="14">
        <v>4.0999999999999996</v>
      </c>
      <c r="BH175" s="14">
        <v>5.4</v>
      </c>
      <c r="BI175" s="14">
        <v>30986</v>
      </c>
      <c r="BJ175" s="14">
        <v>100.4</v>
      </c>
      <c r="BK175" s="14">
        <v>6.88</v>
      </c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>
        <v>1240.0999999999999</v>
      </c>
      <c r="CA175" s="14">
        <v>318.47000000000003</v>
      </c>
      <c r="CB175" s="14">
        <v>1295.0999999999999</v>
      </c>
      <c r="CC175" s="14">
        <v>1873</v>
      </c>
      <c r="CD175" s="14">
        <v>230.11</v>
      </c>
      <c r="CE175" s="14"/>
      <c r="CF175" s="14">
        <v>2009.9</v>
      </c>
      <c r="CG175" s="14">
        <v>11370.691888269001</v>
      </c>
      <c r="CH175" s="14">
        <v>10835.3920078806</v>
      </c>
      <c r="CI175" s="14">
        <v>49645.5</v>
      </c>
      <c r="CJ175" s="14">
        <v>11269.5</v>
      </c>
      <c r="CK175" s="14">
        <v>4949.326</v>
      </c>
      <c r="CL175" s="14">
        <v>894.78399999999999</v>
      </c>
      <c r="CM175" s="14">
        <v>389.4</v>
      </c>
      <c r="CN175" s="18">
        <v>400.2</v>
      </c>
      <c r="CO175" s="14">
        <v>171.8</v>
      </c>
      <c r="CP175" s="14">
        <v>260.2</v>
      </c>
      <c r="CQ175" s="8">
        <v>100.5</v>
      </c>
      <c r="CR175" s="14">
        <v>148.30000000000001</v>
      </c>
      <c r="CS175" s="14">
        <v>150.5</v>
      </c>
      <c r="CT175" s="14">
        <v>136.80000000000001</v>
      </c>
      <c r="CU175" s="14">
        <v>137.80000000000001</v>
      </c>
      <c r="CV175" s="14">
        <v>195.8</v>
      </c>
      <c r="CW175" s="14">
        <v>192.5</v>
      </c>
      <c r="CX175" s="14">
        <v>58</v>
      </c>
      <c r="CY175" s="14">
        <v>77.3</v>
      </c>
      <c r="CZ175" s="48">
        <v>13.873232799245995</v>
      </c>
      <c r="DA175" s="14">
        <v>317.99</v>
      </c>
      <c r="DB175" s="14">
        <v>61476750780</v>
      </c>
      <c r="DC175" s="14"/>
      <c r="DD175" s="15"/>
      <c r="DE175" s="14">
        <v>2941.2</v>
      </c>
      <c r="DF175" s="14">
        <v>222482933876</v>
      </c>
      <c r="DG175" s="14">
        <v>2739.33</v>
      </c>
      <c r="DH175" s="14">
        <v>0</v>
      </c>
      <c r="DI175" s="14">
        <v>0</v>
      </c>
      <c r="DJ175" s="7">
        <v>1160.0999999999999</v>
      </c>
      <c r="DK175" s="25">
        <v>98.921991404750031</v>
      </c>
      <c r="DL175" s="20">
        <v>1364.0070000000001</v>
      </c>
      <c r="DM175" s="20">
        <v>922.42200000000003</v>
      </c>
      <c r="DN175" s="20">
        <v>1940.2</v>
      </c>
      <c r="DO175" s="20">
        <v>539.5</v>
      </c>
      <c r="DP175" s="14">
        <v>2969.8</v>
      </c>
      <c r="DQ175" s="23">
        <v>10409.9</v>
      </c>
      <c r="DR175" s="20">
        <v>9744</v>
      </c>
      <c r="DS175" s="20">
        <v>1271</v>
      </c>
      <c r="DT175" s="20">
        <v>18533</v>
      </c>
      <c r="DU175" s="20">
        <v>19507</v>
      </c>
      <c r="DV175" s="14">
        <v>7990</v>
      </c>
      <c r="DW175" s="14">
        <v>68582.54879999999</v>
      </c>
      <c r="DX175" s="14">
        <f t="shared" si="0"/>
        <v>11517</v>
      </c>
      <c r="DY175" s="14">
        <v>5835.9605940000001</v>
      </c>
      <c r="DZ175" s="26">
        <v>2202.75</v>
      </c>
      <c r="EA175" s="14" t="s">
        <v>489</v>
      </c>
      <c r="EB175" s="14" t="s">
        <v>490</v>
      </c>
      <c r="EC175" s="14" t="s">
        <v>491</v>
      </c>
      <c r="ED175" s="14" t="s">
        <v>492</v>
      </c>
    </row>
    <row r="176" spans="1:134" ht="14.25" customHeight="1">
      <c r="A176" s="6">
        <v>41456</v>
      </c>
      <c r="B176" s="91">
        <v>6334.4897702445196</v>
      </c>
      <c r="C176" s="95">
        <v>0.82</v>
      </c>
      <c r="D176" s="8">
        <v>104.8</v>
      </c>
      <c r="E176" s="7">
        <v>895</v>
      </c>
      <c r="F176" s="7">
        <v>3228</v>
      </c>
      <c r="G176" s="7">
        <v>3715</v>
      </c>
      <c r="H176" s="9">
        <v>411.2</v>
      </c>
      <c r="I176" s="7">
        <v>1053.2</v>
      </c>
      <c r="J176" s="9">
        <v>562.20000000000005</v>
      </c>
      <c r="K176" s="10">
        <v>4.2</v>
      </c>
      <c r="L176" s="11">
        <v>1434.0039999999999</v>
      </c>
      <c r="M176" s="11">
        <v>996.56700000000001</v>
      </c>
      <c r="N176" s="9">
        <v>1991.2</v>
      </c>
      <c r="O176" s="9">
        <v>555.5</v>
      </c>
      <c r="P176" s="22">
        <v>2962</v>
      </c>
      <c r="Q176" s="10">
        <v>10569.3</v>
      </c>
      <c r="R176" s="7">
        <v>36185.4</v>
      </c>
      <c r="S176" s="7">
        <v>2537</v>
      </c>
      <c r="T176" s="9">
        <v>10629</v>
      </c>
      <c r="U176" s="9">
        <v>1329</v>
      </c>
      <c r="V176" s="9">
        <v>19027</v>
      </c>
      <c r="W176" s="9">
        <v>19980</v>
      </c>
      <c r="X176" s="7">
        <v>8439</v>
      </c>
      <c r="Y176" s="7">
        <v>70732</v>
      </c>
      <c r="Z176" s="7">
        <v>53133</v>
      </c>
      <c r="AA176" s="7">
        <v>14710</v>
      </c>
      <c r="AB176" s="7">
        <v>2433</v>
      </c>
      <c r="AC176" s="7">
        <v>100.1</v>
      </c>
      <c r="AD176" s="7">
        <v>100.2</v>
      </c>
      <c r="AE176" s="7">
        <v>103</v>
      </c>
      <c r="AF176" s="7">
        <v>100.8</v>
      </c>
      <c r="AG176" s="14">
        <v>76.099999999999994</v>
      </c>
      <c r="AH176" s="14">
        <v>28212.3</v>
      </c>
      <c r="AI176" s="24">
        <v>65.5</v>
      </c>
      <c r="AJ176" s="15">
        <v>1062</v>
      </c>
      <c r="AK176" s="14"/>
      <c r="AL176" s="14">
        <v>562.20000000000005</v>
      </c>
      <c r="AM176" s="14">
        <v>4.2</v>
      </c>
      <c r="AN176" s="14">
        <v>107.42700000000001</v>
      </c>
      <c r="AO176" s="14">
        <v>1349.453</v>
      </c>
      <c r="AP176" s="14">
        <v>20.695910000000001</v>
      </c>
      <c r="AQ176" s="14">
        <v>1471.2850000000001</v>
      </c>
      <c r="AR176" s="14">
        <v>752.75639999999999</v>
      </c>
      <c r="AS176" s="14">
        <v>6917.04</v>
      </c>
      <c r="AT176" s="14">
        <v>1778.65</v>
      </c>
      <c r="AU176" s="14">
        <v>660.5</v>
      </c>
      <c r="AV176" s="17"/>
      <c r="AW176" s="17">
        <v>13803.5</v>
      </c>
      <c r="AX176" s="14">
        <v>8.25</v>
      </c>
      <c r="AY176" s="14">
        <v>1381.9334782608696</v>
      </c>
      <c r="AZ176" s="15">
        <v>1356.65</v>
      </c>
      <c r="BA176" s="14">
        <v>32.428800000000003</v>
      </c>
      <c r="BB176" s="14">
        <v>128.61000000000001</v>
      </c>
      <c r="BC176" s="25">
        <v>3420378375</v>
      </c>
      <c r="BD176" s="25">
        <v>30777</v>
      </c>
      <c r="BE176" s="14">
        <v>97.83</v>
      </c>
      <c r="BF176" s="25">
        <v>71.8</v>
      </c>
      <c r="BG176" s="14">
        <v>4</v>
      </c>
      <c r="BH176" s="14">
        <v>5.3</v>
      </c>
      <c r="BI176" s="14">
        <v>30229</v>
      </c>
      <c r="BJ176" s="14">
        <v>100.8</v>
      </c>
      <c r="BK176" s="14">
        <v>6.45</v>
      </c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>
        <v>1200</v>
      </c>
      <c r="CA176" s="14">
        <v>349.26</v>
      </c>
      <c r="CB176" s="14">
        <v>1240.0999999999999</v>
      </c>
      <c r="CC176" s="14">
        <v>1889</v>
      </c>
      <c r="CD176" s="14">
        <v>219.75</v>
      </c>
      <c r="CE176" s="14"/>
      <c r="CF176" s="14">
        <v>1845</v>
      </c>
      <c r="CG176" s="14">
        <v>13574.8781563672</v>
      </c>
      <c r="CH176" s="14">
        <v>12837.952560727501</v>
      </c>
      <c r="CI176" s="14">
        <v>49568.1</v>
      </c>
      <c r="CJ176" s="14">
        <v>11266.5</v>
      </c>
      <c r="CK176" s="14">
        <v>4951.2610000000004</v>
      </c>
      <c r="CL176" s="14">
        <v>893.68399999999997</v>
      </c>
      <c r="CM176" s="14">
        <v>399.9</v>
      </c>
      <c r="CN176" s="18">
        <v>411.2</v>
      </c>
      <c r="CO176" s="14">
        <v>296.39999999999998</v>
      </c>
      <c r="CP176" s="14">
        <v>261.7</v>
      </c>
      <c r="CQ176" s="8">
        <v>104.8</v>
      </c>
      <c r="CR176" s="14">
        <v>149.69999999999999</v>
      </c>
      <c r="CS176" s="14">
        <v>151.1</v>
      </c>
      <c r="CT176" s="14">
        <v>140.6</v>
      </c>
      <c r="CU176" s="14">
        <v>137.9</v>
      </c>
      <c r="CV176" s="14">
        <v>196.2</v>
      </c>
      <c r="CW176" s="14">
        <v>193.6</v>
      </c>
      <c r="CX176" s="14">
        <v>58.1</v>
      </c>
      <c r="CY176" s="14">
        <v>76.900000000000006</v>
      </c>
      <c r="CZ176" s="48">
        <v>13.48915161831458</v>
      </c>
      <c r="DA176" s="14">
        <v>313.11</v>
      </c>
      <c r="DB176" s="14">
        <v>42162082904</v>
      </c>
      <c r="DC176" s="14"/>
      <c r="DD176" s="15"/>
      <c r="DE176" s="14">
        <v>3022.1</v>
      </c>
      <c r="DF176" s="14">
        <v>209598336998</v>
      </c>
      <c r="DG176" s="14">
        <v>2828.23</v>
      </c>
      <c r="DH176" s="14">
        <v>0</v>
      </c>
      <c r="DI176" s="14">
        <v>0.21</v>
      </c>
      <c r="DJ176" s="7">
        <v>1053.2</v>
      </c>
      <c r="DK176" s="25">
        <v>99.210796881056879</v>
      </c>
      <c r="DL176" s="20">
        <v>1434.0039999999999</v>
      </c>
      <c r="DM176" s="20">
        <v>996.56700000000001</v>
      </c>
      <c r="DN176" s="20">
        <v>1991.2</v>
      </c>
      <c r="DO176" s="20">
        <v>555.5</v>
      </c>
      <c r="DP176" s="14">
        <v>2962</v>
      </c>
      <c r="DQ176" s="23">
        <v>10569.3</v>
      </c>
      <c r="DR176" s="20">
        <v>10629</v>
      </c>
      <c r="DS176" s="20">
        <v>1329</v>
      </c>
      <c r="DT176" s="20">
        <v>19027</v>
      </c>
      <c r="DU176" s="20">
        <v>19980</v>
      </c>
      <c r="DV176" s="14">
        <v>8439</v>
      </c>
      <c r="DW176" s="14">
        <v>71998.044699999999</v>
      </c>
      <c r="DX176" s="14">
        <f t="shared" si="0"/>
        <v>11541</v>
      </c>
      <c r="DY176" s="14">
        <v>6334.4897700000001</v>
      </c>
      <c r="DZ176" s="26">
        <v>2202.7600000000002</v>
      </c>
      <c r="EA176" s="14" t="s">
        <v>493</v>
      </c>
      <c r="EB176" s="14" t="s">
        <v>494</v>
      </c>
      <c r="EC176" s="14" t="s">
        <v>495</v>
      </c>
      <c r="ED176" s="14" t="s">
        <v>496</v>
      </c>
    </row>
    <row r="177" spans="1:134" ht="14.25" customHeight="1">
      <c r="A177" s="6">
        <v>41487</v>
      </c>
      <c r="B177" s="91">
        <v>6334.4897702445196</v>
      </c>
      <c r="C177" s="95">
        <v>0.14000000000000001</v>
      </c>
      <c r="D177" s="8">
        <v>102.6</v>
      </c>
      <c r="E177" s="7">
        <v>896</v>
      </c>
      <c r="F177" s="7">
        <v>3001</v>
      </c>
      <c r="G177" s="7">
        <v>3618</v>
      </c>
      <c r="H177" s="9">
        <v>416.7</v>
      </c>
      <c r="I177" s="7">
        <v>1147.2</v>
      </c>
      <c r="J177" s="9">
        <v>555.6</v>
      </c>
      <c r="K177" s="10">
        <v>5.0999999999999996</v>
      </c>
      <c r="L177" s="11">
        <v>1409.8</v>
      </c>
      <c r="M177" s="11">
        <v>944.3</v>
      </c>
      <c r="N177" s="9">
        <v>2041.1</v>
      </c>
      <c r="O177" s="9">
        <v>559.5</v>
      </c>
      <c r="P177" s="22">
        <v>2838.6</v>
      </c>
      <c r="Q177" s="10">
        <v>10558.3</v>
      </c>
      <c r="R177" s="7">
        <v>37015.699999999997</v>
      </c>
      <c r="S177" s="7">
        <v>2526</v>
      </c>
      <c r="T177" s="9">
        <v>11261</v>
      </c>
      <c r="U177" s="9">
        <v>1347</v>
      </c>
      <c r="V177" s="9">
        <v>22298</v>
      </c>
      <c r="W177" s="9">
        <v>20696</v>
      </c>
      <c r="X177" s="7">
        <v>8965</v>
      </c>
      <c r="Y177" s="7">
        <v>70140</v>
      </c>
      <c r="Z177" s="7">
        <v>55518</v>
      </c>
      <c r="AA177" s="7">
        <v>15139</v>
      </c>
      <c r="AB177" s="7">
        <v>2675</v>
      </c>
      <c r="AC177" s="7">
        <v>101</v>
      </c>
      <c r="AD177" s="7">
        <v>101.5</v>
      </c>
      <c r="AE177" s="7">
        <v>100.2</v>
      </c>
      <c r="AF177" s="7">
        <v>100.1</v>
      </c>
      <c r="AG177" s="14">
        <v>76.87</v>
      </c>
      <c r="AH177" s="14">
        <v>28443.9</v>
      </c>
      <c r="AI177" s="24">
        <v>62.75</v>
      </c>
      <c r="AJ177" s="15">
        <v>1132</v>
      </c>
      <c r="AK177" s="14"/>
      <c r="AL177" s="14">
        <v>555.6</v>
      </c>
      <c r="AM177" s="14">
        <v>5.0999999999999996</v>
      </c>
      <c r="AN177" s="14">
        <v>110.4491</v>
      </c>
      <c r="AO177" s="14">
        <v>1429.087</v>
      </c>
      <c r="AP177" s="14">
        <v>22.97739</v>
      </c>
      <c r="AQ177" s="14">
        <v>1584.7629999999999</v>
      </c>
      <c r="AR177" s="14">
        <v>786.08349999999996</v>
      </c>
      <c r="AS177" s="14">
        <v>7311.95</v>
      </c>
      <c r="AT177" s="14">
        <v>1839.48</v>
      </c>
      <c r="AU177" s="14">
        <v>642</v>
      </c>
      <c r="AV177" s="17"/>
      <c r="AW177" s="17">
        <v>14375.25</v>
      </c>
      <c r="AX177" s="14">
        <v>8.25</v>
      </c>
      <c r="AY177" s="14">
        <v>1383.6499999999999</v>
      </c>
      <c r="AZ177" s="15">
        <v>1412.69</v>
      </c>
      <c r="BA177" s="14">
        <v>33.049999999999997</v>
      </c>
      <c r="BB177" s="14">
        <v>131.9</v>
      </c>
      <c r="BC177" s="25">
        <v>2616597483</v>
      </c>
      <c r="BD177" s="25">
        <v>24895</v>
      </c>
      <c r="BE177" s="14">
        <v>89.82</v>
      </c>
      <c r="BF177" s="25">
        <v>72.400000000000006</v>
      </c>
      <c r="BG177" s="14">
        <v>4</v>
      </c>
      <c r="BH177" s="14">
        <v>5.2</v>
      </c>
      <c r="BI177" s="14">
        <v>29226</v>
      </c>
      <c r="BJ177" s="14">
        <v>100.1</v>
      </c>
      <c r="BK177" s="14">
        <v>6.49</v>
      </c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>
        <v>984</v>
      </c>
      <c r="CA177" s="14">
        <v>358</v>
      </c>
      <c r="CB177" s="14">
        <v>1072.5</v>
      </c>
      <c r="CC177" s="14">
        <v>1960.1</v>
      </c>
      <c r="CD177" s="14">
        <v>144.88999999999999</v>
      </c>
      <c r="CE177" s="14"/>
      <c r="CF177" s="14">
        <v>2009.8</v>
      </c>
      <c r="CG177" s="14">
        <v>15472.140209431302</v>
      </c>
      <c r="CH177" s="14">
        <v>14623.515281849301</v>
      </c>
      <c r="CI177" s="14">
        <v>49550.6</v>
      </c>
      <c r="CJ177" s="14">
        <v>11270.5</v>
      </c>
      <c r="CK177" s="14">
        <v>4969.57</v>
      </c>
      <c r="CL177" s="14">
        <v>890.65700000000004</v>
      </c>
      <c r="CM177" s="14">
        <v>405.1</v>
      </c>
      <c r="CN177" s="18">
        <v>416.7</v>
      </c>
      <c r="CO177" s="14">
        <v>402.4</v>
      </c>
      <c r="CP177" s="14">
        <v>263.2</v>
      </c>
      <c r="CQ177" s="8">
        <v>102.6</v>
      </c>
      <c r="CR177" s="14">
        <v>151.69999999999999</v>
      </c>
      <c r="CS177" s="14">
        <v>151.30000000000001</v>
      </c>
      <c r="CT177" s="14">
        <v>141.19999999999999</v>
      </c>
      <c r="CU177" s="14">
        <v>137.80000000000001</v>
      </c>
      <c r="CV177" s="14">
        <v>199.7</v>
      </c>
      <c r="CW177" s="14">
        <v>193.9</v>
      </c>
      <c r="CX177" s="14">
        <v>58.8</v>
      </c>
      <c r="CY177" s="14">
        <v>76.599999999999994</v>
      </c>
      <c r="CZ177" s="48">
        <v>14.084720121028745</v>
      </c>
      <c r="DA177" s="14">
        <v>318.35000000000002</v>
      </c>
      <c r="DB177" s="14">
        <v>29705374279</v>
      </c>
      <c r="DC177" s="14"/>
      <c r="DD177" s="15"/>
      <c r="DE177" s="14">
        <v>3192.44</v>
      </c>
      <c r="DF177" s="14">
        <v>187161206086</v>
      </c>
      <c r="DG177" s="14">
        <v>2858.04</v>
      </c>
      <c r="DH177" s="14">
        <v>0</v>
      </c>
      <c r="DI177" s="14">
        <v>0</v>
      </c>
      <c r="DJ177" s="7">
        <v>1147.2</v>
      </c>
      <c r="DK177" s="25">
        <v>99.236366929700836</v>
      </c>
      <c r="DL177" s="20">
        <v>1409.8</v>
      </c>
      <c r="DM177" s="20">
        <v>944.3</v>
      </c>
      <c r="DN177" s="20">
        <v>2041.1</v>
      </c>
      <c r="DO177" s="20">
        <v>559.5</v>
      </c>
      <c r="DP177" s="14">
        <v>2838.6</v>
      </c>
      <c r="DQ177" s="23">
        <v>10558.3</v>
      </c>
      <c r="DR177" s="20">
        <v>11261</v>
      </c>
      <c r="DS177" s="20">
        <v>1347</v>
      </c>
      <c r="DT177" s="20">
        <v>22298</v>
      </c>
      <c r="DU177" s="20">
        <v>20696</v>
      </c>
      <c r="DV177" s="14">
        <v>8965</v>
      </c>
      <c r="DW177" s="14">
        <v>68594.639800000004</v>
      </c>
      <c r="DX177" s="14">
        <f t="shared" si="0"/>
        <v>11731</v>
      </c>
      <c r="DY177" s="14">
        <v>6334.4897700000001</v>
      </c>
      <c r="DZ177" s="26">
        <v>2202.77</v>
      </c>
      <c r="EA177" s="14" t="s">
        <v>497</v>
      </c>
      <c r="EB177" s="14" t="s">
        <v>498</v>
      </c>
      <c r="EC177" s="14" t="s">
        <v>499</v>
      </c>
      <c r="ED177" s="14" t="s">
        <v>500</v>
      </c>
    </row>
    <row r="178" spans="1:134" ht="14.25" customHeight="1">
      <c r="A178" s="6">
        <v>41518</v>
      </c>
      <c r="B178" s="91">
        <v>6334.4897702445196</v>
      </c>
      <c r="C178" s="95">
        <v>0.21</v>
      </c>
      <c r="D178" s="8">
        <v>101.1</v>
      </c>
      <c r="E178" s="7">
        <v>1036</v>
      </c>
      <c r="F178" s="7">
        <v>2648</v>
      </c>
      <c r="G178" s="7">
        <v>3345</v>
      </c>
      <c r="H178" s="9">
        <v>424.2</v>
      </c>
      <c r="I178" s="7">
        <v>1202.5</v>
      </c>
      <c r="J178" s="9">
        <v>601.4</v>
      </c>
      <c r="K178" s="10">
        <v>6.8</v>
      </c>
      <c r="L178" s="11">
        <v>1446.0450000000001</v>
      </c>
      <c r="M178" s="11">
        <v>928.44500000000005</v>
      </c>
      <c r="N178" s="9">
        <v>2019.7</v>
      </c>
      <c r="O178" s="9">
        <v>554.9</v>
      </c>
      <c r="P178" s="22">
        <v>2758.2</v>
      </c>
      <c r="Q178" s="10">
        <v>10550.3</v>
      </c>
      <c r="R178" s="7">
        <v>37469.5</v>
      </c>
      <c r="S178" s="7">
        <v>2679</v>
      </c>
      <c r="T178" s="9">
        <v>12096</v>
      </c>
      <c r="U178" s="9">
        <v>1343</v>
      </c>
      <c r="V178" s="9">
        <v>22808</v>
      </c>
      <c r="W178" s="9">
        <v>21020</v>
      </c>
      <c r="X178" s="7">
        <v>9018</v>
      </c>
      <c r="Y178" s="7">
        <v>69562</v>
      </c>
      <c r="Z178" s="7">
        <v>55311</v>
      </c>
      <c r="AA178" s="7">
        <v>15956</v>
      </c>
      <c r="AB178" s="7">
        <v>3156</v>
      </c>
      <c r="AC178" s="7">
        <v>101.3</v>
      </c>
      <c r="AD178" s="7">
        <v>101.6</v>
      </c>
      <c r="AE178" s="7">
        <v>99.9</v>
      </c>
      <c r="AF178" s="7">
        <v>100.2</v>
      </c>
      <c r="AG178" s="14">
        <v>79.53</v>
      </c>
      <c r="AH178" s="14">
        <v>28499.9</v>
      </c>
      <c r="AI178" s="24">
        <v>65</v>
      </c>
      <c r="AJ178" s="15">
        <v>2003</v>
      </c>
      <c r="AK178" s="14"/>
      <c r="AL178" s="14">
        <v>601.4</v>
      </c>
      <c r="AM178" s="14">
        <v>6.8</v>
      </c>
      <c r="AN178" s="14">
        <v>111.2548</v>
      </c>
      <c r="AO178" s="14">
        <v>1414.547</v>
      </c>
      <c r="AP178" s="14">
        <v>23.819500000000001</v>
      </c>
      <c r="AQ178" s="14">
        <v>1535.008</v>
      </c>
      <c r="AR178" s="14">
        <v>741.61599999999999</v>
      </c>
      <c r="AS178" s="14">
        <v>7221</v>
      </c>
      <c r="AT178" s="14">
        <v>1766.68</v>
      </c>
      <c r="AU178" s="14">
        <v>645</v>
      </c>
      <c r="AV178" s="17"/>
      <c r="AW178" s="17">
        <v>13779.5</v>
      </c>
      <c r="AX178" s="14">
        <v>8.25</v>
      </c>
      <c r="AY178" s="14">
        <v>1448.4366666666665</v>
      </c>
      <c r="AZ178" s="15">
        <v>1300.54</v>
      </c>
      <c r="BA178" s="14">
        <v>32.740600000000001</v>
      </c>
      <c r="BB178" s="14">
        <v>144.15</v>
      </c>
      <c r="BC178" s="25">
        <v>5458073444</v>
      </c>
      <c r="BD178" s="25">
        <v>29100</v>
      </c>
      <c r="BE178" s="14">
        <v>95.83</v>
      </c>
      <c r="BF178" s="25">
        <v>71.8</v>
      </c>
      <c r="BG178" s="14">
        <v>4</v>
      </c>
      <c r="BH178" s="14">
        <v>5.3</v>
      </c>
      <c r="BI178" s="14">
        <v>29346</v>
      </c>
      <c r="BJ178" s="14">
        <v>100.2</v>
      </c>
      <c r="BK178" s="14">
        <v>6.13</v>
      </c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>
        <v>995</v>
      </c>
      <c r="CA178" s="14">
        <v>362</v>
      </c>
      <c r="CB178" s="14">
        <v>1010</v>
      </c>
      <c r="CC178" s="14">
        <v>1931.2</v>
      </c>
      <c r="CD178" s="14">
        <v>158.47999999999999</v>
      </c>
      <c r="CE178" s="14"/>
      <c r="CF178" s="14">
        <v>1905</v>
      </c>
      <c r="CG178" s="14">
        <v>17417.497558072198</v>
      </c>
      <c r="CH178" s="14">
        <v>16504.241141502</v>
      </c>
      <c r="CI178" s="14">
        <v>49539.4</v>
      </c>
      <c r="CJ178" s="14">
        <v>11264.2</v>
      </c>
      <c r="CK178" s="14">
        <v>5027.1109999999999</v>
      </c>
      <c r="CL178" s="14">
        <v>909.99</v>
      </c>
      <c r="CM178" s="14">
        <v>412.3</v>
      </c>
      <c r="CN178" s="18">
        <v>424.2</v>
      </c>
      <c r="CO178" s="14">
        <v>623.20000000000005</v>
      </c>
      <c r="CP178" s="14">
        <v>264.5</v>
      </c>
      <c r="CQ178" s="8">
        <v>101.1</v>
      </c>
      <c r="CR178" s="14">
        <v>151.5</v>
      </c>
      <c r="CS178" s="14">
        <v>151.1</v>
      </c>
      <c r="CT178" s="14">
        <v>138.19999999999999</v>
      </c>
      <c r="CU178" s="14">
        <v>137.6</v>
      </c>
      <c r="CV178" s="14">
        <v>199.5</v>
      </c>
      <c r="CW178" s="14">
        <v>193.6</v>
      </c>
      <c r="CX178" s="14">
        <v>63.6</v>
      </c>
      <c r="CY178" s="14">
        <v>76.2</v>
      </c>
      <c r="CZ178" s="48">
        <v>15.80911773150156</v>
      </c>
      <c r="DA178" s="14">
        <v>315.05</v>
      </c>
      <c r="DB178" s="14">
        <v>31454530605</v>
      </c>
      <c r="DC178" s="14"/>
      <c r="DD178" s="15"/>
      <c r="DE178" s="14">
        <v>3249.79</v>
      </c>
      <c r="DF178" s="14">
        <v>289101927940</v>
      </c>
      <c r="DG178" s="14">
        <v>2884.79</v>
      </c>
      <c r="DH178" s="14">
        <v>0</v>
      </c>
      <c r="DI178" s="14">
        <v>0</v>
      </c>
      <c r="DJ178" s="7">
        <v>1202.5</v>
      </c>
      <c r="DK178" s="25">
        <v>99.364980204142043</v>
      </c>
      <c r="DL178" s="20">
        <v>1446.0450000000001</v>
      </c>
      <c r="DM178" s="20">
        <v>928.44500000000005</v>
      </c>
      <c r="DN178" s="20">
        <v>2019.7</v>
      </c>
      <c r="DO178" s="20">
        <v>554.9</v>
      </c>
      <c r="DP178" s="14">
        <v>2758.2</v>
      </c>
      <c r="DQ178" s="23">
        <v>10550.3</v>
      </c>
      <c r="DR178" s="20">
        <v>12096</v>
      </c>
      <c r="DS178" s="20">
        <v>1343</v>
      </c>
      <c r="DT178" s="20">
        <v>22808</v>
      </c>
      <c r="DU178" s="20">
        <v>21020</v>
      </c>
      <c r="DV178" s="14">
        <v>9018</v>
      </c>
      <c r="DW178" s="14">
        <v>71518.863400000002</v>
      </c>
      <c r="DX178" s="14">
        <f t="shared" si="0"/>
        <v>12002</v>
      </c>
      <c r="DY178" s="14">
        <v>6334.4897700000001</v>
      </c>
      <c r="DZ178" s="26">
        <v>2289.2399999999998</v>
      </c>
      <c r="EA178" s="14" t="s">
        <v>501</v>
      </c>
      <c r="EB178" s="14" t="s">
        <v>502</v>
      </c>
      <c r="EC178" s="14" t="s">
        <v>503</v>
      </c>
      <c r="ED178" s="14" t="s">
        <v>504</v>
      </c>
    </row>
    <row r="179" spans="1:134" ht="14.25" customHeight="1">
      <c r="A179" s="6">
        <v>41548</v>
      </c>
      <c r="B179" s="91">
        <v>6701.4490472728021</v>
      </c>
      <c r="C179" s="95">
        <v>0.56999999999999995</v>
      </c>
      <c r="D179" s="8">
        <v>121.1</v>
      </c>
      <c r="E179" s="7">
        <v>1179</v>
      </c>
      <c r="F179" s="7">
        <v>2223</v>
      </c>
      <c r="G179" s="7">
        <v>3338</v>
      </c>
      <c r="H179" s="9">
        <v>453.8</v>
      </c>
      <c r="I179" s="7">
        <v>1449.9</v>
      </c>
      <c r="J179" s="9">
        <v>591.9</v>
      </c>
      <c r="K179" s="10">
        <v>6.7</v>
      </c>
      <c r="L179" s="11">
        <v>1391.404</v>
      </c>
      <c r="M179" s="11">
        <v>981.03600000000017</v>
      </c>
      <c r="N179" s="9">
        <v>2083.1</v>
      </c>
      <c r="O179" s="9">
        <v>565.5</v>
      </c>
      <c r="P179" s="22">
        <v>2801.8</v>
      </c>
      <c r="Q179" s="10">
        <v>10624.4</v>
      </c>
      <c r="R179" s="7">
        <v>37558.6</v>
      </c>
      <c r="S179" s="7">
        <v>3169</v>
      </c>
      <c r="T179" s="9">
        <v>11532</v>
      </c>
      <c r="U179" s="9">
        <v>1293</v>
      </c>
      <c r="V179" s="9">
        <v>22410</v>
      </c>
      <c r="W179" s="9">
        <v>21009</v>
      </c>
      <c r="X179" s="7">
        <v>8369</v>
      </c>
      <c r="Y179" s="7">
        <v>70519</v>
      </c>
      <c r="Z179" s="7">
        <v>53850</v>
      </c>
      <c r="AA179" s="7">
        <v>17041</v>
      </c>
      <c r="AB179" s="7">
        <v>3593</v>
      </c>
      <c r="AC179" s="7">
        <v>100.3</v>
      </c>
      <c r="AD179" s="7">
        <v>100.4</v>
      </c>
      <c r="AE179" s="7">
        <v>95.9</v>
      </c>
      <c r="AF179" s="7">
        <v>100.6</v>
      </c>
      <c r="AG179" s="14">
        <v>90.41</v>
      </c>
      <c r="AH179" s="14">
        <v>28352.6</v>
      </c>
      <c r="AI179" s="24">
        <v>62.25</v>
      </c>
      <c r="AJ179" s="15">
        <v>1504</v>
      </c>
      <c r="AK179" s="14"/>
      <c r="AL179" s="14">
        <v>591.9</v>
      </c>
      <c r="AM179" s="14">
        <v>6.7</v>
      </c>
      <c r="AN179" s="14">
        <v>109.4404</v>
      </c>
      <c r="AO179" s="14">
        <v>1356.4760000000001</v>
      </c>
      <c r="AP179" s="14">
        <v>22.542169999999999</v>
      </c>
      <c r="AQ179" s="14">
        <v>1456.866</v>
      </c>
      <c r="AR179" s="14">
        <v>746.9452</v>
      </c>
      <c r="AS179" s="14">
        <v>7256</v>
      </c>
      <c r="AT179" s="14">
        <v>1819.93</v>
      </c>
      <c r="AU179" s="14">
        <v>689.88</v>
      </c>
      <c r="AV179" s="17"/>
      <c r="AW179" s="17">
        <v>14035</v>
      </c>
      <c r="AX179" s="14">
        <v>8.25</v>
      </c>
      <c r="AY179" s="14">
        <v>1505.3217391304345</v>
      </c>
      <c r="AZ179" s="15">
        <v>1322.76</v>
      </c>
      <c r="BA179" s="14">
        <v>31.744800000000001</v>
      </c>
      <c r="BB179" s="14">
        <v>150.4</v>
      </c>
      <c r="BC179" s="25">
        <v>7217330638</v>
      </c>
      <c r="BD179" s="25">
        <v>36550</v>
      </c>
      <c r="BE179" s="14">
        <v>102.85</v>
      </c>
      <c r="BF179" s="25">
        <v>71.5</v>
      </c>
      <c r="BG179" s="14">
        <v>4.0999999999999996</v>
      </c>
      <c r="BH179" s="14">
        <v>5.5</v>
      </c>
      <c r="BI179" s="14">
        <v>30069</v>
      </c>
      <c r="BJ179" s="14">
        <v>100.6</v>
      </c>
      <c r="BK179" s="14">
        <v>6.25</v>
      </c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>
        <v>967</v>
      </c>
      <c r="CA179" s="14">
        <v>385.14</v>
      </c>
      <c r="CB179" s="14">
        <v>1003.1</v>
      </c>
      <c r="CC179" s="14">
        <v>2055</v>
      </c>
      <c r="CD179" s="14">
        <v>169.59</v>
      </c>
      <c r="CE179" s="14"/>
      <c r="CF179" s="14">
        <v>1903.7</v>
      </c>
      <c r="CG179" s="14">
        <v>19700.866349617103</v>
      </c>
      <c r="CH179" s="14">
        <v>18564.017137184899</v>
      </c>
      <c r="CI179" s="14">
        <v>55778.8</v>
      </c>
      <c r="CJ179" s="14">
        <v>11264.7</v>
      </c>
      <c r="CK179" s="14">
        <v>5109.1289999999999</v>
      </c>
      <c r="CL179" s="14">
        <v>933.13300000000004</v>
      </c>
      <c r="CM179" s="14">
        <v>441.6</v>
      </c>
      <c r="CN179" s="18">
        <v>453.8</v>
      </c>
      <c r="CO179" s="14">
        <v>611.70000000000005</v>
      </c>
      <c r="CP179" s="14">
        <v>265.5</v>
      </c>
      <c r="CQ179" s="8">
        <v>121.1</v>
      </c>
      <c r="CR179" s="14">
        <v>159.1</v>
      </c>
      <c r="CS179" s="14">
        <v>150.69999999999999</v>
      </c>
      <c r="CT179" s="14">
        <v>142.69999999999999</v>
      </c>
      <c r="CU179" s="14">
        <v>137.4</v>
      </c>
      <c r="CV179" s="14">
        <v>206.1</v>
      </c>
      <c r="CW179" s="14">
        <v>193</v>
      </c>
      <c r="CX179" s="14">
        <v>79.3</v>
      </c>
      <c r="CY179" s="14">
        <v>75.8</v>
      </c>
      <c r="CZ179" s="48">
        <v>12.927093571230557</v>
      </c>
      <c r="DA179" s="14">
        <v>322.89</v>
      </c>
      <c r="DB179" s="14">
        <v>20473834515</v>
      </c>
      <c r="DC179" s="14"/>
      <c r="DD179" s="15"/>
      <c r="DE179" s="14">
        <v>3479.85</v>
      </c>
      <c r="DF179" s="14">
        <v>307554181552</v>
      </c>
      <c r="DG179" s="14">
        <v>2847.35</v>
      </c>
      <c r="DH179" s="14">
        <v>0</v>
      </c>
      <c r="DI179" s="14">
        <v>0</v>
      </c>
      <c r="DJ179" s="7">
        <v>1449.9</v>
      </c>
      <c r="DK179" s="25">
        <v>99.329931612132526</v>
      </c>
      <c r="DL179" s="20">
        <v>1391.404</v>
      </c>
      <c r="DM179" s="20">
        <v>981.03600000000017</v>
      </c>
      <c r="DN179" s="20">
        <v>2083.1</v>
      </c>
      <c r="DO179" s="20">
        <v>565.5</v>
      </c>
      <c r="DP179" s="14">
        <v>2801.8</v>
      </c>
      <c r="DQ179" s="23">
        <v>10624.4</v>
      </c>
      <c r="DR179" s="20">
        <v>11532</v>
      </c>
      <c r="DS179" s="20">
        <v>1293</v>
      </c>
      <c r="DT179" s="20">
        <v>22410</v>
      </c>
      <c r="DU179" s="20">
        <v>21009</v>
      </c>
      <c r="DV179" s="14">
        <v>8369</v>
      </c>
      <c r="DW179" s="14">
        <v>71808.925799999997</v>
      </c>
      <c r="DX179" s="14">
        <f t="shared" si="0"/>
        <v>12640</v>
      </c>
      <c r="DY179" s="14">
        <v>6701.4490470000001</v>
      </c>
      <c r="DZ179" s="26">
        <v>2289.25</v>
      </c>
      <c r="EA179" s="14" t="s">
        <v>505</v>
      </c>
      <c r="EB179" s="14" t="s">
        <v>506</v>
      </c>
      <c r="EC179" s="14" t="s">
        <v>507</v>
      </c>
      <c r="ED179" s="14" t="s">
        <v>508</v>
      </c>
    </row>
    <row r="180" spans="1:134" ht="14.25" customHeight="1">
      <c r="A180" s="6">
        <v>41579</v>
      </c>
      <c r="B180" s="91">
        <v>6701.4490472728021</v>
      </c>
      <c r="C180" s="95">
        <v>0.56000000000000005</v>
      </c>
      <c r="D180" s="8">
        <v>109.5</v>
      </c>
      <c r="E180" s="7">
        <v>1361</v>
      </c>
      <c r="F180" s="7">
        <v>1948</v>
      </c>
      <c r="G180" s="7">
        <v>3104</v>
      </c>
      <c r="H180" s="9">
        <v>430.6</v>
      </c>
      <c r="I180" s="7">
        <v>1431.9</v>
      </c>
      <c r="J180" s="9">
        <v>586.1</v>
      </c>
      <c r="K180" s="10">
        <v>7.6</v>
      </c>
      <c r="L180" s="11">
        <v>1549.973</v>
      </c>
      <c r="M180" s="11">
        <v>989.06200000000001</v>
      </c>
      <c r="N180" s="9">
        <v>2099.5</v>
      </c>
      <c r="O180" s="9">
        <v>569.1</v>
      </c>
      <c r="P180" s="22">
        <v>2836.3</v>
      </c>
      <c r="Q180" s="10">
        <v>10689.6</v>
      </c>
      <c r="R180" s="7">
        <v>38196.1</v>
      </c>
      <c r="S180" s="7">
        <v>2999</v>
      </c>
      <c r="T180" s="9">
        <v>10392</v>
      </c>
      <c r="U180" s="9">
        <v>1289</v>
      </c>
      <c r="V180" s="9">
        <v>21554</v>
      </c>
      <c r="W180" s="9">
        <v>21947</v>
      </c>
      <c r="X180" s="7">
        <v>8321</v>
      </c>
      <c r="Y180" s="7">
        <v>71517</v>
      </c>
      <c r="Z180" s="7">
        <v>51871</v>
      </c>
      <c r="AA180" s="7">
        <v>18313</v>
      </c>
      <c r="AB180" s="7">
        <v>4206</v>
      </c>
      <c r="AC180" s="7">
        <v>99</v>
      </c>
      <c r="AD180" s="7">
        <v>99.1</v>
      </c>
      <c r="AE180" s="7">
        <v>101.8</v>
      </c>
      <c r="AF180" s="7">
        <v>100.6</v>
      </c>
      <c r="AG180" s="14">
        <v>90.5</v>
      </c>
      <c r="AH180" s="14">
        <v>28276.400000000001</v>
      </c>
      <c r="AI180" s="24">
        <v>61.75</v>
      </c>
      <c r="AJ180" s="15">
        <v>1821</v>
      </c>
      <c r="AK180" s="14"/>
      <c r="AL180" s="14">
        <v>586.1</v>
      </c>
      <c r="AM180" s="14">
        <v>7.6</v>
      </c>
      <c r="AN180" s="14">
        <v>107.9038</v>
      </c>
      <c r="AO180" s="14">
        <v>1343.4680000000001</v>
      </c>
      <c r="AP180" s="14">
        <v>21.975709999999999</v>
      </c>
      <c r="AQ180" s="14">
        <v>1495.502</v>
      </c>
      <c r="AR180" s="14">
        <v>771.40239999999994</v>
      </c>
      <c r="AS180" s="14">
        <v>7093.41</v>
      </c>
      <c r="AT180" s="14">
        <v>1751.57</v>
      </c>
      <c r="AU180" s="14">
        <v>651.25</v>
      </c>
      <c r="AV180" s="17"/>
      <c r="AW180" s="17">
        <v>13697.5</v>
      </c>
      <c r="AX180" s="14">
        <v>8.25</v>
      </c>
      <c r="AY180" s="14">
        <v>1495.2354999999995</v>
      </c>
      <c r="AZ180" s="15">
        <v>1324.48</v>
      </c>
      <c r="BA180" s="14">
        <v>32.451099999999997</v>
      </c>
      <c r="BB180" s="14">
        <v>143.1</v>
      </c>
      <c r="BC180" s="25">
        <v>7479374115</v>
      </c>
      <c r="BD180" s="25">
        <v>32310</v>
      </c>
      <c r="BE180" s="14">
        <v>102.91</v>
      </c>
      <c r="BF180" s="25">
        <v>71.400000000000006</v>
      </c>
      <c r="BG180" s="14">
        <v>4.0999999999999996</v>
      </c>
      <c r="BH180" s="14">
        <v>5.4</v>
      </c>
      <c r="BI180" s="14">
        <v>30290</v>
      </c>
      <c r="BJ180" s="14">
        <v>100.6</v>
      </c>
      <c r="BK180" s="14">
        <v>6.48</v>
      </c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>
        <v>974</v>
      </c>
      <c r="CA180" s="14">
        <v>412.25</v>
      </c>
      <c r="CB180" s="14">
        <v>960</v>
      </c>
      <c r="CC180" s="14">
        <v>2102.4</v>
      </c>
      <c r="CD180" s="14">
        <v>170.95</v>
      </c>
      <c r="CE180" s="14"/>
      <c r="CF180" s="14">
        <v>1870</v>
      </c>
      <c r="CG180" s="14">
        <v>21570.157279880699</v>
      </c>
      <c r="CH180" s="14">
        <v>20539.862865216001</v>
      </c>
      <c r="CI180" s="14">
        <v>55890.7</v>
      </c>
      <c r="CJ180" s="14">
        <v>11395</v>
      </c>
      <c r="CK180" s="14">
        <v>5210.2</v>
      </c>
      <c r="CL180" s="14">
        <v>941.79700000000003</v>
      </c>
      <c r="CM180" s="14">
        <v>419.3</v>
      </c>
      <c r="CN180" s="18">
        <v>430.6</v>
      </c>
      <c r="CO180" s="14">
        <v>356.2</v>
      </c>
      <c r="CP180" s="14">
        <v>266.2</v>
      </c>
      <c r="CQ180" s="8">
        <v>109.5</v>
      </c>
      <c r="CR180" s="14">
        <v>164</v>
      </c>
      <c r="CS180" s="14">
        <v>150.19999999999999</v>
      </c>
      <c r="CT180" s="14">
        <v>138.19999999999999</v>
      </c>
      <c r="CU180" s="14">
        <v>137.19999999999999</v>
      </c>
      <c r="CV180" s="14">
        <v>218.9</v>
      </c>
      <c r="CW180" s="14">
        <v>192.3</v>
      </c>
      <c r="CX180" s="14">
        <v>83.2</v>
      </c>
      <c r="CY180" s="14">
        <v>75.3</v>
      </c>
      <c r="CZ180" s="48">
        <v>17.284806986512013</v>
      </c>
      <c r="DA180" s="14">
        <v>327.43</v>
      </c>
      <c r="DB180" s="14">
        <v>30306787307</v>
      </c>
      <c r="DC180" s="14"/>
      <c r="DD180" s="15"/>
      <c r="DE180" s="14">
        <v>3555.37</v>
      </c>
      <c r="DF180" s="14">
        <v>277096193149</v>
      </c>
      <c r="DG180" s="14">
        <v>2845.19</v>
      </c>
      <c r="DH180" s="14">
        <v>0</v>
      </c>
      <c r="DI180" s="14">
        <v>0</v>
      </c>
      <c r="DJ180" s="7">
        <v>1431.9</v>
      </c>
      <c r="DK180" s="25">
        <v>98.835510112845554</v>
      </c>
      <c r="DL180" s="20">
        <v>1549.973</v>
      </c>
      <c r="DM180" s="20">
        <v>989.06200000000001</v>
      </c>
      <c r="DN180" s="20">
        <v>2099.5</v>
      </c>
      <c r="DO180" s="20">
        <v>569.1</v>
      </c>
      <c r="DP180" s="14">
        <v>2836.3</v>
      </c>
      <c r="DQ180" s="23">
        <v>10689.6</v>
      </c>
      <c r="DR180" s="20">
        <v>10392</v>
      </c>
      <c r="DS180" s="20">
        <v>1289</v>
      </c>
      <c r="DT180" s="20">
        <v>21554</v>
      </c>
      <c r="DU180" s="20">
        <v>21947</v>
      </c>
      <c r="DV180" s="14">
        <v>8321</v>
      </c>
      <c r="DW180" s="14">
        <v>74193.561100000006</v>
      </c>
      <c r="DX180" s="14">
        <f t="shared" si="0"/>
        <v>13626</v>
      </c>
      <c r="DY180" s="14">
        <v>6701.4490470000001</v>
      </c>
      <c r="DZ180" s="26">
        <v>2289.2600000000002</v>
      </c>
      <c r="EA180" s="14" t="s">
        <v>509</v>
      </c>
      <c r="EB180" s="14" t="s">
        <v>510</v>
      </c>
      <c r="EC180" s="14" t="s">
        <v>511</v>
      </c>
      <c r="ED180" s="14" t="s">
        <v>512</v>
      </c>
    </row>
    <row r="181" spans="1:134" ht="14.25" customHeight="1">
      <c r="A181" s="6">
        <v>41609</v>
      </c>
      <c r="B181" s="91">
        <v>6701.4490472728021</v>
      </c>
      <c r="C181" s="95">
        <v>0.51</v>
      </c>
      <c r="D181" s="8">
        <v>100.7</v>
      </c>
      <c r="E181" s="7">
        <v>1533</v>
      </c>
      <c r="F181" s="7">
        <v>1985</v>
      </c>
      <c r="G181" s="7">
        <v>3248</v>
      </c>
      <c r="H181" s="9">
        <v>456.1</v>
      </c>
      <c r="I181" s="7">
        <v>2341.5</v>
      </c>
      <c r="J181" s="9">
        <v>787.4</v>
      </c>
      <c r="K181" s="10">
        <v>17.5</v>
      </c>
      <c r="L181" s="11">
        <v>1616.8620000000001</v>
      </c>
      <c r="M181" s="11">
        <v>1063.7249999999999</v>
      </c>
      <c r="N181" s="9">
        <v>2517.1999999999998</v>
      </c>
      <c r="O181" s="9">
        <v>599.79999999999995</v>
      </c>
      <c r="P181" s="22">
        <v>2871.5</v>
      </c>
      <c r="Q181" s="10">
        <v>10737</v>
      </c>
      <c r="R181" s="7">
        <v>39115.199999999997</v>
      </c>
      <c r="S181" s="7">
        <v>2893</v>
      </c>
      <c r="T181" s="9">
        <v>11328</v>
      </c>
      <c r="U181" s="9">
        <v>1301</v>
      </c>
      <c r="V181" s="9">
        <v>20108</v>
      </c>
      <c r="W181" s="9">
        <v>22847</v>
      </c>
      <c r="X181" s="7">
        <v>7717</v>
      </c>
      <c r="Y181" s="7">
        <v>70001</v>
      </c>
      <c r="Z181" s="7">
        <v>52723</v>
      </c>
      <c r="AA181" s="7">
        <v>18872</v>
      </c>
      <c r="AB181" s="7">
        <v>4341</v>
      </c>
      <c r="AC181" s="7">
        <v>100.9</v>
      </c>
      <c r="AD181" s="7">
        <v>100.6</v>
      </c>
      <c r="AE181" s="7">
        <v>100</v>
      </c>
      <c r="AF181" s="7">
        <v>100.5</v>
      </c>
      <c r="AG181" s="14">
        <v>100.31</v>
      </c>
      <c r="AH181" s="14">
        <v>28873.3</v>
      </c>
      <c r="AI181" s="24">
        <v>61.75</v>
      </c>
      <c r="AJ181" s="15">
        <v>2277</v>
      </c>
      <c r="AK181" s="14"/>
      <c r="AL181" s="14">
        <v>787.4</v>
      </c>
      <c r="AM181" s="14">
        <v>17.5</v>
      </c>
      <c r="AN181" s="14">
        <v>110.70189999999999</v>
      </c>
      <c r="AO181" s="14">
        <v>1289.8889999999999</v>
      </c>
      <c r="AP181" s="14">
        <v>20.727620000000002</v>
      </c>
      <c r="AQ181" s="14">
        <v>1429.77</v>
      </c>
      <c r="AR181" s="14">
        <v>755.06100000000004</v>
      </c>
      <c r="AS181" s="14">
        <v>7286.32</v>
      </c>
      <c r="AT181" s="14">
        <v>1750.63</v>
      </c>
      <c r="AU181" s="14">
        <v>622.75</v>
      </c>
      <c r="AV181" s="17"/>
      <c r="AW181" s="17">
        <v>14012.25</v>
      </c>
      <c r="AX181" s="14">
        <v>8.25</v>
      </c>
      <c r="AY181" s="14">
        <v>1475.4014285714286</v>
      </c>
      <c r="AZ181" s="15">
        <v>1451.43</v>
      </c>
      <c r="BA181" s="14">
        <v>33.263199999999998</v>
      </c>
      <c r="BB181" s="14">
        <v>138.75</v>
      </c>
      <c r="BC181" s="25">
        <v>3192747255</v>
      </c>
      <c r="BD181" s="25">
        <v>20972</v>
      </c>
      <c r="BE181" s="14">
        <v>101.17</v>
      </c>
      <c r="BF181" s="25">
        <v>70.900000000000006</v>
      </c>
      <c r="BG181" s="14">
        <v>4.2</v>
      </c>
      <c r="BH181" s="14">
        <v>5.6</v>
      </c>
      <c r="BI181" s="14">
        <v>39648</v>
      </c>
      <c r="BJ181" s="14">
        <v>100.5</v>
      </c>
      <c r="BK181" s="14">
        <v>6.45</v>
      </c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>
        <v>968.9</v>
      </c>
      <c r="CA181" s="14">
        <v>398.47</v>
      </c>
      <c r="CB181" s="14">
        <v>978</v>
      </c>
      <c r="CC181" s="14">
        <v>2041.1</v>
      </c>
      <c r="CD181" s="14">
        <v>165.2</v>
      </c>
      <c r="CE181" s="14"/>
      <c r="CF181" s="14">
        <v>1920</v>
      </c>
      <c r="CG181" s="14">
        <v>24442.685772888999</v>
      </c>
      <c r="CH181" s="14">
        <v>25290.909431342698</v>
      </c>
      <c r="CI181" s="14">
        <v>55834.6</v>
      </c>
      <c r="CJ181" s="14">
        <v>11394.9</v>
      </c>
      <c r="CK181" s="14">
        <v>5338.1260000000002</v>
      </c>
      <c r="CL181" s="14">
        <v>979.69899999999996</v>
      </c>
      <c r="CM181" s="14">
        <v>444.5</v>
      </c>
      <c r="CN181" s="18">
        <v>456.1</v>
      </c>
      <c r="CO181" s="14">
        <v>138.1</v>
      </c>
      <c r="CP181" s="14">
        <v>266.60000000000002</v>
      </c>
      <c r="CQ181" s="8">
        <v>100.7</v>
      </c>
      <c r="CR181" s="14">
        <v>169.9</v>
      </c>
      <c r="CS181" s="14">
        <v>150</v>
      </c>
      <c r="CT181" s="14">
        <v>142.9</v>
      </c>
      <c r="CU181" s="14">
        <v>137</v>
      </c>
      <c r="CV181" s="14">
        <v>222.8</v>
      </c>
      <c r="CW181" s="14">
        <v>192.3</v>
      </c>
      <c r="CX181" s="14">
        <v>96.6</v>
      </c>
      <c r="CY181" s="14">
        <v>75</v>
      </c>
      <c r="CZ181" s="48">
        <v>16.629097621395424</v>
      </c>
      <c r="DA181" s="14">
        <v>320.35000000000002</v>
      </c>
      <c r="DB181" s="14">
        <v>64549857788</v>
      </c>
      <c r="DC181" s="14"/>
      <c r="DD181" s="15"/>
      <c r="DE181" s="14">
        <v>3425.43</v>
      </c>
      <c r="DF181" s="14">
        <v>281769457868</v>
      </c>
      <c r="DG181" s="14">
        <v>2922.79</v>
      </c>
      <c r="DH181" s="14">
        <v>0</v>
      </c>
      <c r="DI181" s="14">
        <v>0</v>
      </c>
      <c r="DJ181" s="7">
        <v>2341.5</v>
      </c>
      <c r="DK181" s="25">
        <v>99.02225143395674</v>
      </c>
      <c r="DL181" s="20">
        <v>1616.8620000000001</v>
      </c>
      <c r="DM181" s="20">
        <v>1063.7249999999999</v>
      </c>
      <c r="DN181" s="20">
        <v>2517.1999999999998</v>
      </c>
      <c r="DO181" s="20">
        <v>599.79999999999995</v>
      </c>
      <c r="DP181" s="14">
        <v>2871.5</v>
      </c>
      <c r="DQ181" s="23">
        <v>10737</v>
      </c>
      <c r="DR181" s="20">
        <v>11328</v>
      </c>
      <c r="DS181" s="20">
        <v>1301</v>
      </c>
      <c r="DT181" s="20">
        <v>20108</v>
      </c>
      <c r="DU181" s="20">
        <v>22847</v>
      </c>
      <c r="DV181" s="14">
        <v>7717</v>
      </c>
      <c r="DW181" s="14">
        <v>79069.425699999993</v>
      </c>
      <c r="DX181" s="14">
        <f t="shared" si="0"/>
        <v>15130</v>
      </c>
      <c r="DY181" s="14">
        <v>6701.4490470000001</v>
      </c>
      <c r="DZ181" s="26">
        <v>2289.27</v>
      </c>
      <c r="EA181" s="14" t="s">
        <v>513</v>
      </c>
      <c r="EB181" s="14" t="s">
        <v>514</v>
      </c>
      <c r="EC181" s="14" t="s">
        <v>515</v>
      </c>
      <c r="ED181" s="14" t="s">
        <v>516</v>
      </c>
    </row>
    <row r="182" spans="1:134" ht="14.25" customHeight="1">
      <c r="A182" s="6">
        <v>41640</v>
      </c>
      <c r="B182" s="91">
        <v>5770.4645451288197</v>
      </c>
      <c r="C182" s="95">
        <v>0.59</v>
      </c>
      <c r="D182" s="8">
        <v>102.7</v>
      </c>
      <c r="E182" s="7">
        <v>869</v>
      </c>
      <c r="F182" s="7">
        <v>1794</v>
      </c>
      <c r="G182" s="7">
        <v>3264</v>
      </c>
      <c r="H182" s="9">
        <v>441.7</v>
      </c>
      <c r="I182" s="7">
        <v>492.2</v>
      </c>
      <c r="J182" s="9">
        <v>263.3</v>
      </c>
      <c r="K182" s="10">
        <v>4.8</v>
      </c>
      <c r="L182" s="11">
        <v>1391.98</v>
      </c>
      <c r="M182" s="11">
        <v>740.04000000000008</v>
      </c>
      <c r="N182" s="9">
        <v>1867.1</v>
      </c>
      <c r="O182" s="9">
        <v>559.5</v>
      </c>
      <c r="P182" s="22">
        <v>2922.9</v>
      </c>
      <c r="Q182" s="10">
        <v>10952.9</v>
      </c>
      <c r="R182" s="7">
        <v>38767.9</v>
      </c>
      <c r="S182" s="7">
        <v>1949</v>
      </c>
      <c r="T182" s="9">
        <v>11604</v>
      </c>
      <c r="U182" s="9">
        <v>1276</v>
      </c>
      <c r="V182" s="9">
        <v>19290</v>
      </c>
      <c r="W182" s="9">
        <v>23366</v>
      </c>
      <c r="X182" s="7">
        <v>7648</v>
      </c>
      <c r="Y182" s="7">
        <v>71502</v>
      </c>
      <c r="Z182" s="7">
        <v>54131</v>
      </c>
      <c r="AA182" s="7">
        <v>19229</v>
      </c>
      <c r="AB182" s="7">
        <v>3705</v>
      </c>
      <c r="AC182" s="7">
        <v>100</v>
      </c>
      <c r="AD182" s="7">
        <v>99</v>
      </c>
      <c r="AE182" s="7">
        <v>96.3</v>
      </c>
      <c r="AF182" s="7">
        <v>100.6</v>
      </c>
      <c r="AG182" s="14">
        <v>101.18</v>
      </c>
      <c r="AH182" s="14">
        <v>31155.599999999999</v>
      </c>
      <c r="AI182" s="24">
        <v>60.25</v>
      </c>
      <c r="AJ182" s="15">
        <v>1110</v>
      </c>
      <c r="AK182" s="14"/>
      <c r="AL182" s="14">
        <v>263.3</v>
      </c>
      <c r="AM182" s="14">
        <v>4.8</v>
      </c>
      <c r="AN182" s="14">
        <v>107.2787</v>
      </c>
      <c r="AO182" s="14">
        <v>1351.4970000000001</v>
      </c>
      <c r="AP182" s="14">
        <v>21.64</v>
      </c>
      <c r="AQ182" s="14">
        <v>1549.365</v>
      </c>
      <c r="AR182" s="14">
        <v>797.97289999999998</v>
      </c>
      <c r="AS182" s="14">
        <v>7355.76</v>
      </c>
      <c r="AT182" s="14">
        <v>1735.8</v>
      </c>
      <c r="AU182" s="14">
        <v>571.38</v>
      </c>
      <c r="AV182" s="17"/>
      <c r="AW182" s="17">
        <v>14149</v>
      </c>
      <c r="AX182" s="14">
        <v>8.25</v>
      </c>
      <c r="AY182" s="14">
        <v>1478.0610526315791</v>
      </c>
      <c r="AZ182" s="15">
        <v>1518.54</v>
      </c>
      <c r="BA182" s="14">
        <v>33.8688</v>
      </c>
      <c r="BB182" s="14">
        <v>145.16</v>
      </c>
      <c r="BC182" s="25">
        <v>7249961710</v>
      </c>
      <c r="BD182" s="25">
        <v>45830</v>
      </c>
      <c r="BE182" s="14">
        <v>98.65</v>
      </c>
      <c r="BF182" s="25">
        <v>70.400000000000006</v>
      </c>
      <c r="BG182" s="14">
        <v>4.2</v>
      </c>
      <c r="BH182" s="14">
        <v>5.6</v>
      </c>
      <c r="BI182" s="14">
        <v>29535</v>
      </c>
      <c r="BJ182" s="14">
        <v>100.6</v>
      </c>
      <c r="BK182" s="14">
        <v>6.05</v>
      </c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>
        <v>949.6</v>
      </c>
      <c r="CA182" s="14">
        <v>398.01</v>
      </c>
      <c r="CB182" s="14">
        <v>1130</v>
      </c>
      <c r="CC182" s="14">
        <v>2017.9</v>
      </c>
      <c r="CD182" s="14">
        <v>170.99</v>
      </c>
      <c r="CE182" s="14"/>
      <c r="CF182" s="14">
        <v>2015.9</v>
      </c>
      <c r="CG182" s="14">
        <v>1726.2608913597701</v>
      </c>
      <c r="CH182" s="14">
        <v>981.06716355272999</v>
      </c>
      <c r="CI182" s="14">
        <v>55794.2</v>
      </c>
      <c r="CJ182" s="14">
        <v>11399.1</v>
      </c>
      <c r="CK182" s="14">
        <v>5722.2389999999996</v>
      </c>
      <c r="CL182" s="14">
        <v>1289.854</v>
      </c>
      <c r="CM182" s="14">
        <v>434.7</v>
      </c>
      <c r="CN182" s="18">
        <v>441.7</v>
      </c>
      <c r="CO182" s="14">
        <v>81.3</v>
      </c>
      <c r="CP182" s="14">
        <v>266.89999999999998</v>
      </c>
      <c r="CQ182" s="8">
        <v>102.7</v>
      </c>
      <c r="CR182" s="14">
        <v>169.9</v>
      </c>
      <c r="CS182" s="14">
        <v>150</v>
      </c>
      <c r="CT182" s="14">
        <v>136.9</v>
      </c>
      <c r="CU182" s="14">
        <v>137.1</v>
      </c>
      <c r="CV182" s="14">
        <v>156</v>
      </c>
      <c r="CW182" s="14">
        <v>192.9</v>
      </c>
      <c r="CX182" s="14">
        <v>97.7</v>
      </c>
      <c r="CY182" s="14">
        <v>75</v>
      </c>
      <c r="CZ182" s="48">
        <v>19.248984315948601</v>
      </c>
      <c r="DA182" s="14">
        <v>324.85000000000002</v>
      </c>
      <c r="DB182" s="14">
        <v>50513186803</v>
      </c>
      <c r="DC182" s="14"/>
      <c r="DD182" s="15"/>
      <c r="DE182" s="14">
        <v>3486.93</v>
      </c>
      <c r="DF182" s="14">
        <v>285358348932</v>
      </c>
      <c r="DG182" s="14">
        <v>2900.64</v>
      </c>
      <c r="DH182" s="14">
        <v>0</v>
      </c>
      <c r="DI182" s="14">
        <v>0</v>
      </c>
      <c r="DJ182" s="7">
        <v>492.2</v>
      </c>
      <c r="DK182" s="25">
        <v>98.054133385681411</v>
      </c>
      <c r="DL182" s="20">
        <v>1391.98</v>
      </c>
      <c r="DM182" s="20">
        <v>740.04000000000008</v>
      </c>
      <c r="DN182" s="20">
        <v>1867.1</v>
      </c>
      <c r="DO182" s="20">
        <v>559.5</v>
      </c>
      <c r="DP182" s="14">
        <v>2922.9</v>
      </c>
      <c r="DQ182" s="23">
        <v>10952.9</v>
      </c>
      <c r="DR182" s="20">
        <v>11604</v>
      </c>
      <c r="DS182" s="20">
        <v>1276</v>
      </c>
      <c r="DT182" s="20">
        <v>19290</v>
      </c>
      <c r="DU182" s="20">
        <v>23366</v>
      </c>
      <c r="DV182" s="14">
        <v>7648</v>
      </c>
      <c r="DW182" s="14">
        <v>58494.386699999995</v>
      </c>
      <c r="DX182" s="14">
        <f t="shared" si="0"/>
        <v>15718</v>
      </c>
      <c r="DY182" s="14">
        <v>5770.4645449999998</v>
      </c>
      <c r="DZ182" s="26">
        <v>2289.2800000000002</v>
      </c>
      <c r="EA182" s="14" t="s">
        <v>517</v>
      </c>
      <c r="EB182" s="14" t="s">
        <v>518</v>
      </c>
      <c r="EC182" s="14" t="s">
        <v>519</v>
      </c>
      <c r="ED182" s="14" t="s">
        <v>520</v>
      </c>
    </row>
    <row r="183" spans="1:134" ht="14.25" customHeight="1">
      <c r="A183" s="6">
        <v>41671</v>
      </c>
      <c r="B183" s="91">
        <v>5770.4645451288197</v>
      </c>
      <c r="C183" s="95">
        <v>0.7</v>
      </c>
      <c r="D183" s="8">
        <v>102.9</v>
      </c>
      <c r="E183" s="7">
        <v>880</v>
      </c>
      <c r="F183" s="7">
        <v>1872</v>
      </c>
      <c r="G183" s="7">
        <v>2897</v>
      </c>
      <c r="H183" s="9">
        <v>396.3</v>
      </c>
      <c r="I183" s="7">
        <v>650.20000000000005</v>
      </c>
      <c r="J183" s="9">
        <v>286.39999999999998</v>
      </c>
      <c r="K183" s="10">
        <v>4.2</v>
      </c>
      <c r="L183" s="11">
        <v>1308.615</v>
      </c>
      <c r="M183" s="11">
        <v>868.80499999999995</v>
      </c>
      <c r="N183" s="9">
        <v>1871.3</v>
      </c>
      <c r="O183" s="9">
        <v>571.9</v>
      </c>
      <c r="P183" s="22">
        <v>2998.3</v>
      </c>
      <c r="Q183" s="10">
        <v>11057.5</v>
      </c>
      <c r="R183" s="7">
        <v>40249.599999999999</v>
      </c>
      <c r="S183" s="7">
        <v>2487</v>
      </c>
      <c r="T183" s="9">
        <v>11059</v>
      </c>
      <c r="U183" s="9">
        <v>1277</v>
      </c>
      <c r="V183" s="9">
        <v>20430</v>
      </c>
      <c r="W183" s="9">
        <v>22514</v>
      </c>
      <c r="X183" s="7">
        <v>8000</v>
      </c>
      <c r="Y183" s="7">
        <v>70265</v>
      </c>
      <c r="Z183" s="7">
        <v>53288</v>
      </c>
      <c r="AA183" s="7">
        <v>20104</v>
      </c>
      <c r="AB183" s="7">
        <v>3296</v>
      </c>
      <c r="AC183" s="7">
        <v>101.1</v>
      </c>
      <c r="AD183" s="7">
        <v>103</v>
      </c>
      <c r="AE183" s="7">
        <v>100.2</v>
      </c>
      <c r="AF183" s="7">
        <v>100.7</v>
      </c>
      <c r="AG183" s="14">
        <v>92.34</v>
      </c>
      <c r="AH183" s="14">
        <v>29861.200000000001</v>
      </c>
      <c r="AI183" s="24">
        <v>61.75</v>
      </c>
      <c r="AJ183" s="15">
        <v>1258</v>
      </c>
      <c r="AK183" s="14"/>
      <c r="AL183" s="14">
        <v>286.39999999999998</v>
      </c>
      <c r="AM183" s="14">
        <v>4.2</v>
      </c>
      <c r="AN183" s="14">
        <v>108.83499999999999</v>
      </c>
      <c r="AO183" s="14">
        <v>1467.268</v>
      </c>
      <c r="AP183" s="14">
        <v>23.386500000000002</v>
      </c>
      <c r="AQ183" s="14">
        <v>1592.7909999999999</v>
      </c>
      <c r="AR183" s="14">
        <v>821.37450000000001</v>
      </c>
      <c r="AS183" s="14">
        <v>7151.56</v>
      </c>
      <c r="AT183" s="14">
        <v>1702.21</v>
      </c>
      <c r="AU183" s="14">
        <v>591.88</v>
      </c>
      <c r="AV183" s="17"/>
      <c r="AW183" s="17">
        <v>14193.75</v>
      </c>
      <c r="AX183" s="14">
        <v>8.25</v>
      </c>
      <c r="AY183" s="14">
        <v>1475.6194999999998</v>
      </c>
      <c r="AZ183" s="15">
        <v>1425.86</v>
      </c>
      <c r="BA183" s="14">
        <v>34.8611</v>
      </c>
      <c r="BB183" s="14">
        <v>139.19999999999999</v>
      </c>
      <c r="BC183" s="25">
        <v>12526204042</v>
      </c>
      <c r="BD183" s="25">
        <v>64364</v>
      </c>
      <c r="BE183" s="14">
        <v>94.66</v>
      </c>
      <c r="BF183" s="25">
        <v>71</v>
      </c>
      <c r="BG183" s="14">
        <v>4.2</v>
      </c>
      <c r="BH183" s="14">
        <v>5.6</v>
      </c>
      <c r="BI183" s="14">
        <v>29255</v>
      </c>
      <c r="BJ183" s="14">
        <v>100.7</v>
      </c>
      <c r="BK183" s="14">
        <v>6.2</v>
      </c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>
        <v>1077</v>
      </c>
      <c r="CA183" s="14">
        <v>394.47</v>
      </c>
      <c r="CB183" s="14">
        <v>1169</v>
      </c>
      <c r="CC183" s="14">
        <v>1994</v>
      </c>
      <c r="CD183" s="14">
        <v>169.93</v>
      </c>
      <c r="CE183" s="14"/>
      <c r="CF183" s="14">
        <v>1988.5</v>
      </c>
      <c r="CG183" s="14">
        <v>3579.8330803743702</v>
      </c>
      <c r="CH183" s="14">
        <v>3373.51798037868</v>
      </c>
      <c r="CI183" s="14">
        <v>55750.9</v>
      </c>
      <c r="CJ183" s="14">
        <v>11399</v>
      </c>
      <c r="CK183" s="14">
        <v>5733.5659999999998</v>
      </c>
      <c r="CL183" s="14">
        <v>1289.644</v>
      </c>
      <c r="CM183" s="14">
        <v>387</v>
      </c>
      <c r="CN183" s="18">
        <v>396.3</v>
      </c>
      <c r="CO183" s="14">
        <v>89.1</v>
      </c>
      <c r="CP183" s="14">
        <v>267.5</v>
      </c>
      <c r="CQ183" s="8">
        <v>102.9</v>
      </c>
      <c r="CR183" s="14">
        <v>168.60000000000002</v>
      </c>
      <c r="CS183" s="14">
        <v>150.4</v>
      </c>
      <c r="CT183" s="14">
        <v>128.5</v>
      </c>
      <c r="CU183" s="14">
        <v>137.29999999999998</v>
      </c>
      <c r="CV183" s="14">
        <v>163.19999999999999</v>
      </c>
      <c r="CW183" s="14">
        <v>193.8</v>
      </c>
      <c r="CX183" s="14">
        <v>88.9</v>
      </c>
      <c r="CY183" s="14">
        <v>74.5</v>
      </c>
      <c r="CZ183" s="48">
        <v>12.616067766077377</v>
      </c>
      <c r="DA183" s="14">
        <v>319.58</v>
      </c>
      <c r="DB183" s="14">
        <v>46017915079</v>
      </c>
      <c r="DC183" s="14"/>
      <c r="DD183" s="15"/>
      <c r="DE183" s="14">
        <v>3423.8</v>
      </c>
      <c r="DF183" s="14">
        <v>298759346148</v>
      </c>
      <c r="DG183" s="14">
        <v>3079.94</v>
      </c>
      <c r="DH183" s="14">
        <v>0</v>
      </c>
      <c r="DI183" s="14">
        <v>0</v>
      </c>
      <c r="DJ183" s="7">
        <v>650.20000000000005</v>
      </c>
      <c r="DK183" s="25">
        <v>97.813221666937608</v>
      </c>
      <c r="DL183" s="20">
        <v>1308.615</v>
      </c>
      <c r="DM183" s="20">
        <v>868.80499999999995</v>
      </c>
      <c r="DN183" s="20">
        <v>1871.3</v>
      </c>
      <c r="DO183" s="20">
        <v>571.9</v>
      </c>
      <c r="DP183" s="14">
        <v>2998.3</v>
      </c>
      <c r="DQ183" s="23">
        <v>11057.5</v>
      </c>
      <c r="DR183" s="20">
        <v>11059</v>
      </c>
      <c r="DS183" s="20">
        <v>1277</v>
      </c>
      <c r="DT183" s="20">
        <v>20430</v>
      </c>
      <c r="DU183" s="20">
        <v>22514</v>
      </c>
      <c r="DV183" s="14">
        <v>8000</v>
      </c>
      <c r="DW183" s="14">
        <v>58335.293999999994</v>
      </c>
      <c r="DX183" s="14">
        <f t="shared" si="0"/>
        <v>14514</v>
      </c>
      <c r="DY183" s="14">
        <v>5770.4645449999998</v>
      </c>
      <c r="DZ183" s="26">
        <v>2289.29</v>
      </c>
      <c r="EA183" s="14" t="s">
        <v>521</v>
      </c>
      <c r="EB183" s="14" t="s">
        <v>522</v>
      </c>
      <c r="EC183" s="14" t="s">
        <v>523</v>
      </c>
      <c r="ED183" s="14" t="s">
        <v>524</v>
      </c>
    </row>
    <row r="184" spans="1:134" ht="14.25" customHeight="1">
      <c r="A184" s="6">
        <v>41699</v>
      </c>
      <c r="B184" s="91">
        <v>5770.4645451288197</v>
      </c>
      <c r="C184" s="95">
        <v>1.02</v>
      </c>
      <c r="D184" s="8">
        <v>103.1</v>
      </c>
      <c r="E184" s="7">
        <v>943</v>
      </c>
      <c r="F184" s="7">
        <v>2222</v>
      </c>
      <c r="G184" s="7">
        <v>3295</v>
      </c>
      <c r="H184" s="9">
        <v>430.9</v>
      </c>
      <c r="I184" s="7">
        <v>741.7</v>
      </c>
      <c r="J184" s="9">
        <v>384.5</v>
      </c>
      <c r="K184" s="10">
        <v>5</v>
      </c>
      <c r="L184" s="11">
        <v>1673.8610000000001</v>
      </c>
      <c r="M184" s="11">
        <v>977.90599999999984</v>
      </c>
      <c r="N184" s="9">
        <v>2054.5</v>
      </c>
      <c r="O184" s="9">
        <v>591.6</v>
      </c>
      <c r="P184" s="22">
        <v>3080.4</v>
      </c>
      <c r="Q184" s="10">
        <v>11193.2</v>
      </c>
      <c r="R184" s="7">
        <v>40849</v>
      </c>
      <c r="S184" s="7">
        <v>2665</v>
      </c>
      <c r="T184" s="9">
        <v>11992</v>
      </c>
      <c r="U184" s="9">
        <v>1282</v>
      </c>
      <c r="V184" s="9">
        <v>21803</v>
      </c>
      <c r="W184" s="9">
        <v>22303</v>
      </c>
      <c r="X184" s="7">
        <v>8989</v>
      </c>
      <c r="Y184" s="7">
        <v>70876</v>
      </c>
      <c r="Z184" s="7">
        <v>55528</v>
      </c>
      <c r="AA184" s="7">
        <v>20400</v>
      </c>
      <c r="AB184" s="7">
        <v>3452</v>
      </c>
      <c r="AC184" s="7">
        <v>99.1</v>
      </c>
      <c r="AD184" s="7">
        <v>95.8</v>
      </c>
      <c r="AE184" s="7">
        <v>100.1</v>
      </c>
      <c r="AF184" s="7">
        <v>101</v>
      </c>
      <c r="AG184" s="14">
        <v>93.18</v>
      </c>
      <c r="AH184" s="14">
        <v>30169</v>
      </c>
      <c r="AI184" s="24">
        <v>62.75</v>
      </c>
      <c r="AJ184" s="15">
        <v>1362</v>
      </c>
      <c r="AK184" s="14"/>
      <c r="AL184" s="14">
        <v>384.5</v>
      </c>
      <c r="AM184" s="14">
        <v>5</v>
      </c>
      <c r="AN184" s="14">
        <v>107.74809999999999</v>
      </c>
      <c r="AO184" s="14">
        <v>1557.8109999999999</v>
      </c>
      <c r="AP184" s="14">
        <v>24.272500000000001</v>
      </c>
      <c r="AQ184" s="14">
        <v>1688.6969999999999</v>
      </c>
      <c r="AR184" s="14">
        <v>895.33450000000005</v>
      </c>
      <c r="AS184" s="14">
        <v>6586.07</v>
      </c>
      <c r="AT184" s="14">
        <v>1711.55</v>
      </c>
      <c r="AU184" s="14">
        <v>689.73</v>
      </c>
      <c r="AV184" s="17"/>
      <c r="AW184" s="17">
        <v>15720</v>
      </c>
      <c r="AX184" s="14">
        <v>8.25</v>
      </c>
      <c r="AY184" s="14">
        <v>1316.31</v>
      </c>
      <c r="AZ184" s="15">
        <v>1431.11</v>
      </c>
      <c r="BA184" s="14">
        <v>36.1663</v>
      </c>
      <c r="BB184" s="14">
        <v>135.5</v>
      </c>
      <c r="BC184" s="25">
        <v>9202294959</v>
      </c>
      <c r="BD184" s="25">
        <v>59235</v>
      </c>
      <c r="BE184" s="14">
        <v>78.45</v>
      </c>
      <c r="BF184" s="25">
        <v>71.099999999999994</v>
      </c>
      <c r="BG184" s="14">
        <v>4</v>
      </c>
      <c r="BH184" s="14">
        <v>5.4</v>
      </c>
      <c r="BI184" s="14">
        <v>31486</v>
      </c>
      <c r="BJ184" s="14">
        <v>101</v>
      </c>
      <c r="BK184" s="14">
        <v>6.92</v>
      </c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>
        <v>1189.7</v>
      </c>
      <c r="CA184" s="14">
        <v>401</v>
      </c>
      <c r="CB184" s="14">
        <v>1066.9000000000001</v>
      </c>
      <c r="CC184" s="14">
        <v>1932</v>
      </c>
      <c r="CD184" s="14">
        <v>159.63</v>
      </c>
      <c r="CE184" s="14"/>
      <c r="CF184" s="14">
        <v>1608.2</v>
      </c>
      <c r="CG184" s="14">
        <v>5960.4217233137306</v>
      </c>
      <c r="CH184" s="14">
        <v>5432.0439624029596</v>
      </c>
      <c r="CI184" s="14">
        <v>55666.9</v>
      </c>
      <c r="CJ184" s="14">
        <v>11322.6</v>
      </c>
      <c r="CK184" s="14">
        <v>5754.951</v>
      </c>
      <c r="CL184" s="14">
        <v>1284.894</v>
      </c>
      <c r="CM184" s="14">
        <v>422</v>
      </c>
      <c r="CN184" s="18">
        <v>430.9</v>
      </c>
      <c r="CO184" s="14">
        <v>126.3</v>
      </c>
      <c r="CP184" s="14">
        <v>268.89999999999998</v>
      </c>
      <c r="CQ184" s="8">
        <v>103.1</v>
      </c>
      <c r="CR184" s="14">
        <v>177.10000000000002</v>
      </c>
      <c r="CS184" s="14">
        <v>150.60000000000002</v>
      </c>
      <c r="CT184" s="14">
        <v>136.69999999999999</v>
      </c>
      <c r="CU184" s="14">
        <v>137.29999999999998</v>
      </c>
      <c r="CV184" s="14">
        <v>176.2</v>
      </c>
      <c r="CW184" s="14">
        <v>194.6</v>
      </c>
      <c r="CX184" s="14">
        <v>84.7</v>
      </c>
      <c r="CY184" s="14">
        <v>73.900000000000006</v>
      </c>
      <c r="CZ184" s="48">
        <v>19.243190483958831</v>
      </c>
      <c r="DA184" s="14">
        <v>320.41000000000003</v>
      </c>
      <c r="DB184" s="14">
        <v>77614594632</v>
      </c>
      <c r="DC184" s="14"/>
      <c r="DD184" s="15"/>
      <c r="DE184" s="14">
        <v>3442.5</v>
      </c>
      <c r="DF184" s="14">
        <v>485593865207</v>
      </c>
      <c r="DG184" s="14">
        <v>3145.34</v>
      </c>
      <c r="DH184" s="14">
        <v>0</v>
      </c>
      <c r="DI184" s="14">
        <v>0</v>
      </c>
      <c r="DJ184" s="7">
        <v>741.7</v>
      </c>
      <c r="DK184" s="25">
        <v>95.885255910042247</v>
      </c>
      <c r="DL184" s="20">
        <v>1673.8610000000001</v>
      </c>
      <c r="DM184" s="20">
        <v>977.90599999999984</v>
      </c>
      <c r="DN184" s="20">
        <v>2054.5</v>
      </c>
      <c r="DO184" s="20">
        <v>591.6</v>
      </c>
      <c r="DP184" s="14">
        <v>3080.4</v>
      </c>
      <c r="DQ184" s="23">
        <v>11193.2</v>
      </c>
      <c r="DR184" s="20">
        <v>11992</v>
      </c>
      <c r="DS184" s="20">
        <v>1282</v>
      </c>
      <c r="DT184" s="20">
        <v>21803</v>
      </c>
      <c r="DU184" s="20">
        <v>22303</v>
      </c>
      <c r="DV184" s="14">
        <v>8989</v>
      </c>
      <c r="DW184" s="14">
        <v>72764.988899999997</v>
      </c>
      <c r="DX184" s="14">
        <f t="shared" si="0"/>
        <v>13314</v>
      </c>
      <c r="DY184" s="14">
        <v>5770.4645449999998</v>
      </c>
      <c r="DZ184" s="26">
        <v>2289.3000000000002</v>
      </c>
      <c r="EA184" s="14" t="s">
        <v>525</v>
      </c>
      <c r="EB184" s="14" t="s">
        <v>526</v>
      </c>
      <c r="EC184" s="14" t="s">
        <v>527</v>
      </c>
      <c r="ED184" s="14" t="s">
        <v>528</v>
      </c>
    </row>
    <row r="185" spans="1:134" ht="14.25" customHeight="1">
      <c r="A185" s="6">
        <v>41730</v>
      </c>
      <c r="B185" s="91">
        <v>6348.0631292687294</v>
      </c>
      <c r="C185" s="95">
        <v>0.9</v>
      </c>
      <c r="D185" s="8">
        <v>103.9</v>
      </c>
      <c r="E185" s="7">
        <v>960</v>
      </c>
      <c r="F185" s="7">
        <v>2519</v>
      </c>
      <c r="G185" s="7">
        <v>3442</v>
      </c>
      <c r="H185" s="9">
        <v>414.5</v>
      </c>
      <c r="I185" s="7">
        <v>779.4</v>
      </c>
      <c r="J185" s="9">
        <v>402.5</v>
      </c>
      <c r="K185" s="10">
        <v>4.3</v>
      </c>
      <c r="L185" s="11">
        <v>1695.75</v>
      </c>
      <c r="M185" s="11">
        <v>992.46000000000015</v>
      </c>
      <c r="N185" s="9">
        <v>2042.9</v>
      </c>
      <c r="O185" s="9">
        <v>599.20000000000005</v>
      </c>
      <c r="P185" s="22">
        <v>3137.5</v>
      </c>
      <c r="Q185" s="10">
        <v>11288.6</v>
      </c>
      <c r="R185" s="7">
        <v>40346</v>
      </c>
      <c r="S185" s="7">
        <v>2569</v>
      </c>
      <c r="T185" s="9">
        <v>12242</v>
      </c>
      <c r="U185" s="9">
        <v>1433</v>
      </c>
      <c r="V185" s="9">
        <v>22104</v>
      </c>
      <c r="W185" s="9">
        <v>22483</v>
      </c>
      <c r="X185" s="7">
        <v>9655</v>
      </c>
      <c r="Y185" s="7">
        <v>71267</v>
      </c>
      <c r="Z185" s="7">
        <v>56740</v>
      </c>
      <c r="AA185" s="7">
        <v>20497</v>
      </c>
      <c r="AB185" s="7">
        <v>3471</v>
      </c>
      <c r="AC185" s="7">
        <v>99.6</v>
      </c>
      <c r="AD185" s="7">
        <v>100.4</v>
      </c>
      <c r="AE185" s="7">
        <v>102.3</v>
      </c>
      <c r="AF185" s="7">
        <v>100.9</v>
      </c>
      <c r="AG185" s="14">
        <v>83.62</v>
      </c>
      <c r="AH185" s="14">
        <v>29519.3</v>
      </c>
      <c r="AI185" s="24">
        <v>55.75</v>
      </c>
      <c r="AJ185" s="15">
        <v>943</v>
      </c>
      <c r="AK185" s="14"/>
      <c r="AL185" s="14">
        <v>402.5</v>
      </c>
      <c r="AM185" s="14">
        <v>4.3</v>
      </c>
      <c r="AN185" s="14">
        <v>108.09</v>
      </c>
      <c r="AO185" s="14">
        <v>1489.941</v>
      </c>
      <c r="AP185" s="14">
        <v>22.64818</v>
      </c>
      <c r="AQ185" s="14">
        <v>1641.8409999999999</v>
      </c>
      <c r="AR185" s="14">
        <v>905.52269999999999</v>
      </c>
      <c r="AS185" s="14">
        <v>6710.91</v>
      </c>
      <c r="AT185" s="14">
        <v>1835.75</v>
      </c>
      <c r="AU185" s="14">
        <v>676.94</v>
      </c>
      <c r="AV185" s="17"/>
      <c r="AW185" s="17">
        <v>17791.25</v>
      </c>
      <c r="AX185" s="14">
        <v>8.25</v>
      </c>
      <c r="AY185" s="14">
        <v>1338.3463636363638</v>
      </c>
      <c r="AZ185" s="15">
        <v>1394.49</v>
      </c>
      <c r="BA185" s="14">
        <v>35.623899999999999</v>
      </c>
      <c r="BB185" s="14">
        <v>128.77000000000001</v>
      </c>
      <c r="BC185" s="25">
        <v>4217126105</v>
      </c>
      <c r="BD185" s="25">
        <v>35582</v>
      </c>
      <c r="BE185" s="14">
        <v>72.650000000000006</v>
      </c>
      <c r="BF185" s="25">
        <v>71</v>
      </c>
      <c r="BG185" s="14">
        <v>4</v>
      </c>
      <c r="BH185" s="14">
        <v>5.3</v>
      </c>
      <c r="BI185" s="14">
        <v>32947</v>
      </c>
      <c r="BJ185" s="14">
        <v>100.9</v>
      </c>
      <c r="BK185" s="14">
        <v>7.33</v>
      </c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>
        <v>1182.5</v>
      </c>
      <c r="CA185" s="14">
        <v>353.02</v>
      </c>
      <c r="CB185" s="14">
        <v>1054.7</v>
      </c>
      <c r="CC185" s="14">
        <v>1955.1</v>
      </c>
      <c r="CD185" s="14">
        <v>168.03</v>
      </c>
      <c r="CE185" s="14"/>
      <c r="CF185" s="14">
        <v>1926.2</v>
      </c>
      <c r="CG185" s="14">
        <v>8498.3316296447301</v>
      </c>
      <c r="CH185" s="14">
        <v>7778.65832500134</v>
      </c>
      <c r="CI185" s="14">
        <v>54881.5</v>
      </c>
      <c r="CJ185" s="14">
        <v>11322.6</v>
      </c>
      <c r="CK185" s="14">
        <v>5707.2389999999996</v>
      </c>
      <c r="CL185" s="14">
        <v>1276.0440000000001</v>
      </c>
      <c r="CM185" s="14">
        <v>405.6</v>
      </c>
      <c r="CN185" s="18">
        <v>414.5</v>
      </c>
      <c r="CO185" s="14">
        <v>145</v>
      </c>
      <c r="CP185" s="14">
        <v>271.10000000000002</v>
      </c>
      <c r="CQ185" s="8">
        <v>103.9</v>
      </c>
      <c r="CR185" s="14">
        <v>174.60000000000002</v>
      </c>
      <c r="CS185" s="14">
        <v>150.80000000000001</v>
      </c>
      <c r="CT185" s="14">
        <v>134.10000000000002</v>
      </c>
      <c r="CU185" s="14">
        <v>137.19999999999999</v>
      </c>
      <c r="CV185" s="14">
        <v>176.5</v>
      </c>
      <c r="CW185" s="14">
        <v>195.3</v>
      </c>
      <c r="CX185" s="14">
        <v>72.2</v>
      </c>
      <c r="CY185" s="14">
        <v>73.300000000000011</v>
      </c>
      <c r="CZ185" s="48">
        <v>19.742083264325352</v>
      </c>
      <c r="DA185" s="14">
        <v>315.08999999999997</v>
      </c>
      <c r="DB185" s="14">
        <v>25062810934</v>
      </c>
      <c r="DC185" s="14"/>
      <c r="DD185" s="15"/>
      <c r="DE185" s="14">
        <v>3280.8</v>
      </c>
      <c r="DF185" s="14">
        <v>320831230146</v>
      </c>
      <c r="DG185" s="14">
        <v>3122.51</v>
      </c>
      <c r="DH185" s="14">
        <v>0</v>
      </c>
      <c r="DI185" s="14">
        <v>9.3699999999999992</v>
      </c>
      <c r="DJ185" s="7">
        <v>779.4</v>
      </c>
      <c r="DK185" s="25">
        <v>95.913724743403947</v>
      </c>
      <c r="DL185" s="20">
        <v>1695.75</v>
      </c>
      <c r="DM185" s="20">
        <v>992.46000000000015</v>
      </c>
      <c r="DN185" s="20">
        <v>2042.9</v>
      </c>
      <c r="DO185" s="20">
        <v>599.20000000000005</v>
      </c>
      <c r="DP185" s="14">
        <v>3137.5</v>
      </c>
      <c r="DQ185" s="23">
        <v>11288.6</v>
      </c>
      <c r="DR185" s="20">
        <v>12242</v>
      </c>
      <c r="DS185" s="20">
        <v>1433</v>
      </c>
      <c r="DT185" s="20">
        <v>22104</v>
      </c>
      <c r="DU185" s="20">
        <v>22483</v>
      </c>
      <c r="DV185" s="14">
        <v>9655</v>
      </c>
      <c r="DW185" s="14">
        <v>73774.096399999995</v>
      </c>
      <c r="DX185" s="14">
        <f t="shared" si="0"/>
        <v>12828</v>
      </c>
      <c r="DY185" s="14">
        <v>6348.0631290000001</v>
      </c>
      <c r="DZ185" s="26">
        <v>2289.31</v>
      </c>
      <c r="EA185" s="14" t="s">
        <v>529</v>
      </c>
      <c r="EB185" s="14" t="s">
        <v>530</v>
      </c>
      <c r="EC185" s="14" t="s">
        <v>531</v>
      </c>
      <c r="ED185" s="14" t="s">
        <v>532</v>
      </c>
    </row>
    <row r="186" spans="1:134" ht="14.25" customHeight="1">
      <c r="A186" s="6">
        <v>41760</v>
      </c>
      <c r="B186" s="91">
        <v>6348.0631292687294</v>
      </c>
      <c r="C186" s="95">
        <v>0.9</v>
      </c>
      <c r="D186" s="8">
        <v>103.9</v>
      </c>
      <c r="E186" s="7">
        <v>939</v>
      </c>
      <c r="F186" s="7">
        <v>2919</v>
      </c>
      <c r="G186" s="7">
        <v>3758</v>
      </c>
      <c r="H186" s="9">
        <v>431</v>
      </c>
      <c r="I186" s="7">
        <v>1010.4</v>
      </c>
      <c r="J186" s="9">
        <v>441.8</v>
      </c>
      <c r="K186" s="10">
        <v>4.5999999999999996</v>
      </c>
      <c r="L186" s="11">
        <v>1525.086</v>
      </c>
      <c r="M186" s="11">
        <v>910.18799999999999</v>
      </c>
      <c r="N186" s="9">
        <v>2095</v>
      </c>
      <c r="O186" s="9">
        <v>585.4</v>
      </c>
      <c r="P186" s="22">
        <v>3235.7</v>
      </c>
      <c r="Q186" s="10">
        <v>11416.9</v>
      </c>
      <c r="R186" s="7">
        <v>41525.4</v>
      </c>
      <c r="S186" s="7">
        <v>2632</v>
      </c>
      <c r="T186" s="9">
        <v>11955</v>
      </c>
      <c r="U186" s="9">
        <v>1426</v>
      </c>
      <c r="V186" s="9">
        <v>22157</v>
      </c>
      <c r="W186" s="9">
        <v>22708</v>
      </c>
      <c r="X186" s="7">
        <v>9670</v>
      </c>
      <c r="Y186" s="7">
        <v>73394</v>
      </c>
      <c r="Z186" s="7">
        <v>59575</v>
      </c>
      <c r="AA186" s="7">
        <v>20064</v>
      </c>
      <c r="AB186" s="7">
        <v>2954</v>
      </c>
      <c r="AC186" s="7">
        <v>101.5</v>
      </c>
      <c r="AD186" s="7">
        <v>102.4</v>
      </c>
      <c r="AE186" s="7">
        <v>100.1</v>
      </c>
      <c r="AF186" s="7">
        <v>100.9</v>
      </c>
      <c r="AG186" s="14">
        <v>79.239999999999995</v>
      </c>
      <c r="AH186" s="14">
        <v>29879</v>
      </c>
      <c r="AI186" s="24">
        <v>57.25</v>
      </c>
      <c r="AJ186" s="15">
        <v>934</v>
      </c>
      <c r="AK186" s="14"/>
      <c r="AL186" s="14">
        <v>441.8</v>
      </c>
      <c r="AM186" s="14">
        <v>4.5999999999999996</v>
      </c>
      <c r="AN186" s="14">
        <v>109.23909999999999</v>
      </c>
      <c r="AO186" s="14">
        <v>1443.981</v>
      </c>
      <c r="AP186" s="14">
        <v>21.715499999999999</v>
      </c>
      <c r="AQ186" s="14">
        <v>1633.297</v>
      </c>
      <c r="AR186" s="14">
        <v>918.83550000000002</v>
      </c>
      <c r="AS186" s="14">
        <v>6920.07</v>
      </c>
      <c r="AT186" s="14">
        <v>1748.13</v>
      </c>
      <c r="AU186" s="14">
        <v>683.88</v>
      </c>
      <c r="AV186" s="17"/>
      <c r="AW186" s="17">
        <v>19409.63</v>
      </c>
      <c r="AX186" s="14">
        <v>8.25</v>
      </c>
      <c r="AY186" s="14">
        <v>1395.075</v>
      </c>
      <c r="AZ186" s="15">
        <v>1347.41</v>
      </c>
      <c r="BA186" s="14">
        <v>34.779400000000003</v>
      </c>
      <c r="BB186" s="14">
        <v>141.69999999999999</v>
      </c>
      <c r="BC186" s="25">
        <v>5645702750</v>
      </c>
      <c r="BD186" s="25">
        <v>38586</v>
      </c>
      <c r="BE186" s="14">
        <v>78.95</v>
      </c>
      <c r="BF186" s="25">
        <v>71.599999999999994</v>
      </c>
      <c r="BG186" s="14">
        <v>3.7</v>
      </c>
      <c r="BH186" s="14">
        <v>4.9000000000000004</v>
      </c>
      <c r="BI186" s="14">
        <v>32272</v>
      </c>
      <c r="BJ186" s="14">
        <v>100.9</v>
      </c>
      <c r="BK186" s="14">
        <v>7.59</v>
      </c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>
        <v>1250</v>
      </c>
      <c r="CA186" s="14">
        <v>342.07</v>
      </c>
      <c r="CB186" s="14">
        <v>1184</v>
      </c>
      <c r="CC186" s="14">
        <v>1864.5</v>
      </c>
      <c r="CD186" s="14">
        <v>156.66999999999999</v>
      </c>
      <c r="CE186" s="14"/>
      <c r="CF186" s="14">
        <v>2100.1</v>
      </c>
      <c r="CG186" s="14">
        <v>10572.3300685994</v>
      </c>
      <c r="CH186" s="14">
        <v>9519.7517934299904</v>
      </c>
      <c r="CI186" s="14">
        <v>54875.4</v>
      </c>
      <c r="CJ186" s="14">
        <v>11315.5</v>
      </c>
      <c r="CK186" s="14">
        <v>5714.9669999999996</v>
      </c>
      <c r="CL186" s="14">
        <v>1276.0440000000001</v>
      </c>
      <c r="CM186" s="14">
        <v>420.6</v>
      </c>
      <c r="CN186" s="18">
        <v>431</v>
      </c>
      <c r="CO186" s="14">
        <v>163.69999999999999</v>
      </c>
      <c r="CP186" s="14">
        <v>273.7</v>
      </c>
      <c r="CQ186" s="8">
        <v>103.9</v>
      </c>
      <c r="CR186" s="14">
        <v>173.9</v>
      </c>
      <c r="CS186" s="14">
        <v>150.9</v>
      </c>
      <c r="CT186" s="14">
        <v>137</v>
      </c>
      <c r="CU186" s="14">
        <v>137</v>
      </c>
      <c r="CV186" s="14">
        <v>175.8</v>
      </c>
      <c r="CW186" s="14">
        <v>195.7</v>
      </c>
      <c r="CX186" s="14">
        <v>59.400000000000006</v>
      </c>
      <c r="CY186" s="14">
        <v>72.7</v>
      </c>
      <c r="CZ186" s="48">
        <v>17.679948475246842</v>
      </c>
      <c r="DA186" s="14">
        <v>311.22000000000003</v>
      </c>
      <c r="DB186" s="14">
        <v>45241152045</v>
      </c>
      <c r="DC186" s="14"/>
      <c r="DD186" s="15"/>
      <c r="DE186" s="14">
        <v>3216.08</v>
      </c>
      <c r="DF186" s="14">
        <v>281967612139</v>
      </c>
      <c r="DG186" s="14">
        <v>3127.94</v>
      </c>
      <c r="DH186" s="14">
        <v>0</v>
      </c>
      <c r="DI186" s="14">
        <v>0</v>
      </c>
      <c r="DJ186" s="7">
        <v>1010.4</v>
      </c>
      <c r="DK186" s="25">
        <v>96.317899199863305</v>
      </c>
      <c r="DL186" s="20">
        <v>1525.086</v>
      </c>
      <c r="DM186" s="20">
        <v>910.18799999999999</v>
      </c>
      <c r="DN186" s="20">
        <v>2095</v>
      </c>
      <c r="DO186" s="20">
        <v>585.4</v>
      </c>
      <c r="DP186" s="14">
        <v>3235.7</v>
      </c>
      <c r="DQ186" s="23">
        <v>11416.9</v>
      </c>
      <c r="DR186" s="20">
        <v>11955</v>
      </c>
      <c r="DS186" s="20">
        <v>1426</v>
      </c>
      <c r="DT186" s="20">
        <v>22157</v>
      </c>
      <c r="DU186" s="20">
        <v>22708</v>
      </c>
      <c r="DV186" s="14">
        <v>9670</v>
      </c>
      <c r="DW186" s="14">
        <v>68655.376199999999</v>
      </c>
      <c r="DX186" s="14">
        <f t="shared" si="0"/>
        <v>13038</v>
      </c>
      <c r="DY186" s="14">
        <v>6348.0631290000001</v>
      </c>
      <c r="DZ186" s="26">
        <v>2289.3200000000002</v>
      </c>
      <c r="EA186" s="14" t="s">
        <v>533</v>
      </c>
      <c r="EB186" s="14" t="s">
        <v>534</v>
      </c>
      <c r="EC186" s="14" t="s">
        <v>535</v>
      </c>
      <c r="ED186" s="14" t="s">
        <v>536</v>
      </c>
    </row>
    <row r="187" spans="1:134" ht="14.25" customHeight="1">
      <c r="A187" s="6">
        <v>41791</v>
      </c>
      <c r="B187" s="91">
        <v>6348.0631292687294</v>
      </c>
      <c r="C187" s="95">
        <v>0.62</v>
      </c>
      <c r="D187" s="8">
        <v>103.4</v>
      </c>
      <c r="E187" s="7">
        <v>904</v>
      </c>
      <c r="F187" s="7">
        <v>3309</v>
      </c>
      <c r="G187" s="7">
        <v>3845</v>
      </c>
      <c r="H187" s="9">
        <v>411.8</v>
      </c>
      <c r="I187" s="7">
        <v>1195.2</v>
      </c>
      <c r="J187" s="9">
        <v>568.70000000000005</v>
      </c>
      <c r="K187" s="10">
        <v>6.8</v>
      </c>
      <c r="L187" s="11">
        <v>1365.3779999999999</v>
      </c>
      <c r="M187" s="11">
        <v>897.92100000000005</v>
      </c>
      <c r="N187" s="9">
        <v>2118.8000000000002</v>
      </c>
      <c r="O187" s="9">
        <v>601.9</v>
      </c>
      <c r="P187" s="22">
        <v>3281.9</v>
      </c>
      <c r="Q187" s="10">
        <v>11488</v>
      </c>
      <c r="R187" s="7">
        <v>42048.9</v>
      </c>
      <c r="S187" s="7">
        <v>2720</v>
      </c>
      <c r="T187" s="9">
        <v>12263</v>
      </c>
      <c r="U187" s="9">
        <v>1425</v>
      </c>
      <c r="V187" s="9">
        <v>23295</v>
      </c>
      <c r="W187" s="9">
        <v>22775</v>
      </c>
      <c r="X187" s="7">
        <v>9438</v>
      </c>
      <c r="Y187" s="7">
        <v>74634</v>
      </c>
      <c r="Z187" s="7">
        <v>62924</v>
      </c>
      <c r="AA187" s="7">
        <v>19307</v>
      </c>
      <c r="AB187" s="7">
        <v>2822</v>
      </c>
      <c r="AC187" s="7">
        <v>100.3</v>
      </c>
      <c r="AD187" s="7">
        <v>100.4</v>
      </c>
      <c r="AE187" s="7">
        <v>100</v>
      </c>
      <c r="AF187" s="7">
        <v>100.6</v>
      </c>
      <c r="AG187" s="14">
        <v>73.959999999999994</v>
      </c>
      <c r="AH187" s="14">
        <v>29890.799999999999</v>
      </c>
      <c r="AI187" s="24">
        <v>58.25</v>
      </c>
      <c r="AJ187" s="15">
        <v>850</v>
      </c>
      <c r="AK187" s="14"/>
      <c r="AL187" s="14">
        <v>568.70000000000005</v>
      </c>
      <c r="AM187" s="14">
        <v>6.8</v>
      </c>
      <c r="AN187" s="14">
        <v>111.9671</v>
      </c>
      <c r="AO187" s="14">
        <v>1414.136</v>
      </c>
      <c r="AP187" s="14">
        <v>21.77111</v>
      </c>
      <c r="AQ187" s="14">
        <v>1606.127</v>
      </c>
      <c r="AR187" s="14">
        <v>920.02170000000001</v>
      </c>
      <c r="AS187" s="14">
        <v>6823.34</v>
      </c>
      <c r="AT187" s="14">
        <v>1840.88</v>
      </c>
      <c r="AU187" s="14">
        <v>591.41</v>
      </c>
      <c r="AV187" s="17"/>
      <c r="AW187" s="17">
        <v>18640.5</v>
      </c>
      <c r="AX187" s="14">
        <v>8.25</v>
      </c>
      <c r="AY187" s="14">
        <v>1485.0552631578946</v>
      </c>
      <c r="AZ187" s="15">
        <v>1077.8900000000001</v>
      </c>
      <c r="BA187" s="14">
        <v>34.279699999999998</v>
      </c>
      <c r="BB187" s="14">
        <v>148.96</v>
      </c>
      <c r="BC187" s="25">
        <v>5298188368</v>
      </c>
      <c r="BD187" s="25">
        <v>33468</v>
      </c>
      <c r="BE187" s="14">
        <v>86.56</v>
      </c>
      <c r="BF187" s="25">
        <v>71.900000000000006</v>
      </c>
      <c r="BG187" s="14">
        <v>3.7</v>
      </c>
      <c r="BH187" s="14">
        <v>4.9000000000000004</v>
      </c>
      <c r="BI187" s="14">
        <v>33726</v>
      </c>
      <c r="BJ187" s="14">
        <v>100.7</v>
      </c>
      <c r="BK187" s="14">
        <v>7.8</v>
      </c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>
        <v>1218</v>
      </c>
      <c r="CA187" s="14">
        <v>374.9</v>
      </c>
      <c r="CB187" s="14">
        <v>1362</v>
      </c>
      <c r="CC187" s="14">
        <v>1978</v>
      </c>
      <c r="CD187" s="14">
        <v>156.05000000000001</v>
      </c>
      <c r="CE187" s="14"/>
      <c r="CF187" s="14">
        <v>2288.9</v>
      </c>
      <c r="CG187" s="14">
        <v>12671.169743073699</v>
      </c>
      <c r="CH187" s="14">
        <v>11583.5840165792</v>
      </c>
      <c r="CI187" s="14">
        <v>54810.3</v>
      </c>
      <c r="CJ187" s="14">
        <v>11313.9</v>
      </c>
      <c r="CK187" s="14">
        <v>5739.107</v>
      </c>
      <c r="CL187" s="14">
        <v>1275.5509999999999</v>
      </c>
      <c r="CM187" s="14">
        <v>401.2</v>
      </c>
      <c r="CN187" s="18">
        <v>411.8</v>
      </c>
      <c r="CO187" s="14">
        <v>177.6</v>
      </c>
      <c r="CP187" s="14">
        <v>275.89999999999998</v>
      </c>
      <c r="CQ187" s="8">
        <v>103.4</v>
      </c>
      <c r="CR187" s="14">
        <v>174.4</v>
      </c>
      <c r="CS187" s="14">
        <v>150.80000000000001</v>
      </c>
      <c r="CT187" s="14">
        <v>133.80000000000001</v>
      </c>
      <c r="CU187" s="14">
        <v>136.79999999999998</v>
      </c>
      <c r="CV187" s="14">
        <v>181.5</v>
      </c>
      <c r="CW187" s="14">
        <v>195.8</v>
      </c>
      <c r="CX187" s="14">
        <v>53</v>
      </c>
      <c r="CY187" s="14">
        <v>72.400000000000006</v>
      </c>
      <c r="CZ187" s="48">
        <v>13.636554578949054</v>
      </c>
      <c r="DA187" s="14">
        <v>320.63</v>
      </c>
      <c r="DB187" s="14">
        <v>38046416106</v>
      </c>
      <c r="DC187" s="14"/>
      <c r="DD187" s="15"/>
      <c r="DE187" s="14">
        <v>3363.73</v>
      </c>
      <c r="DF187" s="14">
        <v>273305342773</v>
      </c>
      <c r="DG187" s="14">
        <v>3033.17</v>
      </c>
      <c r="DH187" s="14">
        <v>0</v>
      </c>
      <c r="DI187" s="14">
        <v>0</v>
      </c>
      <c r="DJ187" s="7">
        <v>1195.2</v>
      </c>
      <c r="DK187" s="25">
        <v>96.523674065718396</v>
      </c>
      <c r="DL187" s="20">
        <v>1365.3779999999999</v>
      </c>
      <c r="DM187" s="20">
        <v>897.92100000000005</v>
      </c>
      <c r="DN187" s="20">
        <v>2118.8000000000002</v>
      </c>
      <c r="DO187" s="20">
        <v>601.9</v>
      </c>
      <c r="DP187" s="14">
        <v>3281.9</v>
      </c>
      <c r="DQ187" s="23">
        <v>11488</v>
      </c>
      <c r="DR187" s="20">
        <v>12263</v>
      </c>
      <c r="DS187" s="20">
        <v>1425</v>
      </c>
      <c r="DT187" s="20">
        <v>23295</v>
      </c>
      <c r="DU187" s="20">
        <v>22775</v>
      </c>
      <c r="DV187" s="14">
        <v>9438</v>
      </c>
      <c r="DW187" s="14">
        <v>65968.9421</v>
      </c>
      <c r="DX187" s="14">
        <f t="shared" si="0"/>
        <v>13337</v>
      </c>
      <c r="DY187" s="14">
        <v>6348.0631290000001</v>
      </c>
      <c r="DZ187" s="26">
        <v>2289.33</v>
      </c>
      <c r="EA187" s="14" t="s">
        <v>537</v>
      </c>
      <c r="EB187" s="14" t="s">
        <v>538</v>
      </c>
      <c r="EC187" s="14" t="s">
        <v>539</v>
      </c>
      <c r="ED187" s="14" t="s">
        <v>540</v>
      </c>
    </row>
    <row r="188" spans="1:134" ht="14.25" customHeight="1">
      <c r="A188" s="6">
        <v>41821</v>
      </c>
      <c r="B188" s="91">
        <v>6848.001392401492</v>
      </c>
      <c r="C188" s="95">
        <v>0.49</v>
      </c>
      <c r="D188" s="8">
        <v>109</v>
      </c>
      <c r="E188" s="7">
        <v>938</v>
      </c>
      <c r="F188" s="7">
        <v>3241</v>
      </c>
      <c r="G188" s="7">
        <v>3829</v>
      </c>
      <c r="H188" s="9">
        <v>411.8</v>
      </c>
      <c r="I188" s="7">
        <v>1082.0999999999999</v>
      </c>
      <c r="J188" s="9">
        <v>568.70000000000005</v>
      </c>
      <c r="K188" s="10">
        <v>5.8</v>
      </c>
      <c r="L188" s="11">
        <v>1650.7260000000001</v>
      </c>
      <c r="M188" s="11">
        <v>1043.316</v>
      </c>
      <c r="N188" s="9">
        <v>2192.1999999999998</v>
      </c>
      <c r="O188" s="9">
        <v>611.9</v>
      </c>
      <c r="P188" s="22">
        <v>3180.1</v>
      </c>
      <c r="Q188" s="10">
        <v>11545.4</v>
      </c>
      <c r="R188" s="7">
        <v>42058.7</v>
      </c>
      <c r="S188" s="7">
        <v>2419</v>
      </c>
      <c r="T188" s="9">
        <v>12348</v>
      </c>
      <c r="U188" s="9">
        <v>1600</v>
      </c>
      <c r="V188" s="9">
        <v>24742</v>
      </c>
      <c r="W188" s="9">
        <v>22214</v>
      </c>
      <c r="X188" s="7">
        <v>9479</v>
      </c>
      <c r="Y188" s="7">
        <v>73966</v>
      </c>
      <c r="Z188" s="7">
        <v>67139</v>
      </c>
      <c r="AA188" s="7">
        <v>18704</v>
      </c>
      <c r="AB188" s="7">
        <v>3279</v>
      </c>
      <c r="AC188" s="7">
        <v>100.8</v>
      </c>
      <c r="AD188" s="7">
        <v>100.3</v>
      </c>
      <c r="AE188" s="7">
        <v>104.6</v>
      </c>
      <c r="AF188" s="7">
        <v>100.5</v>
      </c>
      <c r="AG188" s="14">
        <v>76.27</v>
      </c>
      <c r="AH188" s="14">
        <v>30073.1</v>
      </c>
      <c r="AI188" s="24">
        <v>59.5</v>
      </c>
      <c r="AJ188" s="15">
        <v>755</v>
      </c>
      <c r="AK188" s="14"/>
      <c r="AL188" s="14">
        <v>568.70000000000005</v>
      </c>
      <c r="AM188" s="14">
        <v>5.8</v>
      </c>
      <c r="AN188" s="14">
        <v>108.18519999999999</v>
      </c>
      <c r="AO188" s="14">
        <v>1462.8019999999999</v>
      </c>
      <c r="AP188" s="14">
        <v>23.33</v>
      </c>
      <c r="AQ188" s="14">
        <v>1660.8320000000001</v>
      </c>
      <c r="AR188" s="14">
        <v>968.15170000000001</v>
      </c>
      <c r="AS188" s="14">
        <v>7148.53</v>
      </c>
      <c r="AT188" s="14">
        <v>1971.63</v>
      </c>
      <c r="AU188" s="14">
        <v>536.30999999999995</v>
      </c>
      <c r="AV188" s="17"/>
      <c r="AW188" s="17">
        <v>19113</v>
      </c>
      <c r="AX188" s="14">
        <v>8.25</v>
      </c>
      <c r="AY188" s="14">
        <v>1448.8991304347826</v>
      </c>
      <c r="AZ188" s="15">
        <v>1153.3599999999999</v>
      </c>
      <c r="BA188" s="14">
        <v>35.078600000000002</v>
      </c>
      <c r="BB188" s="25">
        <v>132</v>
      </c>
      <c r="BC188" s="25">
        <v>5475432959</v>
      </c>
      <c r="BD188" s="25">
        <v>37624</v>
      </c>
      <c r="BE188" s="14">
        <v>76.56</v>
      </c>
      <c r="BF188" s="25">
        <v>72.2</v>
      </c>
      <c r="BG188" s="14">
        <v>3.7</v>
      </c>
      <c r="BH188" s="14">
        <v>4.9000000000000004</v>
      </c>
      <c r="BI188" s="14">
        <v>32515</v>
      </c>
      <c r="BJ188" s="14">
        <v>100.5</v>
      </c>
      <c r="BK188" s="14">
        <v>7.45</v>
      </c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>
        <v>1270</v>
      </c>
      <c r="CA188" s="14">
        <v>418.25</v>
      </c>
      <c r="CB188" s="14">
        <v>1235</v>
      </c>
      <c r="CC188" s="14">
        <v>2035.1</v>
      </c>
      <c r="CD188" s="14">
        <v>156.37</v>
      </c>
      <c r="CE188" s="14"/>
      <c r="CF188" s="14">
        <v>2381.6</v>
      </c>
      <c r="CG188" s="14">
        <v>15108.216087151599</v>
      </c>
      <c r="CH188" s="14">
        <v>13720.444900337301</v>
      </c>
      <c r="CI188" s="14">
        <v>54672.5</v>
      </c>
      <c r="CJ188" s="14">
        <v>11313.9</v>
      </c>
      <c r="CK188" s="14">
        <v>5757.2039999999997</v>
      </c>
      <c r="CL188" s="14">
        <v>1261.1759999999999</v>
      </c>
      <c r="CM188" s="14">
        <v>400</v>
      </c>
      <c r="CN188" s="18">
        <v>411.8</v>
      </c>
      <c r="CO188" s="14">
        <v>323.10000000000002</v>
      </c>
      <c r="CP188" s="14">
        <v>277.3</v>
      </c>
      <c r="CQ188" s="8">
        <v>109</v>
      </c>
      <c r="CR188" s="14">
        <v>175.60000000000002</v>
      </c>
      <c r="CS188" s="14">
        <v>150.60000000000002</v>
      </c>
      <c r="CT188" s="14">
        <v>135.60000000000002</v>
      </c>
      <c r="CU188" s="14">
        <v>136.69999999999999</v>
      </c>
      <c r="CV188" s="14">
        <v>181.8</v>
      </c>
      <c r="CW188" s="14">
        <v>195.5</v>
      </c>
      <c r="CX188" s="14">
        <v>54.1</v>
      </c>
      <c r="CY188" s="14">
        <v>72.400000000000006</v>
      </c>
      <c r="CZ188" s="48">
        <v>17.315685346621589</v>
      </c>
      <c r="DA188" s="14">
        <v>324.85000000000002</v>
      </c>
      <c r="DB188" s="14">
        <v>43825019677</v>
      </c>
      <c r="DC188" s="14"/>
      <c r="DD188" s="15"/>
      <c r="DE188" s="14">
        <v>3571.65</v>
      </c>
      <c r="DF188" s="14">
        <v>298333851395</v>
      </c>
      <c r="DG188" s="14">
        <v>2957.38</v>
      </c>
      <c r="DH188" s="14">
        <v>0</v>
      </c>
      <c r="DI188" s="14">
        <v>3.06</v>
      </c>
      <c r="DJ188" s="7">
        <v>1082.0999999999999</v>
      </c>
      <c r="DK188" s="25">
        <v>95.622366854718109</v>
      </c>
      <c r="DL188" s="20">
        <v>1650.7260000000001</v>
      </c>
      <c r="DM188" s="20">
        <v>1043.316</v>
      </c>
      <c r="DN188" s="20">
        <v>2192.1999999999998</v>
      </c>
      <c r="DO188" s="20">
        <v>611.9</v>
      </c>
      <c r="DP188" s="14">
        <v>3180.1</v>
      </c>
      <c r="DQ188" s="23">
        <v>11545.4</v>
      </c>
      <c r="DR188" s="20">
        <v>12348</v>
      </c>
      <c r="DS188" s="20">
        <v>1600</v>
      </c>
      <c r="DT188" s="20">
        <v>24742</v>
      </c>
      <c r="DU188" s="20">
        <v>22214</v>
      </c>
      <c r="DV188" s="14">
        <v>9479</v>
      </c>
      <c r="DW188" s="14">
        <v>73558.907999999996</v>
      </c>
      <c r="DX188" s="14">
        <f t="shared" si="0"/>
        <v>12735</v>
      </c>
      <c r="DY188" s="14">
        <v>6848.0013920000001</v>
      </c>
      <c r="DZ188" s="26">
        <v>2289.34</v>
      </c>
      <c r="EA188" s="14" t="s">
        <v>541</v>
      </c>
      <c r="EB188" s="14" t="s">
        <v>542</v>
      </c>
      <c r="EC188" s="14" t="s">
        <v>543</v>
      </c>
      <c r="ED188" s="14" t="s">
        <v>544</v>
      </c>
    </row>
    <row r="189" spans="1:134" ht="14.25" customHeight="1">
      <c r="A189" s="6">
        <v>41852</v>
      </c>
      <c r="B189" s="91">
        <v>6848.001392401492</v>
      </c>
      <c r="C189" s="95">
        <v>0.24</v>
      </c>
      <c r="D189" s="8">
        <v>105.2</v>
      </c>
      <c r="E189" s="7">
        <v>944</v>
      </c>
      <c r="F189" s="7">
        <v>3000</v>
      </c>
      <c r="G189" s="7">
        <v>3762</v>
      </c>
      <c r="H189" s="9">
        <v>411.4</v>
      </c>
      <c r="I189" s="7">
        <v>1178.8</v>
      </c>
      <c r="J189" s="9">
        <v>572.70000000000005</v>
      </c>
      <c r="K189" s="10">
        <v>5.7</v>
      </c>
      <c r="L189" s="11">
        <v>1528.902</v>
      </c>
      <c r="M189" s="11">
        <v>934.32900000000006</v>
      </c>
      <c r="N189" s="9">
        <v>2263.8000000000002</v>
      </c>
      <c r="O189" s="9">
        <v>618.6</v>
      </c>
      <c r="P189" s="22">
        <v>3017.5</v>
      </c>
      <c r="Q189" s="10">
        <v>11501.1</v>
      </c>
      <c r="R189" s="7">
        <v>42646.3</v>
      </c>
      <c r="S189" s="7">
        <v>2285</v>
      </c>
      <c r="T189" s="9">
        <v>11584</v>
      </c>
      <c r="U189" s="9">
        <v>1640</v>
      </c>
      <c r="V189" s="9">
        <v>25272</v>
      </c>
      <c r="W189" s="9">
        <v>21843</v>
      </c>
      <c r="X189" s="7">
        <v>9775</v>
      </c>
      <c r="Y189" s="7">
        <v>73685</v>
      </c>
      <c r="Z189" s="7">
        <v>69772</v>
      </c>
      <c r="AA189" s="7">
        <v>18415</v>
      </c>
      <c r="AB189" s="7">
        <v>3306</v>
      </c>
      <c r="AC189" s="7">
        <v>101.4</v>
      </c>
      <c r="AD189" s="7">
        <v>101.4</v>
      </c>
      <c r="AE189" s="7">
        <v>100.9</v>
      </c>
      <c r="AF189" s="7">
        <v>100.2</v>
      </c>
      <c r="AG189" s="14">
        <v>77.959999999999994</v>
      </c>
      <c r="AH189" s="14">
        <v>30178.3</v>
      </c>
      <c r="AI189" s="24">
        <v>59</v>
      </c>
      <c r="AJ189" s="15">
        <v>1147</v>
      </c>
      <c r="AK189" s="14"/>
      <c r="AL189" s="14">
        <v>572.70000000000005</v>
      </c>
      <c r="AM189" s="14">
        <v>5.7</v>
      </c>
      <c r="AN189" s="14">
        <v>103.39570000000001</v>
      </c>
      <c r="AO189" s="14">
        <v>1504.143</v>
      </c>
      <c r="AP189" s="14">
        <v>23.065449999999998</v>
      </c>
      <c r="AQ189" s="14">
        <v>1682.7750000000001</v>
      </c>
      <c r="AR189" s="14">
        <v>1017.07</v>
      </c>
      <c r="AS189" s="14">
        <v>6996.96</v>
      </c>
      <c r="AT189" s="14">
        <v>2019.55</v>
      </c>
      <c r="AU189" s="14">
        <v>546</v>
      </c>
      <c r="AV189" s="17"/>
      <c r="AW189" s="17">
        <v>18524.25</v>
      </c>
      <c r="AX189" s="14">
        <v>8.25</v>
      </c>
      <c r="AY189" s="14">
        <v>1404.1885714285713</v>
      </c>
      <c r="AZ189" s="15">
        <v>1295.75</v>
      </c>
      <c r="BA189" s="14">
        <v>36.039499999999997</v>
      </c>
      <c r="BB189" s="14">
        <v>131.94999999999999</v>
      </c>
      <c r="BC189" s="25">
        <v>4850207669</v>
      </c>
      <c r="BD189" s="25">
        <v>30846</v>
      </c>
      <c r="BE189" s="14">
        <v>77.44</v>
      </c>
      <c r="BF189" s="25">
        <v>72.400000000000006</v>
      </c>
      <c r="BG189" s="14">
        <v>3.7</v>
      </c>
      <c r="BH189" s="14">
        <v>4.8</v>
      </c>
      <c r="BI189" s="14">
        <v>30763</v>
      </c>
      <c r="BJ189" s="14">
        <v>100.2</v>
      </c>
      <c r="BK189" s="14">
        <v>7.56</v>
      </c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>
        <v>1329</v>
      </c>
      <c r="CA189" s="14">
        <v>364.96</v>
      </c>
      <c r="CB189" s="14">
        <v>1139.5</v>
      </c>
      <c r="CC189" s="14">
        <v>1995</v>
      </c>
      <c r="CD189" s="14">
        <v>135.5</v>
      </c>
      <c r="CE189" s="14"/>
      <c r="CF189" s="14">
        <v>1947.5</v>
      </c>
      <c r="CG189" s="14">
        <v>17143.361177077899</v>
      </c>
      <c r="CH189" s="14">
        <v>15631.6215005876</v>
      </c>
      <c r="CI189" s="14">
        <v>54604.6</v>
      </c>
      <c r="CJ189" s="14">
        <v>11310.4</v>
      </c>
      <c r="CK189" s="14">
        <v>5791.2619999999997</v>
      </c>
      <c r="CL189" s="14">
        <v>1260.1759999999999</v>
      </c>
      <c r="CM189" s="14">
        <v>400.4</v>
      </c>
      <c r="CN189" s="18">
        <v>411.4</v>
      </c>
      <c r="CO189" s="14">
        <v>423.3</v>
      </c>
      <c r="CP189" s="14">
        <v>277.7</v>
      </c>
      <c r="CQ189" s="8">
        <v>105.2</v>
      </c>
      <c r="CR189" s="14">
        <v>175.60000000000002</v>
      </c>
      <c r="CS189" s="14">
        <v>150.30000000000001</v>
      </c>
      <c r="CT189" s="14">
        <v>136.5</v>
      </c>
      <c r="CU189" s="14">
        <v>136.89999999999998</v>
      </c>
      <c r="CV189" s="14">
        <v>180.7</v>
      </c>
      <c r="CW189" s="14">
        <v>194.9</v>
      </c>
      <c r="CX189" s="14">
        <v>55.300000000000004</v>
      </c>
      <c r="CY189" s="14">
        <v>72.7</v>
      </c>
      <c r="CZ189" s="48">
        <v>16.497814897542973</v>
      </c>
      <c r="DA189" s="14">
        <v>314.79000000000002</v>
      </c>
      <c r="DB189" s="14">
        <v>62767934071</v>
      </c>
      <c r="DC189" s="14"/>
      <c r="DD189" s="15"/>
      <c r="DE189" s="14">
        <v>3294.18</v>
      </c>
      <c r="DF189" s="14">
        <v>219389116353</v>
      </c>
      <c r="DG189" s="14">
        <v>3088.79</v>
      </c>
      <c r="DH189" s="14">
        <v>0</v>
      </c>
      <c r="DI189" s="14">
        <v>0</v>
      </c>
      <c r="DJ189" s="7">
        <v>1178.8</v>
      </c>
      <c r="DK189" s="25">
        <v>94.469605025110482</v>
      </c>
      <c r="DL189" s="20">
        <v>1528.902</v>
      </c>
      <c r="DM189" s="20">
        <v>934.32900000000006</v>
      </c>
      <c r="DN189" s="20">
        <v>2263.8000000000002</v>
      </c>
      <c r="DO189" s="20">
        <v>618.6</v>
      </c>
      <c r="DP189" s="14">
        <v>3017.5</v>
      </c>
      <c r="DQ189" s="23">
        <v>11501.1</v>
      </c>
      <c r="DR189" s="20">
        <v>11584</v>
      </c>
      <c r="DS189" s="20">
        <v>1640</v>
      </c>
      <c r="DT189" s="20">
        <v>25272</v>
      </c>
      <c r="DU189" s="20">
        <v>21843</v>
      </c>
      <c r="DV189" s="14">
        <v>9775</v>
      </c>
      <c r="DW189" s="14">
        <v>64870.031400000007</v>
      </c>
      <c r="DX189" s="14">
        <f t="shared" si="0"/>
        <v>12068</v>
      </c>
      <c r="DY189" s="14">
        <v>6848.0013920000001</v>
      </c>
      <c r="DZ189" s="26">
        <v>2056.58</v>
      </c>
      <c r="EA189" s="14" t="s">
        <v>545</v>
      </c>
      <c r="EB189" s="14" t="s">
        <v>546</v>
      </c>
      <c r="EC189" s="14" t="s">
        <v>547</v>
      </c>
      <c r="ED189" s="14" t="s">
        <v>548</v>
      </c>
    </row>
    <row r="190" spans="1:134" ht="14.25" customHeight="1">
      <c r="A190" s="6">
        <v>41883</v>
      </c>
      <c r="B190" s="91">
        <v>6848.001392401492</v>
      </c>
      <c r="C190" s="95">
        <v>0.65</v>
      </c>
      <c r="D190" s="8">
        <v>117</v>
      </c>
      <c r="E190" s="7">
        <v>1105</v>
      </c>
      <c r="F190" s="7">
        <v>2660</v>
      </c>
      <c r="G190" s="7">
        <v>3487</v>
      </c>
      <c r="H190" s="9">
        <v>417.9</v>
      </c>
      <c r="I190" s="7">
        <v>1232.3</v>
      </c>
      <c r="J190" s="9">
        <v>615.20000000000005</v>
      </c>
      <c r="K190" s="10">
        <v>7.4</v>
      </c>
      <c r="L190" s="11">
        <v>1500.759</v>
      </c>
      <c r="M190" s="11">
        <v>1024.1400000000001</v>
      </c>
      <c r="N190" s="9">
        <v>2241.3000000000002</v>
      </c>
      <c r="O190" s="9">
        <v>621.5</v>
      </c>
      <c r="P190" s="22">
        <v>2996.1</v>
      </c>
      <c r="Q190" s="10">
        <v>11543</v>
      </c>
      <c r="R190" s="7">
        <v>42925.5</v>
      </c>
      <c r="S190" s="7">
        <v>2558</v>
      </c>
      <c r="T190" s="9">
        <v>10836</v>
      </c>
      <c r="U190" s="9">
        <v>1608</v>
      </c>
      <c r="V190" s="9">
        <v>25998</v>
      </c>
      <c r="W190" s="9">
        <v>21900</v>
      </c>
      <c r="X190" s="7">
        <v>10071</v>
      </c>
      <c r="Y190" s="7">
        <v>78609</v>
      </c>
      <c r="Z190" s="7">
        <v>72280</v>
      </c>
      <c r="AA190" s="7">
        <v>18591</v>
      </c>
      <c r="AB190" s="7">
        <v>3227</v>
      </c>
      <c r="AC190" s="7">
        <v>100</v>
      </c>
      <c r="AD190" s="7">
        <v>101.5</v>
      </c>
      <c r="AE190" s="7">
        <v>100.3</v>
      </c>
      <c r="AF190" s="7">
        <v>100.7</v>
      </c>
      <c r="AG190" s="14">
        <v>79.23</v>
      </c>
      <c r="AH190" s="14">
        <v>30338.7</v>
      </c>
      <c r="AI190" s="24">
        <v>59.5</v>
      </c>
      <c r="AJ190" s="15">
        <v>1063</v>
      </c>
      <c r="AK190" s="14"/>
      <c r="AL190" s="14">
        <v>615.20000000000005</v>
      </c>
      <c r="AM190" s="14">
        <v>7.4</v>
      </c>
      <c r="AN190" s="14">
        <v>98.57</v>
      </c>
      <c r="AO190" s="14">
        <v>1514.019</v>
      </c>
      <c r="AP190" s="14">
        <v>22.71</v>
      </c>
      <c r="AQ190" s="14">
        <v>1666.3119999999999</v>
      </c>
      <c r="AR190" s="14">
        <v>1031.3579999999999</v>
      </c>
      <c r="AS190" s="14">
        <v>6816.46</v>
      </c>
      <c r="AT190" s="14">
        <v>1991.81</v>
      </c>
      <c r="AU190" s="14">
        <v>498.81</v>
      </c>
      <c r="AV190" s="17"/>
      <c r="AW190" s="17">
        <v>18109.5</v>
      </c>
      <c r="AX190" s="14">
        <v>8.25</v>
      </c>
      <c r="AY190" s="14">
        <v>1441.7504545454547</v>
      </c>
      <c r="AZ190" s="15">
        <v>1383.02</v>
      </c>
      <c r="BA190" s="14">
        <v>38.300699999999999</v>
      </c>
      <c r="BB190" s="14">
        <v>137.9</v>
      </c>
      <c r="BC190" s="25">
        <v>7054073290</v>
      </c>
      <c r="BD190" s="25">
        <v>46979</v>
      </c>
      <c r="BE190" s="14">
        <v>77.680000000000007</v>
      </c>
      <c r="BF190" s="25">
        <v>71.900000000000006</v>
      </c>
      <c r="BG190" s="14">
        <v>3.7</v>
      </c>
      <c r="BH190" s="14">
        <v>4.9000000000000004</v>
      </c>
      <c r="BI190" s="14">
        <v>31929</v>
      </c>
      <c r="BJ190" s="14">
        <v>100.7</v>
      </c>
      <c r="BK190" s="14">
        <v>8.0299999999999994</v>
      </c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>
        <v>1261.2</v>
      </c>
      <c r="CA190" s="14">
        <v>371.39</v>
      </c>
      <c r="CB190" s="14">
        <v>1144.2</v>
      </c>
      <c r="CC190" s="14">
        <v>2052</v>
      </c>
      <c r="CD190" s="14">
        <v>135.72</v>
      </c>
      <c r="CE190" s="14"/>
      <c r="CF190" s="14">
        <v>1929</v>
      </c>
      <c r="CG190" s="14">
        <v>19221.4233304835</v>
      </c>
      <c r="CH190" s="14">
        <v>17679.1037580915</v>
      </c>
      <c r="CI190" s="14">
        <v>54553.5</v>
      </c>
      <c r="CJ190" s="14">
        <v>11304.2</v>
      </c>
      <c r="CK190" s="14">
        <v>5742.7439999999997</v>
      </c>
      <c r="CL190" s="14">
        <v>1256.6579999999999</v>
      </c>
      <c r="CM190" s="14">
        <v>405.9</v>
      </c>
      <c r="CN190" s="18">
        <v>417.9</v>
      </c>
      <c r="CO190" s="14">
        <v>729.2</v>
      </c>
      <c r="CP190" s="14">
        <v>277.10000000000002</v>
      </c>
      <c r="CQ190" s="8">
        <v>117</v>
      </c>
      <c r="CR190" s="14">
        <v>176.9</v>
      </c>
      <c r="CS190" s="14">
        <v>150.10000000000002</v>
      </c>
      <c r="CT190" s="14">
        <v>135.80000000000001</v>
      </c>
      <c r="CU190" s="14">
        <v>137.19999999999999</v>
      </c>
      <c r="CV190" s="14">
        <v>183.2</v>
      </c>
      <c r="CW190" s="14">
        <v>194.4</v>
      </c>
      <c r="CX190" s="14">
        <v>59</v>
      </c>
      <c r="CY190" s="14">
        <v>73.2</v>
      </c>
      <c r="CZ190" s="48">
        <v>12.444132874856072</v>
      </c>
      <c r="DA190" s="14">
        <v>313.81</v>
      </c>
      <c r="DB190" s="14">
        <v>25093763925</v>
      </c>
      <c r="DC190" s="14"/>
      <c r="DD190" s="15"/>
      <c r="DE190" s="14">
        <v>3381.83</v>
      </c>
      <c r="DF190" s="14">
        <v>247002178196</v>
      </c>
      <c r="DG190" s="14">
        <v>3150.5</v>
      </c>
      <c r="DH190" s="14">
        <v>0</v>
      </c>
      <c r="DI190" s="14">
        <v>0</v>
      </c>
      <c r="DJ190" s="7">
        <v>1232.3</v>
      </c>
      <c r="DK190" s="25">
        <v>94.330591897583929</v>
      </c>
      <c r="DL190" s="20">
        <v>1500.759</v>
      </c>
      <c r="DM190" s="20">
        <v>1024.1400000000001</v>
      </c>
      <c r="DN190" s="20">
        <v>2241.3000000000002</v>
      </c>
      <c r="DO190" s="20">
        <v>621.5</v>
      </c>
      <c r="DP190" s="14">
        <v>2996.1</v>
      </c>
      <c r="DQ190" s="23">
        <v>11543</v>
      </c>
      <c r="DR190" s="20">
        <v>10836</v>
      </c>
      <c r="DS190" s="20">
        <v>1608</v>
      </c>
      <c r="DT190" s="20">
        <v>25998</v>
      </c>
      <c r="DU190" s="20">
        <v>21900</v>
      </c>
      <c r="DV190" s="14">
        <v>10071</v>
      </c>
      <c r="DW190" s="14">
        <v>62535.718000000001</v>
      </c>
      <c r="DX190" s="14">
        <f t="shared" si="0"/>
        <v>11829</v>
      </c>
      <c r="DY190" s="14">
        <v>6848.0013920000001</v>
      </c>
      <c r="DZ190" s="26">
        <v>2056.59</v>
      </c>
      <c r="EA190" s="14" t="s">
        <v>549</v>
      </c>
      <c r="EB190" s="14" t="s">
        <v>550</v>
      </c>
      <c r="EC190" s="14" t="s">
        <v>551</v>
      </c>
      <c r="ED190" s="14" t="s">
        <v>552</v>
      </c>
    </row>
    <row r="191" spans="1:134" ht="14.25" customHeight="1">
      <c r="A191" s="6">
        <v>41913</v>
      </c>
      <c r="B191" s="91">
        <v>7376.8176247789524</v>
      </c>
      <c r="C191" s="95">
        <v>0.82</v>
      </c>
      <c r="D191" s="8">
        <v>88.6</v>
      </c>
      <c r="E191" s="7">
        <v>1238</v>
      </c>
      <c r="F191" s="7">
        <v>2305</v>
      </c>
      <c r="G191" s="7">
        <v>3450</v>
      </c>
      <c r="H191" s="9">
        <v>440.3</v>
      </c>
      <c r="I191" s="7">
        <v>1507.8</v>
      </c>
      <c r="J191" s="9">
        <v>603.20000000000005</v>
      </c>
      <c r="K191" s="10">
        <v>7.9</v>
      </c>
      <c r="L191" s="11">
        <v>1800.6849999999999</v>
      </c>
      <c r="M191" s="11">
        <v>1162.8520000000001</v>
      </c>
      <c r="N191" s="9">
        <v>2310.9</v>
      </c>
      <c r="O191" s="9">
        <v>628.6</v>
      </c>
      <c r="P191" s="22">
        <v>3043.7</v>
      </c>
      <c r="Q191" s="10">
        <v>11642.9</v>
      </c>
      <c r="R191" s="7">
        <v>43860.7</v>
      </c>
      <c r="S191" s="7">
        <v>2532</v>
      </c>
      <c r="T191" s="9">
        <v>11183</v>
      </c>
      <c r="U191" s="9">
        <v>1495</v>
      </c>
      <c r="V191" s="9">
        <v>26167</v>
      </c>
      <c r="W191" s="9">
        <v>22224</v>
      </c>
      <c r="X191" s="7">
        <v>9380</v>
      </c>
      <c r="Y191" s="7">
        <v>75119</v>
      </c>
      <c r="Z191" s="7">
        <v>73390</v>
      </c>
      <c r="AA191" s="7">
        <v>19775</v>
      </c>
      <c r="AB191" s="7">
        <v>3367</v>
      </c>
      <c r="AC191" s="7">
        <v>100.3</v>
      </c>
      <c r="AD191" s="7">
        <v>99.8</v>
      </c>
      <c r="AE191" s="7">
        <v>94.9</v>
      </c>
      <c r="AF191" s="7">
        <v>100.8</v>
      </c>
      <c r="AG191" s="14">
        <v>92.01</v>
      </c>
      <c r="AH191" s="14">
        <v>30297.599999999999</v>
      </c>
      <c r="AI191" s="24">
        <v>55.75</v>
      </c>
      <c r="AJ191" s="15">
        <v>1428</v>
      </c>
      <c r="AK191" s="14"/>
      <c r="AL191" s="14">
        <v>603.20000000000005</v>
      </c>
      <c r="AM191" s="14">
        <v>7.9</v>
      </c>
      <c r="AN191" s="14">
        <v>88.049570000000003</v>
      </c>
      <c r="AO191" s="14">
        <v>1607.2170000000001</v>
      </c>
      <c r="AP191" s="14">
        <v>22.64696</v>
      </c>
      <c r="AQ191" s="14">
        <v>1658.184</v>
      </c>
      <c r="AR191" s="14">
        <v>1020.123</v>
      </c>
      <c r="AS191" s="14">
        <v>6678.39</v>
      </c>
      <c r="AT191" s="14">
        <v>1933.5</v>
      </c>
      <c r="AU191" s="14">
        <v>510.5</v>
      </c>
      <c r="AV191" s="17"/>
      <c r="AW191" s="17">
        <v>15655</v>
      </c>
      <c r="AX191" s="14">
        <v>8.25</v>
      </c>
      <c r="AY191" s="14">
        <v>1395.1791304347828</v>
      </c>
      <c r="AZ191" s="15">
        <v>1266.8800000000001</v>
      </c>
      <c r="BA191" s="14">
        <v>42.3934</v>
      </c>
      <c r="BB191" s="14">
        <v>141.5</v>
      </c>
      <c r="BC191" s="25">
        <v>10382332134</v>
      </c>
      <c r="BD191" s="25">
        <v>72832</v>
      </c>
      <c r="BE191" s="14">
        <v>72.34</v>
      </c>
      <c r="BF191" s="25">
        <v>72</v>
      </c>
      <c r="BG191" s="14">
        <v>3.9</v>
      </c>
      <c r="BH191" s="14">
        <v>5.0999999999999996</v>
      </c>
      <c r="BI191" s="14">
        <v>32439</v>
      </c>
      <c r="BJ191" s="14">
        <v>100.8</v>
      </c>
      <c r="BK191" s="14">
        <v>8.3000000000000007</v>
      </c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>
        <v>1306</v>
      </c>
      <c r="CA191" s="14">
        <v>408.77</v>
      </c>
      <c r="CB191" s="14">
        <v>1242</v>
      </c>
      <c r="CC191" s="14">
        <v>2009</v>
      </c>
      <c r="CD191" s="14">
        <v>140.1</v>
      </c>
      <c r="CE191" s="14"/>
      <c r="CF191" s="14">
        <v>1250</v>
      </c>
      <c r="CG191" s="14">
        <v>21563.527424865501</v>
      </c>
      <c r="CH191" s="14">
        <v>19973.79039242</v>
      </c>
      <c r="CI191" s="14">
        <v>53746.400000000001</v>
      </c>
      <c r="CJ191" s="14">
        <v>11304</v>
      </c>
      <c r="CK191" s="14">
        <v>5739.1319999999996</v>
      </c>
      <c r="CL191" s="14">
        <v>1243.046</v>
      </c>
      <c r="CM191" s="14">
        <v>427.6</v>
      </c>
      <c r="CN191" s="18">
        <v>440.3</v>
      </c>
      <c r="CO191" s="14">
        <v>542</v>
      </c>
      <c r="CP191" s="14">
        <v>275.8</v>
      </c>
      <c r="CQ191" s="8">
        <v>88.6</v>
      </c>
      <c r="CR191" s="14">
        <v>182.8</v>
      </c>
      <c r="CS191" s="14">
        <v>150</v>
      </c>
      <c r="CT191" s="14">
        <v>140.60000000000002</v>
      </c>
      <c r="CU191" s="14">
        <v>137.5</v>
      </c>
      <c r="CV191" s="14">
        <v>186.3</v>
      </c>
      <c r="CW191" s="14">
        <v>194</v>
      </c>
      <c r="CX191" s="14">
        <v>78.5</v>
      </c>
      <c r="CY191" s="14">
        <v>73.600000000000009</v>
      </c>
      <c r="CZ191" s="48">
        <v>15.045573131666718</v>
      </c>
      <c r="DA191" s="14">
        <v>321.25</v>
      </c>
      <c r="DB191" s="14">
        <v>26375340276</v>
      </c>
      <c r="DC191" s="14"/>
      <c r="DD191" s="15"/>
      <c r="DE191" s="14">
        <v>3442.73</v>
      </c>
      <c r="DF191" s="14">
        <v>276801911053</v>
      </c>
      <c r="DG191" s="14">
        <v>3276.79</v>
      </c>
      <c r="DH191" s="14">
        <v>0</v>
      </c>
      <c r="DI191" s="14">
        <v>0</v>
      </c>
      <c r="DJ191" s="7">
        <v>1507.8</v>
      </c>
      <c r="DK191" s="25">
        <v>93.251245541557282</v>
      </c>
      <c r="DL191" s="20">
        <v>1800.6849999999999</v>
      </c>
      <c r="DM191" s="20">
        <v>1162.8520000000001</v>
      </c>
      <c r="DN191" s="20">
        <v>2310.9</v>
      </c>
      <c r="DO191" s="20">
        <v>628.6</v>
      </c>
      <c r="DP191" s="14">
        <v>3043.7</v>
      </c>
      <c r="DQ191" s="23">
        <v>11642.9</v>
      </c>
      <c r="DR191" s="20">
        <v>11183</v>
      </c>
      <c r="DS191" s="20">
        <v>1495</v>
      </c>
      <c r="DT191" s="20">
        <v>26167</v>
      </c>
      <c r="DU191" s="20">
        <v>22224</v>
      </c>
      <c r="DV191" s="14">
        <v>9380</v>
      </c>
      <c r="DW191" s="14">
        <v>66473.201000000001</v>
      </c>
      <c r="DX191" s="14">
        <f t="shared" si="0"/>
        <v>12844</v>
      </c>
      <c r="DY191" s="14">
        <v>7376.8176249999997</v>
      </c>
      <c r="DZ191" s="26">
        <v>2056.6</v>
      </c>
      <c r="EA191" s="14" t="s">
        <v>553</v>
      </c>
      <c r="EB191" s="14" t="s">
        <v>554</v>
      </c>
      <c r="EC191" s="14" t="s">
        <v>555</v>
      </c>
      <c r="ED191" s="14" t="s">
        <v>556</v>
      </c>
    </row>
    <row r="192" spans="1:134" ht="14.25" customHeight="1">
      <c r="A192" s="6">
        <v>41944</v>
      </c>
      <c r="B192" s="91">
        <v>7376.8176247789524</v>
      </c>
      <c r="C192" s="95">
        <v>1.28</v>
      </c>
      <c r="D192" s="8">
        <v>101.1</v>
      </c>
      <c r="E192" s="7">
        <v>1421</v>
      </c>
      <c r="F192" s="7">
        <v>2012</v>
      </c>
      <c r="G192" s="7">
        <v>3189</v>
      </c>
      <c r="H192" s="9">
        <v>429.4</v>
      </c>
      <c r="I192" s="7">
        <v>1460.8</v>
      </c>
      <c r="J192" s="9">
        <v>600.5</v>
      </c>
      <c r="K192" s="10">
        <v>7.9</v>
      </c>
      <c r="L192" s="11">
        <v>1810.0440000000001</v>
      </c>
      <c r="M192" s="11">
        <v>1139.2919999999999</v>
      </c>
      <c r="N192" s="9">
        <v>2343.6</v>
      </c>
      <c r="O192" s="9">
        <v>632</v>
      </c>
      <c r="P192" s="22">
        <v>3139.4</v>
      </c>
      <c r="Q192" s="10">
        <v>11799.6</v>
      </c>
      <c r="R192" s="7">
        <v>45214.7</v>
      </c>
      <c r="S192" s="7">
        <v>2608</v>
      </c>
      <c r="T192" s="9">
        <v>10215</v>
      </c>
      <c r="U192" s="9">
        <v>1495</v>
      </c>
      <c r="V192" s="9">
        <v>25518</v>
      </c>
      <c r="W192" s="9">
        <v>23081</v>
      </c>
      <c r="X192" s="7">
        <v>8792</v>
      </c>
      <c r="Y192" s="7">
        <v>77402</v>
      </c>
      <c r="Z192" s="7">
        <v>71788</v>
      </c>
      <c r="AA192" s="7">
        <v>20133</v>
      </c>
      <c r="AB192" s="7">
        <v>3652</v>
      </c>
      <c r="AC192" s="7">
        <v>100.8</v>
      </c>
      <c r="AD192" s="7">
        <v>100.7</v>
      </c>
      <c r="AE192" s="7">
        <v>100.4</v>
      </c>
      <c r="AF192" s="7">
        <v>101.3</v>
      </c>
      <c r="AG192" s="14">
        <v>95.11</v>
      </c>
      <c r="AH192" s="14">
        <v>29831.200000000001</v>
      </c>
      <c r="AI192" s="24">
        <v>47</v>
      </c>
      <c r="AJ192" s="15">
        <v>1153</v>
      </c>
      <c r="AK192" s="14"/>
      <c r="AL192" s="14">
        <v>600.5</v>
      </c>
      <c r="AM192" s="14">
        <v>7.9</v>
      </c>
      <c r="AN192" s="14">
        <v>79.629000000000005</v>
      </c>
      <c r="AO192" s="14">
        <v>1748.9570000000001</v>
      </c>
      <c r="AP192" s="14">
        <v>23.77947</v>
      </c>
      <c r="AQ192" s="14">
        <v>1795.796</v>
      </c>
      <c r="AR192" s="14">
        <v>1152.6869999999999</v>
      </c>
      <c r="AS192" s="14">
        <v>6653.31</v>
      </c>
      <c r="AT192" s="14">
        <v>2056.73</v>
      </c>
      <c r="AU192" s="14">
        <v>544.19000000000005</v>
      </c>
      <c r="AV192" s="17"/>
      <c r="AW192" s="17">
        <v>15603.38</v>
      </c>
      <c r="AX192" s="14">
        <v>8.25</v>
      </c>
      <c r="AY192" s="14">
        <v>1515.4705263157896</v>
      </c>
      <c r="AZ192" s="15">
        <v>1251.69</v>
      </c>
      <c r="BA192" s="14">
        <v>47.332900000000002</v>
      </c>
      <c r="BB192" s="14">
        <v>142.86000000000001</v>
      </c>
      <c r="BC192" s="25">
        <v>6297420126</v>
      </c>
      <c r="BD192" s="25">
        <v>44387</v>
      </c>
      <c r="BE192" s="14">
        <v>73.28</v>
      </c>
      <c r="BF192" s="25">
        <v>71.599999999999994</v>
      </c>
      <c r="BG192" s="14">
        <v>3.9</v>
      </c>
      <c r="BH192" s="14">
        <v>5.2</v>
      </c>
      <c r="BI192" s="14">
        <v>32546</v>
      </c>
      <c r="BJ192" s="14">
        <v>101.3</v>
      </c>
      <c r="BK192" s="14">
        <v>9.07</v>
      </c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>
        <v>1366</v>
      </c>
      <c r="CA192" s="14">
        <v>440.06</v>
      </c>
      <c r="CB192" s="14">
        <v>1325</v>
      </c>
      <c r="CC192" s="14">
        <v>2113.4</v>
      </c>
      <c r="CD192" s="14">
        <v>153.85</v>
      </c>
      <c r="CE192" s="14"/>
      <c r="CF192" s="14">
        <v>1333</v>
      </c>
      <c r="CG192" s="14">
        <v>23439.366440136</v>
      </c>
      <c r="CH192" s="14">
        <v>21891.188149432699</v>
      </c>
      <c r="CI192" s="14">
        <v>53704.6</v>
      </c>
      <c r="CJ192" s="14">
        <v>11285.7</v>
      </c>
      <c r="CK192" s="14">
        <v>5753.8410000000003</v>
      </c>
      <c r="CL192" s="14">
        <v>1243.046</v>
      </c>
      <c r="CM192" s="14">
        <v>418.6</v>
      </c>
      <c r="CN192" s="18">
        <v>429.4</v>
      </c>
      <c r="CO192" s="14">
        <v>360.1</v>
      </c>
      <c r="CP192" s="14">
        <v>274.5</v>
      </c>
      <c r="CQ192" s="8">
        <v>101.1</v>
      </c>
      <c r="CR192" s="14">
        <v>181.60000000000002</v>
      </c>
      <c r="CS192" s="14">
        <v>150.10000000000002</v>
      </c>
      <c r="CT192" s="14">
        <v>137.5</v>
      </c>
      <c r="CU192" s="14">
        <v>137.79999999999998</v>
      </c>
      <c r="CV192" s="14">
        <v>184.1</v>
      </c>
      <c r="CW192" s="14">
        <v>193.9</v>
      </c>
      <c r="CX192" s="14">
        <v>87</v>
      </c>
      <c r="CY192" s="14">
        <v>73.900000000000006</v>
      </c>
      <c r="CZ192" s="48">
        <v>14.170946635426947</v>
      </c>
      <c r="DA192" s="14">
        <v>314.86</v>
      </c>
      <c r="DB192" s="14">
        <v>20768635080</v>
      </c>
      <c r="DC192" s="14"/>
      <c r="DD192" s="15"/>
      <c r="DE192" s="14">
        <v>3669.93</v>
      </c>
      <c r="DF192" s="14">
        <v>265703458515</v>
      </c>
      <c r="DG192" s="14">
        <v>3547.02</v>
      </c>
      <c r="DH192" s="14">
        <v>0</v>
      </c>
      <c r="DI192" s="14">
        <v>0</v>
      </c>
      <c r="DJ192" s="7">
        <v>1460.8</v>
      </c>
      <c r="DK192" s="25">
        <v>91.636476322014843</v>
      </c>
      <c r="DL192" s="20">
        <v>1810.0440000000001</v>
      </c>
      <c r="DM192" s="20">
        <v>1139.2919999999999</v>
      </c>
      <c r="DN192" s="20">
        <v>2343.6</v>
      </c>
      <c r="DO192" s="20">
        <v>632</v>
      </c>
      <c r="DP192" s="14">
        <v>3139.4</v>
      </c>
      <c r="DQ192" s="23">
        <v>11799.6</v>
      </c>
      <c r="DR192" s="20">
        <v>10215</v>
      </c>
      <c r="DS192" s="20">
        <v>1495</v>
      </c>
      <c r="DT192" s="20">
        <v>25518</v>
      </c>
      <c r="DU192" s="20">
        <v>23081</v>
      </c>
      <c r="DV192" s="14">
        <v>8792</v>
      </c>
      <c r="DW192" s="14">
        <v>58271.204700000002</v>
      </c>
      <c r="DX192" s="14">
        <f t="shared" si="0"/>
        <v>14289</v>
      </c>
      <c r="DY192" s="14">
        <v>7376.8176249999997</v>
      </c>
      <c r="DZ192" s="26">
        <v>2056.61</v>
      </c>
      <c r="EA192" s="14" t="s">
        <v>557</v>
      </c>
      <c r="EB192" s="14" t="s">
        <v>558</v>
      </c>
      <c r="EC192" s="14" t="s">
        <v>559</v>
      </c>
      <c r="ED192" s="14" t="s">
        <v>560</v>
      </c>
    </row>
    <row r="193" spans="1:134" ht="14.25" customHeight="1">
      <c r="A193" s="6">
        <v>41974</v>
      </c>
      <c r="B193" s="91">
        <v>7376.8176247789524</v>
      </c>
      <c r="C193" s="95">
        <v>2.62</v>
      </c>
      <c r="D193" s="8">
        <v>104.6</v>
      </c>
      <c r="E193" s="7">
        <v>1616</v>
      </c>
      <c r="F193" s="7">
        <v>2049</v>
      </c>
      <c r="G193" s="7">
        <v>3338</v>
      </c>
      <c r="H193" s="9">
        <v>442.9</v>
      </c>
      <c r="I193" s="7">
        <v>2571.6999999999998</v>
      </c>
      <c r="J193" s="9">
        <v>817.7</v>
      </c>
      <c r="K193" s="10">
        <v>19.8</v>
      </c>
      <c r="L193" s="11">
        <v>2143.5059999999999</v>
      </c>
      <c r="M193" s="11">
        <v>1378.37</v>
      </c>
      <c r="N193" s="9">
        <v>2954.8</v>
      </c>
      <c r="O193" s="9">
        <v>680.2</v>
      </c>
      <c r="P193" s="22">
        <v>3297.9</v>
      </c>
      <c r="Q193" s="10">
        <v>12034.9</v>
      </c>
      <c r="R193" s="7">
        <v>47418.8</v>
      </c>
      <c r="S193" s="7">
        <v>2426</v>
      </c>
      <c r="T193" s="9">
        <v>10064</v>
      </c>
      <c r="U193" s="9">
        <v>1639</v>
      </c>
      <c r="V193" s="9">
        <v>20946</v>
      </c>
      <c r="W193" s="9">
        <v>23587</v>
      </c>
      <c r="X193" s="7">
        <v>7242</v>
      </c>
      <c r="Y193" s="7">
        <v>81604</v>
      </c>
      <c r="Z193" s="7">
        <v>70537</v>
      </c>
      <c r="AA193" s="7">
        <v>20792</v>
      </c>
      <c r="AB193" s="7">
        <v>4262</v>
      </c>
      <c r="AC193" s="7">
        <v>102.1</v>
      </c>
      <c r="AD193" s="7">
        <v>100</v>
      </c>
      <c r="AE193" s="7">
        <v>101.3</v>
      </c>
      <c r="AF193" s="7">
        <v>102.6</v>
      </c>
      <c r="AG193" s="14">
        <v>103.34</v>
      </c>
      <c r="AH193" s="14">
        <v>30141.9</v>
      </c>
      <c r="AI193" s="24">
        <v>61.5</v>
      </c>
      <c r="AJ193" s="15">
        <v>782</v>
      </c>
      <c r="AK193" s="14"/>
      <c r="AL193" s="14">
        <v>817.7</v>
      </c>
      <c r="AM193" s="14">
        <v>19.8</v>
      </c>
      <c r="AN193" s="14">
        <v>63.266359999999999</v>
      </c>
      <c r="AO193" s="14">
        <v>2149.1390000000001</v>
      </c>
      <c r="AP193" s="14">
        <v>29.093640000000001</v>
      </c>
      <c r="AQ193" s="14">
        <v>2178.2539999999999</v>
      </c>
      <c r="AR193" s="14">
        <v>1443.144</v>
      </c>
      <c r="AS193" s="14">
        <v>6352.11</v>
      </c>
      <c r="AT193" s="14">
        <v>1900.68</v>
      </c>
      <c r="AU193" s="14">
        <v>611.25</v>
      </c>
      <c r="AV193" s="17"/>
      <c r="AW193" s="17">
        <v>16153.25</v>
      </c>
      <c r="AX193" s="14">
        <v>8.25</v>
      </c>
      <c r="AY193" s="14">
        <v>1469.9931818181819</v>
      </c>
      <c r="AZ193" s="15">
        <v>1189.23</v>
      </c>
      <c r="BA193" s="14">
        <v>55.770436363636371</v>
      </c>
      <c r="BB193" s="14">
        <v>130.31</v>
      </c>
      <c r="BC193" s="25">
        <v>3288037801</v>
      </c>
      <c r="BD193" s="25">
        <v>35117</v>
      </c>
      <c r="BE193" s="14">
        <v>66.260000000000005</v>
      </c>
      <c r="BF193" s="25">
        <v>71.400000000000006</v>
      </c>
      <c r="BG193" s="14">
        <v>4</v>
      </c>
      <c r="BH193" s="14">
        <v>5.3</v>
      </c>
      <c r="BI193" s="14">
        <v>42136</v>
      </c>
      <c r="BJ193" s="14">
        <v>102.6</v>
      </c>
      <c r="BK193" s="14">
        <v>11.36</v>
      </c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>
        <v>1629</v>
      </c>
      <c r="CA193" s="14">
        <v>459.7</v>
      </c>
      <c r="CB193" s="14">
        <v>1430</v>
      </c>
      <c r="CC193" s="14">
        <v>2280</v>
      </c>
      <c r="CD193" s="14">
        <v>132.69999999999999</v>
      </c>
      <c r="CE193" s="14"/>
      <c r="CF193" s="14">
        <v>1250</v>
      </c>
      <c r="CG193" s="14">
        <v>26766.079773249101</v>
      </c>
      <c r="CH193" s="14">
        <v>27611.666262488001</v>
      </c>
      <c r="CI193" s="14">
        <v>53972.2</v>
      </c>
      <c r="CJ193" s="14">
        <v>11604.1</v>
      </c>
      <c r="CK193" s="14">
        <v>5759.2</v>
      </c>
      <c r="CL193" s="14">
        <v>1332.0609999999999</v>
      </c>
      <c r="CM193" s="14">
        <v>431.9</v>
      </c>
      <c r="CN193" s="18">
        <v>442.9</v>
      </c>
      <c r="CO193" s="14">
        <v>144.5</v>
      </c>
      <c r="CP193" s="14">
        <v>273.8</v>
      </c>
      <c r="CQ193" s="8">
        <v>104.6</v>
      </c>
      <c r="CR193" s="14">
        <v>192.5</v>
      </c>
      <c r="CS193" s="14">
        <v>150.4</v>
      </c>
      <c r="CT193" s="14">
        <v>142.4</v>
      </c>
      <c r="CU193" s="14">
        <v>138</v>
      </c>
      <c r="CV193" s="14">
        <v>201.7</v>
      </c>
      <c r="CW193" s="14">
        <v>194</v>
      </c>
      <c r="CX193" s="14">
        <v>96.9</v>
      </c>
      <c r="CY193" s="14">
        <v>74</v>
      </c>
      <c r="CZ193" s="48">
        <v>13.719383420476275</v>
      </c>
      <c r="DA193" s="14">
        <v>310.43</v>
      </c>
      <c r="DB193" s="14">
        <v>32219563638</v>
      </c>
      <c r="DC193" s="14"/>
      <c r="DD193" s="15"/>
      <c r="DE193" s="14">
        <v>3835.65</v>
      </c>
      <c r="DF193" s="14">
        <v>391409466964</v>
      </c>
      <c r="DG193" s="14">
        <v>3944.12</v>
      </c>
      <c r="DH193" s="14">
        <v>0</v>
      </c>
      <c r="DI193" s="14">
        <v>0</v>
      </c>
      <c r="DJ193" s="7">
        <v>2571.6999999999998</v>
      </c>
      <c r="DK193" s="25">
        <v>88.313729603854895</v>
      </c>
      <c r="DL193" s="20">
        <v>2143.5059999999999</v>
      </c>
      <c r="DM193" s="20">
        <v>1378.37</v>
      </c>
      <c r="DN193" s="20">
        <v>2954.8</v>
      </c>
      <c r="DO193" s="20">
        <v>680.2</v>
      </c>
      <c r="DP193" s="14">
        <v>3297.9</v>
      </c>
      <c r="DQ193" s="23">
        <v>12034.9</v>
      </c>
      <c r="DR193" s="20">
        <v>10064</v>
      </c>
      <c r="DS193" s="20">
        <v>1639</v>
      </c>
      <c r="DT193" s="20">
        <v>20946</v>
      </c>
      <c r="DU193" s="20">
        <v>23587</v>
      </c>
      <c r="DV193" s="14">
        <v>7242</v>
      </c>
      <c r="DW193" s="14">
        <v>60800.646500000003</v>
      </c>
      <c r="DX193" s="14">
        <f t="shared" si="0"/>
        <v>16345</v>
      </c>
      <c r="DY193" s="14">
        <v>7376.8176249999997</v>
      </c>
      <c r="DZ193" s="26">
        <v>2056.62</v>
      </c>
      <c r="EA193" s="14" t="s">
        <v>561</v>
      </c>
      <c r="EB193" s="14" t="s">
        <v>562</v>
      </c>
      <c r="EC193" s="14" t="s">
        <v>563</v>
      </c>
      <c r="ED193" s="14" t="s">
        <v>564</v>
      </c>
    </row>
    <row r="194" spans="1:134" ht="14.25" customHeight="1">
      <c r="A194" s="6">
        <v>42005</v>
      </c>
      <c r="B194" s="91">
        <v>6155.9709348152473</v>
      </c>
      <c r="C194" s="95">
        <v>3.85</v>
      </c>
      <c r="D194" s="8">
        <v>101.7</v>
      </c>
      <c r="E194" s="7">
        <v>947</v>
      </c>
      <c r="F194" s="7">
        <v>1841</v>
      </c>
      <c r="G194" s="7">
        <v>3402</v>
      </c>
      <c r="H194" s="9">
        <v>425.5</v>
      </c>
      <c r="I194" s="7">
        <v>516.9</v>
      </c>
      <c r="J194" s="9">
        <v>305.2</v>
      </c>
      <c r="K194" s="10">
        <v>6.2</v>
      </c>
      <c r="L194" s="11">
        <v>1923.1469999999999</v>
      </c>
      <c r="M194" s="11">
        <v>840.94600000000003</v>
      </c>
      <c r="N194" s="9">
        <v>2049.3000000000002</v>
      </c>
      <c r="O194" s="9">
        <v>610.79999999999995</v>
      </c>
      <c r="P194" s="22">
        <v>3592.5</v>
      </c>
      <c r="Q194" s="10">
        <v>12506.7</v>
      </c>
      <c r="R194" s="7">
        <v>49069.5</v>
      </c>
      <c r="S194" s="7">
        <v>2006</v>
      </c>
      <c r="T194" s="9">
        <v>9391</v>
      </c>
      <c r="U194" s="9">
        <v>1539</v>
      </c>
      <c r="V194" s="9">
        <v>20945</v>
      </c>
      <c r="W194" s="9">
        <v>23943</v>
      </c>
      <c r="X194" s="7">
        <v>5613</v>
      </c>
      <c r="Y194" s="7">
        <v>84698</v>
      </c>
      <c r="Z194" s="7">
        <v>75038</v>
      </c>
      <c r="AA194" s="7">
        <v>21121</v>
      </c>
      <c r="AB194" s="7">
        <v>4579</v>
      </c>
      <c r="AC194" s="7">
        <v>102.8</v>
      </c>
      <c r="AD194" s="7">
        <v>99.7</v>
      </c>
      <c r="AE194" s="7">
        <v>104</v>
      </c>
      <c r="AF194" s="7">
        <v>103.9</v>
      </c>
      <c r="AG194" s="14">
        <v>101.7</v>
      </c>
      <c r="AH194" s="14">
        <v>31615.7</v>
      </c>
      <c r="AI194" s="24">
        <v>43.5</v>
      </c>
      <c r="AJ194" s="15">
        <v>608</v>
      </c>
      <c r="AK194" s="14"/>
      <c r="AL194" s="14">
        <v>305.2</v>
      </c>
      <c r="AM194" s="14">
        <v>6.2</v>
      </c>
      <c r="AN194" s="14">
        <v>49.758099999999999</v>
      </c>
      <c r="AO194" s="14">
        <v>2648.2640000000001</v>
      </c>
      <c r="AP194" s="14">
        <v>36.353749999999998</v>
      </c>
      <c r="AQ194" s="14">
        <v>2621.998</v>
      </c>
      <c r="AR194" s="14">
        <v>1636.598</v>
      </c>
      <c r="AS194" s="14">
        <v>5706.68</v>
      </c>
      <c r="AT194" s="14">
        <v>1820.09</v>
      </c>
      <c r="AU194" s="14">
        <v>540</v>
      </c>
      <c r="AV194" s="17"/>
      <c r="AW194" s="17">
        <v>14822.13</v>
      </c>
      <c r="AX194" s="14">
        <v>8.25</v>
      </c>
      <c r="AY194" s="14">
        <v>1583.6736842105263</v>
      </c>
      <c r="AZ194" s="15">
        <v>765.37</v>
      </c>
      <c r="BA194" s="14">
        <v>65.153087499999998</v>
      </c>
      <c r="BB194" s="14">
        <v>143.82</v>
      </c>
      <c r="BC194" s="25">
        <v>6029895954</v>
      </c>
      <c r="BD194" s="25">
        <v>57595</v>
      </c>
      <c r="BE194" s="14">
        <v>63.28</v>
      </c>
      <c r="BF194" s="25">
        <v>71.8</v>
      </c>
      <c r="BG194" s="14">
        <v>4.2</v>
      </c>
      <c r="BH194" s="14">
        <v>5.5</v>
      </c>
      <c r="BI194" s="14">
        <v>30929</v>
      </c>
      <c r="BJ194" s="14">
        <v>103.9</v>
      </c>
      <c r="BK194" s="14">
        <v>14.97</v>
      </c>
      <c r="BL194" s="14">
        <v>3.6</v>
      </c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>
        <v>1662</v>
      </c>
      <c r="CA194" s="14">
        <v>430.6</v>
      </c>
      <c r="CB194" s="14">
        <v>1800</v>
      </c>
      <c r="CC194" s="14">
        <v>2201</v>
      </c>
      <c r="CD194" s="14">
        <v>128.69999999999999</v>
      </c>
      <c r="CE194" s="14"/>
      <c r="CF194" s="14">
        <v>1256</v>
      </c>
      <c r="CG194" s="14">
        <v>1661.52566633622</v>
      </c>
      <c r="CH194" s="14">
        <v>1833.26072457126</v>
      </c>
      <c r="CI194" s="14">
        <v>54355.4</v>
      </c>
      <c r="CJ194" s="14">
        <v>12083.2</v>
      </c>
      <c r="CK194" s="14">
        <v>7241.1689999999999</v>
      </c>
      <c r="CL194" s="14">
        <v>1765.4559999999999</v>
      </c>
      <c r="CM194" s="14">
        <v>417.7</v>
      </c>
      <c r="CN194" s="18">
        <v>425.5</v>
      </c>
      <c r="CO194" s="14">
        <v>82.7</v>
      </c>
      <c r="CP194" s="14">
        <v>274.10000000000002</v>
      </c>
      <c r="CQ194" s="8">
        <v>101.7</v>
      </c>
      <c r="CR194" s="14">
        <v>171.2</v>
      </c>
      <c r="CS194" s="14">
        <v>150.60000000000002</v>
      </c>
      <c r="CT194" s="14">
        <v>138.10000000000002</v>
      </c>
      <c r="CU194" s="14">
        <v>138</v>
      </c>
      <c r="CV194" s="14">
        <v>158.4</v>
      </c>
      <c r="CW194" s="14">
        <v>194.1</v>
      </c>
      <c r="CX194" s="14">
        <v>96.2</v>
      </c>
      <c r="CY194" s="14">
        <v>73.900000000000006</v>
      </c>
      <c r="CZ194" s="48">
        <v>16.610126112595971</v>
      </c>
      <c r="DA194" s="14">
        <v>278.62</v>
      </c>
      <c r="DB194" s="14">
        <v>16920729323</v>
      </c>
      <c r="DC194" s="14"/>
      <c r="DD194" s="15"/>
      <c r="DE194" s="14">
        <v>3534.14</v>
      </c>
      <c r="DF194" s="14">
        <v>274151711075</v>
      </c>
      <c r="DG194" s="14">
        <v>4388.09</v>
      </c>
      <c r="DH194" s="14">
        <v>0</v>
      </c>
      <c r="DI194" s="14">
        <v>0</v>
      </c>
      <c r="DJ194" s="7">
        <v>516.9</v>
      </c>
      <c r="DK194" s="25">
        <v>84.243346124947024</v>
      </c>
      <c r="DL194" s="20">
        <v>1923.1469999999999</v>
      </c>
      <c r="DM194" s="20">
        <v>840.94600000000003</v>
      </c>
      <c r="DN194" s="20">
        <v>2049.3000000000002</v>
      </c>
      <c r="DO194" s="20">
        <v>610.79999999999995</v>
      </c>
      <c r="DP194" s="14">
        <v>3592.5</v>
      </c>
      <c r="DQ194" s="23">
        <v>12506.7</v>
      </c>
      <c r="DR194" s="20">
        <v>9391</v>
      </c>
      <c r="DS194" s="20">
        <v>1539</v>
      </c>
      <c r="DT194" s="20">
        <v>20945</v>
      </c>
      <c r="DU194" s="20">
        <v>23943</v>
      </c>
      <c r="DV194" s="14">
        <v>5613</v>
      </c>
      <c r="DW194" s="14">
        <v>39278.667099999999</v>
      </c>
      <c r="DX194" s="14">
        <f t="shared" si="0"/>
        <v>18330</v>
      </c>
      <c r="DY194" s="14">
        <v>6155.9709350000003</v>
      </c>
      <c r="DZ194" s="26">
        <v>2056.63</v>
      </c>
      <c r="EA194" s="14" t="s">
        <v>565</v>
      </c>
      <c r="EB194" s="14" t="s">
        <v>566</v>
      </c>
      <c r="EC194" s="14" t="s">
        <v>567</v>
      </c>
      <c r="ED194" s="14" t="s">
        <v>568</v>
      </c>
    </row>
    <row r="195" spans="1:134" ht="14.25" customHeight="1">
      <c r="A195" s="6">
        <v>42036</v>
      </c>
      <c r="B195" s="91">
        <v>6155.9709348152473</v>
      </c>
      <c r="C195" s="95">
        <v>2.2200000000000002</v>
      </c>
      <c r="D195" s="8">
        <v>102.1</v>
      </c>
      <c r="E195" s="7">
        <v>950</v>
      </c>
      <c r="F195" s="7">
        <v>1911</v>
      </c>
      <c r="G195" s="7">
        <v>3009</v>
      </c>
      <c r="H195" s="9">
        <v>391.7</v>
      </c>
      <c r="I195" s="7">
        <v>681.7</v>
      </c>
      <c r="J195" s="9">
        <v>358.4</v>
      </c>
      <c r="K195" s="10">
        <v>6.1</v>
      </c>
      <c r="L195" s="11">
        <v>1801.338</v>
      </c>
      <c r="M195" s="11">
        <v>943.55800000000011</v>
      </c>
      <c r="N195" s="9">
        <v>2023.4</v>
      </c>
      <c r="O195" s="9">
        <v>617.79999999999995</v>
      </c>
      <c r="P195" s="22">
        <v>3730</v>
      </c>
      <c r="Q195" s="10">
        <v>12723.2</v>
      </c>
      <c r="R195" s="7">
        <v>51452.800000000003</v>
      </c>
      <c r="S195" s="7">
        <v>2507</v>
      </c>
      <c r="T195" s="9">
        <v>9521</v>
      </c>
      <c r="U195" s="9">
        <v>1379</v>
      </c>
      <c r="V195" s="9">
        <v>20663</v>
      </c>
      <c r="W195" s="9">
        <v>23501</v>
      </c>
      <c r="X195" s="7">
        <v>6806</v>
      </c>
      <c r="Y195" s="7">
        <v>88254</v>
      </c>
      <c r="Z195" s="7">
        <v>74096</v>
      </c>
      <c r="AA195" s="7">
        <v>21571</v>
      </c>
      <c r="AB195" s="7">
        <v>4792</v>
      </c>
      <c r="AC195" s="7">
        <v>102.1</v>
      </c>
      <c r="AD195" s="7">
        <v>103.1</v>
      </c>
      <c r="AE195" s="7">
        <v>101.2</v>
      </c>
      <c r="AF195" s="7">
        <v>102.2</v>
      </c>
      <c r="AG195" s="14">
        <v>91.5</v>
      </c>
      <c r="AH195" s="14">
        <v>31033.7</v>
      </c>
      <c r="AI195" s="24">
        <v>33</v>
      </c>
      <c r="AJ195" s="15">
        <v>540</v>
      </c>
      <c r="AK195" s="14"/>
      <c r="AL195" s="14">
        <v>358.4</v>
      </c>
      <c r="AM195" s="14">
        <v>6.1</v>
      </c>
      <c r="AN195" s="14">
        <v>58.795000000000002</v>
      </c>
      <c r="AO195" s="14">
        <v>2559.4769999999999</v>
      </c>
      <c r="AP195" s="14">
        <v>35.049469999999999</v>
      </c>
      <c r="AQ195" s="14">
        <v>2496.6909999999998</v>
      </c>
      <c r="AR195" s="14">
        <v>1629.701</v>
      </c>
      <c r="AS195" s="14">
        <v>5714.95</v>
      </c>
      <c r="AT195" s="14">
        <v>1812.8</v>
      </c>
      <c r="AU195" s="14">
        <v>520.5</v>
      </c>
      <c r="AV195" s="17"/>
      <c r="AW195" s="17">
        <v>14540.5</v>
      </c>
      <c r="AX195" s="14">
        <v>8.25</v>
      </c>
      <c r="AY195" s="14">
        <v>1753.4394736842105</v>
      </c>
      <c r="AZ195" s="15">
        <v>910.42</v>
      </c>
      <c r="BA195" s="14">
        <v>64.518173684210524</v>
      </c>
      <c r="BB195" s="14">
        <v>152.94999999999999</v>
      </c>
      <c r="BC195" s="25">
        <v>5572134742</v>
      </c>
      <c r="BD195" s="25">
        <v>48001</v>
      </c>
      <c r="BE195" s="14">
        <v>67.209999999999994</v>
      </c>
      <c r="BF195" s="25">
        <v>71.400000000000006</v>
      </c>
      <c r="BG195" s="14">
        <v>4.4000000000000004</v>
      </c>
      <c r="BH195" s="14">
        <v>5.8</v>
      </c>
      <c r="BI195" s="14">
        <v>31325</v>
      </c>
      <c r="BJ195" s="14">
        <v>102.2</v>
      </c>
      <c r="BK195" s="14">
        <v>16.71</v>
      </c>
      <c r="BL195" s="14">
        <v>3448.1</v>
      </c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>
        <v>2292</v>
      </c>
      <c r="CA195" s="14">
        <v>469.4</v>
      </c>
      <c r="CB195" s="14">
        <v>2366</v>
      </c>
      <c r="CC195" s="14">
        <v>2805.1</v>
      </c>
      <c r="CD195" s="14">
        <v>176</v>
      </c>
      <c r="CE195" s="14"/>
      <c r="CF195" s="14">
        <v>1525</v>
      </c>
      <c r="CG195" s="14">
        <v>3403.0017968745201</v>
      </c>
      <c r="CH195" s="14">
        <v>4237.1438844036802</v>
      </c>
      <c r="CI195" s="14">
        <v>54305.5</v>
      </c>
      <c r="CJ195" s="14">
        <v>12070.3</v>
      </c>
      <c r="CK195" s="14">
        <v>7240.8959999999997</v>
      </c>
      <c r="CL195" s="14">
        <v>1761.5609999999999</v>
      </c>
      <c r="CM195" s="14">
        <v>382.6</v>
      </c>
      <c r="CN195" s="18">
        <v>391.7</v>
      </c>
      <c r="CO195" s="14">
        <v>90.9</v>
      </c>
      <c r="CP195" s="14">
        <v>275.3</v>
      </c>
      <c r="CQ195" s="8">
        <v>102.1</v>
      </c>
      <c r="CR195" s="14">
        <v>168.4</v>
      </c>
      <c r="CS195" s="14">
        <v>150.80000000000001</v>
      </c>
      <c r="CT195" s="14">
        <v>128.9</v>
      </c>
      <c r="CU195" s="14">
        <v>138</v>
      </c>
      <c r="CV195" s="14">
        <v>163.5</v>
      </c>
      <c r="CW195" s="14">
        <v>194.4</v>
      </c>
      <c r="CX195" s="14">
        <v>85.8</v>
      </c>
      <c r="CY195" s="14">
        <v>73.600000000000009</v>
      </c>
      <c r="CZ195" s="48">
        <v>13.295168648115711</v>
      </c>
      <c r="DA195" s="14">
        <v>279.01</v>
      </c>
      <c r="DB195" s="14">
        <v>19963896674</v>
      </c>
      <c r="DC195" s="14"/>
      <c r="DD195" s="15"/>
      <c r="DE195" s="14">
        <v>4177.33</v>
      </c>
      <c r="DF195" s="14">
        <v>362662098257</v>
      </c>
      <c r="DG195" s="14">
        <v>5101.83</v>
      </c>
      <c r="DH195" s="14">
        <v>0</v>
      </c>
      <c r="DI195" s="14">
        <v>0</v>
      </c>
      <c r="DJ195" s="7">
        <v>681.7</v>
      </c>
      <c r="DK195" s="25">
        <v>85.209557802458107</v>
      </c>
      <c r="DL195" s="20">
        <v>1801.338</v>
      </c>
      <c r="DM195" s="20">
        <v>943.55800000000011</v>
      </c>
      <c r="DN195" s="20">
        <v>2023.4</v>
      </c>
      <c r="DO195" s="20">
        <v>617.79999999999995</v>
      </c>
      <c r="DP195" s="14">
        <v>3730</v>
      </c>
      <c r="DQ195" s="23">
        <v>12723.2</v>
      </c>
      <c r="DR195" s="20">
        <v>9521</v>
      </c>
      <c r="DS195" s="20">
        <v>1379</v>
      </c>
      <c r="DT195" s="20">
        <v>20663</v>
      </c>
      <c r="DU195" s="20">
        <v>23501</v>
      </c>
      <c r="DV195" s="14">
        <v>6806</v>
      </c>
      <c r="DW195" s="14">
        <v>43933.447699999997</v>
      </c>
      <c r="DX195" s="14">
        <f t="shared" si="0"/>
        <v>16695</v>
      </c>
      <c r="DY195" s="14">
        <v>6155.9709350000003</v>
      </c>
      <c r="DZ195" s="26">
        <v>2056.64</v>
      </c>
      <c r="EA195" s="14" t="s">
        <v>569</v>
      </c>
      <c r="EB195" s="14" t="s">
        <v>570</v>
      </c>
      <c r="EC195" s="14" t="s">
        <v>571</v>
      </c>
      <c r="ED195" s="14" t="s">
        <v>572</v>
      </c>
    </row>
    <row r="196" spans="1:134" ht="14.25" customHeight="1">
      <c r="A196" s="6">
        <v>42064</v>
      </c>
      <c r="B196" s="91">
        <v>6155.9709348152473</v>
      </c>
      <c r="C196" s="95">
        <v>1.21</v>
      </c>
      <c r="D196" s="8">
        <v>103.1</v>
      </c>
      <c r="E196" s="7">
        <v>1030</v>
      </c>
      <c r="F196" s="7">
        <v>2270</v>
      </c>
      <c r="G196" s="7">
        <v>3461</v>
      </c>
      <c r="H196" s="9">
        <v>434.9</v>
      </c>
      <c r="I196" s="7">
        <v>762.1</v>
      </c>
      <c r="J196" s="9">
        <v>451.8</v>
      </c>
      <c r="K196" s="10">
        <v>6.3</v>
      </c>
      <c r="L196" s="11">
        <v>1923.3340000000001</v>
      </c>
      <c r="M196" s="11">
        <v>999.66600000000005</v>
      </c>
      <c r="N196" s="9">
        <v>2195.5</v>
      </c>
      <c r="O196" s="9">
        <v>644.5</v>
      </c>
      <c r="P196" s="22">
        <v>3774.3</v>
      </c>
      <c r="Q196" s="10">
        <v>12830.1</v>
      </c>
      <c r="R196" s="7">
        <v>49285.7</v>
      </c>
      <c r="S196" s="7">
        <v>2875</v>
      </c>
      <c r="T196" s="9">
        <v>12800</v>
      </c>
      <c r="U196" s="9">
        <v>1357</v>
      </c>
      <c r="V196" s="9">
        <v>22396</v>
      </c>
      <c r="W196" s="9">
        <v>25001</v>
      </c>
      <c r="X196" s="7">
        <v>8291</v>
      </c>
      <c r="Y196" s="7">
        <v>92370</v>
      </c>
      <c r="Z196" s="7">
        <v>74597</v>
      </c>
      <c r="AA196" s="7">
        <v>21716</v>
      </c>
      <c r="AB196" s="7">
        <v>4775</v>
      </c>
      <c r="AC196" s="7">
        <v>97.5</v>
      </c>
      <c r="AD196" s="7">
        <v>96.2</v>
      </c>
      <c r="AE196" s="7">
        <v>99.9</v>
      </c>
      <c r="AF196" s="7">
        <v>101.2</v>
      </c>
      <c r="AG196" s="14">
        <v>94.7</v>
      </c>
      <c r="AH196" s="14">
        <v>31225</v>
      </c>
      <c r="AI196" s="24">
        <v>33</v>
      </c>
      <c r="AJ196" s="15">
        <v>602</v>
      </c>
      <c r="AK196" s="14"/>
      <c r="AL196" s="14">
        <v>451.8</v>
      </c>
      <c r="AM196" s="14">
        <v>6.3</v>
      </c>
      <c r="AN196" s="14">
        <v>56.938639999999999</v>
      </c>
      <c r="AO196" s="14">
        <v>2291.703</v>
      </c>
      <c r="AP196" s="14">
        <v>31.39</v>
      </c>
      <c r="AQ196" s="14">
        <v>2213.9499999999998</v>
      </c>
      <c r="AR196" s="14">
        <v>1532.7339999999999</v>
      </c>
      <c r="AS196" s="14">
        <v>5884.16</v>
      </c>
      <c r="AT196" s="14">
        <v>1777.99</v>
      </c>
      <c r="AU196" s="14">
        <v>510.5</v>
      </c>
      <c r="AV196" s="17"/>
      <c r="AW196" s="17">
        <v>13850</v>
      </c>
      <c r="AX196" s="14">
        <v>8.25</v>
      </c>
      <c r="AY196" s="14">
        <v>1656.5985714285712</v>
      </c>
      <c r="AZ196" s="15">
        <v>822.76</v>
      </c>
      <c r="BA196" s="14">
        <v>60.363090000000014</v>
      </c>
      <c r="BB196" s="14">
        <v>138.9</v>
      </c>
      <c r="BC196" s="25">
        <v>5077441925</v>
      </c>
      <c r="BD196" s="25">
        <v>42750</v>
      </c>
      <c r="BE196" s="14">
        <v>72.31</v>
      </c>
      <c r="BF196" s="25">
        <v>71.599999999999994</v>
      </c>
      <c r="BG196" s="14">
        <v>4.5</v>
      </c>
      <c r="BH196" s="14">
        <v>5.9</v>
      </c>
      <c r="BI196" s="14">
        <v>32642</v>
      </c>
      <c r="BJ196" s="14">
        <v>101.2</v>
      </c>
      <c r="BK196" s="14">
        <v>16.93</v>
      </c>
      <c r="BL196" s="14">
        <v>3667.7</v>
      </c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>
        <v>2128</v>
      </c>
      <c r="CA196" s="14">
        <v>505</v>
      </c>
      <c r="CB196" s="14">
        <v>2450</v>
      </c>
      <c r="CC196" s="14">
        <v>2989</v>
      </c>
      <c r="CD196" s="14">
        <v>171.1</v>
      </c>
      <c r="CE196" s="14"/>
      <c r="CF196" s="14">
        <v>1685</v>
      </c>
      <c r="CG196" s="14">
        <v>6044.5561454072003</v>
      </c>
      <c r="CH196" s="14">
        <v>6491.8354984466796</v>
      </c>
      <c r="CI196" s="14">
        <v>54268</v>
      </c>
      <c r="CJ196" s="14">
        <v>12064.3</v>
      </c>
      <c r="CK196" s="14">
        <v>7159.78</v>
      </c>
      <c r="CL196" s="14">
        <v>1628.23</v>
      </c>
      <c r="CM196" s="14">
        <v>425.4</v>
      </c>
      <c r="CN196" s="18">
        <v>434.9</v>
      </c>
      <c r="CO196" s="14">
        <v>130.30000000000001</v>
      </c>
      <c r="CP196" s="14">
        <v>276.89999999999998</v>
      </c>
      <c r="CQ196" s="8">
        <v>103.1</v>
      </c>
      <c r="CR196" s="14">
        <v>179.10000000000002</v>
      </c>
      <c r="CS196" s="14">
        <v>150.9</v>
      </c>
      <c r="CT196" s="14">
        <v>139</v>
      </c>
      <c r="CU196" s="14">
        <v>137.89999999999998</v>
      </c>
      <c r="CV196" s="14">
        <v>178.4</v>
      </c>
      <c r="CW196" s="14">
        <v>194.6</v>
      </c>
      <c r="CX196" s="14">
        <v>85.600000000000009</v>
      </c>
      <c r="CY196" s="14">
        <v>73.300000000000011</v>
      </c>
      <c r="CZ196" s="48">
        <v>15.301867415998746</v>
      </c>
      <c r="DA196" s="14">
        <v>288.29000000000002</v>
      </c>
      <c r="DB196" s="14">
        <v>26255396204</v>
      </c>
      <c r="DC196" s="14"/>
      <c r="DD196" s="15"/>
      <c r="DE196" s="14">
        <v>4495.45</v>
      </c>
      <c r="DF196" s="14">
        <v>290294626683</v>
      </c>
      <c r="DG196" s="14">
        <v>4590.59</v>
      </c>
      <c r="DH196" s="14">
        <v>0</v>
      </c>
      <c r="DI196" s="14">
        <v>0</v>
      </c>
      <c r="DJ196" s="7">
        <v>762.1</v>
      </c>
      <c r="DK196" s="25">
        <v>85.079312760858912</v>
      </c>
      <c r="DL196" s="20">
        <v>1923.3340000000001</v>
      </c>
      <c r="DM196" s="20">
        <v>999.66600000000005</v>
      </c>
      <c r="DN196" s="20">
        <v>2195.5</v>
      </c>
      <c r="DO196" s="20">
        <v>644.5</v>
      </c>
      <c r="DP196" s="14">
        <v>3774.3</v>
      </c>
      <c r="DQ196" s="23">
        <v>12830.1</v>
      </c>
      <c r="DR196" s="20">
        <v>12800</v>
      </c>
      <c r="DS196" s="20">
        <v>1357</v>
      </c>
      <c r="DT196" s="20">
        <v>22396</v>
      </c>
      <c r="DU196" s="20">
        <v>25001</v>
      </c>
      <c r="DV196" s="14">
        <v>8291</v>
      </c>
      <c r="DW196" s="14">
        <v>49075.415700000005</v>
      </c>
      <c r="DX196" s="14">
        <f t="shared" si="0"/>
        <v>16710</v>
      </c>
      <c r="DY196" s="14">
        <v>6155.9709350000003</v>
      </c>
      <c r="DZ196" s="26">
        <v>2056.65</v>
      </c>
      <c r="EA196" s="14" t="s">
        <v>573</v>
      </c>
      <c r="EB196" s="14" t="s">
        <v>574</v>
      </c>
      <c r="EC196" s="14" t="s">
        <v>575</v>
      </c>
      <c r="ED196" s="14" t="s">
        <v>576</v>
      </c>
    </row>
    <row r="197" spans="1:134" ht="14.25" customHeight="1">
      <c r="A197" s="6">
        <v>42095</v>
      </c>
      <c r="B197" s="91">
        <v>6583.6716626614616</v>
      </c>
      <c r="C197" s="95">
        <v>0.46</v>
      </c>
      <c r="D197" s="8">
        <v>102.2</v>
      </c>
      <c r="E197" s="7">
        <v>1001</v>
      </c>
      <c r="F197" s="7">
        <v>2517</v>
      </c>
      <c r="G197" s="7">
        <v>3520</v>
      </c>
      <c r="H197" s="9">
        <v>410.3</v>
      </c>
      <c r="I197" s="7">
        <v>802</v>
      </c>
      <c r="J197" s="9">
        <v>457</v>
      </c>
      <c r="K197" s="10">
        <v>5</v>
      </c>
      <c r="L197" s="11">
        <v>1587.19</v>
      </c>
      <c r="M197" s="11">
        <v>837.54</v>
      </c>
      <c r="N197" s="9">
        <v>2157.6999999999998</v>
      </c>
      <c r="O197" s="9">
        <v>638.29999999999995</v>
      </c>
      <c r="P197" s="22">
        <v>3785.7</v>
      </c>
      <c r="Q197" s="10">
        <v>12897.9</v>
      </c>
      <c r="R197" s="7">
        <v>48405.5</v>
      </c>
      <c r="S197" s="7">
        <v>2947</v>
      </c>
      <c r="T197" s="9">
        <v>14527</v>
      </c>
      <c r="U197" s="9">
        <v>1681</v>
      </c>
      <c r="V197" s="9">
        <v>22498</v>
      </c>
      <c r="W197" s="9">
        <v>25336</v>
      </c>
      <c r="X197" s="7">
        <v>7650</v>
      </c>
      <c r="Y197" s="7">
        <v>94324</v>
      </c>
      <c r="Z197" s="7">
        <v>73482</v>
      </c>
      <c r="AA197" s="7">
        <v>21375</v>
      </c>
      <c r="AB197" s="7">
        <v>4383</v>
      </c>
      <c r="AC197" s="7">
        <v>100.9</v>
      </c>
      <c r="AD197" s="7">
        <v>100.3</v>
      </c>
      <c r="AE197" s="7">
        <v>102.9</v>
      </c>
      <c r="AF197" s="7">
        <v>100.5</v>
      </c>
      <c r="AG197" s="14">
        <v>85.8</v>
      </c>
      <c r="AH197" s="14">
        <v>31028.799999999999</v>
      </c>
      <c r="AI197" s="24">
        <v>33</v>
      </c>
      <c r="AJ197" s="15">
        <v>591</v>
      </c>
      <c r="AK197" s="14"/>
      <c r="AL197" s="14">
        <v>457</v>
      </c>
      <c r="AM197" s="14">
        <v>5</v>
      </c>
      <c r="AN197" s="14">
        <v>61.135710000000003</v>
      </c>
      <c r="AO197" s="14">
        <v>2049.5059999999999</v>
      </c>
      <c r="AP197" s="14">
        <v>28.049520000000001</v>
      </c>
      <c r="AQ197" s="14">
        <v>1967.7080000000001</v>
      </c>
      <c r="AR197" s="14">
        <v>1307.2139999999999</v>
      </c>
      <c r="AS197" s="14">
        <v>6048.13</v>
      </c>
      <c r="AT197" s="14">
        <v>1790.89</v>
      </c>
      <c r="AU197" s="14">
        <v>500.5</v>
      </c>
      <c r="AV197" s="17"/>
      <c r="AW197" s="17">
        <v>12643.38</v>
      </c>
      <c r="AX197" s="14">
        <v>8.25</v>
      </c>
      <c r="AY197" s="14">
        <v>1677.4827272727273</v>
      </c>
      <c r="AZ197" s="15">
        <v>1003.42</v>
      </c>
      <c r="BA197" s="14">
        <v>53.218695454545461</v>
      </c>
      <c r="BB197" s="14">
        <v>153.5</v>
      </c>
      <c r="BC197" s="25">
        <v>4663750644</v>
      </c>
      <c r="BD197" s="25">
        <v>40111</v>
      </c>
      <c r="BE197" s="14">
        <v>71.88</v>
      </c>
      <c r="BF197" s="25">
        <v>71.599999999999994</v>
      </c>
      <c r="BG197" s="14">
        <v>4.4000000000000004</v>
      </c>
      <c r="BH197" s="14">
        <v>5.8</v>
      </c>
      <c r="BI197" s="14">
        <v>34377</v>
      </c>
      <c r="BJ197" s="14">
        <v>100.5</v>
      </c>
      <c r="BK197" s="14">
        <v>16.420000000000002</v>
      </c>
      <c r="BL197" s="14">
        <v>3586.2</v>
      </c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>
        <v>2007</v>
      </c>
      <c r="CA197" s="14">
        <v>430</v>
      </c>
      <c r="CB197" s="14">
        <v>2272</v>
      </c>
      <c r="CC197" s="14">
        <v>2695.3</v>
      </c>
      <c r="CD197" s="14">
        <v>155.19999999999999</v>
      </c>
      <c r="CE197" s="14"/>
      <c r="CF197" s="14">
        <v>1895</v>
      </c>
      <c r="CG197" s="14">
        <v>8704.9067504807299</v>
      </c>
      <c r="CH197" s="14">
        <v>9531.8436789395</v>
      </c>
      <c r="CI197" s="14">
        <v>53481.4</v>
      </c>
      <c r="CJ197" s="14">
        <v>12064.2</v>
      </c>
      <c r="CK197" s="14">
        <v>6986.4769999999999</v>
      </c>
      <c r="CL197" s="14">
        <v>1603.442</v>
      </c>
      <c r="CM197" s="14">
        <v>401.3</v>
      </c>
      <c r="CN197" s="18">
        <v>410.3</v>
      </c>
      <c r="CO197" s="14">
        <v>148.19999999999999</v>
      </c>
      <c r="CP197" s="14">
        <v>278.5</v>
      </c>
      <c r="CQ197" s="8">
        <v>102.2</v>
      </c>
      <c r="CR197" s="14">
        <v>174</v>
      </c>
      <c r="CS197" s="14">
        <v>150.9</v>
      </c>
      <c r="CT197" s="14">
        <v>134.80000000000001</v>
      </c>
      <c r="CU197" s="14">
        <v>137.89999999999998</v>
      </c>
      <c r="CV197" s="14">
        <v>174</v>
      </c>
      <c r="CW197" s="14">
        <v>194.8</v>
      </c>
      <c r="CX197" s="14">
        <v>73.900000000000006</v>
      </c>
      <c r="CY197" s="14">
        <v>73.100000000000009</v>
      </c>
      <c r="CZ197" s="48">
        <v>14.086215259452997</v>
      </c>
      <c r="DA197" s="14">
        <v>303.74</v>
      </c>
      <c r="DB197" s="14">
        <v>36137031016</v>
      </c>
      <c r="DC197" s="14"/>
      <c r="DD197" s="15"/>
      <c r="DE197" s="14">
        <v>4206.68</v>
      </c>
      <c r="DF197" s="14">
        <v>307789030726</v>
      </c>
      <c r="DG197" s="14">
        <v>4346.9399999999996</v>
      </c>
      <c r="DH197" s="14">
        <v>0</v>
      </c>
      <c r="DI197" s="14">
        <v>9.43</v>
      </c>
      <c r="DJ197" s="7">
        <v>802</v>
      </c>
      <c r="DK197" s="25">
        <v>87.085731935732284</v>
      </c>
      <c r="DL197" s="20">
        <v>1587.19</v>
      </c>
      <c r="DM197" s="20">
        <v>837.54</v>
      </c>
      <c r="DN197" s="20">
        <v>2157.6999999999998</v>
      </c>
      <c r="DO197" s="20">
        <v>638.29999999999995</v>
      </c>
      <c r="DP197" s="14">
        <v>3785.7</v>
      </c>
      <c r="DQ197" s="23">
        <v>12897.9</v>
      </c>
      <c r="DR197" s="20">
        <v>14527</v>
      </c>
      <c r="DS197" s="20">
        <v>1681</v>
      </c>
      <c r="DT197" s="20">
        <v>22498</v>
      </c>
      <c r="DU197" s="20">
        <v>25336</v>
      </c>
      <c r="DV197" s="14">
        <v>7650</v>
      </c>
      <c r="DW197" s="14">
        <v>46118.706599999998</v>
      </c>
      <c r="DX197" s="14">
        <f t="shared" si="0"/>
        <v>17686</v>
      </c>
      <c r="DY197" s="14">
        <v>6583.6716630000001</v>
      </c>
      <c r="DZ197" s="26">
        <v>2056.66</v>
      </c>
      <c r="EA197" s="14" t="s">
        <v>577</v>
      </c>
      <c r="EB197" s="14" t="s">
        <v>578</v>
      </c>
      <c r="EC197" s="14" t="s">
        <v>579</v>
      </c>
      <c r="ED197" s="14" t="s">
        <v>580</v>
      </c>
    </row>
    <row r="198" spans="1:134" ht="14.25" customHeight="1">
      <c r="A198" s="6">
        <v>42125</v>
      </c>
      <c r="B198" s="91">
        <v>6583.6716626614616</v>
      </c>
      <c r="C198" s="95">
        <v>0.35</v>
      </c>
      <c r="D198" s="8">
        <v>101.6</v>
      </c>
      <c r="E198" s="7">
        <v>982</v>
      </c>
      <c r="F198" s="7">
        <v>2900</v>
      </c>
      <c r="G198" s="7">
        <v>3848</v>
      </c>
      <c r="H198" s="9">
        <v>415.5</v>
      </c>
      <c r="I198" s="7">
        <v>989</v>
      </c>
      <c r="J198" s="9">
        <v>482.3</v>
      </c>
      <c r="K198" s="10">
        <v>4.7</v>
      </c>
      <c r="L198" s="11">
        <v>1626.1790000000001</v>
      </c>
      <c r="M198" s="11">
        <v>810.44100000000003</v>
      </c>
      <c r="N198" s="9">
        <v>2212.6</v>
      </c>
      <c r="O198" s="9">
        <v>621.9</v>
      </c>
      <c r="P198" s="22">
        <v>3824.3</v>
      </c>
      <c r="Q198" s="10">
        <v>12955.5</v>
      </c>
      <c r="R198" s="7">
        <v>47077.599999999999</v>
      </c>
      <c r="S198" s="7">
        <v>2934</v>
      </c>
      <c r="T198" s="9">
        <v>13648</v>
      </c>
      <c r="U198" s="9">
        <v>1729</v>
      </c>
      <c r="V198" s="9">
        <v>22896</v>
      </c>
      <c r="W198" s="9">
        <v>24985</v>
      </c>
      <c r="X198" s="7">
        <v>8052</v>
      </c>
      <c r="Y198" s="7">
        <v>95023</v>
      </c>
      <c r="Z198" s="7">
        <v>71386</v>
      </c>
      <c r="AA198" s="7">
        <v>20708</v>
      </c>
      <c r="AB198" s="7">
        <v>4021</v>
      </c>
      <c r="AC198" s="7">
        <v>100.6</v>
      </c>
      <c r="AD198" s="7">
        <v>102.1</v>
      </c>
      <c r="AE198" s="7">
        <v>99.7</v>
      </c>
      <c r="AF198" s="7">
        <v>100.4</v>
      </c>
      <c r="AG198" s="14">
        <v>79.099999999999994</v>
      </c>
      <c r="AH198" s="14">
        <v>31696.9</v>
      </c>
      <c r="AI198" s="24">
        <v>27.75</v>
      </c>
      <c r="AJ198" s="15">
        <v>589</v>
      </c>
      <c r="AK198" s="14"/>
      <c r="AL198" s="14">
        <v>482.3</v>
      </c>
      <c r="AM198" s="14">
        <v>4.7</v>
      </c>
      <c r="AN198" s="14">
        <v>65.60857</v>
      </c>
      <c r="AO198" s="14">
        <v>1946.8910000000001</v>
      </c>
      <c r="AP198" s="14">
        <v>27.35474</v>
      </c>
      <c r="AQ198" s="14">
        <v>1854.5429999999999</v>
      </c>
      <c r="AR198" s="14">
        <v>1271.8440000000001</v>
      </c>
      <c r="AS198" s="14">
        <v>6415.75</v>
      </c>
      <c r="AT198" s="14">
        <v>1813.4</v>
      </c>
      <c r="AU198" s="14">
        <v>483.13</v>
      </c>
      <c r="AV198" s="17"/>
      <c r="AW198" s="17">
        <v>13728.9</v>
      </c>
      <c r="AX198" s="14">
        <v>8.25</v>
      </c>
      <c r="AY198" s="14">
        <v>1673.4516666666668</v>
      </c>
      <c r="AZ198" s="15">
        <v>1075.47</v>
      </c>
      <c r="BA198" s="14">
        <v>50.467957894736848</v>
      </c>
      <c r="BB198" s="25">
        <v>139</v>
      </c>
      <c r="BC198" s="25">
        <v>8210669738</v>
      </c>
      <c r="BD198" s="25">
        <v>66235</v>
      </c>
      <c r="BE198" s="14">
        <v>75.849999999999994</v>
      </c>
      <c r="BF198" s="25">
        <v>72.7</v>
      </c>
      <c r="BG198" s="14">
        <v>4.3</v>
      </c>
      <c r="BH198" s="14">
        <v>5.6</v>
      </c>
      <c r="BI198" s="14">
        <v>34380</v>
      </c>
      <c r="BJ198" s="14">
        <v>100.4</v>
      </c>
      <c r="BK198" s="14">
        <v>15.78</v>
      </c>
      <c r="BL198" s="14">
        <v>3683.2</v>
      </c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>
        <v>2071</v>
      </c>
      <c r="CA198" s="14">
        <v>499.1</v>
      </c>
      <c r="CB198" s="14">
        <v>2251</v>
      </c>
      <c r="CC198" s="14">
        <v>2657</v>
      </c>
      <c r="CD198" s="14">
        <v>152.30000000000001</v>
      </c>
      <c r="CE198" s="14"/>
      <c r="CF198" s="14">
        <v>2160</v>
      </c>
      <c r="CG198" s="14">
        <v>10514.7417776453</v>
      </c>
      <c r="CH198" s="14">
        <v>11360.4869514945</v>
      </c>
      <c r="CI198" s="14">
        <v>51480.4</v>
      </c>
      <c r="CJ198" s="14">
        <v>12064.3</v>
      </c>
      <c r="CK198" s="14">
        <v>7100.3109999999997</v>
      </c>
      <c r="CL198" s="14">
        <v>1607.597</v>
      </c>
      <c r="CM198" s="14">
        <v>405.8</v>
      </c>
      <c r="CN198" s="18">
        <v>415.5</v>
      </c>
      <c r="CO198" s="14">
        <v>166.3</v>
      </c>
      <c r="CP198" s="14">
        <v>279.8</v>
      </c>
      <c r="CQ198" s="8">
        <v>101.6</v>
      </c>
      <c r="CR198" s="14">
        <v>172.8</v>
      </c>
      <c r="CS198" s="14">
        <v>150.80000000000001</v>
      </c>
      <c r="CT198" s="14">
        <v>137.5</v>
      </c>
      <c r="CU198" s="14">
        <v>138.1</v>
      </c>
      <c r="CV198" s="14">
        <v>173.1</v>
      </c>
      <c r="CW198" s="14">
        <v>194.9</v>
      </c>
      <c r="CX198" s="14">
        <v>59.5</v>
      </c>
      <c r="CY198" s="14">
        <v>72.800000000000011</v>
      </c>
      <c r="CZ198" s="48">
        <v>16.163483406668036</v>
      </c>
      <c r="DA198" s="14">
        <v>322.54000000000002</v>
      </c>
      <c r="DB198" s="14">
        <v>28688929229</v>
      </c>
      <c r="DC198" s="14"/>
      <c r="DD198" s="15"/>
      <c r="DE198" s="14">
        <v>4375.47</v>
      </c>
      <c r="DF198" s="14">
        <v>193837997689</v>
      </c>
      <c r="DG198" s="14">
        <v>3946.42</v>
      </c>
      <c r="DH198" s="14">
        <v>0</v>
      </c>
      <c r="DI198" s="14">
        <v>0</v>
      </c>
      <c r="DJ198" s="7">
        <v>989</v>
      </c>
      <c r="DK198" s="25">
        <v>88.296210951553121</v>
      </c>
      <c r="DL198" s="20">
        <v>1626.1790000000001</v>
      </c>
      <c r="DM198" s="20">
        <v>810.44100000000003</v>
      </c>
      <c r="DN198" s="20">
        <v>2212.6</v>
      </c>
      <c r="DO198" s="20">
        <v>621.9</v>
      </c>
      <c r="DP198" s="14">
        <v>3824.3</v>
      </c>
      <c r="DQ198" s="23">
        <v>12955.5</v>
      </c>
      <c r="DR198" s="20">
        <v>13648</v>
      </c>
      <c r="DS198" s="20">
        <v>1729</v>
      </c>
      <c r="DT198" s="20">
        <v>22896</v>
      </c>
      <c r="DU198" s="20">
        <v>24985</v>
      </c>
      <c r="DV198" s="14">
        <v>8052</v>
      </c>
      <c r="DW198" s="14">
        <v>44918.354500000001</v>
      </c>
      <c r="DX198" s="14">
        <f t="shared" si="0"/>
        <v>16933</v>
      </c>
      <c r="DY198" s="14">
        <v>6583.6716630000001</v>
      </c>
      <c r="DZ198" s="26">
        <v>2056.67</v>
      </c>
      <c r="EA198" s="14" t="s">
        <v>581</v>
      </c>
      <c r="EB198" s="14" t="s">
        <v>582</v>
      </c>
      <c r="EC198" s="14" t="s">
        <v>583</v>
      </c>
      <c r="ED198" s="14" t="s">
        <v>584</v>
      </c>
    </row>
    <row r="199" spans="1:134" ht="14.25" customHeight="1">
      <c r="A199" s="6">
        <v>42156</v>
      </c>
      <c r="B199" s="91">
        <v>6583.6716626614616</v>
      </c>
      <c r="C199" s="95">
        <v>0.19</v>
      </c>
      <c r="D199" s="8">
        <v>100.5</v>
      </c>
      <c r="E199" s="7">
        <v>945</v>
      </c>
      <c r="F199" s="7">
        <v>3252</v>
      </c>
      <c r="G199" s="7">
        <v>3962</v>
      </c>
      <c r="H199" s="9">
        <v>400</v>
      </c>
      <c r="I199" s="7">
        <v>1186.5999999999999</v>
      </c>
      <c r="J199" s="9">
        <v>635.29999999999995</v>
      </c>
      <c r="K199" s="10">
        <v>6.4</v>
      </c>
      <c r="L199" s="11">
        <v>1671.152</v>
      </c>
      <c r="M199" s="11">
        <v>899.42399999999998</v>
      </c>
      <c r="N199" s="9">
        <v>2222.3000000000002</v>
      </c>
      <c r="O199" s="9">
        <v>652</v>
      </c>
      <c r="P199" s="22">
        <v>3792.7</v>
      </c>
      <c r="Q199" s="10">
        <v>12953.6</v>
      </c>
      <c r="R199" s="7">
        <v>47556.5</v>
      </c>
      <c r="S199" s="7">
        <v>3277</v>
      </c>
      <c r="T199" s="9">
        <v>14675</v>
      </c>
      <c r="U199" s="9">
        <v>1718</v>
      </c>
      <c r="V199" s="9">
        <v>25503</v>
      </c>
      <c r="W199" s="9">
        <v>24751</v>
      </c>
      <c r="X199" s="7">
        <v>8201</v>
      </c>
      <c r="Y199" s="7">
        <v>94665</v>
      </c>
      <c r="Z199" s="7">
        <v>68290</v>
      </c>
      <c r="AA199" s="7">
        <v>20057</v>
      </c>
      <c r="AB199" s="7">
        <v>3370</v>
      </c>
      <c r="AC199" s="7">
        <v>100.3</v>
      </c>
      <c r="AD199" s="7">
        <v>100.4</v>
      </c>
      <c r="AE199" s="7">
        <v>100.4</v>
      </c>
      <c r="AF199" s="7">
        <v>100.2</v>
      </c>
      <c r="AG199" s="14">
        <v>74.7</v>
      </c>
      <c r="AH199" s="14">
        <v>31820.400000000001</v>
      </c>
      <c r="AI199" s="24">
        <v>32</v>
      </c>
      <c r="AJ199" s="15">
        <v>800</v>
      </c>
      <c r="AK199" s="14"/>
      <c r="AL199" s="14">
        <v>635.29999999999995</v>
      </c>
      <c r="AM199" s="14">
        <v>6.4</v>
      </c>
      <c r="AN199" s="14">
        <v>63.75273</v>
      </c>
      <c r="AO199" s="14">
        <v>2070.3589999999999</v>
      </c>
      <c r="AP199" s="14">
        <v>28.224</v>
      </c>
      <c r="AQ199" s="14">
        <v>1910.444</v>
      </c>
      <c r="AR199" s="14">
        <v>1278.9449999999999</v>
      </c>
      <c r="AS199" s="14">
        <v>5828.21</v>
      </c>
      <c r="AT199" s="14">
        <v>1694.63</v>
      </c>
      <c r="AU199" s="14">
        <v>513.19000000000005</v>
      </c>
      <c r="AV199" s="17"/>
      <c r="AW199" s="17">
        <v>12778.18</v>
      </c>
      <c r="AX199" s="14">
        <v>8.25</v>
      </c>
      <c r="AY199" s="14">
        <v>1650.3014285714287</v>
      </c>
      <c r="AZ199" s="15">
        <v>957.38</v>
      </c>
      <c r="BA199" s="14">
        <v>54.449040000000011</v>
      </c>
      <c r="BB199" s="14">
        <v>145.85</v>
      </c>
      <c r="BC199" s="25">
        <v>3899723379</v>
      </c>
      <c r="BD199" s="25">
        <v>28633</v>
      </c>
      <c r="BE199" s="14">
        <v>72.349999999999994</v>
      </c>
      <c r="BF199" s="25">
        <v>72.400000000000006</v>
      </c>
      <c r="BG199" s="14">
        <v>4.0999999999999996</v>
      </c>
      <c r="BH199" s="14">
        <v>5.3</v>
      </c>
      <c r="BI199" s="14">
        <v>35395</v>
      </c>
      <c r="BJ199" s="14">
        <v>100.2</v>
      </c>
      <c r="BK199" s="14">
        <v>15.29</v>
      </c>
      <c r="BL199" s="14">
        <v>3429.2</v>
      </c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>
        <v>1980</v>
      </c>
      <c r="CA199" s="14">
        <v>521</v>
      </c>
      <c r="CB199" s="14">
        <v>2099</v>
      </c>
      <c r="CC199" s="14">
        <v>2485</v>
      </c>
      <c r="CD199" s="14">
        <v>143.5</v>
      </c>
      <c r="CE199" s="14"/>
      <c r="CF199" s="14">
        <v>2000</v>
      </c>
      <c r="CG199" s="14">
        <v>12748.636494497801</v>
      </c>
      <c r="CH199" s="14">
        <v>13631.4805599025</v>
      </c>
      <c r="CI199" s="14">
        <v>51453.7</v>
      </c>
      <c r="CJ199" s="14">
        <v>12062.8</v>
      </c>
      <c r="CK199" s="14">
        <v>7160.3819999999996</v>
      </c>
      <c r="CL199" s="14">
        <v>1583.1079999999999</v>
      </c>
      <c r="CM199" s="14">
        <v>389.4</v>
      </c>
      <c r="CN199" s="18">
        <v>400</v>
      </c>
      <c r="CO199" s="14">
        <v>178.5</v>
      </c>
      <c r="CP199" s="14">
        <v>280.8</v>
      </c>
      <c r="CQ199" s="8">
        <v>100.5</v>
      </c>
      <c r="CR199" s="14">
        <v>174.5</v>
      </c>
      <c r="CS199" s="14">
        <v>150.80000000000001</v>
      </c>
      <c r="CT199" s="14">
        <v>134.19999999999999</v>
      </c>
      <c r="CU199" s="14">
        <v>138.29999999999998</v>
      </c>
      <c r="CV199" s="14">
        <v>181.3</v>
      </c>
      <c r="CW199" s="14">
        <v>194.9</v>
      </c>
      <c r="CX199" s="14">
        <v>53.400000000000006</v>
      </c>
      <c r="CY199" s="14">
        <v>72.7</v>
      </c>
      <c r="CZ199" s="48">
        <v>14.173399567742607</v>
      </c>
      <c r="DA199" s="14">
        <v>326.68</v>
      </c>
      <c r="DB199" s="14">
        <v>35095912608</v>
      </c>
      <c r="DC199" s="14"/>
      <c r="DD199" s="15"/>
      <c r="DE199" s="14">
        <v>4126.25</v>
      </c>
      <c r="DF199" s="14">
        <v>208460419356</v>
      </c>
      <c r="DG199" s="14">
        <v>4018.51</v>
      </c>
      <c r="DH199" s="14">
        <v>0</v>
      </c>
      <c r="DI199" s="14">
        <v>0</v>
      </c>
      <c r="DJ199" s="7">
        <v>1186.5999999999999</v>
      </c>
      <c r="DK199" s="25">
        <v>87.585771287556184</v>
      </c>
      <c r="DL199" s="20">
        <v>1671.152</v>
      </c>
      <c r="DM199" s="20">
        <v>899.42399999999998</v>
      </c>
      <c r="DN199" s="20">
        <v>2222.3000000000002</v>
      </c>
      <c r="DO199" s="20">
        <v>652</v>
      </c>
      <c r="DP199" s="14">
        <v>3792.7</v>
      </c>
      <c r="DQ199" s="23">
        <v>12953.6</v>
      </c>
      <c r="DR199" s="20">
        <v>14675</v>
      </c>
      <c r="DS199" s="20">
        <v>1718</v>
      </c>
      <c r="DT199" s="20">
        <v>25503</v>
      </c>
      <c r="DU199" s="20">
        <v>24751</v>
      </c>
      <c r="DV199" s="14">
        <v>8201</v>
      </c>
      <c r="DW199" s="14">
        <v>45325.306899999996</v>
      </c>
      <c r="DX199" s="14">
        <f t="shared" si="0"/>
        <v>16550</v>
      </c>
      <c r="DY199" s="14">
        <v>6583.6716630000001</v>
      </c>
      <c r="DZ199" s="26">
        <v>2056.6799999999998</v>
      </c>
      <c r="EA199" s="14" t="s">
        <v>585</v>
      </c>
      <c r="EB199" s="14" t="s">
        <v>586</v>
      </c>
      <c r="EC199" s="14" t="s">
        <v>587</v>
      </c>
      <c r="ED199" s="14" t="s">
        <v>588</v>
      </c>
    </row>
    <row r="200" spans="1:134" ht="14.25" customHeight="1">
      <c r="A200" s="6">
        <v>42186</v>
      </c>
      <c r="B200" s="91">
        <v>7262.8631350348687</v>
      </c>
      <c r="C200" s="95">
        <v>0.8</v>
      </c>
      <c r="D200" s="8">
        <v>97</v>
      </c>
      <c r="E200" s="7">
        <v>988</v>
      </c>
      <c r="F200" s="7">
        <v>3177</v>
      </c>
      <c r="G200" s="7">
        <v>3853</v>
      </c>
      <c r="H200" s="9">
        <v>421.3</v>
      </c>
      <c r="I200" s="7">
        <v>1064.2</v>
      </c>
      <c r="J200" s="9">
        <v>605.79999999999995</v>
      </c>
      <c r="K200" s="10">
        <v>5.5</v>
      </c>
      <c r="L200" s="11">
        <v>1610.4269999999999</v>
      </c>
      <c r="M200" s="11">
        <v>991.03200000000004</v>
      </c>
      <c r="N200" s="9">
        <v>2300.1</v>
      </c>
      <c r="O200" s="9">
        <v>667.8</v>
      </c>
      <c r="P200" s="22">
        <v>3765.8</v>
      </c>
      <c r="Q200" s="10">
        <v>13159.6</v>
      </c>
      <c r="R200" s="7">
        <v>48422.400000000001</v>
      </c>
      <c r="S200" s="7">
        <v>3314</v>
      </c>
      <c r="T200" s="9">
        <v>13961</v>
      </c>
      <c r="U200" s="9">
        <v>1936</v>
      </c>
      <c r="V200" s="9">
        <v>27659</v>
      </c>
      <c r="W200" s="9">
        <v>25174</v>
      </c>
      <c r="X200" s="7">
        <v>8733</v>
      </c>
      <c r="Y200" s="7">
        <v>95842</v>
      </c>
      <c r="Z200" s="7">
        <v>69430</v>
      </c>
      <c r="AA200" s="7">
        <v>19490</v>
      </c>
      <c r="AB200" s="7">
        <v>3224</v>
      </c>
      <c r="AC200" s="7">
        <v>100.4</v>
      </c>
      <c r="AD200" s="7">
        <v>99.9</v>
      </c>
      <c r="AE200" s="7">
        <v>107</v>
      </c>
      <c r="AF200" s="7">
        <v>100.8</v>
      </c>
      <c r="AG200" s="14">
        <v>77.400000000000006</v>
      </c>
      <c r="AH200" s="14">
        <v>31936.3</v>
      </c>
      <c r="AI200" s="24">
        <v>30.5</v>
      </c>
      <c r="AJ200" s="15">
        <v>1131</v>
      </c>
      <c r="AK200" s="14"/>
      <c r="AL200" s="14">
        <v>605.79999999999995</v>
      </c>
      <c r="AM200" s="14">
        <v>5.5</v>
      </c>
      <c r="AN200" s="14">
        <v>56.76435</v>
      </c>
      <c r="AO200" s="14">
        <v>2086.8969999999999</v>
      </c>
      <c r="AP200" s="14">
        <v>27.787389999999998</v>
      </c>
      <c r="AQ200" s="14">
        <v>1875.6510000000001</v>
      </c>
      <c r="AR200" s="14">
        <v>1186.8979999999999</v>
      </c>
      <c r="AS200" s="14">
        <v>5476.85</v>
      </c>
      <c r="AT200" s="14">
        <v>1646.5</v>
      </c>
      <c r="AU200" s="14">
        <v>564.13</v>
      </c>
      <c r="AV200" s="17"/>
      <c r="AW200" s="17">
        <v>11498</v>
      </c>
      <c r="AX200" s="14">
        <v>8.25</v>
      </c>
      <c r="AY200" s="14">
        <v>1627.9369565217391</v>
      </c>
      <c r="AZ200" s="15">
        <v>885.78</v>
      </c>
      <c r="BA200" s="14">
        <v>57.179669565217388</v>
      </c>
      <c r="BB200" s="14">
        <v>142.5</v>
      </c>
      <c r="BC200" s="25">
        <v>4394721682</v>
      </c>
      <c r="BD200" s="25">
        <v>37934</v>
      </c>
      <c r="BE200" s="14">
        <v>72.3</v>
      </c>
      <c r="BF200" s="25">
        <v>73.099999999999994</v>
      </c>
      <c r="BG200" s="14">
        <v>4.0999999999999996</v>
      </c>
      <c r="BH200" s="14">
        <v>5.3</v>
      </c>
      <c r="BI200" s="14">
        <v>33901</v>
      </c>
      <c r="BJ200" s="14">
        <v>100.8</v>
      </c>
      <c r="BK200" s="14">
        <v>15.64</v>
      </c>
      <c r="BL200" s="14">
        <v>3625</v>
      </c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>
        <v>2085</v>
      </c>
      <c r="CA200" s="14">
        <v>558</v>
      </c>
      <c r="CB200" s="14">
        <v>2231</v>
      </c>
      <c r="CC200" s="14">
        <v>2469.9</v>
      </c>
      <c r="CD200" s="14">
        <v>145.80000000000001</v>
      </c>
      <c r="CE200" s="14"/>
      <c r="CF200" s="14">
        <v>1908</v>
      </c>
      <c r="CG200" s="14">
        <v>15243.2712209565</v>
      </c>
      <c r="CH200" s="14">
        <v>16055.3565423131</v>
      </c>
      <c r="CI200" s="14">
        <v>51324.3</v>
      </c>
      <c r="CJ200" s="14">
        <v>11989.1</v>
      </c>
      <c r="CK200" s="14">
        <v>7041.2889999999998</v>
      </c>
      <c r="CL200" s="14">
        <v>1585.6510000000001</v>
      </c>
      <c r="CM200" s="14">
        <v>409.7</v>
      </c>
      <c r="CN200" s="18">
        <v>421.3</v>
      </c>
      <c r="CO200" s="14">
        <v>313.39999999999998</v>
      </c>
      <c r="CP200" s="14">
        <v>281.2</v>
      </c>
      <c r="CQ200" s="8">
        <v>97</v>
      </c>
      <c r="CR200" s="14">
        <v>175.8</v>
      </c>
      <c r="CS200" s="14">
        <v>150.80000000000001</v>
      </c>
      <c r="CT200" s="14">
        <v>137.5</v>
      </c>
      <c r="CU200" s="14">
        <v>138.39999999999998</v>
      </c>
      <c r="CV200" s="14">
        <v>181</v>
      </c>
      <c r="CW200" s="14">
        <v>194.7</v>
      </c>
      <c r="CX200" s="14">
        <v>54.7</v>
      </c>
      <c r="CY200" s="14">
        <v>72.600000000000009</v>
      </c>
      <c r="CZ200" s="48">
        <v>10.832434057589941</v>
      </c>
      <c r="DA200" s="14">
        <v>325.17</v>
      </c>
      <c r="DB200" s="14">
        <v>47510852328</v>
      </c>
      <c r="DC200" s="14"/>
      <c r="DD200" s="15"/>
      <c r="DE200" s="14">
        <v>4311.34</v>
      </c>
      <c r="DF200" s="14">
        <v>230539115920</v>
      </c>
      <c r="DG200" s="14">
        <v>4200.53</v>
      </c>
      <c r="DH200" s="14">
        <v>0</v>
      </c>
      <c r="DI200" s="14">
        <v>0</v>
      </c>
      <c r="DJ200" s="7">
        <v>1064.2</v>
      </c>
      <c r="DK200" s="25">
        <v>87.048265558570975</v>
      </c>
      <c r="DL200" s="20">
        <v>1610.4269999999999</v>
      </c>
      <c r="DM200" s="20">
        <v>991.03200000000004</v>
      </c>
      <c r="DN200" s="20">
        <v>2300.1</v>
      </c>
      <c r="DO200" s="20">
        <v>667.8</v>
      </c>
      <c r="DP200" s="14">
        <v>3765.8</v>
      </c>
      <c r="DQ200" s="23">
        <v>13159.6</v>
      </c>
      <c r="DR200" s="20">
        <v>13961</v>
      </c>
      <c r="DS200" s="20">
        <v>1936</v>
      </c>
      <c r="DT200" s="20">
        <v>27659</v>
      </c>
      <c r="DU200" s="20">
        <v>25174</v>
      </c>
      <c r="DV200" s="14">
        <v>8733</v>
      </c>
      <c r="DW200" s="14">
        <v>43191.541899999997</v>
      </c>
      <c r="DX200" s="14">
        <f t="shared" si="0"/>
        <v>16441</v>
      </c>
      <c r="DY200" s="14">
        <v>7262.8631349999996</v>
      </c>
      <c r="DZ200" s="26">
        <v>1363.7</v>
      </c>
      <c r="EA200" s="14" t="s">
        <v>589</v>
      </c>
      <c r="EB200" s="14" t="s">
        <v>590</v>
      </c>
      <c r="EC200" s="14" t="s">
        <v>591</v>
      </c>
      <c r="ED200" s="14" t="s">
        <v>592</v>
      </c>
    </row>
    <row r="201" spans="1:134" ht="14.25" customHeight="1">
      <c r="A201" s="6">
        <v>42217</v>
      </c>
      <c r="B201" s="91">
        <v>7262.8631350348687</v>
      </c>
      <c r="C201" s="95">
        <v>0.35</v>
      </c>
      <c r="D201" s="8">
        <v>101.4</v>
      </c>
      <c r="E201" s="7">
        <v>1001</v>
      </c>
      <c r="F201" s="7">
        <v>2972</v>
      </c>
      <c r="G201" s="7">
        <v>3774</v>
      </c>
      <c r="H201" s="9">
        <v>415.3</v>
      </c>
      <c r="I201" s="7">
        <v>1152.7</v>
      </c>
      <c r="J201" s="9">
        <v>611</v>
      </c>
      <c r="K201" s="10">
        <v>5.2</v>
      </c>
      <c r="L201" s="11">
        <v>1662</v>
      </c>
      <c r="M201" s="11">
        <v>1076.9760000000001</v>
      </c>
      <c r="N201" s="9">
        <v>2375.6</v>
      </c>
      <c r="O201" s="9">
        <v>670.4</v>
      </c>
      <c r="P201" s="22">
        <v>3583.9</v>
      </c>
      <c r="Q201" s="10">
        <v>13129.8</v>
      </c>
      <c r="R201" s="7">
        <v>49664.4</v>
      </c>
      <c r="S201" s="7">
        <v>3519</v>
      </c>
      <c r="T201" s="9">
        <v>13046</v>
      </c>
      <c r="U201" s="9">
        <v>2002</v>
      </c>
      <c r="V201" s="9">
        <v>28264</v>
      </c>
      <c r="W201" s="9">
        <v>24931</v>
      </c>
      <c r="X201" s="7">
        <v>7688</v>
      </c>
      <c r="Y201" s="7">
        <v>96234</v>
      </c>
      <c r="Z201" s="7">
        <v>70085</v>
      </c>
      <c r="AA201" s="7">
        <v>19446</v>
      </c>
      <c r="AB201" s="7">
        <v>3255</v>
      </c>
      <c r="AC201" s="7">
        <v>102.7</v>
      </c>
      <c r="AD201" s="7">
        <v>101.8</v>
      </c>
      <c r="AE201" s="7">
        <v>100.9</v>
      </c>
      <c r="AF201" s="7">
        <v>100.4</v>
      </c>
      <c r="AG201" s="14">
        <v>78.8</v>
      </c>
      <c r="AH201" s="14">
        <v>32072.5</v>
      </c>
      <c r="AI201" s="24">
        <v>30.5</v>
      </c>
      <c r="AJ201" s="15">
        <v>903</v>
      </c>
      <c r="AK201" s="14"/>
      <c r="AL201" s="14">
        <v>611</v>
      </c>
      <c r="AM201" s="14">
        <v>5.2</v>
      </c>
      <c r="AN201" s="14">
        <v>48.205710000000003</v>
      </c>
      <c r="AO201" s="14">
        <v>2348.5369999999998</v>
      </c>
      <c r="AP201" s="14">
        <v>31.383330000000001</v>
      </c>
      <c r="AQ201" s="14">
        <v>2071.0749999999998</v>
      </c>
      <c r="AR201" s="14">
        <v>1249.9079999999999</v>
      </c>
      <c r="AS201" s="14">
        <v>5132.6499999999996</v>
      </c>
      <c r="AT201" s="14">
        <v>1555.45</v>
      </c>
      <c r="AU201" s="14">
        <v>498.85</v>
      </c>
      <c r="AV201" s="17"/>
      <c r="AW201" s="17">
        <v>10424.5</v>
      </c>
      <c r="AX201" s="14">
        <v>8.25</v>
      </c>
      <c r="AY201" s="14">
        <v>1687.8209523809526</v>
      </c>
      <c r="AZ201" s="15">
        <v>795.51</v>
      </c>
      <c r="BA201" s="14">
        <v>65.422990476190478</v>
      </c>
      <c r="BB201" s="14">
        <v>148.19</v>
      </c>
      <c r="BC201" s="25">
        <v>4650415155</v>
      </c>
      <c r="BD201" s="25">
        <v>32206</v>
      </c>
      <c r="BE201" s="14">
        <v>72.45</v>
      </c>
      <c r="BF201" s="14">
        <v>73.3</v>
      </c>
      <c r="BG201" s="14">
        <v>4.0999999999999996</v>
      </c>
      <c r="BH201" s="14">
        <v>5.3</v>
      </c>
      <c r="BI201" s="14">
        <v>32176</v>
      </c>
      <c r="BJ201" s="14">
        <v>100.4</v>
      </c>
      <c r="BK201" s="14">
        <v>15.77</v>
      </c>
      <c r="BL201" s="14">
        <v>3414.1</v>
      </c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>
        <v>2450</v>
      </c>
      <c r="CA201" s="14">
        <v>589.1</v>
      </c>
      <c r="CB201" s="14">
        <v>2574</v>
      </c>
      <c r="CC201" s="14">
        <v>2527</v>
      </c>
      <c r="CD201" s="14">
        <v>161.85</v>
      </c>
      <c r="CE201" s="14"/>
      <c r="CF201" s="14">
        <v>1903</v>
      </c>
      <c r="CG201" s="14">
        <v>17316.803096260999</v>
      </c>
      <c r="CH201" s="14">
        <v>18168.531421131102</v>
      </c>
      <c r="CI201" s="14">
        <v>51289.8</v>
      </c>
      <c r="CJ201" s="14">
        <v>11983.7</v>
      </c>
      <c r="CK201" s="14">
        <v>7171.1289999999999</v>
      </c>
      <c r="CL201" s="14">
        <v>1589.307</v>
      </c>
      <c r="CM201" s="14">
        <v>402.9</v>
      </c>
      <c r="CN201" s="18">
        <v>415.3</v>
      </c>
      <c r="CO201" s="14">
        <v>429.2</v>
      </c>
      <c r="CP201" s="14">
        <v>281.2</v>
      </c>
      <c r="CQ201" s="8">
        <v>101.4</v>
      </c>
      <c r="CR201" s="14">
        <v>176.4</v>
      </c>
      <c r="CS201" s="14">
        <v>150.80000000000001</v>
      </c>
      <c r="CT201" s="14">
        <v>138.5</v>
      </c>
      <c r="CU201" s="14">
        <v>138.6</v>
      </c>
      <c r="CV201" s="14">
        <v>180.8</v>
      </c>
      <c r="CW201" s="14">
        <v>194.3</v>
      </c>
      <c r="CX201" s="14">
        <v>55.900000000000006</v>
      </c>
      <c r="CY201" s="14">
        <v>72.600000000000009</v>
      </c>
      <c r="CZ201" s="48">
        <v>8.9421776005930038</v>
      </c>
      <c r="DA201" s="14">
        <v>332.17</v>
      </c>
      <c r="DB201" s="14">
        <v>168004634256</v>
      </c>
      <c r="DC201" s="14"/>
      <c r="DD201" s="15"/>
      <c r="DE201" s="14">
        <v>4355.96</v>
      </c>
      <c r="DF201" s="14">
        <v>257055636902</v>
      </c>
      <c r="DG201" s="14">
        <v>4398.1499999999996</v>
      </c>
      <c r="DH201" s="14">
        <v>0</v>
      </c>
      <c r="DI201" s="14">
        <v>0</v>
      </c>
      <c r="DJ201" s="7">
        <v>1152.7</v>
      </c>
      <c r="DK201" s="25">
        <v>85.379811031072308</v>
      </c>
      <c r="DL201" s="20">
        <v>1662</v>
      </c>
      <c r="DM201" s="20">
        <v>1076.9760000000001</v>
      </c>
      <c r="DN201" s="20">
        <v>2375.6</v>
      </c>
      <c r="DO201" s="20">
        <v>670.4</v>
      </c>
      <c r="DP201" s="14">
        <v>3583.9</v>
      </c>
      <c r="DQ201" s="23">
        <v>13129.8</v>
      </c>
      <c r="DR201" s="20">
        <v>13046</v>
      </c>
      <c r="DS201" s="20">
        <v>2002</v>
      </c>
      <c r="DT201" s="20">
        <v>28264</v>
      </c>
      <c r="DU201" s="20">
        <v>24931</v>
      </c>
      <c r="DV201" s="14">
        <v>7688</v>
      </c>
      <c r="DW201" s="14">
        <v>40824.696300000003</v>
      </c>
      <c r="DX201" s="14">
        <f t="shared" si="0"/>
        <v>17243</v>
      </c>
      <c r="DY201" s="14">
        <v>7262.8631349999996</v>
      </c>
      <c r="DZ201" s="26">
        <v>1363.71</v>
      </c>
      <c r="EA201" s="14" t="s">
        <v>593</v>
      </c>
      <c r="EB201" s="14" t="s">
        <v>594</v>
      </c>
      <c r="EC201" s="14" t="s">
        <v>595</v>
      </c>
      <c r="ED201" s="14" t="s">
        <v>596</v>
      </c>
    </row>
    <row r="202" spans="1:134" ht="14.25" customHeight="1">
      <c r="A202" s="6">
        <v>42248</v>
      </c>
      <c r="B202" s="91">
        <v>7262.8631350348687</v>
      </c>
      <c r="C202" s="95">
        <v>0.56999999999999995</v>
      </c>
      <c r="D202" s="8">
        <v>102.6</v>
      </c>
      <c r="E202" s="7">
        <v>1154</v>
      </c>
      <c r="F202" s="7">
        <v>2640</v>
      </c>
      <c r="G202" s="7">
        <v>3493</v>
      </c>
      <c r="H202" s="9">
        <v>423.8</v>
      </c>
      <c r="I202" s="7">
        <v>1211.8</v>
      </c>
      <c r="J202" s="9">
        <v>696.8</v>
      </c>
      <c r="K202" s="10">
        <v>7</v>
      </c>
      <c r="L202" s="11">
        <v>1742.1120000000001</v>
      </c>
      <c r="M202" s="11">
        <v>1112.8320000000001</v>
      </c>
      <c r="N202" s="9">
        <v>2321.8000000000002</v>
      </c>
      <c r="O202" s="9">
        <v>674.7</v>
      </c>
      <c r="P202" s="22">
        <v>3516.7</v>
      </c>
      <c r="Q202" s="10">
        <v>13175.6</v>
      </c>
      <c r="R202" s="7">
        <v>51690.3</v>
      </c>
      <c r="S202" s="7">
        <v>3233</v>
      </c>
      <c r="T202" s="9">
        <v>11429</v>
      </c>
      <c r="U202" s="9">
        <v>1979</v>
      </c>
      <c r="V202" s="9">
        <v>27849</v>
      </c>
      <c r="W202" s="9">
        <v>24963</v>
      </c>
      <c r="X202" s="7">
        <v>6649</v>
      </c>
      <c r="Y202" s="7">
        <v>97093</v>
      </c>
      <c r="Z202" s="7">
        <v>69399</v>
      </c>
      <c r="AA202" s="7">
        <v>19757</v>
      </c>
      <c r="AB202" s="7">
        <v>3640</v>
      </c>
      <c r="AC202" s="7">
        <v>100.9</v>
      </c>
      <c r="AD202" s="7">
        <v>101.2</v>
      </c>
      <c r="AE202" s="7">
        <v>100.1</v>
      </c>
      <c r="AF202" s="7">
        <v>100.6</v>
      </c>
      <c r="AG202" s="14">
        <v>79.3</v>
      </c>
      <c r="AH202" s="14">
        <v>32361</v>
      </c>
      <c r="AI202" s="24">
        <v>32</v>
      </c>
      <c r="AJ202" s="15">
        <v>900</v>
      </c>
      <c r="AK202" s="14"/>
      <c r="AL202" s="14">
        <v>696.8</v>
      </c>
      <c r="AM202" s="14">
        <v>7</v>
      </c>
      <c r="AN202" s="14">
        <v>48.539549999999998</v>
      </c>
      <c r="AO202" s="14">
        <v>2416.2860000000001</v>
      </c>
      <c r="AP202" s="14">
        <v>31.57864</v>
      </c>
      <c r="AQ202" s="14">
        <v>2088.8380000000002</v>
      </c>
      <c r="AR202" s="14">
        <v>1291.3869999999999</v>
      </c>
      <c r="AS202" s="14">
        <v>5200.72</v>
      </c>
      <c r="AT202" s="14">
        <v>1598.9</v>
      </c>
      <c r="AU202" s="14">
        <v>487.6</v>
      </c>
      <c r="AV202" s="17"/>
      <c r="AW202" s="17">
        <v>9893</v>
      </c>
      <c r="AX202" s="14">
        <v>8.25</v>
      </c>
      <c r="AY202" s="14">
        <v>1688.4422727272729</v>
      </c>
      <c r="AZ202" s="15">
        <v>799.1</v>
      </c>
      <c r="BA202" s="14">
        <v>66.782895454545454</v>
      </c>
      <c r="BB202" s="14">
        <v>134.55000000000001</v>
      </c>
      <c r="BC202" s="25">
        <v>5924011593</v>
      </c>
      <c r="BD202" s="25">
        <v>48903</v>
      </c>
      <c r="BE202" s="14">
        <v>73.975999999999999</v>
      </c>
      <c r="BF202" s="14">
        <v>72.900000000000006</v>
      </c>
      <c r="BG202" s="14">
        <v>4</v>
      </c>
      <c r="BH202" s="14">
        <v>5.2</v>
      </c>
      <c r="BI202" s="14">
        <v>32911</v>
      </c>
      <c r="BJ202" s="14">
        <v>100.6</v>
      </c>
      <c r="BK202" s="14">
        <v>15.68</v>
      </c>
      <c r="BL202" s="14">
        <v>3412.5</v>
      </c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>
        <v>2868</v>
      </c>
      <c r="CA202" s="14">
        <v>626.6</v>
      </c>
      <c r="CB202" s="14">
        <v>2776</v>
      </c>
      <c r="CC202" s="14">
        <v>2535.4</v>
      </c>
      <c r="CD202" s="14">
        <v>202.95</v>
      </c>
      <c r="CE202" s="14"/>
      <c r="CF202" s="14">
        <v>1780</v>
      </c>
      <c r="CG202" s="14">
        <v>19496.187409834398</v>
      </c>
      <c r="CH202" s="14">
        <v>20248.018440265198</v>
      </c>
      <c r="CI202" s="14">
        <v>51300</v>
      </c>
      <c r="CJ202" s="14">
        <v>11977.8</v>
      </c>
      <c r="CK202" s="14">
        <v>6955.4480000000003</v>
      </c>
      <c r="CL202" s="14">
        <v>1582.954</v>
      </c>
      <c r="CM202" s="14">
        <v>411.3</v>
      </c>
      <c r="CN202" s="18">
        <v>423.8</v>
      </c>
      <c r="CO202" s="14">
        <v>748.1</v>
      </c>
      <c r="CP202" s="14">
        <v>281.3</v>
      </c>
      <c r="CQ202" s="8">
        <v>102.6</v>
      </c>
      <c r="CR202" s="14">
        <v>177.4</v>
      </c>
      <c r="CS202" s="14">
        <v>150.69999999999999</v>
      </c>
      <c r="CT202" s="14">
        <v>137.60000000000002</v>
      </c>
      <c r="CU202" s="14">
        <v>138.69999999999999</v>
      </c>
      <c r="CV202" s="14">
        <v>183.3</v>
      </c>
      <c r="CW202" s="14">
        <v>193.9</v>
      </c>
      <c r="CX202" s="14">
        <v>58.5</v>
      </c>
      <c r="CY202" s="14">
        <v>72.5</v>
      </c>
      <c r="CZ202" s="48">
        <v>9.4227720394110168</v>
      </c>
      <c r="DA202" s="14">
        <v>324.45</v>
      </c>
      <c r="DB202" s="14">
        <v>160289543237</v>
      </c>
      <c r="DC202" s="14"/>
      <c r="DD202" s="15"/>
      <c r="DE202" s="14">
        <v>4501.75</v>
      </c>
      <c r="DF202" s="14">
        <v>250784351387</v>
      </c>
      <c r="DG202" s="14">
        <v>4903.67</v>
      </c>
      <c r="DH202" s="14">
        <v>0</v>
      </c>
      <c r="DI202" s="14">
        <v>0</v>
      </c>
      <c r="DJ202" s="7">
        <v>1211.8</v>
      </c>
      <c r="DK202" s="25">
        <v>85.024975255306117</v>
      </c>
      <c r="DL202" s="20">
        <v>1742.1120000000001</v>
      </c>
      <c r="DM202" s="20">
        <v>1112.8320000000001</v>
      </c>
      <c r="DN202" s="20">
        <v>2321.8000000000002</v>
      </c>
      <c r="DO202" s="20">
        <v>674.7</v>
      </c>
      <c r="DP202" s="14">
        <v>3516.7</v>
      </c>
      <c r="DQ202" s="23">
        <v>13175.6</v>
      </c>
      <c r="DR202" s="20">
        <v>11429</v>
      </c>
      <c r="DS202" s="20">
        <v>1979</v>
      </c>
      <c r="DT202" s="20">
        <v>27849</v>
      </c>
      <c r="DU202" s="20">
        <v>24963</v>
      </c>
      <c r="DV202" s="14">
        <v>6649</v>
      </c>
      <c r="DW202" s="14">
        <v>42774.95</v>
      </c>
      <c r="DX202" s="14">
        <f t="shared" si="0"/>
        <v>18314</v>
      </c>
      <c r="DY202" s="14">
        <v>7262.8631349999996</v>
      </c>
      <c r="DZ202" s="26">
        <v>1363.72</v>
      </c>
      <c r="EA202" s="14" t="s">
        <v>597</v>
      </c>
      <c r="EB202" s="14" t="s">
        <v>598</v>
      </c>
      <c r="EC202" s="14" t="s">
        <v>599</v>
      </c>
      <c r="ED202" s="14" t="s">
        <v>600</v>
      </c>
    </row>
    <row r="203" spans="1:134" ht="14.25" customHeight="1">
      <c r="A203" s="6">
        <v>42278</v>
      </c>
      <c r="B203" s="91">
        <v>7693.280952447426</v>
      </c>
      <c r="C203" s="95">
        <v>0.74</v>
      </c>
      <c r="D203" s="8">
        <v>106.5</v>
      </c>
      <c r="E203" s="7">
        <v>1281</v>
      </c>
      <c r="F203" s="7">
        <v>2314</v>
      </c>
      <c r="G203" s="7">
        <v>3508</v>
      </c>
      <c r="H203" s="9">
        <v>462.5</v>
      </c>
      <c r="I203" s="7">
        <v>1569.2</v>
      </c>
      <c r="J203" s="9">
        <v>706.4</v>
      </c>
      <c r="K203" s="10">
        <v>7</v>
      </c>
      <c r="L203" s="11">
        <v>1737.99</v>
      </c>
      <c r="M203" s="11">
        <v>1087.8530000000001</v>
      </c>
      <c r="N203" s="9">
        <v>2384.5</v>
      </c>
      <c r="O203" s="9">
        <v>679.8</v>
      </c>
      <c r="P203" s="22">
        <v>3516.5</v>
      </c>
      <c r="Q203" s="10">
        <v>13265.6</v>
      </c>
      <c r="R203" s="7">
        <v>52358.6</v>
      </c>
      <c r="S203" s="7">
        <v>3466</v>
      </c>
      <c r="T203" s="9">
        <v>13101</v>
      </c>
      <c r="U203" s="9">
        <v>1976</v>
      </c>
      <c r="V203" s="9">
        <v>26649</v>
      </c>
      <c r="W203" s="9">
        <v>25327</v>
      </c>
      <c r="X203" s="7">
        <v>6467</v>
      </c>
      <c r="Y203" s="7">
        <v>93301</v>
      </c>
      <c r="Z203" s="7">
        <v>69651</v>
      </c>
      <c r="AA203" s="7">
        <v>20291</v>
      </c>
      <c r="AB203" s="7">
        <v>4094</v>
      </c>
      <c r="AC203" s="7">
        <v>99.7</v>
      </c>
      <c r="AD203" s="7">
        <v>99.9</v>
      </c>
      <c r="AE203" s="7">
        <v>94.5</v>
      </c>
      <c r="AF203" s="7">
        <v>100.7</v>
      </c>
      <c r="AG203" s="14">
        <v>91.6</v>
      </c>
      <c r="AH203" s="14">
        <v>32052.5</v>
      </c>
      <c r="AI203" s="24">
        <v>28</v>
      </c>
      <c r="AJ203" s="15">
        <v>721</v>
      </c>
      <c r="AK203" s="14"/>
      <c r="AL203" s="14">
        <v>706.4</v>
      </c>
      <c r="AM203" s="14">
        <v>7</v>
      </c>
      <c r="AN203" s="14">
        <v>49.292729999999999</v>
      </c>
      <c r="AO203" s="14">
        <v>2349.1210000000001</v>
      </c>
      <c r="AP203" s="14">
        <v>31.858699999999999</v>
      </c>
      <c r="AQ203" s="14">
        <v>1978.058</v>
      </c>
      <c r="AR203" s="14">
        <v>1399.4670000000001</v>
      </c>
      <c r="AS203" s="14">
        <v>5213.12</v>
      </c>
      <c r="AT203" s="14">
        <v>1550.31</v>
      </c>
      <c r="AU203" s="14">
        <v>509.63</v>
      </c>
      <c r="AV203" s="17"/>
      <c r="AW203" s="17">
        <v>10383.5</v>
      </c>
      <c r="AX203" s="14">
        <v>8.25</v>
      </c>
      <c r="AY203" s="14">
        <v>1701.5554545454543</v>
      </c>
      <c r="AZ203" s="15">
        <v>875.55</v>
      </c>
      <c r="BA203" s="14">
        <v>63.245586956521741</v>
      </c>
      <c r="BB203" s="14">
        <v>135.75</v>
      </c>
      <c r="BC203" s="25">
        <v>3371400159</v>
      </c>
      <c r="BD203" s="25">
        <v>24797</v>
      </c>
      <c r="BE203" s="14">
        <v>87.7</v>
      </c>
      <c r="BF203" s="14">
        <v>72.5</v>
      </c>
      <c r="BG203" s="14">
        <v>4.3</v>
      </c>
      <c r="BH203" s="14">
        <v>5.5</v>
      </c>
      <c r="BI203" s="14">
        <v>33357</v>
      </c>
      <c r="BJ203" s="14">
        <v>100.7</v>
      </c>
      <c r="BK203" s="14">
        <v>15.59</v>
      </c>
      <c r="BL203" s="14">
        <v>3474</v>
      </c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>
        <v>2801</v>
      </c>
      <c r="CA203" s="14">
        <v>598.79999999999995</v>
      </c>
      <c r="CB203" s="14">
        <v>3053</v>
      </c>
      <c r="CC203" s="14">
        <v>2250.6999999999998</v>
      </c>
      <c r="CD203" s="14">
        <v>193.55</v>
      </c>
      <c r="CE203" s="14"/>
      <c r="CF203" s="14">
        <v>1730</v>
      </c>
      <c r="CG203" s="14">
        <v>21911.0589002415</v>
      </c>
      <c r="CH203" s="14">
        <v>22500.833228914602</v>
      </c>
      <c r="CI203" s="14">
        <v>50226.400000000001</v>
      </c>
      <c r="CJ203" s="14">
        <v>11977.8</v>
      </c>
      <c r="CK203" s="14">
        <v>6979.1890000000003</v>
      </c>
      <c r="CL203" s="14">
        <v>1585.069</v>
      </c>
      <c r="CM203" s="14">
        <v>450.3</v>
      </c>
      <c r="CN203" s="18">
        <v>462.5</v>
      </c>
      <c r="CO203" s="14">
        <v>577.20000000000005</v>
      </c>
      <c r="CP203" s="14">
        <v>281.60000000000002</v>
      </c>
      <c r="CQ203" s="8">
        <v>106.5</v>
      </c>
      <c r="CR203" s="14">
        <v>183</v>
      </c>
      <c r="CS203" s="14">
        <v>150.69999999999999</v>
      </c>
      <c r="CT203" s="14">
        <v>142.69999999999999</v>
      </c>
      <c r="CU203" s="14">
        <v>138.79999999999998</v>
      </c>
      <c r="CV203" s="14">
        <v>185.7</v>
      </c>
      <c r="CW203" s="14">
        <v>193.6</v>
      </c>
      <c r="CX203" s="14">
        <v>76.8</v>
      </c>
      <c r="CY203" s="14">
        <v>72.5</v>
      </c>
      <c r="CZ203" s="48">
        <v>10.27956306970378</v>
      </c>
      <c r="DA203" s="14">
        <v>333.3</v>
      </c>
      <c r="DB203" s="14">
        <v>323214442320</v>
      </c>
      <c r="DC203" s="14"/>
      <c r="DD203" s="15"/>
      <c r="DE203" s="14">
        <v>4323.63</v>
      </c>
      <c r="DF203" s="14">
        <v>260235967801</v>
      </c>
      <c r="DG203" s="14">
        <v>4878.8</v>
      </c>
      <c r="DH203" s="14">
        <v>0</v>
      </c>
      <c r="DI203" s="14">
        <v>0</v>
      </c>
      <c r="DJ203" s="7">
        <v>1569.2</v>
      </c>
      <c r="DK203" s="25">
        <v>85.498868531495759</v>
      </c>
      <c r="DL203" s="20">
        <v>1737.99</v>
      </c>
      <c r="DM203" s="20">
        <v>1087.8530000000001</v>
      </c>
      <c r="DN203" s="20">
        <v>2384.5</v>
      </c>
      <c r="DO203" s="20">
        <v>679.8</v>
      </c>
      <c r="DP203" s="14">
        <v>3516.5</v>
      </c>
      <c r="DQ203" s="23">
        <v>13265.6</v>
      </c>
      <c r="DR203" s="20">
        <v>13101</v>
      </c>
      <c r="DS203" s="20">
        <v>1976</v>
      </c>
      <c r="DT203" s="20">
        <v>26649</v>
      </c>
      <c r="DU203" s="20">
        <v>25327</v>
      </c>
      <c r="DV203" s="14">
        <v>6467</v>
      </c>
      <c r="DW203" s="14">
        <v>43635.898499999996</v>
      </c>
      <c r="DX203" s="14">
        <f t="shared" si="0"/>
        <v>18860</v>
      </c>
      <c r="DY203" s="14">
        <v>7693.2809520000001</v>
      </c>
      <c r="DZ203" s="26">
        <v>1363.73</v>
      </c>
      <c r="EA203" s="14" t="s">
        <v>601</v>
      </c>
      <c r="EB203" s="14" t="s">
        <v>602</v>
      </c>
      <c r="EC203" s="14" t="s">
        <v>603</v>
      </c>
      <c r="ED203" s="14" t="s">
        <v>604</v>
      </c>
    </row>
    <row r="204" spans="1:134" ht="14.25" customHeight="1">
      <c r="A204" s="6">
        <v>42309</v>
      </c>
      <c r="B204" s="91">
        <v>7693.280952447426</v>
      </c>
      <c r="C204" s="95">
        <v>0.75</v>
      </c>
      <c r="D204" s="8">
        <v>101.2</v>
      </c>
      <c r="E204" s="7">
        <v>1458</v>
      </c>
      <c r="F204" s="7">
        <v>2025</v>
      </c>
      <c r="G204" s="7">
        <v>3234</v>
      </c>
      <c r="H204" s="9">
        <v>446</v>
      </c>
      <c r="I204" s="7">
        <v>1471.8</v>
      </c>
      <c r="J204" s="9">
        <v>730.7</v>
      </c>
      <c r="K204" s="10">
        <v>7.8</v>
      </c>
      <c r="L204" s="11">
        <v>1682.4960000000001</v>
      </c>
      <c r="M204" s="11">
        <v>1086.336</v>
      </c>
      <c r="N204" s="9">
        <v>2386.5</v>
      </c>
      <c r="O204" s="9">
        <v>679.8</v>
      </c>
      <c r="P204" s="22">
        <v>3547.2</v>
      </c>
      <c r="Q204" s="10">
        <v>13337.1</v>
      </c>
      <c r="R204" s="7">
        <v>52057.599999999999</v>
      </c>
      <c r="S204" s="7">
        <v>3505</v>
      </c>
      <c r="T204" s="9">
        <v>13051</v>
      </c>
      <c r="U204" s="9">
        <v>1783</v>
      </c>
      <c r="V204" s="9">
        <v>24767</v>
      </c>
      <c r="W204" s="9">
        <v>25636</v>
      </c>
      <c r="X204" s="7">
        <v>6170</v>
      </c>
      <c r="Y204" s="7">
        <v>95098</v>
      </c>
      <c r="Z204" s="7">
        <v>71065</v>
      </c>
      <c r="AA204" s="7">
        <v>21061</v>
      </c>
      <c r="AB204" s="7">
        <v>4461</v>
      </c>
      <c r="AC204" s="7">
        <v>100.6</v>
      </c>
      <c r="AD204" s="7">
        <v>100.1</v>
      </c>
      <c r="AE204" s="7">
        <v>100.2</v>
      </c>
      <c r="AF204" s="7">
        <v>100.8</v>
      </c>
      <c r="AG204" s="14">
        <v>95.1</v>
      </c>
      <c r="AH204" s="14">
        <v>32161</v>
      </c>
      <c r="AI204" s="24">
        <v>33.25</v>
      </c>
      <c r="AJ204" s="15">
        <v>584</v>
      </c>
      <c r="AK204" s="14"/>
      <c r="AL204" s="14">
        <v>730.7</v>
      </c>
      <c r="AM204" s="14">
        <v>7.8</v>
      </c>
      <c r="AN204" s="14">
        <v>45.932380000000002</v>
      </c>
      <c r="AO204" s="14">
        <v>2275.4929999999999</v>
      </c>
      <c r="AP204" s="14">
        <v>30.437370000000001</v>
      </c>
      <c r="AQ204" s="14">
        <v>1857.4010000000001</v>
      </c>
      <c r="AR204" s="14">
        <v>1201.827</v>
      </c>
      <c r="AS204" s="14">
        <v>4707.71</v>
      </c>
      <c r="AT204" s="14">
        <v>1471.5</v>
      </c>
      <c r="AU204" s="14">
        <v>494</v>
      </c>
      <c r="AV204" s="17"/>
      <c r="AW204" s="17">
        <v>9370</v>
      </c>
      <c r="AX204" s="14">
        <v>8.25</v>
      </c>
      <c r="AY204" s="14">
        <v>1780.4595000000002</v>
      </c>
      <c r="AZ204" s="15">
        <v>897.56</v>
      </c>
      <c r="BA204" s="14">
        <v>65.029563157894742</v>
      </c>
      <c r="BB204" s="25">
        <v>138</v>
      </c>
      <c r="BC204" s="25">
        <v>5785687937</v>
      </c>
      <c r="BD204" s="25">
        <v>39826</v>
      </c>
      <c r="BE204" s="14">
        <v>105.6</v>
      </c>
      <c r="BF204" s="14">
        <v>72.2</v>
      </c>
      <c r="BG204" s="14">
        <v>4.4000000000000004</v>
      </c>
      <c r="BH204" s="14">
        <v>5.8</v>
      </c>
      <c r="BI204" s="14">
        <v>33347</v>
      </c>
      <c r="BJ204" s="14">
        <v>100.8</v>
      </c>
      <c r="BK204" s="14">
        <v>14.98</v>
      </c>
      <c r="BL204" s="14">
        <v>3664.6</v>
      </c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>
        <v>2644</v>
      </c>
      <c r="CA204" s="14">
        <v>581.79999999999995</v>
      </c>
      <c r="CB204" s="14">
        <v>3101</v>
      </c>
      <c r="CC204" s="14">
        <v>2319.1</v>
      </c>
      <c r="CD204" s="14">
        <v>154.69999999999999</v>
      </c>
      <c r="CE204" s="14"/>
      <c r="CF204" s="14">
        <v>1928</v>
      </c>
      <c r="CG204" s="14">
        <v>23679.239499622698</v>
      </c>
      <c r="CH204" s="14">
        <v>24664.919097524897</v>
      </c>
      <c r="CI204" s="14">
        <v>50189.3</v>
      </c>
      <c r="CJ204" s="14">
        <v>11977.8</v>
      </c>
      <c r="CK204" s="14">
        <v>7119.134</v>
      </c>
      <c r="CL204" s="14">
        <v>1643.9079999999999</v>
      </c>
      <c r="CM204" s="14">
        <v>434.9</v>
      </c>
      <c r="CN204" s="18">
        <v>446</v>
      </c>
      <c r="CO204" s="14">
        <v>364.5</v>
      </c>
      <c r="CP204" s="14">
        <v>282.39999999999998</v>
      </c>
      <c r="CQ204" s="8">
        <v>101.2</v>
      </c>
      <c r="CR204" s="14">
        <v>182.4</v>
      </c>
      <c r="CS204" s="14">
        <v>150.69999999999999</v>
      </c>
      <c r="CT204" s="14">
        <v>138.80000000000001</v>
      </c>
      <c r="CU204" s="14">
        <v>138.89999999999998</v>
      </c>
      <c r="CV204" s="14">
        <v>185.7</v>
      </c>
      <c r="CW204" s="14">
        <v>193.6</v>
      </c>
      <c r="CX204" s="14">
        <v>85.2</v>
      </c>
      <c r="CY204" s="14">
        <v>72.400000000000006</v>
      </c>
      <c r="CZ204" s="48">
        <v>9.1675227550352201</v>
      </c>
      <c r="DA204" s="14">
        <v>350.05</v>
      </c>
      <c r="DB204" s="14">
        <v>343813714149</v>
      </c>
      <c r="DC204" s="14"/>
      <c r="DD204" s="15"/>
      <c r="DE204" s="14">
        <v>4476.88</v>
      </c>
      <c r="DF204" s="14">
        <v>263954565824</v>
      </c>
      <c r="DG204" s="14">
        <v>4728.3900000000003</v>
      </c>
      <c r="DH204" s="14">
        <v>0</v>
      </c>
      <c r="DI204" s="14">
        <v>0</v>
      </c>
      <c r="DJ204" s="7">
        <v>1471.8</v>
      </c>
      <c r="DK204" s="25">
        <v>84.946104727319522</v>
      </c>
      <c r="DL204" s="20">
        <v>1682.4960000000001</v>
      </c>
      <c r="DM204" s="20">
        <v>1086.336</v>
      </c>
      <c r="DN204" s="20">
        <v>2386.5</v>
      </c>
      <c r="DO204" s="20">
        <v>679.8</v>
      </c>
      <c r="DP204" s="14">
        <v>3547.2</v>
      </c>
      <c r="DQ204" s="23">
        <v>13337.1</v>
      </c>
      <c r="DR204" s="20">
        <v>13051</v>
      </c>
      <c r="DS204" s="20">
        <v>1783</v>
      </c>
      <c r="DT204" s="20">
        <v>24767</v>
      </c>
      <c r="DU204" s="20">
        <v>25636</v>
      </c>
      <c r="DV204" s="14">
        <v>6170</v>
      </c>
      <c r="DW204" s="14">
        <v>41380.841200000003</v>
      </c>
      <c r="DX204" s="14">
        <f t="shared" si="0"/>
        <v>19466</v>
      </c>
      <c r="DY204" s="14">
        <v>7693.2809520000001</v>
      </c>
      <c r="DZ204" s="26">
        <v>1363.74</v>
      </c>
      <c r="EA204" s="14" t="s">
        <v>605</v>
      </c>
      <c r="EB204" s="14" t="s">
        <v>606</v>
      </c>
      <c r="EC204" s="14" t="s">
        <v>607</v>
      </c>
      <c r="ED204" s="14" t="s">
        <v>608</v>
      </c>
    </row>
    <row r="205" spans="1:134" ht="14.25" customHeight="1">
      <c r="A205" s="6">
        <v>42339</v>
      </c>
      <c r="B205" s="91">
        <v>7693.280952447426</v>
      </c>
      <c r="C205" s="95">
        <v>0.77</v>
      </c>
      <c r="D205" s="8">
        <v>102.5</v>
      </c>
      <c r="E205" s="7">
        <v>1660</v>
      </c>
      <c r="F205" s="7">
        <v>2068</v>
      </c>
      <c r="G205" s="7">
        <v>3446</v>
      </c>
      <c r="H205" s="9">
        <v>461.2</v>
      </c>
      <c r="I205" s="7">
        <v>2489.1999999999998</v>
      </c>
      <c r="J205" s="9">
        <v>969.7</v>
      </c>
      <c r="K205" s="10">
        <v>18.100000000000001</v>
      </c>
      <c r="L205" s="11">
        <v>2091.6559999999999</v>
      </c>
      <c r="M205" s="11">
        <v>1275.4000000000001</v>
      </c>
      <c r="N205" s="9">
        <v>2897.5</v>
      </c>
      <c r="O205" s="9">
        <v>724.4</v>
      </c>
      <c r="P205" s="22">
        <v>3589.9</v>
      </c>
      <c r="Q205" s="10">
        <v>13404.3</v>
      </c>
      <c r="R205" s="7">
        <v>52693.599999999999</v>
      </c>
      <c r="S205" s="7">
        <v>3900</v>
      </c>
      <c r="T205" s="9">
        <v>11417</v>
      </c>
      <c r="U205" s="9">
        <v>1785</v>
      </c>
      <c r="V205" s="9">
        <v>21995</v>
      </c>
      <c r="W205" s="9">
        <v>25463</v>
      </c>
      <c r="X205" s="7">
        <v>4957</v>
      </c>
      <c r="Y205" s="7">
        <v>95387</v>
      </c>
      <c r="Z205" s="7">
        <v>70605</v>
      </c>
      <c r="AA205" s="7">
        <v>21718</v>
      </c>
      <c r="AB205" s="7">
        <v>4909</v>
      </c>
      <c r="AC205" s="7">
        <v>101.4</v>
      </c>
      <c r="AD205" s="7">
        <v>99.6</v>
      </c>
      <c r="AE205" s="7">
        <v>100.6</v>
      </c>
      <c r="AF205" s="7">
        <v>100.8</v>
      </c>
      <c r="AG205" s="14">
        <v>100.3</v>
      </c>
      <c r="AH205" s="14">
        <v>32745</v>
      </c>
      <c r="AI205" s="24">
        <v>28</v>
      </c>
      <c r="AJ205" s="15">
        <v>478</v>
      </c>
      <c r="AK205" s="14"/>
      <c r="AL205" s="14">
        <v>969.7</v>
      </c>
      <c r="AM205" s="14">
        <v>18.100000000000001</v>
      </c>
      <c r="AN205" s="14">
        <v>38.904089999999997</v>
      </c>
      <c r="AO205" s="14">
        <v>2394.297</v>
      </c>
      <c r="AP205" s="14">
        <v>31.576090000000001</v>
      </c>
      <c r="AQ205" s="14">
        <v>1926.8789999999999</v>
      </c>
      <c r="AR205" s="14">
        <v>1234.97</v>
      </c>
      <c r="AS205" s="14">
        <v>4610.9799999999996</v>
      </c>
      <c r="AT205" s="14">
        <v>1499.5</v>
      </c>
      <c r="AU205" s="14">
        <v>474.38</v>
      </c>
      <c r="AV205" s="17"/>
      <c r="AW205" s="17">
        <v>8664.25</v>
      </c>
      <c r="AX205" s="14">
        <v>8.25</v>
      </c>
      <c r="AY205" s="14">
        <v>1743.5781818181815</v>
      </c>
      <c r="AZ205" s="15">
        <v>785.02</v>
      </c>
      <c r="BA205" s="14">
        <v>69.704847826086947</v>
      </c>
      <c r="BB205" s="14">
        <v>136.09</v>
      </c>
      <c r="BC205" s="25">
        <v>2401569766</v>
      </c>
      <c r="BD205" s="25">
        <v>20667</v>
      </c>
      <c r="BE205" s="14">
        <v>101.34</v>
      </c>
      <c r="BF205" s="14">
        <v>72.3</v>
      </c>
      <c r="BG205" s="14">
        <v>4.4000000000000004</v>
      </c>
      <c r="BH205" s="14">
        <v>5.8</v>
      </c>
      <c r="BI205" s="14">
        <v>43408</v>
      </c>
      <c r="BJ205" s="14">
        <v>100.8</v>
      </c>
      <c r="BK205" s="14">
        <v>12.91</v>
      </c>
      <c r="BL205" s="14">
        <v>3939.2</v>
      </c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>
        <v>2706</v>
      </c>
      <c r="CA205" s="14">
        <v>623.79999999999995</v>
      </c>
      <c r="CB205" s="14">
        <v>3278</v>
      </c>
      <c r="CC205" s="14">
        <v>2548.9</v>
      </c>
      <c r="CD205" s="14">
        <v>172</v>
      </c>
      <c r="CE205" s="14"/>
      <c r="CF205" s="14">
        <v>1998</v>
      </c>
      <c r="CG205" s="14">
        <v>26922.009990231501</v>
      </c>
      <c r="CH205" s="14">
        <v>29741.5033025011</v>
      </c>
      <c r="CI205" s="14">
        <v>50128.6</v>
      </c>
      <c r="CJ205" s="14">
        <v>11976.3</v>
      </c>
      <c r="CK205" s="14">
        <v>7160.0429999999997</v>
      </c>
      <c r="CL205" s="14">
        <v>1638.9079999999999</v>
      </c>
      <c r="CM205" s="14">
        <v>450.1</v>
      </c>
      <c r="CN205" s="18">
        <v>461.2</v>
      </c>
      <c r="CO205" s="14">
        <v>148.1</v>
      </c>
      <c r="CP205" s="14">
        <v>283.5</v>
      </c>
      <c r="CQ205" s="8">
        <v>102.5</v>
      </c>
      <c r="CR205" s="14">
        <v>191.3</v>
      </c>
      <c r="CS205" s="14">
        <v>150.80000000000001</v>
      </c>
      <c r="CT205" s="14">
        <v>142.80000000000001</v>
      </c>
      <c r="CU205" s="14">
        <v>139</v>
      </c>
      <c r="CV205" s="14">
        <v>200</v>
      </c>
      <c r="CW205" s="14">
        <v>193.8</v>
      </c>
      <c r="CX205" s="14">
        <v>92</v>
      </c>
      <c r="CY205" s="14">
        <v>72.300000000000011</v>
      </c>
      <c r="CZ205" s="48">
        <v>11.710175482149422</v>
      </c>
      <c r="DA205" s="14">
        <v>356.13</v>
      </c>
      <c r="DB205" s="14">
        <v>226689680026</v>
      </c>
      <c r="DC205" s="14"/>
      <c r="DD205" s="15"/>
      <c r="DE205" s="14">
        <v>4568.21</v>
      </c>
      <c r="DF205" s="14">
        <v>231839116013</v>
      </c>
      <c r="DG205" s="14">
        <v>4784.05</v>
      </c>
      <c r="DH205" s="14">
        <v>0</v>
      </c>
      <c r="DI205" s="14">
        <v>0</v>
      </c>
      <c r="DJ205" s="7">
        <v>2489.1999999999998</v>
      </c>
      <c r="DK205" s="25">
        <v>83.923067318311851</v>
      </c>
      <c r="DL205" s="20">
        <v>2091.6559999999999</v>
      </c>
      <c r="DM205" s="20">
        <v>1275.4000000000001</v>
      </c>
      <c r="DN205" s="20">
        <v>2897.5</v>
      </c>
      <c r="DO205" s="20">
        <v>724.4</v>
      </c>
      <c r="DP205" s="14">
        <v>3589.9</v>
      </c>
      <c r="DQ205" s="23">
        <v>13404.3</v>
      </c>
      <c r="DR205" s="20">
        <v>11417</v>
      </c>
      <c r="DS205" s="20">
        <v>1785</v>
      </c>
      <c r="DT205" s="20">
        <v>21995</v>
      </c>
      <c r="DU205" s="20">
        <v>25463</v>
      </c>
      <c r="DV205" s="14">
        <v>4957</v>
      </c>
      <c r="DW205" s="14">
        <v>45372.426999999996</v>
      </c>
      <c r="DX205" s="14">
        <f t="shared" si="0"/>
        <v>20506</v>
      </c>
      <c r="DY205" s="14">
        <v>7693.2809520000001</v>
      </c>
      <c r="DZ205" s="26">
        <v>1363.75</v>
      </c>
      <c r="EA205" s="14" t="s">
        <v>609</v>
      </c>
      <c r="EB205" s="14" t="s">
        <v>610</v>
      </c>
      <c r="EC205" s="14" t="s">
        <v>611</v>
      </c>
      <c r="ED205" s="14" t="s">
        <v>612</v>
      </c>
    </row>
    <row r="206" spans="1:134" ht="14.25" customHeight="1">
      <c r="A206" s="6">
        <v>42370</v>
      </c>
      <c r="B206" s="91">
        <v>6295.0403609479217</v>
      </c>
      <c r="C206" s="95">
        <v>0.96</v>
      </c>
      <c r="D206" s="8">
        <v>103.3</v>
      </c>
      <c r="E206" s="7">
        <v>990</v>
      </c>
      <c r="F206" s="7">
        <v>1867</v>
      </c>
      <c r="G206" s="7">
        <v>3472</v>
      </c>
      <c r="H206" s="9">
        <v>429.6</v>
      </c>
      <c r="I206" s="7">
        <v>682.43333333333328</v>
      </c>
      <c r="J206" s="9">
        <v>300.3</v>
      </c>
      <c r="K206" s="10">
        <v>5.5</v>
      </c>
      <c r="L206" s="11">
        <v>1285.4069999999999</v>
      </c>
      <c r="M206" s="11">
        <v>736.66600000000005</v>
      </c>
      <c r="N206" s="9">
        <v>2129.1</v>
      </c>
      <c r="O206" s="9">
        <v>638.20000000000005</v>
      </c>
      <c r="P206" s="22">
        <v>3627.1</v>
      </c>
      <c r="Q206" s="10">
        <v>13517.1</v>
      </c>
      <c r="R206" s="7">
        <v>54263</v>
      </c>
      <c r="S206" s="7">
        <v>3572</v>
      </c>
      <c r="T206" s="9">
        <v>10344</v>
      </c>
      <c r="U206" s="9">
        <v>1865</v>
      </c>
      <c r="V206" s="9">
        <v>19693</v>
      </c>
      <c r="W206" s="9">
        <v>22574</v>
      </c>
      <c r="X206" s="7">
        <v>3505</v>
      </c>
      <c r="Y206" s="7">
        <v>98094</v>
      </c>
      <c r="Z206" s="7">
        <v>69361</v>
      </c>
      <c r="AA206" s="7">
        <v>21909</v>
      </c>
      <c r="AB206" s="7">
        <v>4952</v>
      </c>
      <c r="AC206" s="7">
        <v>102</v>
      </c>
      <c r="AD206" s="7">
        <v>99.9</v>
      </c>
      <c r="AE206" s="7">
        <v>100.7</v>
      </c>
      <c r="AF206" s="7">
        <v>101</v>
      </c>
      <c r="AG206" s="14">
        <v>104.2</v>
      </c>
      <c r="AH206" s="14">
        <v>35179.699999999997</v>
      </c>
      <c r="AI206" s="24">
        <v>35.121951219512198</v>
      </c>
      <c r="AJ206" s="15">
        <v>317</v>
      </c>
      <c r="AK206" s="14"/>
      <c r="AL206" s="14">
        <v>300.3</v>
      </c>
      <c r="AM206" s="14">
        <v>5.5</v>
      </c>
      <c r="AN206" s="14">
        <v>31.972631578947368</v>
      </c>
      <c r="AO206" s="14">
        <v>2748.433</v>
      </c>
      <c r="AP206" s="14">
        <v>35.087499999999999</v>
      </c>
      <c r="AQ206" s="14">
        <v>2120.0619999999999</v>
      </c>
      <c r="AR206" s="14">
        <v>1235.7329999999999</v>
      </c>
      <c r="AS206" s="14">
        <v>4407.6099999999997</v>
      </c>
      <c r="AT206" s="14">
        <v>1479.43</v>
      </c>
      <c r="AU206" s="14">
        <v>473.75</v>
      </c>
      <c r="AV206" s="17"/>
      <c r="AW206" s="17">
        <v>8547.5</v>
      </c>
      <c r="AX206" s="14">
        <v>11</v>
      </c>
      <c r="AY206" s="14">
        <v>1700.1972222222223</v>
      </c>
      <c r="AZ206" s="15">
        <v>628.41</v>
      </c>
      <c r="BA206" s="14">
        <v>77.934425000000005</v>
      </c>
      <c r="BB206" s="14">
        <v>136.6</v>
      </c>
      <c r="BC206" s="25">
        <v>5641526425</v>
      </c>
      <c r="BD206" s="25">
        <v>39710</v>
      </c>
      <c r="BE206" s="14">
        <v>91.52</v>
      </c>
      <c r="BF206" s="14">
        <v>71.3</v>
      </c>
      <c r="BG206" s="14">
        <v>4.4000000000000004</v>
      </c>
      <c r="BH206" s="14">
        <v>5.8</v>
      </c>
      <c r="BI206" s="14">
        <v>32660</v>
      </c>
      <c r="BJ206" s="14">
        <v>101</v>
      </c>
      <c r="BK206" s="14">
        <v>9.77</v>
      </c>
      <c r="BL206" s="14">
        <v>3863.9</v>
      </c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>
        <v>2830</v>
      </c>
      <c r="CA206" s="14">
        <v>594.1</v>
      </c>
      <c r="CB206" s="14">
        <v>3792</v>
      </c>
      <c r="CC206" s="14">
        <v>2351</v>
      </c>
      <c r="CD206" s="14">
        <v>176.75</v>
      </c>
      <c r="CE206" s="14"/>
      <c r="CF206" s="14">
        <v>1985</v>
      </c>
      <c r="CG206" s="14">
        <v>1653.1226557728799</v>
      </c>
      <c r="CH206" s="14">
        <v>1095.4846511303499</v>
      </c>
      <c r="CI206" s="14">
        <v>50002.3</v>
      </c>
      <c r="CJ206" s="14">
        <v>11875.9</v>
      </c>
      <c r="CK206" s="14">
        <v>7307.6110000000008</v>
      </c>
      <c r="CL206" s="14">
        <v>1734.5160000000001</v>
      </c>
      <c r="CM206" s="14">
        <v>422.4</v>
      </c>
      <c r="CN206" s="18">
        <v>429.6</v>
      </c>
      <c r="CO206" s="14">
        <v>85.4</v>
      </c>
      <c r="CP206" s="14">
        <v>284.8</v>
      </c>
      <c r="CQ206" s="8">
        <v>103.3</v>
      </c>
      <c r="CR206" s="14">
        <v>170.3</v>
      </c>
      <c r="CS206" s="14">
        <v>150.80000000000001</v>
      </c>
      <c r="CT206" s="14">
        <v>139.19999999999999</v>
      </c>
      <c r="CU206" s="14">
        <v>139.19999999999999</v>
      </c>
      <c r="CV206" s="14">
        <v>154.5</v>
      </c>
      <c r="CW206" s="14">
        <v>194.1</v>
      </c>
      <c r="CX206" s="14">
        <v>98.5</v>
      </c>
      <c r="CY206" s="14">
        <v>72.2</v>
      </c>
      <c r="CZ206" s="48">
        <v>7.0410604812956512</v>
      </c>
      <c r="DA206" s="14">
        <v>360.56</v>
      </c>
      <c r="DB206" s="14">
        <v>312728313722</v>
      </c>
      <c r="DC206" s="14"/>
      <c r="DD206" s="15"/>
      <c r="DE206" s="14">
        <v>4612.3</v>
      </c>
      <c r="DF206" s="14">
        <v>235461295969</v>
      </c>
      <c r="DG206" s="14">
        <v>5227.18</v>
      </c>
      <c r="DH206" s="14">
        <v>0</v>
      </c>
      <c r="DI206" s="14">
        <v>0</v>
      </c>
      <c r="DJ206" s="7">
        <v>682.43333333333328</v>
      </c>
      <c r="DK206" s="25">
        <v>81.760598175273898</v>
      </c>
      <c r="DL206" s="20">
        <v>1285.4069999999999</v>
      </c>
      <c r="DM206" s="20">
        <v>736.66600000000005</v>
      </c>
      <c r="DN206" s="20">
        <v>2129.1</v>
      </c>
      <c r="DO206" s="20">
        <v>638.20000000000005</v>
      </c>
      <c r="DP206" s="14">
        <v>3627.1</v>
      </c>
      <c r="DQ206" s="23">
        <v>13517.1</v>
      </c>
      <c r="DR206" s="20">
        <v>10344</v>
      </c>
      <c r="DS206" s="20">
        <v>1865</v>
      </c>
      <c r="DT206" s="20">
        <v>19693</v>
      </c>
      <c r="DU206" s="20">
        <v>22574</v>
      </c>
      <c r="DV206" s="14">
        <v>3505</v>
      </c>
      <c r="DW206" s="14">
        <v>26735.420299999998</v>
      </c>
      <c r="DX206" s="14">
        <f t="shared" si="0"/>
        <v>19069</v>
      </c>
      <c r="DY206" s="14">
        <v>6295.0403610000003</v>
      </c>
      <c r="DZ206" s="26">
        <v>1363.76</v>
      </c>
      <c r="EA206" s="14" t="s">
        <v>613</v>
      </c>
      <c r="EB206" s="14" t="s">
        <v>614</v>
      </c>
      <c r="EC206" s="14" t="s">
        <v>615</v>
      </c>
      <c r="ED206" s="14" t="s">
        <v>616</v>
      </c>
    </row>
    <row r="207" spans="1:134" ht="14.25" customHeight="1">
      <c r="A207" s="6">
        <v>42401</v>
      </c>
      <c r="B207" s="91">
        <v>6295.0403609479217</v>
      </c>
      <c r="C207" s="95">
        <v>0.63</v>
      </c>
      <c r="D207" s="8">
        <v>103.8</v>
      </c>
      <c r="E207" s="7">
        <v>1032</v>
      </c>
      <c r="F207" s="7">
        <v>1957</v>
      </c>
      <c r="G207" s="7">
        <v>3172</v>
      </c>
      <c r="H207" s="9">
        <v>407</v>
      </c>
      <c r="I207" s="7">
        <v>682.43333333333328</v>
      </c>
      <c r="J207" s="9">
        <v>357.4</v>
      </c>
      <c r="K207" s="10">
        <v>4.7</v>
      </c>
      <c r="L207" s="11">
        <v>1509.309</v>
      </c>
      <c r="M207" s="11">
        <v>968.66100000000006</v>
      </c>
      <c r="N207" s="9">
        <v>2119.1999999999998</v>
      </c>
      <c r="O207" s="9">
        <v>666.1</v>
      </c>
      <c r="P207" s="22">
        <v>3649.8</v>
      </c>
      <c r="Q207" s="10">
        <v>13590.4</v>
      </c>
      <c r="R207" s="7">
        <v>55015.4</v>
      </c>
      <c r="S207" s="7">
        <v>4332</v>
      </c>
      <c r="T207" s="9">
        <v>8215</v>
      </c>
      <c r="U207" s="9">
        <v>1799</v>
      </c>
      <c r="V207" s="9">
        <v>21555</v>
      </c>
      <c r="W207" s="9">
        <v>21378</v>
      </c>
      <c r="X207" s="7">
        <v>3371</v>
      </c>
      <c r="Y207" s="7">
        <v>95961</v>
      </c>
      <c r="Z207" s="7">
        <v>69919</v>
      </c>
      <c r="AA207" s="7">
        <v>21931</v>
      </c>
      <c r="AB207" s="7">
        <v>4755</v>
      </c>
      <c r="AC207" s="7">
        <v>100.5</v>
      </c>
      <c r="AD207" s="7">
        <v>102.9</v>
      </c>
      <c r="AE207" s="7">
        <v>99.8</v>
      </c>
      <c r="AF207" s="7">
        <v>100.6</v>
      </c>
      <c r="AG207" s="14">
        <v>92.9</v>
      </c>
      <c r="AH207" s="14">
        <v>33966.5</v>
      </c>
      <c r="AI207" s="24">
        <v>44.146341463414636</v>
      </c>
      <c r="AJ207" s="15">
        <v>329</v>
      </c>
      <c r="AK207" s="14"/>
      <c r="AL207" s="14">
        <v>357.4</v>
      </c>
      <c r="AM207" s="14">
        <v>4.7</v>
      </c>
      <c r="AN207" s="14">
        <v>33.700499999999998</v>
      </c>
      <c r="AO207" s="14">
        <v>2965.8119999999999</v>
      </c>
      <c r="AP207" s="14">
        <v>37.370530000000002</v>
      </c>
      <c r="AQ207" s="14">
        <v>2284.701</v>
      </c>
      <c r="AR207" s="14">
        <v>1258.8989999999999</v>
      </c>
      <c r="AS207" s="14">
        <v>4593.3500000000004</v>
      </c>
      <c r="AT207" s="14">
        <v>1519.13</v>
      </c>
      <c r="AU207" s="14">
        <v>461.94</v>
      </c>
      <c r="AV207" s="17"/>
      <c r="AW207" s="17">
        <v>8414.75</v>
      </c>
      <c r="AX207" s="14">
        <v>11</v>
      </c>
      <c r="AY207" s="14">
        <v>1772.2047619047623</v>
      </c>
      <c r="AZ207" s="15">
        <v>735.81</v>
      </c>
      <c r="BA207" s="14">
        <v>77.328494736842117</v>
      </c>
      <c r="BB207" s="14">
        <v>141.4</v>
      </c>
      <c r="BC207" s="25">
        <v>5340321096</v>
      </c>
      <c r="BD207" s="25">
        <v>42272</v>
      </c>
      <c r="BE207" s="14">
        <v>102.1</v>
      </c>
      <c r="BF207" s="14">
        <v>71.5</v>
      </c>
      <c r="BG207" s="14">
        <v>4.4000000000000004</v>
      </c>
      <c r="BH207" s="14">
        <v>5.8</v>
      </c>
      <c r="BI207" s="14">
        <v>33873</v>
      </c>
      <c r="BJ207" s="14">
        <v>100.6</v>
      </c>
      <c r="BK207" s="14">
        <v>8.06</v>
      </c>
      <c r="BL207" s="14">
        <v>3558.8</v>
      </c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>
        <v>2735</v>
      </c>
      <c r="CA207" s="14">
        <v>637.9</v>
      </c>
      <c r="CB207" s="14">
        <v>3570</v>
      </c>
      <c r="CC207" s="14">
        <v>2560.5</v>
      </c>
      <c r="CD207" s="14">
        <v>172.55</v>
      </c>
      <c r="CE207" s="14"/>
      <c r="CF207" s="14">
        <v>2015.5</v>
      </c>
      <c r="CG207" s="14">
        <v>3264.6728469997702</v>
      </c>
      <c r="CH207" s="14">
        <v>3348.6181866940001</v>
      </c>
      <c r="CI207" s="14">
        <v>49995.5</v>
      </c>
      <c r="CJ207" s="14">
        <v>11875.9</v>
      </c>
      <c r="CK207" s="14">
        <v>7272.7919999999995</v>
      </c>
      <c r="CL207" s="14">
        <v>1733.2929999999999</v>
      </c>
      <c r="CM207" s="14">
        <v>398.4</v>
      </c>
      <c r="CN207" s="18">
        <v>407</v>
      </c>
      <c r="CO207" s="14">
        <v>94.4</v>
      </c>
      <c r="CP207" s="14">
        <v>286.39999999999998</v>
      </c>
      <c r="CQ207" s="8">
        <v>103.8</v>
      </c>
      <c r="CR207" s="14">
        <v>170.4</v>
      </c>
      <c r="CS207" s="14">
        <v>150.9</v>
      </c>
      <c r="CT207" s="14">
        <v>133.60000000000002</v>
      </c>
      <c r="CU207" s="14">
        <v>139.39999999999998</v>
      </c>
      <c r="CV207" s="14">
        <v>163.69999999999999</v>
      </c>
      <c r="CW207" s="14">
        <v>194.4</v>
      </c>
      <c r="CX207" s="14">
        <v>85.5</v>
      </c>
      <c r="CY207" s="14">
        <v>72.400000000000006</v>
      </c>
      <c r="CZ207" s="48">
        <v>6.9915753803289213</v>
      </c>
      <c r="DA207" s="14">
        <v>357.47</v>
      </c>
      <c r="DB207" s="14">
        <v>227727792890</v>
      </c>
      <c r="DC207" s="14"/>
      <c r="DD207" s="15"/>
      <c r="DE207" s="14">
        <v>4827.51</v>
      </c>
      <c r="DF207" s="14">
        <v>251813775609</v>
      </c>
      <c r="DG207" s="14">
        <v>5348.66</v>
      </c>
      <c r="DH207" s="14">
        <v>0</v>
      </c>
      <c r="DI207" s="14">
        <v>0</v>
      </c>
      <c r="DJ207" s="7">
        <v>682.43333333333328</v>
      </c>
      <c r="DK207" s="25">
        <v>82.441880646741694</v>
      </c>
      <c r="DL207" s="20">
        <v>1509.309</v>
      </c>
      <c r="DM207" s="20">
        <v>968.66100000000006</v>
      </c>
      <c r="DN207" s="20">
        <v>2119.1999999999998</v>
      </c>
      <c r="DO207" s="20">
        <v>666.1</v>
      </c>
      <c r="DP207" s="14">
        <v>3649.8</v>
      </c>
      <c r="DQ207" s="23">
        <v>13590.4</v>
      </c>
      <c r="DR207" s="20">
        <v>8215</v>
      </c>
      <c r="DS207" s="20">
        <v>1799</v>
      </c>
      <c r="DT207" s="20">
        <v>21555</v>
      </c>
      <c r="DU207" s="20">
        <v>21378</v>
      </c>
      <c r="DV207" s="14">
        <v>3371</v>
      </c>
      <c r="DW207" s="14">
        <v>32489.5592</v>
      </c>
      <c r="DX207" s="14">
        <f t="shared" si="0"/>
        <v>18007</v>
      </c>
      <c r="DY207" s="14">
        <v>6295.0403610000003</v>
      </c>
      <c r="DZ207" s="26">
        <v>1363.77</v>
      </c>
      <c r="EA207" s="14" t="s">
        <v>617</v>
      </c>
      <c r="EB207" s="14" t="s">
        <v>618</v>
      </c>
      <c r="EC207" s="14" t="s">
        <v>619</v>
      </c>
      <c r="ED207" s="14" t="s">
        <v>620</v>
      </c>
    </row>
    <row r="208" spans="1:134" ht="14.25" customHeight="1">
      <c r="A208" s="6">
        <v>42430</v>
      </c>
      <c r="B208" s="91">
        <v>6295.0403609479217</v>
      </c>
      <c r="C208" s="95">
        <v>0.46</v>
      </c>
      <c r="D208" s="8">
        <v>103.6</v>
      </c>
      <c r="E208" s="7">
        <v>1090</v>
      </c>
      <c r="F208" s="7">
        <v>2301</v>
      </c>
      <c r="G208" s="7">
        <v>3567</v>
      </c>
      <c r="H208" s="9">
        <v>434</v>
      </c>
      <c r="I208" s="7">
        <v>682.43333333333328</v>
      </c>
      <c r="J208" s="9">
        <v>464.7</v>
      </c>
      <c r="K208" s="10">
        <v>5.4</v>
      </c>
      <c r="L208" s="11">
        <v>1568.5519999999999</v>
      </c>
      <c r="M208" s="11">
        <v>1041.194</v>
      </c>
      <c r="N208" s="9">
        <v>2246.6</v>
      </c>
      <c r="O208" s="9">
        <v>684.5</v>
      </c>
      <c r="P208" s="22">
        <v>3655.3</v>
      </c>
      <c r="Q208" s="10">
        <v>13658.3</v>
      </c>
      <c r="R208" s="7">
        <v>55035.199999999997</v>
      </c>
      <c r="S208" s="7">
        <v>3303</v>
      </c>
      <c r="T208" s="9">
        <v>10466</v>
      </c>
      <c r="U208" s="9">
        <v>1791</v>
      </c>
      <c r="V208" s="9">
        <v>23444</v>
      </c>
      <c r="W208" s="9">
        <v>21520</v>
      </c>
      <c r="X208" s="7">
        <v>4117</v>
      </c>
      <c r="Y208" s="7">
        <v>98692</v>
      </c>
      <c r="Z208" s="7">
        <v>70779</v>
      </c>
      <c r="AA208" s="7">
        <v>21920</v>
      </c>
      <c r="AB208" s="7">
        <v>4541</v>
      </c>
      <c r="AC208" s="7">
        <v>97.3</v>
      </c>
      <c r="AD208" s="7">
        <v>95.9</v>
      </c>
      <c r="AE208" s="7">
        <v>99.5</v>
      </c>
      <c r="AF208" s="7">
        <v>100.5</v>
      </c>
      <c r="AG208" s="14">
        <v>94.7</v>
      </c>
      <c r="AH208" s="14">
        <v>34309.599999999999</v>
      </c>
      <c r="AI208" s="24">
        <v>38.048780487804883</v>
      </c>
      <c r="AJ208" s="15">
        <v>429</v>
      </c>
      <c r="AK208" s="14"/>
      <c r="AL208" s="14">
        <v>464.7</v>
      </c>
      <c r="AM208" s="14">
        <v>5.4</v>
      </c>
      <c r="AN208" s="14">
        <v>39.790000000000006</v>
      </c>
      <c r="AO208" s="14">
        <v>2811.1480000000001</v>
      </c>
      <c r="AP208" s="14">
        <v>34.758569999999999</v>
      </c>
      <c r="AQ208" s="14">
        <v>2175.2220000000002</v>
      </c>
      <c r="AR208" s="14">
        <v>1268.867</v>
      </c>
      <c r="AS208" s="14">
        <v>4941.13</v>
      </c>
      <c r="AT208" s="14">
        <v>1516.63</v>
      </c>
      <c r="AU208" s="14">
        <v>465.5</v>
      </c>
      <c r="AV208" s="17"/>
      <c r="AW208" s="17">
        <v>8679.1299999999992</v>
      </c>
      <c r="AX208" s="14">
        <v>11</v>
      </c>
      <c r="AY208" s="14">
        <v>1873.5740909090912</v>
      </c>
      <c r="AZ208" s="15">
        <v>834.24</v>
      </c>
      <c r="BA208" s="14">
        <v>70.41831904761905</v>
      </c>
      <c r="BB208" s="14">
        <v>147.75</v>
      </c>
      <c r="BC208" s="25">
        <v>5157297127</v>
      </c>
      <c r="BD208" s="25">
        <v>33342</v>
      </c>
      <c r="BE208" s="14">
        <v>108.3</v>
      </c>
      <c r="BF208" s="14">
        <v>71.599999999999994</v>
      </c>
      <c r="BG208" s="14">
        <v>4.5999999999999996</v>
      </c>
      <c r="BH208" s="14">
        <v>6</v>
      </c>
      <c r="BI208" s="14">
        <v>35501</v>
      </c>
      <c r="BJ208" s="14">
        <v>100.5</v>
      </c>
      <c r="BK208" s="14">
        <v>7.26</v>
      </c>
      <c r="BL208" s="14">
        <v>3893</v>
      </c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>
        <v>2771</v>
      </c>
      <c r="CA208" s="14">
        <v>641.29999999999995</v>
      </c>
      <c r="CB208" s="14">
        <v>3730</v>
      </c>
      <c r="CC208" s="14">
        <v>2686</v>
      </c>
      <c r="CD208" s="14">
        <v>162.5</v>
      </c>
      <c r="CE208" s="14"/>
      <c r="CF208" s="14">
        <v>2649</v>
      </c>
      <c r="CG208" s="14">
        <v>5876.1342275994903</v>
      </c>
      <c r="CH208" s="14">
        <v>6339.09479622241</v>
      </c>
      <c r="CI208" s="14">
        <v>49987.4</v>
      </c>
      <c r="CJ208" s="14">
        <v>11870.1</v>
      </c>
      <c r="CK208" s="14">
        <v>7239.1149999999998</v>
      </c>
      <c r="CL208" s="14">
        <v>1670.3240000000001</v>
      </c>
      <c r="CM208" s="14">
        <v>425.1</v>
      </c>
      <c r="CN208" s="18">
        <v>434</v>
      </c>
      <c r="CO208" s="14">
        <v>135</v>
      </c>
      <c r="CP208" s="14">
        <v>288.5</v>
      </c>
      <c r="CQ208" s="8">
        <v>103.6</v>
      </c>
      <c r="CR208" s="14">
        <v>180.2</v>
      </c>
      <c r="CS208" s="14">
        <v>151</v>
      </c>
      <c r="CT208" s="14">
        <v>140.5</v>
      </c>
      <c r="CU208" s="14">
        <v>139.69999999999999</v>
      </c>
      <c r="CV208" s="14">
        <v>179.3</v>
      </c>
      <c r="CW208" s="14">
        <v>194.4</v>
      </c>
      <c r="CX208" s="14">
        <v>85</v>
      </c>
      <c r="CY208" s="14">
        <v>72.7</v>
      </c>
      <c r="CZ208" s="48">
        <v>7.4889319587902135</v>
      </c>
      <c r="DA208" s="14">
        <v>367.37</v>
      </c>
      <c r="DB208" s="14">
        <v>219971356372</v>
      </c>
      <c r="DC208" s="14"/>
      <c r="DD208" s="15"/>
      <c r="DE208" s="14">
        <v>4930.45</v>
      </c>
      <c r="DF208" s="14">
        <v>308387806284</v>
      </c>
      <c r="DG208" s="14">
        <v>5356.96</v>
      </c>
      <c r="DH208" s="14">
        <v>0</v>
      </c>
      <c r="DI208" s="14">
        <v>0</v>
      </c>
      <c r="DJ208" s="7">
        <v>682.43333333333328</v>
      </c>
      <c r="DK208" s="25">
        <v>83.896052139849289</v>
      </c>
      <c r="DL208" s="20">
        <v>1568.5519999999999</v>
      </c>
      <c r="DM208" s="20">
        <v>1041.194</v>
      </c>
      <c r="DN208" s="20">
        <v>2246.6</v>
      </c>
      <c r="DO208" s="20">
        <v>684.5</v>
      </c>
      <c r="DP208" s="14">
        <v>3655.3</v>
      </c>
      <c r="DQ208" s="23">
        <v>13658.3</v>
      </c>
      <c r="DR208" s="20">
        <v>10466</v>
      </c>
      <c r="DS208" s="20">
        <v>1791</v>
      </c>
      <c r="DT208" s="20">
        <v>23444</v>
      </c>
      <c r="DU208" s="20">
        <v>21520</v>
      </c>
      <c r="DV208" s="14">
        <v>4117</v>
      </c>
      <c r="DW208" s="14">
        <v>38189.913500000002</v>
      </c>
      <c r="DX208" s="14">
        <f t="shared" si="0"/>
        <v>17403</v>
      </c>
      <c r="DY208" s="14">
        <v>6295.0403610000003</v>
      </c>
      <c r="DZ208" s="26">
        <v>1363.78</v>
      </c>
      <c r="EA208" s="14" t="s">
        <v>621</v>
      </c>
      <c r="EB208" s="14" t="s">
        <v>622</v>
      </c>
      <c r="EC208" s="14" t="s">
        <v>623</v>
      </c>
      <c r="ED208" s="14" t="s">
        <v>624</v>
      </c>
    </row>
    <row r="209" spans="1:134" ht="14.25" customHeight="1">
      <c r="A209" s="6">
        <v>42461</v>
      </c>
      <c r="B209" s="91">
        <v>6817.411548410656</v>
      </c>
      <c r="C209" s="95">
        <v>0.44</v>
      </c>
      <c r="D209" s="8">
        <v>103.5</v>
      </c>
      <c r="E209" s="7">
        <v>1055</v>
      </c>
      <c r="F209" s="7">
        <v>2494</v>
      </c>
      <c r="G209" s="7">
        <v>3617</v>
      </c>
      <c r="H209" s="9">
        <v>413.1</v>
      </c>
      <c r="I209" s="7">
        <v>1034.4333333333329</v>
      </c>
      <c r="J209" s="9">
        <v>460</v>
      </c>
      <c r="K209" s="10">
        <v>4.7</v>
      </c>
      <c r="L209" s="11">
        <v>1402.394</v>
      </c>
      <c r="M209" s="11">
        <v>971.38299999999992</v>
      </c>
      <c r="N209" s="9">
        <v>2221.6</v>
      </c>
      <c r="O209" s="9">
        <v>682.4</v>
      </c>
      <c r="P209" s="22">
        <v>3677.6</v>
      </c>
      <c r="Q209" s="10">
        <v>13716.4</v>
      </c>
      <c r="R209" s="7">
        <v>53349.3</v>
      </c>
      <c r="S209" s="7">
        <v>4471</v>
      </c>
      <c r="T209" s="9">
        <v>12909</v>
      </c>
      <c r="U209" s="9">
        <v>1787</v>
      </c>
      <c r="V209" s="9">
        <v>22090</v>
      </c>
      <c r="W209" s="9">
        <v>21119</v>
      </c>
      <c r="X209" s="7">
        <v>4264</v>
      </c>
      <c r="Y209" s="7">
        <v>99125</v>
      </c>
      <c r="Z209" s="7">
        <v>68881</v>
      </c>
      <c r="AA209" s="7">
        <v>21710</v>
      </c>
      <c r="AB209" s="7">
        <v>4394</v>
      </c>
      <c r="AC209" s="7">
        <v>100.3</v>
      </c>
      <c r="AD209" s="7">
        <v>100.9</v>
      </c>
      <c r="AE209" s="7">
        <v>108.9</v>
      </c>
      <c r="AF209" s="7">
        <v>100.4</v>
      </c>
      <c r="AG209" s="14">
        <v>83.9</v>
      </c>
      <c r="AH209" s="14">
        <v>34689.4</v>
      </c>
      <c r="AI209" s="24">
        <v>37.560975609756099</v>
      </c>
      <c r="AJ209" s="15">
        <v>703</v>
      </c>
      <c r="AK209" s="14"/>
      <c r="AL209" s="14">
        <v>460</v>
      </c>
      <c r="AM209" s="14">
        <v>4.7</v>
      </c>
      <c r="AN209" s="14">
        <v>43.339523809523804</v>
      </c>
      <c r="AO209" s="14">
        <v>2660.3850000000002</v>
      </c>
      <c r="AP209" s="14">
        <v>34.74091</v>
      </c>
      <c r="AQ209" s="14">
        <v>2125.2089999999998</v>
      </c>
      <c r="AR209" s="14">
        <v>1226.45</v>
      </c>
      <c r="AS209" s="14">
        <v>4763.6499999999996</v>
      </c>
      <c r="AT209" s="14">
        <v>1551.73</v>
      </c>
      <c r="AU209" s="14">
        <v>471.25</v>
      </c>
      <c r="AV209" s="17"/>
      <c r="AW209" s="17">
        <v>8919.5</v>
      </c>
      <c r="AX209" s="14">
        <v>11</v>
      </c>
      <c r="AY209" s="14">
        <v>1914.2576190476188</v>
      </c>
      <c r="AZ209" s="15">
        <v>926.64</v>
      </c>
      <c r="BA209" s="14">
        <v>66.682636363636362</v>
      </c>
      <c r="BB209" s="14">
        <v>168.47</v>
      </c>
      <c r="BC209" s="25">
        <v>11863365588</v>
      </c>
      <c r="BD209" s="25">
        <v>83170</v>
      </c>
      <c r="BE209" s="14">
        <v>118.41</v>
      </c>
      <c r="BF209" s="14">
        <v>71.8</v>
      </c>
      <c r="BG209" s="14">
        <v>4.5</v>
      </c>
      <c r="BH209" s="14">
        <v>5.9</v>
      </c>
      <c r="BI209" s="14">
        <v>36497</v>
      </c>
      <c r="BJ209" s="14">
        <v>100.4</v>
      </c>
      <c r="BK209" s="14">
        <v>7.24</v>
      </c>
      <c r="BL209" s="14">
        <v>3713.9</v>
      </c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>
        <v>2788</v>
      </c>
      <c r="CA209" s="14">
        <v>597</v>
      </c>
      <c r="CB209" s="14">
        <v>3670</v>
      </c>
      <c r="CC209" s="14">
        <v>2604</v>
      </c>
      <c r="CD209" s="14">
        <v>169.9</v>
      </c>
      <c r="CE209" s="14"/>
      <c r="CF209" s="14">
        <v>2596.5</v>
      </c>
      <c r="CG209" s="14">
        <v>8330.0314464429193</v>
      </c>
      <c r="CH209" s="14">
        <v>9029.4680429100499</v>
      </c>
      <c r="CI209" s="14">
        <v>49363.199999999997</v>
      </c>
      <c r="CJ209" s="14">
        <v>11870.1</v>
      </c>
      <c r="CK209" s="14">
        <v>7265.9070000000002</v>
      </c>
      <c r="CL209" s="14">
        <v>1589.4760000000001</v>
      </c>
      <c r="CM209" s="14">
        <v>404.7</v>
      </c>
      <c r="CN209" s="18">
        <v>413.1</v>
      </c>
      <c r="CO209" s="14">
        <v>153.4</v>
      </c>
      <c r="CP209" s="14">
        <v>290.8</v>
      </c>
      <c r="CQ209" s="8">
        <v>103.5</v>
      </c>
      <c r="CR209" s="14">
        <v>173.9</v>
      </c>
      <c r="CS209" s="14">
        <v>151.19999999999999</v>
      </c>
      <c r="CT209" s="14">
        <v>136.80000000000001</v>
      </c>
      <c r="CU209" s="14">
        <v>140</v>
      </c>
      <c r="CV209" s="14">
        <v>172.6</v>
      </c>
      <c r="CW209" s="14">
        <v>194.2</v>
      </c>
      <c r="CX209" s="14">
        <v>70.2</v>
      </c>
      <c r="CY209" s="14">
        <v>73.100000000000009</v>
      </c>
      <c r="CZ209" s="48">
        <v>6.4636166700067772</v>
      </c>
      <c r="DA209" s="14">
        <v>377.05</v>
      </c>
      <c r="DB209" s="14">
        <v>268338077679</v>
      </c>
      <c r="DC209" s="14"/>
      <c r="DD209" s="15"/>
      <c r="DE209" s="14">
        <v>4971.78</v>
      </c>
      <c r="DF209" s="14">
        <v>339014094743</v>
      </c>
      <c r="DG209" s="14">
        <v>4947.33</v>
      </c>
      <c r="DH209" s="14">
        <v>0</v>
      </c>
      <c r="DI209" s="14">
        <v>6.79</v>
      </c>
      <c r="DJ209" s="7">
        <v>1034.4333333333329</v>
      </c>
      <c r="DK209" s="25">
        <v>85.324944463687885</v>
      </c>
      <c r="DL209" s="20">
        <v>1402.394</v>
      </c>
      <c r="DM209" s="20">
        <v>971.38299999999992</v>
      </c>
      <c r="DN209" s="20">
        <v>2221.6</v>
      </c>
      <c r="DO209" s="20">
        <v>682.4</v>
      </c>
      <c r="DP209" s="14">
        <v>3677.6</v>
      </c>
      <c r="DQ209" s="23">
        <v>13716.4</v>
      </c>
      <c r="DR209" s="20">
        <v>12909</v>
      </c>
      <c r="DS209" s="20">
        <v>1787</v>
      </c>
      <c r="DT209" s="20">
        <v>22090</v>
      </c>
      <c r="DU209" s="20">
        <v>21119</v>
      </c>
      <c r="DV209" s="14">
        <v>4264</v>
      </c>
      <c r="DW209" s="14">
        <v>36516.888800000001</v>
      </c>
      <c r="DX209" s="14">
        <f t="shared" si="0"/>
        <v>16855</v>
      </c>
      <c r="DY209" s="14">
        <v>6817.411548</v>
      </c>
      <c r="DZ209" s="26">
        <v>1363.79</v>
      </c>
      <c r="EA209" s="14" t="s">
        <v>625</v>
      </c>
      <c r="EB209" s="14" t="s">
        <v>626</v>
      </c>
      <c r="EC209" s="14" t="s">
        <v>627</v>
      </c>
      <c r="ED209" s="14" t="s">
        <v>628</v>
      </c>
    </row>
    <row r="210" spans="1:134" ht="14.25" customHeight="1">
      <c r="A210" s="6">
        <v>42491</v>
      </c>
      <c r="B210" s="91">
        <v>6817.411548410656</v>
      </c>
      <c r="C210" s="95">
        <v>0.41</v>
      </c>
      <c r="D210" s="8">
        <v>103.4</v>
      </c>
      <c r="E210" s="7">
        <v>1045</v>
      </c>
      <c r="F210" s="7">
        <v>2870</v>
      </c>
      <c r="G210" s="7">
        <v>3936</v>
      </c>
      <c r="H210" s="9">
        <v>418.4</v>
      </c>
      <c r="I210" s="7">
        <v>1034.4333333333329</v>
      </c>
      <c r="J210" s="9">
        <v>479.6</v>
      </c>
      <c r="K210" s="10">
        <v>4.4000000000000004</v>
      </c>
      <c r="L210" s="11">
        <v>1453.76</v>
      </c>
      <c r="M210" s="11">
        <v>951.55200000000002</v>
      </c>
      <c r="N210" s="9">
        <v>2256.6</v>
      </c>
      <c r="O210" s="9">
        <v>672.5</v>
      </c>
      <c r="P210" s="22">
        <v>3740</v>
      </c>
      <c r="Q210" s="10">
        <v>13790.9</v>
      </c>
      <c r="R210" s="7">
        <v>52741.8</v>
      </c>
      <c r="S210" s="7">
        <v>4054</v>
      </c>
      <c r="T210" s="9">
        <v>12980</v>
      </c>
      <c r="U210" s="9">
        <v>1836</v>
      </c>
      <c r="V210" s="9">
        <v>22323</v>
      </c>
      <c r="W210" s="9">
        <v>21360</v>
      </c>
      <c r="X210" s="7">
        <v>4570</v>
      </c>
      <c r="Y210" s="7">
        <v>98508</v>
      </c>
      <c r="Z210" s="7">
        <v>69972</v>
      </c>
      <c r="AA210" s="7">
        <v>21325</v>
      </c>
      <c r="AB210" s="7">
        <v>3661</v>
      </c>
      <c r="AC210" s="7">
        <v>101.5</v>
      </c>
      <c r="AD210" s="7">
        <v>101.8</v>
      </c>
      <c r="AE210" s="7">
        <v>100.1</v>
      </c>
      <c r="AF210" s="7">
        <v>100.4</v>
      </c>
      <c r="AG210" s="14">
        <v>80.099999999999994</v>
      </c>
      <c r="AH210" s="14">
        <v>35105.5</v>
      </c>
      <c r="AI210" s="24">
        <v>45.853658536585371</v>
      </c>
      <c r="AJ210" s="15">
        <v>612</v>
      </c>
      <c r="AK210" s="14"/>
      <c r="AL210" s="14">
        <v>479.6</v>
      </c>
      <c r="AM210" s="14">
        <v>4.4000000000000004</v>
      </c>
      <c r="AN210" s="14">
        <v>47.646818181818183</v>
      </c>
      <c r="AO210" s="14">
        <v>2660.7</v>
      </c>
      <c r="AP210" s="14">
        <v>35.651670000000003</v>
      </c>
      <c r="AQ210" s="14">
        <v>2183.5790000000002</v>
      </c>
      <c r="AR210" s="14">
        <v>1215.2840000000001</v>
      </c>
      <c r="AS210" s="14">
        <v>4630.83</v>
      </c>
      <c r="AT210" s="14">
        <v>1548.73</v>
      </c>
      <c r="AU210" s="14">
        <v>467.99</v>
      </c>
      <c r="AV210" s="17"/>
      <c r="AW210" s="17">
        <v>8603.8799999999992</v>
      </c>
      <c r="AX210" s="14">
        <v>11</v>
      </c>
      <c r="AY210" s="14">
        <v>1904.6978947368425</v>
      </c>
      <c r="AZ210" s="15">
        <v>926.82</v>
      </c>
      <c r="BA210" s="14">
        <v>65.838655555555576</v>
      </c>
      <c r="BB210" s="14">
        <v>145.5</v>
      </c>
      <c r="BC210" s="25">
        <v>6135210263</v>
      </c>
      <c r="BD210" s="25">
        <v>39275</v>
      </c>
      <c r="BE210" s="14">
        <v>127.87</v>
      </c>
      <c r="BF210" s="14">
        <v>72.2</v>
      </c>
      <c r="BG210" s="14">
        <v>4.3</v>
      </c>
      <c r="BH210" s="14">
        <v>5.6</v>
      </c>
      <c r="BI210" s="14">
        <v>37270</v>
      </c>
      <c r="BJ210" s="14">
        <v>100.4</v>
      </c>
      <c r="BK210" s="14">
        <v>7.3</v>
      </c>
      <c r="BL210" s="14">
        <v>3532.9</v>
      </c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>
        <v>2829</v>
      </c>
      <c r="CA210" s="14">
        <v>608.79999999999995</v>
      </c>
      <c r="CB210" s="14">
        <v>3530</v>
      </c>
      <c r="CC210" s="14">
        <v>2715.5</v>
      </c>
      <c r="CD210" s="14">
        <v>163.5</v>
      </c>
      <c r="CE210" s="14"/>
      <c r="CF210" s="14">
        <v>2869</v>
      </c>
      <c r="CG210" s="14">
        <v>10212.983168589699</v>
      </c>
      <c r="CH210" s="14">
        <v>11106.5991402122</v>
      </c>
      <c r="CI210" s="14">
        <v>49253.4</v>
      </c>
      <c r="CJ210" s="14">
        <v>11870.1</v>
      </c>
      <c r="CK210" s="14">
        <v>7299.4870000000001</v>
      </c>
      <c r="CL210" s="14">
        <v>1521.4580000000001</v>
      </c>
      <c r="CM210" s="14">
        <v>409.7</v>
      </c>
      <c r="CN210" s="18">
        <v>418.4</v>
      </c>
      <c r="CO210" s="14">
        <v>171.9</v>
      </c>
      <c r="CP210" s="14">
        <v>293</v>
      </c>
      <c r="CQ210" s="8">
        <v>103.4</v>
      </c>
      <c r="CR210" s="14">
        <v>173.4</v>
      </c>
      <c r="CS210" s="14">
        <v>151.4</v>
      </c>
      <c r="CT210" s="14">
        <v>139</v>
      </c>
      <c r="CU210" s="14">
        <v>140.29999999999998</v>
      </c>
      <c r="CV210" s="14">
        <v>172.3</v>
      </c>
      <c r="CW210" s="14">
        <v>194.1</v>
      </c>
      <c r="CX210" s="14">
        <v>59.7</v>
      </c>
      <c r="CY210" s="14">
        <v>73.400000000000006</v>
      </c>
      <c r="CZ210" s="48">
        <v>7.6278592836123433</v>
      </c>
      <c r="DA210" s="14">
        <v>381.42</v>
      </c>
      <c r="DB210" s="14">
        <v>212935459783</v>
      </c>
      <c r="DC210" s="14"/>
      <c r="DD210" s="15"/>
      <c r="DE210" s="14">
        <v>5184.8599999999997</v>
      </c>
      <c r="DF210" s="14">
        <v>259181029564</v>
      </c>
      <c r="DG210" s="14">
        <v>4751.6899999999996</v>
      </c>
      <c r="DH210" s="14">
        <v>0</v>
      </c>
      <c r="DI210" s="14">
        <v>0</v>
      </c>
      <c r="DJ210" s="7">
        <v>1034.4333333333329</v>
      </c>
      <c r="DK210" s="25">
        <v>85.358999344782717</v>
      </c>
      <c r="DL210" s="20">
        <v>1453.76</v>
      </c>
      <c r="DM210" s="20">
        <v>951.55200000000002</v>
      </c>
      <c r="DN210" s="20">
        <v>2256.6</v>
      </c>
      <c r="DO210" s="20">
        <v>672.5</v>
      </c>
      <c r="DP210" s="14">
        <v>3740</v>
      </c>
      <c r="DQ210" s="23">
        <v>13790.9</v>
      </c>
      <c r="DR210" s="20">
        <v>12980</v>
      </c>
      <c r="DS210" s="20">
        <v>1836</v>
      </c>
      <c r="DT210" s="20">
        <v>22323</v>
      </c>
      <c r="DU210" s="20">
        <v>21360</v>
      </c>
      <c r="DV210" s="14">
        <v>4570</v>
      </c>
      <c r="DW210" s="14">
        <v>35905.109200000006</v>
      </c>
      <c r="DX210" s="14">
        <f t="shared" si="0"/>
        <v>16790</v>
      </c>
      <c r="DY210" s="14">
        <v>6817.411548</v>
      </c>
      <c r="DZ210" s="26">
        <v>1282.6600000000001</v>
      </c>
      <c r="EA210" s="14" t="s">
        <v>629</v>
      </c>
      <c r="EB210" s="14" t="s">
        <v>630</v>
      </c>
      <c r="EC210" s="14" t="s">
        <v>631</v>
      </c>
      <c r="ED210" s="14" t="s">
        <v>632</v>
      </c>
    </row>
    <row r="211" spans="1:134" ht="14.25" customHeight="1">
      <c r="A211" s="6">
        <v>42522</v>
      </c>
      <c r="B211" s="91">
        <v>6817.411548410656</v>
      </c>
      <c r="C211" s="95">
        <v>0.36</v>
      </c>
      <c r="D211" s="8">
        <v>102.9</v>
      </c>
      <c r="E211" s="7">
        <v>1002</v>
      </c>
      <c r="F211" s="7">
        <v>3176</v>
      </c>
      <c r="G211" s="7">
        <v>4001</v>
      </c>
      <c r="H211" s="9">
        <v>407</v>
      </c>
      <c r="I211" s="7">
        <v>1034.4333333333329</v>
      </c>
      <c r="J211" s="9">
        <v>627.1</v>
      </c>
      <c r="K211" s="10">
        <v>6.8</v>
      </c>
      <c r="L211" s="11">
        <v>1542.24</v>
      </c>
      <c r="M211" s="11">
        <v>1028.1600000000001</v>
      </c>
      <c r="N211" s="9">
        <v>2282.4</v>
      </c>
      <c r="O211" s="9">
        <v>688.6</v>
      </c>
      <c r="P211" s="22">
        <v>3816.6</v>
      </c>
      <c r="Q211" s="10">
        <v>13863.5</v>
      </c>
      <c r="R211" s="7">
        <v>52784.4</v>
      </c>
      <c r="S211" s="7">
        <v>4004</v>
      </c>
      <c r="T211" s="9">
        <v>14033</v>
      </c>
      <c r="U211" s="9">
        <v>1829</v>
      </c>
      <c r="V211" s="9">
        <v>23810</v>
      </c>
      <c r="W211" s="9">
        <v>23423</v>
      </c>
      <c r="X211" s="7">
        <v>5958</v>
      </c>
      <c r="Y211" s="7">
        <v>97144</v>
      </c>
      <c r="Z211" s="7">
        <v>70138</v>
      </c>
      <c r="AA211" s="7">
        <v>20860</v>
      </c>
      <c r="AB211" s="7">
        <v>3273</v>
      </c>
      <c r="AC211" s="7">
        <v>100.7</v>
      </c>
      <c r="AD211" s="7">
        <v>100.9</v>
      </c>
      <c r="AE211" s="7">
        <v>100</v>
      </c>
      <c r="AF211" s="7">
        <v>100.4</v>
      </c>
      <c r="AG211" s="14">
        <v>76.5</v>
      </c>
      <c r="AH211" s="14">
        <v>35642.9</v>
      </c>
      <c r="AI211" s="24">
        <v>38.292682926829272</v>
      </c>
      <c r="AJ211" s="15">
        <v>660</v>
      </c>
      <c r="AK211" s="14"/>
      <c r="AL211" s="14">
        <v>627.1</v>
      </c>
      <c r="AM211" s="14">
        <v>6.8</v>
      </c>
      <c r="AN211" s="14">
        <v>49.927272727272722</v>
      </c>
      <c r="AO211" s="14">
        <v>2658.3290000000002</v>
      </c>
      <c r="AP211" s="14">
        <v>35.771430000000002</v>
      </c>
      <c r="AQ211" s="14">
        <v>2060.34</v>
      </c>
      <c r="AR211" s="14">
        <v>1151.9169999999999</v>
      </c>
      <c r="AS211" s="14">
        <v>4590.04</v>
      </c>
      <c r="AT211" s="14">
        <v>1599.25</v>
      </c>
      <c r="AU211" s="14">
        <v>478.69</v>
      </c>
      <c r="AV211" s="17"/>
      <c r="AW211" s="17">
        <v>8951.75</v>
      </c>
      <c r="AX211" s="14">
        <v>10.5</v>
      </c>
      <c r="AY211" s="14">
        <v>1896.9285714285713</v>
      </c>
      <c r="AZ211" s="15">
        <v>910.08</v>
      </c>
      <c r="BA211" s="14">
        <v>65.219266666666684</v>
      </c>
      <c r="BB211" s="14">
        <v>139.51</v>
      </c>
      <c r="BC211" s="25">
        <v>3553466835</v>
      </c>
      <c r="BD211" s="25">
        <v>27670</v>
      </c>
      <c r="BE211" s="14">
        <v>133.5</v>
      </c>
      <c r="BF211" s="14">
        <v>72.7</v>
      </c>
      <c r="BG211" s="14">
        <v>4.2</v>
      </c>
      <c r="BH211" s="14">
        <v>5.4</v>
      </c>
      <c r="BI211" s="14">
        <v>38447</v>
      </c>
      <c r="BJ211" s="14">
        <v>100.4</v>
      </c>
      <c r="BK211" s="14">
        <v>7.48</v>
      </c>
      <c r="BL211" s="14">
        <v>3374.6</v>
      </c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>
        <v>2875</v>
      </c>
      <c r="CA211" s="14">
        <v>652.4</v>
      </c>
      <c r="CB211" s="14">
        <v>3795</v>
      </c>
      <c r="CC211" s="14">
        <v>2595</v>
      </c>
      <c r="CD211" s="14">
        <v>171.45</v>
      </c>
      <c r="CE211" s="14"/>
      <c r="CF211" s="14">
        <v>2907</v>
      </c>
      <c r="CG211" s="14">
        <v>12521.520599936801</v>
      </c>
      <c r="CH211" s="14">
        <v>13582.9253080213</v>
      </c>
      <c r="CI211" s="14">
        <v>50946.5</v>
      </c>
      <c r="CJ211" s="14">
        <v>11868.5</v>
      </c>
      <c r="CK211" s="14">
        <v>7261.7430000000004</v>
      </c>
      <c r="CL211" s="14">
        <v>1519.4739999999999</v>
      </c>
      <c r="CM211" s="14">
        <v>395.7</v>
      </c>
      <c r="CN211" s="18">
        <v>407</v>
      </c>
      <c r="CO211" s="14">
        <v>183.7</v>
      </c>
      <c r="CP211" s="14">
        <v>294.8</v>
      </c>
      <c r="CQ211" s="8">
        <v>102.9</v>
      </c>
      <c r="CR211" s="14">
        <v>175.8</v>
      </c>
      <c r="CS211" s="14">
        <v>151.69999999999999</v>
      </c>
      <c r="CT211" s="14">
        <v>136.60000000000002</v>
      </c>
      <c r="CU211" s="14">
        <v>140.79999999999998</v>
      </c>
      <c r="CV211" s="14">
        <v>181</v>
      </c>
      <c r="CW211" s="14">
        <v>194.3</v>
      </c>
      <c r="CX211" s="14">
        <v>54.7</v>
      </c>
      <c r="CY211" s="14">
        <v>73.7</v>
      </c>
      <c r="CZ211" s="48">
        <v>7.882333339125756</v>
      </c>
      <c r="DA211" s="14">
        <v>384.57</v>
      </c>
      <c r="DB211" s="14">
        <v>213800909542</v>
      </c>
      <c r="DC211" s="14"/>
      <c r="DD211" s="15"/>
      <c r="DE211" s="14">
        <v>4881.2</v>
      </c>
      <c r="DF211" s="14">
        <v>230751028937</v>
      </c>
      <c r="DG211" s="14">
        <v>4823.1899999999996</v>
      </c>
      <c r="DH211" s="14">
        <v>0</v>
      </c>
      <c r="DI211" s="14">
        <v>0</v>
      </c>
      <c r="DJ211" s="7">
        <v>1034.4333333333329</v>
      </c>
      <c r="DK211" s="25">
        <v>85.729685811681733</v>
      </c>
      <c r="DL211" s="20">
        <v>1542.24</v>
      </c>
      <c r="DM211" s="20">
        <v>1028.1600000000001</v>
      </c>
      <c r="DN211" s="20">
        <v>2282.4</v>
      </c>
      <c r="DO211" s="20">
        <v>688.6</v>
      </c>
      <c r="DP211" s="14">
        <v>3816.6</v>
      </c>
      <c r="DQ211" s="23">
        <v>13863.5</v>
      </c>
      <c r="DR211" s="20">
        <v>14033</v>
      </c>
      <c r="DS211" s="20">
        <v>1829</v>
      </c>
      <c r="DT211" s="20">
        <v>23810</v>
      </c>
      <c r="DU211" s="20">
        <v>23423</v>
      </c>
      <c r="DV211" s="14">
        <v>5958</v>
      </c>
      <c r="DW211" s="14">
        <v>39584.866999999998</v>
      </c>
      <c r="DX211" s="14">
        <f t="shared" si="0"/>
        <v>17465</v>
      </c>
      <c r="DY211" s="14">
        <v>6817.411548</v>
      </c>
      <c r="DZ211" s="26">
        <v>1282.67</v>
      </c>
      <c r="EA211" s="14" t="s">
        <v>633</v>
      </c>
      <c r="EB211" s="14" t="s">
        <v>634</v>
      </c>
      <c r="EC211" s="14" t="s">
        <v>635</v>
      </c>
      <c r="ED211" s="14" t="s">
        <v>636</v>
      </c>
    </row>
    <row r="212" spans="1:134" ht="14.25" customHeight="1">
      <c r="A212" s="6">
        <v>42552</v>
      </c>
      <c r="B212" s="91">
        <v>7411.7050744670996</v>
      </c>
      <c r="C212" s="95">
        <v>0.54</v>
      </c>
      <c r="D212" s="8">
        <v>107.4</v>
      </c>
      <c r="E212" s="7">
        <v>1016</v>
      </c>
      <c r="F212" s="7">
        <v>3118</v>
      </c>
      <c r="G212" s="7">
        <v>3819</v>
      </c>
      <c r="H212" s="9">
        <v>427.4</v>
      </c>
      <c r="I212" s="7">
        <v>1205.3</v>
      </c>
      <c r="J212" s="9">
        <v>635.70000000000005</v>
      </c>
      <c r="K212" s="10">
        <v>5.7</v>
      </c>
      <c r="L212" s="11">
        <v>1501.92</v>
      </c>
      <c r="M212" s="11">
        <v>1079.5050000000001</v>
      </c>
      <c r="N212" s="9">
        <v>2339.3000000000002</v>
      </c>
      <c r="O212" s="9">
        <v>702</v>
      </c>
      <c r="P212" s="22">
        <v>3819.2</v>
      </c>
      <c r="Q212" s="10">
        <v>14041.5</v>
      </c>
      <c r="R212" s="7">
        <v>52607.199999999997</v>
      </c>
      <c r="S212" s="7">
        <v>3804</v>
      </c>
      <c r="T212" s="9">
        <v>13949</v>
      </c>
      <c r="U212" s="9">
        <v>1754</v>
      </c>
      <c r="V212" s="9">
        <v>24870</v>
      </c>
      <c r="W212" s="9">
        <v>23294</v>
      </c>
      <c r="X212" s="7">
        <v>5913</v>
      </c>
      <c r="Y212" s="7">
        <v>96493</v>
      </c>
      <c r="Z212" s="7">
        <v>70388</v>
      </c>
      <c r="AA212" s="7">
        <v>20522</v>
      </c>
      <c r="AB212" s="7">
        <v>3434</v>
      </c>
      <c r="AC212" s="7">
        <v>99.9</v>
      </c>
      <c r="AD212" s="7">
        <v>101.3</v>
      </c>
      <c r="AE212" s="7">
        <v>102.3</v>
      </c>
      <c r="AF212" s="7">
        <v>100.5</v>
      </c>
      <c r="AG212" s="14">
        <v>79.099999999999994</v>
      </c>
      <c r="AH212" s="14">
        <v>35856.9</v>
      </c>
      <c r="AI212" s="24">
        <v>37.560975609756106</v>
      </c>
      <c r="AJ212" s="15">
        <v>656</v>
      </c>
      <c r="AK212" s="14"/>
      <c r="AL212" s="14">
        <v>635.70000000000005</v>
      </c>
      <c r="AM212" s="14">
        <v>5.7</v>
      </c>
      <c r="AN212" s="14">
        <v>46.534761904761908</v>
      </c>
      <c r="AO212" s="14">
        <v>2764.5230000000001</v>
      </c>
      <c r="AP212" s="14">
        <v>41.074089999999998</v>
      </c>
      <c r="AQ212" s="14">
        <v>2239.5520000000001</v>
      </c>
      <c r="AR212" s="14">
        <v>1323.9549999999999</v>
      </c>
      <c r="AS212" s="14">
        <v>4895.93</v>
      </c>
      <c r="AT212" s="14">
        <v>1642.08</v>
      </c>
      <c r="AU212" s="14">
        <v>421.63</v>
      </c>
      <c r="AV212" s="17"/>
      <c r="AW212" s="17">
        <v>10323</v>
      </c>
      <c r="AX212" s="14">
        <v>10.5</v>
      </c>
      <c r="AY212" s="14">
        <v>1921.7266666666667</v>
      </c>
      <c r="AZ212" s="15">
        <v>947.07</v>
      </c>
      <c r="BA212" s="14">
        <v>64.337968181818184</v>
      </c>
      <c r="BB212" s="14">
        <v>137.30000000000001</v>
      </c>
      <c r="BC212" s="25">
        <v>4922715397</v>
      </c>
      <c r="BD212" s="25">
        <v>37734</v>
      </c>
      <c r="BE212" s="14">
        <v>136.75</v>
      </c>
      <c r="BF212" s="14">
        <v>73.099999999999994</v>
      </c>
      <c r="BG212" s="14">
        <v>4.0999999999999996</v>
      </c>
      <c r="BH212" s="14">
        <v>5.3</v>
      </c>
      <c r="BI212" s="14">
        <v>35888</v>
      </c>
      <c r="BJ212" s="14">
        <v>100.5</v>
      </c>
      <c r="BK212" s="14">
        <v>7.21</v>
      </c>
      <c r="BL212" s="14">
        <v>3633.6</v>
      </c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>
        <v>2768</v>
      </c>
      <c r="CA212" s="14">
        <v>645.70000000000005</v>
      </c>
      <c r="CB212" s="14">
        <v>3425</v>
      </c>
      <c r="CC212" s="14">
        <v>2685.5</v>
      </c>
      <c r="CD212" s="14">
        <v>175.05</v>
      </c>
      <c r="CE212" s="14"/>
      <c r="CF212" s="14">
        <v>2930</v>
      </c>
      <c r="CG212" s="14">
        <v>14932.8900220165</v>
      </c>
      <c r="CH212" s="14">
        <v>15784.148783384198</v>
      </c>
      <c r="CI212" s="14">
        <v>50882.5</v>
      </c>
      <c r="CJ212" s="14">
        <v>11868.5</v>
      </c>
      <c r="CK212" s="14">
        <v>7363.1559999999999</v>
      </c>
      <c r="CL212" s="14">
        <v>1519.4739999999999</v>
      </c>
      <c r="CM212" s="14">
        <v>416.2</v>
      </c>
      <c r="CN212" s="18">
        <v>427.4</v>
      </c>
      <c r="CO212" s="14">
        <v>336.6</v>
      </c>
      <c r="CP212" s="14">
        <v>296.2</v>
      </c>
      <c r="CQ212" s="8">
        <v>107.4</v>
      </c>
      <c r="CR212" s="14">
        <v>176.3</v>
      </c>
      <c r="CS212" s="14">
        <v>152.10000000000002</v>
      </c>
      <c r="CT212" s="14">
        <v>140</v>
      </c>
      <c r="CU212" s="14">
        <v>141.29999999999998</v>
      </c>
      <c r="CV212" s="14">
        <v>179</v>
      </c>
      <c r="CW212" s="14">
        <v>194.8</v>
      </c>
      <c r="CX212" s="14">
        <v>55.5</v>
      </c>
      <c r="CY212" s="14">
        <v>74</v>
      </c>
      <c r="CZ212" s="48">
        <v>6.5655632581722383</v>
      </c>
      <c r="DA212" s="14">
        <v>393.33</v>
      </c>
      <c r="DB212" s="14">
        <v>208826110284</v>
      </c>
      <c r="DC212" s="14"/>
      <c r="DD212" s="15"/>
      <c r="DE212" s="14">
        <v>4893.53</v>
      </c>
      <c r="DF212" s="14">
        <v>213735885503</v>
      </c>
      <c r="DG212" s="14">
        <v>4675.3599999999997</v>
      </c>
      <c r="DH212" s="14">
        <v>0</v>
      </c>
      <c r="DI212" s="14">
        <v>0</v>
      </c>
      <c r="DJ212" s="7">
        <v>1205.3</v>
      </c>
      <c r="DK212" s="25">
        <v>85.809054819775724</v>
      </c>
      <c r="DL212" s="20">
        <v>1501.92</v>
      </c>
      <c r="DM212" s="20">
        <v>1079.5050000000001</v>
      </c>
      <c r="DN212" s="20">
        <v>2339.3000000000002</v>
      </c>
      <c r="DO212" s="20">
        <v>702</v>
      </c>
      <c r="DP212" s="14">
        <v>3819.2</v>
      </c>
      <c r="DQ212" s="23">
        <v>14041.5</v>
      </c>
      <c r="DR212" s="20">
        <v>13949</v>
      </c>
      <c r="DS212" s="20">
        <v>1754</v>
      </c>
      <c r="DT212" s="20">
        <v>24870</v>
      </c>
      <c r="DU212" s="20">
        <v>23294</v>
      </c>
      <c r="DV212" s="14">
        <v>5913</v>
      </c>
      <c r="DW212" s="14">
        <v>38136.550300000003</v>
      </c>
      <c r="DX212" s="14">
        <f t="shared" si="0"/>
        <v>17381</v>
      </c>
      <c r="DY212" s="14">
        <v>7411.7050740000004</v>
      </c>
      <c r="DZ212" s="26">
        <v>1282.68</v>
      </c>
      <c r="EA212" s="14" t="s">
        <v>637</v>
      </c>
      <c r="EB212" s="14" t="s">
        <v>638</v>
      </c>
      <c r="EC212" s="14" t="s">
        <v>639</v>
      </c>
      <c r="ED212" s="14" t="s">
        <v>640</v>
      </c>
    </row>
    <row r="213" spans="1:134" ht="14.25" customHeight="1">
      <c r="A213" s="6">
        <v>42583</v>
      </c>
      <c r="B213" s="91">
        <v>7411.7050744670996</v>
      </c>
      <c r="C213" s="95">
        <v>0.01</v>
      </c>
      <c r="D213" s="8">
        <v>105.7</v>
      </c>
      <c r="E213" s="7">
        <v>1042</v>
      </c>
      <c r="F213" s="7">
        <v>2913</v>
      </c>
      <c r="G213" s="7">
        <v>3809</v>
      </c>
      <c r="H213" s="9">
        <v>427.6</v>
      </c>
      <c r="I213" s="7">
        <v>1205.3</v>
      </c>
      <c r="J213" s="9">
        <v>646.6</v>
      </c>
      <c r="K213" s="10">
        <v>5.6</v>
      </c>
      <c r="L213" s="11">
        <v>1499.421</v>
      </c>
      <c r="M213" s="11">
        <v>1194.3440000000001</v>
      </c>
      <c r="N213" s="9">
        <v>2476.4</v>
      </c>
      <c r="O213" s="9">
        <v>724.7</v>
      </c>
      <c r="P213" s="22">
        <v>3715</v>
      </c>
      <c r="Q213" s="10">
        <v>14013.2</v>
      </c>
      <c r="R213" s="7">
        <v>53316.7</v>
      </c>
      <c r="S213" s="7">
        <v>3666</v>
      </c>
      <c r="T213" s="9">
        <v>12258</v>
      </c>
      <c r="U213" s="9">
        <v>1892</v>
      </c>
      <c r="V213" s="9">
        <v>24284</v>
      </c>
      <c r="W213" s="9">
        <v>22302</v>
      </c>
      <c r="X213" s="7">
        <v>5635</v>
      </c>
      <c r="Y213" s="7">
        <v>97650</v>
      </c>
      <c r="Z213" s="7">
        <v>72673</v>
      </c>
      <c r="AA213" s="7">
        <v>21153</v>
      </c>
      <c r="AB213" s="7">
        <v>3494</v>
      </c>
      <c r="AC213" s="7">
        <v>100.6</v>
      </c>
      <c r="AD213" s="7">
        <v>101.6</v>
      </c>
      <c r="AE213" s="7">
        <v>100.1</v>
      </c>
      <c r="AF213" s="7">
        <v>100</v>
      </c>
      <c r="AG213" s="14">
        <v>81.2</v>
      </c>
      <c r="AH213" s="14">
        <v>36031.699999999997</v>
      </c>
      <c r="AI213" s="24">
        <v>48.536585365853661</v>
      </c>
      <c r="AJ213" s="15">
        <v>711</v>
      </c>
      <c r="AK213" s="14"/>
      <c r="AL213" s="14">
        <v>641.9</v>
      </c>
      <c r="AM213" s="14">
        <v>5.6</v>
      </c>
      <c r="AN213" s="14">
        <v>47.159130434782604</v>
      </c>
      <c r="AO213" s="14">
        <v>2799.94</v>
      </c>
      <c r="AP213" s="14">
        <v>41.005000000000003</v>
      </c>
      <c r="AQ213" s="14">
        <v>2355.1860000000001</v>
      </c>
      <c r="AR213" s="14">
        <v>1462.115</v>
      </c>
      <c r="AS213" s="14">
        <v>4764.76</v>
      </c>
      <c r="AT213" s="14">
        <v>1635.6</v>
      </c>
      <c r="AU213" s="14">
        <v>414.63</v>
      </c>
      <c r="AV213" s="17"/>
      <c r="AW213" s="17">
        <v>10318.75</v>
      </c>
      <c r="AX213" s="14">
        <v>10.5</v>
      </c>
      <c r="AY213" s="14">
        <v>1963.9586956521734</v>
      </c>
      <c r="AZ213" s="15">
        <v>966.29</v>
      </c>
      <c r="BA213" s="14">
        <v>64.936527272727275</v>
      </c>
      <c r="BB213" s="14">
        <v>134.94999999999999</v>
      </c>
      <c r="BC213" s="25">
        <v>4350582733</v>
      </c>
      <c r="BD213" s="25">
        <v>36129</v>
      </c>
      <c r="BE213" s="14">
        <v>137.37</v>
      </c>
      <c r="BF213" s="14">
        <v>73.5</v>
      </c>
      <c r="BG213" s="14">
        <v>4</v>
      </c>
      <c r="BH213" s="14">
        <v>5.2</v>
      </c>
      <c r="BI213" s="14">
        <v>35405</v>
      </c>
      <c r="BJ213" s="14">
        <v>100</v>
      </c>
      <c r="BK213" s="14">
        <v>6.84</v>
      </c>
      <c r="BL213" s="14">
        <v>3619.4</v>
      </c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>
        <v>2731</v>
      </c>
      <c r="CA213" s="14">
        <v>651.9</v>
      </c>
      <c r="CB213" s="14">
        <v>3425</v>
      </c>
      <c r="CC213" s="14">
        <v>2877</v>
      </c>
      <c r="CD213" s="14">
        <v>187.45</v>
      </c>
      <c r="CE213" s="14"/>
      <c r="CF213" s="14">
        <v>2900</v>
      </c>
      <c r="CG213" s="14">
        <v>17197.813537546499</v>
      </c>
      <c r="CH213" s="14">
        <v>18101.859629877399</v>
      </c>
      <c r="CI213" s="14">
        <v>50871.5</v>
      </c>
      <c r="CJ213" s="14">
        <v>11861.6</v>
      </c>
      <c r="CK213" s="14">
        <v>7431.1909999999998</v>
      </c>
      <c r="CL213" s="14">
        <v>1518.3130000000001</v>
      </c>
      <c r="CM213" s="14">
        <v>415.8</v>
      </c>
      <c r="CN213" s="18">
        <v>427.6</v>
      </c>
      <c r="CO213" s="14">
        <v>453.7</v>
      </c>
      <c r="CP213" s="14">
        <v>296.8</v>
      </c>
      <c r="CQ213" s="8">
        <v>105.7</v>
      </c>
      <c r="CR213" s="14">
        <v>178.7</v>
      </c>
      <c r="CS213" s="14">
        <v>152.80000000000001</v>
      </c>
      <c r="CT213" s="14">
        <v>140.5</v>
      </c>
      <c r="CU213" s="14">
        <v>141.79999999999998</v>
      </c>
      <c r="CV213" s="14">
        <v>183.7</v>
      </c>
      <c r="CW213" s="14">
        <v>195.8</v>
      </c>
      <c r="CX213" s="14">
        <v>57.2</v>
      </c>
      <c r="CY213" s="14">
        <v>74.400000000000006</v>
      </c>
      <c r="CZ213" s="48">
        <v>4.6980799992384172</v>
      </c>
      <c r="DA213" s="14">
        <v>394.88</v>
      </c>
      <c r="DB213" s="14">
        <v>180236847668</v>
      </c>
      <c r="DC213" s="14"/>
      <c r="DD213" s="15"/>
      <c r="DE213" s="14">
        <v>4859.1899999999996</v>
      </c>
      <c r="DF213" s="14">
        <v>191736133108</v>
      </c>
      <c r="DG213" s="14">
        <v>4842</v>
      </c>
      <c r="DH213" s="14">
        <v>0.02</v>
      </c>
      <c r="DI213" s="14">
        <v>0</v>
      </c>
      <c r="DJ213" s="7">
        <v>1205.3</v>
      </c>
      <c r="DK213" s="25">
        <v>86.214472832152424</v>
      </c>
      <c r="DL213" s="20">
        <v>1499.421</v>
      </c>
      <c r="DM213" s="20">
        <v>1194.3440000000001</v>
      </c>
      <c r="DN213" s="20">
        <v>2476.4</v>
      </c>
      <c r="DO213" s="20">
        <v>724.7</v>
      </c>
      <c r="DP213" s="14">
        <v>3715</v>
      </c>
      <c r="DQ213" s="23">
        <v>14013.2</v>
      </c>
      <c r="DR213" s="20">
        <v>12258</v>
      </c>
      <c r="DS213" s="20">
        <v>1892</v>
      </c>
      <c r="DT213" s="20">
        <v>24284</v>
      </c>
      <c r="DU213" s="20">
        <v>22302</v>
      </c>
      <c r="DV213" s="14">
        <v>5635</v>
      </c>
      <c r="DW213" s="14">
        <v>41044.809900000007</v>
      </c>
      <c r="DX213" s="14">
        <f t="shared" si="0"/>
        <v>16667</v>
      </c>
      <c r="DY213" s="14">
        <v>7411.7050740000004</v>
      </c>
      <c r="DZ213" s="26">
        <v>1282.69</v>
      </c>
      <c r="EA213" s="14" t="s">
        <v>641</v>
      </c>
      <c r="EB213" s="14" t="s">
        <v>642</v>
      </c>
      <c r="EC213" s="14" t="s">
        <v>643</v>
      </c>
      <c r="ED213" s="14" t="s">
        <v>644</v>
      </c>
    </row>
    <row r="214" spans="1:134" ht="14.25" customHeight="1">
      <c r="A214" s="6">
        <v>42614</v>
      </c>
      <c r="B214" s="91">
        <v>7411.7050744670996</v>
      </c>
      <c r="C214" s="95">
        <v>0.17</v>
      </c>
      <c r="D214" s="8">
        <v>104.7</v>
      </c>
      <c r="E214" s="7">
        <v>1177</v>
      </c>
      <c r="F214" s="7">
        <v>2603</v>
      </c>
      <c r="G214" s="7">
        <v>3561</v>
      </c>
      <c r="H214" s="9">
        <v>441.2</v>
      </c>
      <c r="I214" s="7">
        <v>1205.3</v>
      </c>
      <c r="J214" s="9">
        <v>701</v>
      </c>
      <c r="K214" s="10">
        <v>6.7</v>
      </c>
      <c r="L214" s="11">
        <v>1604.2639999999999</v>
      </c>
      <c r="M214" s="11">
        <v>1136.8800000000001</v>
      </c>
      <c r="N214" s="9">
        <v>2406.8000000000002</v>
      </c>
      <c r="O214" s="9">
        <v>711.9</v>
      </c>
      <c r="P214" s="22">
        <v>3632.1</v>
      </c>
      <c r="Q214" s="10">
        <v>14023</v>
      </c>
      <c r="R214" s="7">
        <v>53052</v>
      </c>
      <c r="S214" s="7">
        <v>3531</v>
      </c>
      <c r="T214" s="9">
        <v>12926</v>
      </c>
      <c r="U214" s="9">
        <v>1795</v>
      </c>
      <c r="V214" s="9">
        <v>22275</v>
      </c>
      <c r="W214" s="9">
        <v>22165</v>
      </c>
      <c r="X214" s="7">
        <v>6741</v>
      </c>
      <c r="Y214" s="7">
        <v>96112</v>
      </c>
      <c r="Z214" s="7">
        <v>74726</v>
      </c>
      <c r="AA214" s="7">
        <v>21214</v>
      </c>
      <c r="AB214" s="7">
        <v>3773</v>
      </c>
      <c r="AC214" s="7">
        <v>100.9</v>
      </c>
      <c r="AD214" s="7">
        <v>101</v>
      </c>
      <c r="AE214" s="7">
        <v>100</v>
      </c>
      <c r="AF214" s="7">
        <v>100.2</v>
      </c>
      <c r="AG214" s="14">
        <v>81.2</v>
      </c>
      <c r="AH214" s="14">
        <v>36169.599999999999</v>
      </c>
      <c r="AI214" s="24">
        <v>41.463414634146339</v>
      </c>
      <c r="AJ214" s="15">
        <v>875</v>
      </c>
      <c r="AK214" s="14"/>
      <c r="AL214" s="14">
        <v>696.4</v>
      </c>
      <c r="AM214" s="14">
        <v>6.7</v>
      </c>
      <c r="AN214" s="14">
        <v>47.240454545454547</v>
      </c>
      <c r="AO214" s="14">
        <v>2752.0749999999998</v>
      </c>
      <c r="AP214" s="14">
        <v>39.963639999999998</v>
      </c>
      <c r="AQ214" s="14">
        <v>2179.0410000000002</v>
      </c>
      <c r="AR214" s="14">
        <v>1411.8</v>
      </c>
      <c r="AS214" s="14">
        <v>4741.6099999999997</v>
      </c>
      <c r="AT214" s="14">
        <v>1573.94</v>
      </c>
      <c r="AU214" s="14">
        <v>399.5</v>
      </c>
      <c r="AV214" s="17"/>
      <c r="AW214" s="17">
        <v>10220</v>
      </c>
      <c r="AX214" s="14">
        <v>10.5</v>
      </c>
      <c r="AY214" s="14">
        <v>2005.435909090909</v>
      </c>
      <c r="AZ214" s="15">
        <v>979.54</v>
      </c>
      <c r="BA214" s="14">
        <v>64.557204545454553</v>
      </c>
      <c r="BB214" s="14">
        <v>134.9</v>
      </c>
      <c r="BC214" s="25">
        <v>3205127920</v>
      </c>
      <c r="BD214" s="25">
        <v>26252</v>
      </c>
      <c r="BE214" s="14">
        <v>150.07</v>
      </c>
      <c r="BF214" s="14">
        <v>73.099999999999994</v>
      </c>
      <c r="BG214" s="14">
        <v>4</v>
      </c>
      <c r="BH214" s="14">
        <v>5.2</v>
      </c>
      <c r="BI214" s="14">
        <v>35843</v>
      </c>
      <c r="BJ214" s="14">
        <v>100.2</v>
      </c>
      <c r="BK214" s="14">
        <v>6.42</v>
      </c>
      <c r="BL214" s="14">
        <v>3741.4</v>
      </c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>
        <v>2581</v>
      </c>
      <c r="CA214" s="14">
        <v>684.1</v>
      </c>
      <c r="CB214" s="14">
        <v>3665</v>
      </c>
      <c r="CC214" s="14">
        <v>2939</v>
      </c>
      <c r="CD214" s="14">
        <v>188.9</v>
      </c>
      <c r="CE214" s="14"/>
      <c r="CF214" s="14">
        <v>3178</v>
      </c>
      <c r="CG214" s="14">
        <v>19374.538494648397</v>
      </c>
      <c r="CH214" s="14">
        <v>20493.581037499698</v>
      </c>
      <c r="CI214" s="14">
        <v>50864.6</v>
      </c>
      <c r="CJ214" s="14">
        <v>11855.9</v>
      </c>
      <c r="CK214" s="14">
        <v>7345.0510000000004</v>
      </c>
      <c r="CL214" s="14">
        <v>1518.3130000000001</v>
      </c>
      <c r="CM214" s="14">
        <v>429.1</v>
      </c>
      <c r="CN214" s="18">
        <v>441.2</v>
      </c>
      <c r="CO214" s="14">
        <v>783.3</v>
      </c>
      <c r="CP214" s="14">
        <v>296.60000000000002</v>
      </c>
      <c r="CQ214" s="8">
        <v>104.7</v>
      </c>
      <c r="CR214" s="14">
        <v>180.10000000000002</v>
      </c>
      <c r="CS214" s="14">
        <v>153.60000000000002</v>
      </c>
      <c r="CT214" s="14">
        <v>141.10000000000002</v>
      </c>
      <c r="CU214" s="14">
        <v>142.29999999999998</v>
      </c>
      <c r="CV214" s="14">
        <v>185.2</v>
      </c>
      <c r="CW214" s="14">
        <v>196.7</v>
      </c>
      <c r="CX214" s="14">
        <v>60.2</v>
      </c>
      <c r="CY214" s="14">
        <v>75</v>
      </c>
      <c r="CZ214" s="48">
        <v>7.2398426061171213</v>
      </c>
      <c r="DA214" s="14">
        <v>401.24</v>
      </c>
      <c r="DB214" s="14">
        <v>338458971205</v>
      </c>
      <c r="DC214" s="14"/>
      <c r="DD214" s="15"/>
      <c r="DE214" s="14">
        <v>4902.05</v>
      </c>
      <c r="DF214" s="14">
        <v>208015487915</v>
      </c>
      <c r="DG214" s="14">
        <v>4719.17</v>
      </c>
      <c r="DH214" s="14">
        <v>0</v>
      </c>
      <c r="DI214" s="14">
        <v>0</v>
      </c>
      <c r="DJ214" s="7">
        <v>1205.3</v>
      </c>
      <c r="DK214" s="25">
        <v>86.67988689558976</v>
      </c>
      <c r="DL214" s="20">
        <v>1604.2639999999999</v>
      </c>
      <c r="DM214" s="20">
        <v>1136.8800000000001</v>
      </c>
      <c r="DN214" s="20">
        <v>2406.8000000000002</v>
      </c>
      <c r="DO214" s="20">
        <v>711.9</v>
      </c>
      <c r="DP214" s="14">
        <v>3632.1</v>
      </c>
      <c r="DQ214" s="23">
        <v>14023</v>
      </c>
      <c r="DR214" s="20">
        <v>12926</v>
      </c>
      <c r="DS214" s="20">
        <v>1795</v>
      </c>
      <c r="DT214" s="20">
        <v>22275</v>
      </c>
      <c r="DU214" s="20">
        <v>22165</v>
      </c>
      <c r="DV214" s="14">
        <v>6741</v>
      </c>
      <c r="DW214" s="14">
        <v>42862.287899999996</v>
      </c>
      <c r="DX214" s="14">
        <f t="shared" si="0"/>
        <v>15424</v>
      </c>
      <c r="DY214" s="14">
        <v>7411.7050740000004</v>
      </c>
      <c r="DZ214" s="26">
        <v>1282.7</v>
      </c>
      <c r="EA214" s="14" t="s">
        <v>645</v>
      </c>
      <c r="EB214" s="14" t="s">
        <v>646</v>
      </c>
      <c r="EC214" s="14" t="s">
        <v>647</v>
      </c>
      <c r="ED214" s="14" t="s">
        <v>648</v>
      </c>
    </row>
    <row r="215" spans="1:134" ht="14.25" customHeight="1">
      <c r="A215" s="6">
        <v>42644</v>
      </c>
      <c r="B215" s="91">
        <v>8014.5376166435572</v>
      </c>
      <c r="C215" s="95">
        <v>0.43</v>
      </c>
      <c r="D215" s="8">
        <v>104.3</v>
      </c>
      <c r="E215" s="7">
        <v>1293</v>
      </c>
      <c r="F215" s="7">
        <v>2315</v>
      </c>
      <c r="G215" s="7">
        <v>3607</v>
      </c>
      <c r="H215" s="9">
        <v>459.4</v>
      </c>
      <c r="I215" s="7">
        <v>1994.133333333333</v>
      </c>
      <c r="J215" s="9">
        <v>741.4</v>
      </c>
      <c r="K215" s="10">
        <v>6.1</v>
      </c>
      <c r="L215" s="11">
        <v>1559.92</v>
      </c>
      <c r="M215" s="11">
        <v>1144.78</v>
      </c>
      <c r="N215" s="9">
        <v>2432.1</v>
      </c>
      <c r="O215" s="9">
        <v>713.1</v>
      </c>
      <c r="P215" s="22">
        <v>3638.2</v>
      </c>
      <c r="Q215" s="10">
        <v>14091.5</v>
      </c>
      <c r="R215" s="7">
        <v>52571.1</v>
      </c>
      <c r="S215" s="7">
        <v>3658</v>
      </c>
      <c r="T215" s="9">
        <v>13222</v>
      </c>
      <c r="U215" s="9">
        <v>1500</v>
      </c>
      <c r="V215" s="9">
        <v>21392</v>
      </c>
      <c r="W215" s="9">
        <v>22510</v>
      </c>
      <c r="X215" s="7">
        <v>7468</v>
      </c>
      <c r="Y215" s="7">
        <v>96635</v>
      </c>
      <c r="Z215" s="7">
        <v>75688</v>
      </c>
      <c r="AA215" s="7">
        <v>22253</v>
      </c>
      <c r="AB215" s="7">
        <v>4346</v>
      </c>
      <c r="AC215" s="7">
        <v>99.8</v>
      </c>
      <c r="AD215" s="7">
        <v>100.8</v>
      </c>
      <c r="AE215" s="7">
        <v>94.5</v>
      </c>
      <c r="AF215" s="7">
        <v>100.4</v>
      </c>
      <c r="AG215" s="14">
        <v>93.2</v>
      </c>
      <c r="AH215" s="14">
        <v>36148.800000000003</v>
      </c>
      <c r="AI215" s="24">
        <v>45.365853658536579</v>
      </c>
      <c r="AJ215" s="15">
        <v>857</v>
      </c>
      <c r="AK215" s="14"/>
      <c r="AL215" s="14">
        <v>741.4</v>
      </c>
      <c r="AM215" s="14">
        <v>6.1</v>
      </c>
      <c r="AN215" s="14">
        <v>51.38761904761904</v>
      </c>
      <c r="AO215" s="14">
        <v>2559.8879999999999</v>
      </c>
      <c r="AP215" s="14">
        <v>35.862380000000002</v>
      </c>
      <c r="AQ215" s="14">
        <v>1938.623</v>
      </c>
      <c r="AR215" s="14">
        <v>1319.5609999999999</v>
      </c>
      <c r="AS215" s="14">
        <v>4747.3999999999996</v>
      </c>
      <c r="AT215" s="14">
        <v>1664.75</v>
      </c>
      <c r="AU215" s="14">
        <v>408.56</v>
      </c>
      <c r="AV215" s="17"/>
      <c r="AW215" s="17">
        <v>10281.5</v>
      </c>
      <c r="AX215" s="14">
        <v>10</v>
      </c>
      <c r="AY215" s="14">
        <v>1977.3590476190479</v>
      </c>
      <c r="AZ215" s="15">
        <v>989.52</v>
      </c>
      <c r="BA215" s="14">
        <v>62.62000476190476</v>
      </c>
      <c r="BB215" s="14">
        <v>138.84</v>
      </c>
      <c r="BC215" s="25">
        <v>5985480871</v>
      </c>
      <c r="BD215" s="25">
        <v>56754</v>
      </c>
      <c r="BE215" s="14">
        <v>148.5</v>
      </c>
      <c r="BF215" s="14">
        <v>72.5</v>
      </c>
      <c r="BG215" s="14">
        <v>4.0999999999999996</v>
      </c>
      <c r="BH215" s="14">
        <v>5.4</v>
      </c>
      <c r="BI215" s="14">
        <v>35749</v>
      </c>
      <c r="BJ215" s="14">
        <v>100.4</v>
      </c>
      <c r="BK215" s="14">
        <v>6.09</v>
      </c>
      <c r="BL215" s="14">
        <v>3707.4</v>
      </c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>
        <v>2490</v>
      </c>
      <c r="CA215" s="14">
        <v>682.4</v>
      </c>
      <c r="CB215" s="14">
        <v>3380</v>
      </c>
      <c r="CC215" s="14">
        <v>3063.5</v>
      </c>
      <c r="CD215" s="14">
        <v>178.8</v>
      </c>
      <c r="CE215" s="14"/>
      <c r="CF215" s="14">
        <v>3295</v>
      </c>
      <c r="CG215" s="14">
        <v>21871.0159966381</v>
      </c>
      <c r="CH215" s="14">
        <v>22875.3451635819</v>
      </c>
      <c r="CI215" s="14">
        <v>51475.7</v>
      </c>
      <c r="CJ215" s="14">
        <v>11855.9</v>
      </c>
      <c r="CK215" s="14">
        <v>7383.5630000000001</v>
      </c>
      <c r="CL215" s="14">
        <v>1514.8510000000001</v>
      </c>
      <c r="CM215" s="14">
        <v>447.7</v>
      </c>
      <c r="CN215" s="18">
        <v>459.4</v>
      </c>
      <c r="CO215" s="14">
        <v>602</v>
      </c>
      <c r="CP215" s="14">
        <v>295.7</v>
      </c>
      <c r="CQ215" s="8">
        <v>104.3</v>
      </c>
      <c r="CR215" s="14">
        <v>186.5</v>
      </c>
      <c r="CS215" s="14">
        <v>154.4</v>
      </c>
      <c r="CT215" s="14">
        <v>145.60000000000002</v>
      </c>
      <c r="CU215" s="14">
        <v>142.69999999999999</v>
      </c>
      <c r="CV215" s="14">
        <v>190.1</v>
      </c>
      <c r="CW215" s="14">
        <v>197.6</v>
      </c>
      <c r="CX215" s="14">
        <v>78.5</v>
      </c>
      <c r="CY215" s="14">
        <v>75.5</v>
      </c>
      <c r="CZ215" s="48">
        <v>6.6295108340929563</v>
      </c>
      <c r="DA215" s="14">
        <v>406.17</v>
      </c>
      <c r="DB215" s="14">
        <v>166457035613</v>
      </c>
      <c r="DC215" s="14"/>
      <c r="DD215" s="15"/>
      <c r="DE215" s="14">
        <v>4847.97</v>
      </c>
      <c r="DF215" s="14">
        <v>172440673199</v>
      </c>
      <c r="DG215" s="14">
        <v>4617.54</v>
      </c>
      <c r="DH215" s="14">
        <v>0</v>
      </c>
      <c r="DI215" s="14">
        <v>0</v>
      </c>
      <c r="DJ215" s="7">
        <v>1994.133333333333</v>
      </c>
      <c r="DK215" s="25">
        <v>87.008375186585482</v>
      </c>
      <c r="DL215" s="20">
        <v>1559.92</v>
      </c>
      <c r="DM215" s="20">
        <v>1144.78</v>
      </c>
      <c r="DN215" s="20">
        <v>2432.1</v>
      </c>
      <c r="DO215" s="20">
        <v>713.1</v>
      </c>
      <c r="DP215" s="14">
        <v>3638.2</v>
      </c>
      <c r="DQ215" s="23">
        <v>14091.5</v>
      </c>
      <c r="DR215" s="20">
        <v>13222</v>
      </c>
      <c r="DS215" s="20">
        <v>1500</v>
      </c>
      <c r="DT215" s="20">
        <v>21392</v>
      </c>
      <c r="DU215" s="20">
        <v>22510</v>
      </c>
      <c r="DV215" s="14">
        <v>7468</v>
      </c>
      <c r="DW215" s="14">
        <v>42643.3969</v>
      </c>
      <c r="DX215" s="14">
        <f t="shared" si="0"/>
        <v>15042</v>
      </c>
      <c r="DY215" s="14">
        <v>8014.537617</v>
      </c>
      <c r="DZ215" s="26">
        <v>1282.71</v>
      </c>
      <c r="EA215" s="14" t="s">
        <v>649</v>
      </c>
      <c r="EB215" s="14" t="s">
        <v>650</v>
      </c>
      <c r="EC215" s="14" t="s">
        <v>651</v>
      </c>
      <c r="ED215" s="14" t="s">
        <v>652</v>
      </c>
    </row>
    <row r="216" spans="1:134" ht="14.25" customHeight="1">
      <c r="A216" s="6">
        <v>42675</v>
      </c>
      <c r="B216" s="91">
        <v>8014.5376166435572</v>
      </c>
      <c r="C216" s="95">
        <v>0.44</v>
      </c>
      <c r="D216" s="8">
        <v>106.8</v>
      </c>
      <c r="E216" s="7">
        <v>1484</v>
      </c>
      <c r="F216" s="7">
        <v>2056</v>
      </c>
      <c r="G216" s="7">
        <v>3364</v>
      </c>
      <c r="H216" s="9">
        <v>457.5</v>
      </c>
      <c r="I216" s="7">
        <v>1994.133333333333</v>
      </c>
      <c r="J216" s="9">
        <v>780.1</v>
      </c>
      <c r="K216" s="10">
        <v>7.3</v>
      </c>
      <c r="L216" s="11">
        <v>1720.91</v>
      </c>
      <c r="M216" s="11">
        <v>1142.944</v>
      </c>
      <c r="N216" s="9">
        <v>2423.9</v>
      </c>
      <c r="O216" s="9">
        <v>729.8</v>
      </c>
      <c r="P216" s="22">
        <v>3670.5</v>
      </c>
      <c r="Q216" s="10">
        <v>14159.9</v>
      </c>
      <c r="R216" s="7">
        <v>52500.2</v>
      </c>
      <c r="S216" s="7">
        <v>3790</v>
      </c>
      <c r="T216" s="9">
        <v>13633</v>
      </c>
      <c r="U216" s="9">
        <v>1437</v>
      </c>
      <c r="V216" s="9">
        <v>22325</v>
      </c>
      <c r="W216" s="9">
        <v>23411</v>
      </c>
      <c r="X216" s="7">
        <v>7219</v>
      </c>
      <c r="Y216" s="7">
        <v>94907</v>
      </c>
      <c r="Z216" s="7">
        <v>78276</v>
      </c>
      <c r="AA216" s="7">
        <v>23480</v>
      </c>
      <c r="AB216" s="7">
        <v>4593</v>
      </c>
      <c r="AC216" s="7">
        <v>99.7</v>
      </c>
      <c r="AD216" s="7">
        <v>99.7</v>
      </c>
      <c r="AE216" s="7">
        <v>100.3</v>
      </c>
      <c r="AF216" s="7">
        <v>100.4</v>
      </c>
      <c r="AG216" s="14">
        <v>98.8</v>
      </c>
      <c r="AH216" s="14">
        <v>36051</v>
      </c>
      <c r="AI216" s="24">
        <v>54.146341463414636</v>
      </c>
      <c r="AJ216" s="15">
        <v>1204</v>
      </c>
      <c r="AK216" s="14"/>
      <c r="AL216" s="14">
        <v>780.1</v>
      </c>
      <c r="AM216" s="14">
        <v>7.3</v>
      </c>
      <c r="AN216" s="14">
        <v>47.078636363636363</v>
      </c>
      <c r="AO216" s="14">
        <v>2566.4470000000001</v>
      </c>
      <c r="AP216" s="14">
        <v>36.152859999999997</v>
      </c>
      <c r="AQ216" s="14">
        <v>1975.4549999999999</v>
      </c>
      <c r="AR216" s="14">
        <v>1427.066</v>
      </c>
      <c r="AS216" s="14">
        <v>5538.03</v>
      </c>
      <c r="AT216" s="14">
        <v>1724.69</v>
      </c>
      <c r="AU216" s="14">
        <v>406.63</v>
      </c>
      <c r="AV216" s="17"/>
      <c r="AW216" s="17">
        <v>11235.25</v>
      </c>
      <c r="AX216" s="14">
        <v>10</v>
      </c>
      <c r="AY216" s="14">
        <v>2037.3209523809526</v>
      </c>
      <c r="AZ216" s="15">
        <v>1014.88</v>
      </c>
      <c r="BA216" s="14">
        <v>64.313738095238108</v>
      </c>
      <c r="BB216" s="14">
        <v>148.80000000000001</v>
      </c>
      <c r="BC216" s="25">
        <v>6625991195</v>
      </c>
      <c r="BD216" s="25">
        <v>44693</v>
      </c>
      <c r="BE216" s="14">
        <v>154.71</v>
      </c>
      <c r="BF216" s="14">
        <v>72.599999999999994</v>
      </c>
      <c r="BG216" s="14">
        <v>4.0999999999999996</v>
      </c>
      <c r="BH216" s="14">
        <v>5.4</v>
      </c>
      <c r="BI216" s="14">
        <v>36195</v>
      </c>
      <c r="BJ216" s="14">
        <v>100.4</v>
      </c>
      <c r="BK216" s="14">
        <v>5.76</v>
      </c>
      <c r="BL216" s="14">
        <v>3857.3</v>
      </c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>
        <v>2369</v>
      </c>
      <c r="CA216" s="14">
        <v>665.5</v>
      </c>
      <c r="CB216" s="14">
        <v>3000</v>
      </c>
      <c r="CC216" s="14">
        <v>3098.5</v>
      </c>
      <c r="CD216" s="14">
        <v>166</v>
      </c>
      <c r="CE216" s="14"/>
      <c r="CF216" s="14">
        <v>3328.5</v>
      </c>
      <c r="CG216" s="14">
        <v>24095.759751543603</v>
      </c>
      <c r="CH216" s="14">
        <v>25444.149755445</v>
      </c>
      <c r="CI216" s="14">
        <v>51442.1</v>
      </c>
      <c r="CJ216" s="14">
        <v>11855.9</v>
      </c>
      <c r="CK216" s="14">
        <v>7422.9210000000003</v>
      </c>
      <c r="CL216" s="14">
        <v>1513.3230000000001</v>
      </c>
      <c r="CM216" s="14">
        <v>446.2</v>
      </c>
      <c r="CN216" s="18">
        <v>457.5</v>
      </c>
      <c r="CO216" s="14">
        <v>389.2</v>
      </c>
      <c r="CP216" s="14">
        <v>294.60000000000002</v>
      </c>
      <c r="CQ216" s="8">
        <v>106.8</v>
      </c>
      <c r="CR216" s="14">
        <v>188.4</v>
      </c>
      <c r="CS216" s="14">
        <v>154.9</v>
      </c>
      <c r="CT216" s="14">
        <v>142.10000000000002</v>
      </c>
      <c r="CU216" s="14">
        <v>142.89999999999998</v>
      </c>
      <c r="CV216" s="14">
        <v>194.1</v>
      </c>
      <c r="CW216" s="14">
        <v>198.2</v>
      </c>
      <c r="CX216" s="14">
        <v>89.9</v>
      </c>
      <c r="CY216" s="14">
        <v>75.900000000000006</v>
      </c>
      <c r="CZ216" s="48">
        <v>8.9866647020909767</v>
      </c>
      <c r="DA216" s="14">
        <v>402.99</v>
      </c>
      <c r="DB216" s="14">
        <v>211319855244</v>
      </c>
      <c r="DC216" s="14"/>
      <c r="DD216" s="15"/>
      <c r="DE216" s="14">
        <v>4924.12</v>
      </c>
      <c r="DF216" s="14">
        <v>269291396226</v>
      </c>
      <c r="DG216" s="14">
        <v>4541.93</v>
      </c>
      <c r="DH216" s="14">
        <v>0</v>
      </c>
      <c r="DI216" s="14">
        <v>0</v>
      </c>
      <c r="DJ216" s="7">
        <v>1994.133333333333</v>
      </c>
      <c r="DK216" s="25">
        <v>86.725761923957364</v>
      </c>
      <c r="DL216" s="20">
        <v>1720.91</v>
      </c>
      <c r="DM216" s="20">
        <v>1142.944</v>
      </c>
      <c r="DN216" s="20">
        <v>2423.9</v>
      </c>
      <c r="DO216" s="20">
        <v>729.8</v>
      </c>
      <c r="DP216" s="14">
        <v>3670.5</v>
      </c>
      <c r="DQ216" s="23">
        <v>14159.9</v>
      </c>
      <c r="DR216" s="20">
        <v>13633</v>
      </c>
      <c r="DS216" s="20">
        <v>1437</v>
      </c>
      <c r="DT216" s="20">
        <v>22325</v>
      </c>
      <c r="DU216" s="20">
        <v>23411</v>
      </c>
      <c r="DV216" s="14">
        <v>7219</v>
      </c>
      <c r="DW216" s="14">
        <v>43810.975900000005</v>
      </c>
      <c r="DX216" s="14">
        <f t="shared" si="0"/>
        <v>16192</v>
      </c>
      <c r="DY216" s="14">
        <v>8014.537617</v>
      </c>
      <c r="DZ216" s="26">
        <v>1282.72</v>
      </c>
      <c r="EA216" s="14" t="s">
        <v>653</v>
      </c>
      <c r="EB216" s="14" t="s">
        <v>654</v>
      </c>
      <c r="EC216" s="14" t="s">
        <v>655</v>
      </c>
      <c r="ED216" s="14" t="s">
        <v>656</v>
      </c>
    </row>
    <row r="217" spans="1:134" ht="14.25" customHeight="1">
      <c r="A217" s="6">
        <v>42705</v>
      </c>
      <c r="B217" s="91">
        <v>8014.5376166435572</v>
      </c>
      <c r="C217" s="95">
        <v>0.4</v>
      </c>
      <c r="D217" s="8">
        <v>103.4</v>
      </c>
      <c r="E217" s="7">
        <v>1670</v>
      </c>
      <c r="F217" s="7">
        <v>2117</v>
      </c>
      <c r="G217" s="7">
        <v>3589</v>
      </c>
      <c r="H217" s="9">
        <v>475.7</v>
      </c>
      <c r="I217" s="7">
        <v>1994.133333333333</v>
      </c>
      <c r="J217" s="9">
        <v>1019.6</v>
      </c>
      <c r="K217" s="10">
        <v>17.3</v>
      </c>
      <c r="L217" s="11">
        <v>1892.5920000000001</v>
      </c>
      <c r="M217" s="11">
        <v>1188.9359999999999</v>
      </c>
      <c r="N217" s="9">
        <v>2906.9</v>
      </c>
      <c r="O217" s="9">
        <v>764</v>
      </c>
      <c r="P217" s="22">
        <v>3701.9</v>
      </c>
      <c r="Q217" s="10">
        <v>14212.1</v>
      </c>
      <c r="R217" s="7">
        <v>53109.4</v>
      </c>
      <c r="S217" s="7">
        <v>3850</v>
      </c>
      <c r="T217" s="9">
        <v>12607</v>
      </c>
      <c r="U217" s="9">
        <v>1434</v>
      </c>
      <c r="V217" s="9">
        <v>23066</v>
      </c>
      <c r="W217" s="9">
        <v>25557</v>
      </c>
      <c r="X217" s="7">
        <v>7870</v>
      </c>
      <c r="Y217" s="7">
        <v>90379</v>
      </c>
      <c r="Z217" s="7">
        <v>78838</v>
      </c>
      <c r="AA217" s="7">
        <v>23894</v>
      </c>
      <c r="AB217" s="7">
        <v>4823</v>
      </c>
      <c r="AC217" s="7">
        <v>99.9</v>
      </c>
      <c r="AD217" s="7">
        <v>99.8</v>
      </c>
      <c r="AE217" s="7">
        <v>99.8</v>
      </c>
      <c r="AF217" s="7">
        <v>100.4</v>
      </c>
      <c r="AG217" s="14">
        <v>106.1</v>
      </c>
      <c r="AH217" s="14">
        <v>36433</v>
      </c>
      <c r="AI217" s="24">
        <v>42.682926829268297</v>
      </c>
      <c r="AJ217" s="15">
        <v>961</v>
      </c>
      <c r="AK217" s="14"/>
      <c r="AL217" s="14">
        <v>1019.6</v>
      </c>
      <c r="AM217" s="14">
        <v>17.3</v>
      </c>
      <c r="AN217" s="14">
        <v>54.916190476190479</v>
      </c>
      <c r="AO217" s="14">
        <v>2300.0770000000002</v>
      </c>
      <c r="AP217" s="14">
        <v>32.646090000000001</v>
      </c>
      <c r="AQ217" s="14">
        <v>1832.7719999999999</v>
      </c>
      <c r="AR217" s="14">
        <v>1409.2339999999999</v>
      </c>
      <c r="AS217" s="14">
        <v>5728.73</v>
      </c>
      <c r="AT217" s="14">
        <v>1723.79</v>
      </c>
      <c r="AU217" s="14">
        <v>401.75</v>
      </c>
      <c r="AV217" s="17"/>
      <c r="AW217" s="17">
        <v>11159.19</v>
      </c>
      <c r="AX217" s="14">
        <v>10</v>
      </c>
      <c r="AY217" s="14">
        <v>2195.4872727272732</v>
      </c>
      <c r="AZ217" s="15">
        <v>1130.06</v>
      </c>
      <c r="BA217" s="14">
        <v>62.091291304347813</v>
      </c>
      <c r="BB217" s="14">
        <v>154.55000000000001</v>
      </c>
      <c r="BC217" s="25">
        <v>2413099444</v>
      </c>
      <c r="BD217" s="25">
        <v>18703</v>
      </c>
      <c r="BE217" s="14">
        <v>171.37</v>
      </c>
      <c r="BF217" s="14">
        <v>72.8</v>
      </c>
      <c r="BG217" s="14">
        <v>4.0999999999999996</v>
      </c>
      <c r="BH217" s="14">
        <v>5.3</v>
      </c>
      <c r="BI217" s="14">
        <v>47554</v>
      </c>
      <c r="BJ217" s="14">
        <v>100.4</v>
      </c>
      <c r="BK217" s="14">
        <v>5.38</v>
      </c>
      <c r="BL217" s="14">
        <v>4027</v>
      </c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>
        <v>2542</v>
      </c>
      <c r="CA217" s="14">
        <v>734.4</v>
      </c>
      <c r="CB217" s="14">
        <v>3415</v>
      </c>
      <c r="CC217" s="14">
        <v>3189</v>
      </c>
      <c r="CD217" s="14">
        <v>167.35</v>
      </c>
      <c r="CE217" s="14"/>
      <c r="CF217" s="14">
        <v>3554</v>
      </c>
      <c r="CG217" s="14">
        <v>28181.540396000397</v>
      </c>
      <c r="CH217" s="14">
        <v>31323.678557880499</v>
      </c>
      <c r="CI217" s="14">
        <v>51271.3</v>
      </c>
      <c r="CJ217" s="14">
        <v>11733.3</v>
      </c>
      <c r="CK217" s="14">
        <v>7602.3530000000001</v>
      </c>
      <c r="CL217" s="14">
        <v>1608.0060000000001</v>
      </c>
      <c r="CM217" s="14">
        <v>464.6</v>
      </c>
      <c r="CN217" s="18">
        <v>475.7</v>
      </c>
      <c r="CO217" s="14">
        <v>153.1</v>
      </c>
      <c r="CP217" s="14">
        <v>293.7</v>
      </c>
      <c r="CQ217" s="8">
        <v>103.4</v>
      </c>
      <c r="CR217" s="14">
        <v>196.2</v>
      </c>
      <c r="CS217" s="14">
        <v>155.30000000000001</v>
      </c>
      <c r="CT217" s="14">
        <v>147.19999999999999</v>
      </c>
      <c r="CU217" s="14">
        <v>143.1</v>
      </c>
      <c r="CV217" s="14">
        <v>203.8</v>
      </c>
      <c r="CW217" s="14">
        <v>198.5</v>
      </c>
      <c r="CX217" s="14">
        <v>99.9</v>
      </c>
      <c r="CY217" s="14">
        <v>76</v>
      </c>
      <c r="CZ217" s="48">
        <v>11.332603739080687</v>
      </c>
      <c r="DA217" s="14">
        <v>402.55</v>
      </c>
      <c r="DB217" s="14">
        <v>280055981952</v>
      </c>
      <c r="DC217" s="14"/>
      <c r="DD217" s="15"/>
      <c r="DE217" s="14">
        <v>5273.93</v>
      </c>
      <c r="DF217" s="14">
        <v>303668962170</v>
      </c>
      <c r="DG217" s="14">
        <v>4628.09</v>
      </c>
      <c r="DH217" s="14">
        <v>0</v>
      </c>
      <c r="DI217" s="14">
        <v>0</v>
      </c>
      <c r="DJ217" s="7">
        <v>1994.133333333333</v>
      </c>
      <c r="DK217" s="25">
        <v>88.244239297523848</v>
      </c>
      <c r="DL217" s="20">
        <v>1892.5920000000001</v>
      </c>
      <c r="DM217" s="20">
        <v>1188.9359999999999</v>
      </c>
      <c r="DN217" s="20">
        <v>2906.9</v>
      </c>
      <c r="DO217" s="20">
        <v>764</v>
      </c>
      <c r="DP217" s="14">
        <v>3701.9</v>
      </c>
      <c r="DQ217" s="23">
        <v>14212.1</v>
      </c>
      <c r="DR217" s="20">
        <v>12607</v>
      </c>
      <c r="DS217" s="20">
        <v>1434</v>
      </c>
      <c r="DT217" s="20">
        <v>23066</v>
      </c>
      <c r="DU217" s="20">
        <v>25557</v>
      </c>
      <c r="DV217" s="14">
        <v>7870</v>
      </c>
      <c r="DW217" s="14">
        <v>50199.542299999994</v>
      </c>
      <c r="DX217" s="14">
        <f t="shared" si="0"/>
        <v>17687</v>
      </c>
      <c r="DY217" s="14">
        <v>8014.537617</v>
      </c>
      <c r="DZ217" s="26">
        <v>1282.73</v>
      </c>
      <c r="EA217" s="14" t="s">
        <v>657</v>
      </c>
      <c r="EB217" s="14" t="s">
        <v>658</v>
      </c>
      <c r="EC217" s="14" t="s">
        <v>659</v>
      </c>
      <c r="ED217" s="14" t="s">
        <v>660</v>
      </c>
    </row>
    <row r="218" spans="1:134" ht="14.25" customHeight="1">
      <c r="A218" s="6">
        <v>42736</v>
      </c>
      <c r="B218" s="91">
        <v>6862.0396867910886</v>
      </c>
      <c r="C218" s="95">
        <v>0.62</v>
      </c>
      <c r="D218" s="8">
        <v>101.3</v>
      </c>
      <c r="E218" s="7">
        <v>1031</v>
      </c>
      <c r="F218" s="7">
        <v>1916</v>
      </c>
      <c r="G218" s="7">
        <v>3595</v>
      </c>
      <c r="H218" s="9">
        <v>464.7</v>
      </c>
      <c r="I218" s="7">
        <v>747.9</v>
      </c>
      <c r="J218" s="9">
        <v>344.9</v>
      </c>
      <c r="K218" s="10">
        <v>4.3</v>
      </c>
      <c r="L218" s="11">
        <v>1529.50784</v>
      </c>
      <c r="M218" s="11">
        <v>819.25887999999998</v>
      </c>
      <c r="N218" s="9">
        <v>2215.1</v>
      </c>
      <c r="O218" s="9">
        <v>691.6</v>
      </c>
      <c r="P218" s="22">
        <v>3726.4</v>
      </c>
      <c r="Q218" s="10">
        <v>14383.4</v>
      </c>
      <c r="R218" s="7">
        <v>52816</v>
      </c>
      <c r="S218" s="7">
        <v>2725</v>
      </c>
      <c r="T218" s="9">
        <v>15004</v>
      </c>
      <c r="U218" s="9">
        <v>1699</v>
      </c>
      <c r="V218" s="9">
        <v>23656</v>
      </c>
      <c r="W218" s="9">
        <v>25845</v>
      </c>
      <c r="X218" s="7">
        <v>8327</v>
      </c>
      <c r="Y218" s="7">
        <v>94363</v>
      </c>
      <c r="Z218" s="7">
        <v>75423</v>
      </c>
      <c r="AA218" s="7">
        <v>25436</v>
      </c>
      <c r="AB218" s="7">
        <v>4610</v>
      </c>
      <c r="AC218" s="7">
        <v>100.3</v>
      </c>
      <c r="AD218" s="7">
        <v>99.6</v>
      </c>
      <c r="AE218" s="7">
        <v>100.2</v>
      </c>
      <c r="AF218" s="7">
        <v>100.6</v>
      </c>
      <c r="AG218" s="14">
        <v>104.18</v>
      </c>
      <c r="AH218" s="14">
        <v>38418</v>
      </c>
      <c r="AI218" s="24">
        <v>59.268292682926834</v>
      </c>
      <c r="AJ218" s="15">
        <v>800</v>
      </c>
      <c r="AK218" s="14"/>
      <c r="AL218" s="14">
        <v>311.89999999999998</v>
      </c>
      <c r="AM218" s="14">
        <v>4.3</v>
      </c>
      <c r="AN218" s="14">
        <v>55.51</v>
      </c>
      <c r="AO218" s="14">
        <v>2298.2109999999998</v>
      </c>
      <c r="AP218" s="14">
        <v>32.303750000000001</v>
      </c>
      <c r="AQ218" s="14">
        <v>1873.258</v>
      </c>
      <c r="AR218" s="14">
        <v>1442.771</v>
      </c>
      <c r="AS218" s="14">
        <v>5809.75</v>
      </c>
      <c r="AT218" s="14">
        <v>1801.25</v>
      </c>
      <c r="AU218" s="14">
        <v>424.8</v>
      </c>
      <c r="AV218" s="17"/>
      <c r="AW218" s="17">
        <v>10072.5</v>
      </c>
      <c r="AX218" s="14">
        <v>10</v>
      </c>
      <c r="AY218" s="14">
        <v>2207.7004761904759</v>
      </c>
      <c r="AZ218" s="15">
        <v>1175.01</v>
      </c>
      <c r="BA218" s="14">
        <v>59.629856250000003</v>
      </c>
      <c r="BB218" s="14">
        <v>149.80000000000001</v>
      </c>
      <c r="BC218" s="25">
        <v>4243436208</v>
      </c>
      <c r="BD218" s="25">
        <v>37514</v>
      </c>
      <c r="BE218" s="14">
        <v>173.79</v>
      </c>
      <c r="BF218" s="73">
        <v>71.8</v>
      </c>
      <c r="BG218" s="14">
        <v>4.3</v>
      </c>
      <c r="BH218" s="14">
        <v>5.6</v>
      </c>
      <c r="BI218" s="14">
        <v>34422</v>
      </c>
      <c r="BJ218" s="14">
        <v>100.6</v>
      </c>
      <c r="BK218" s="14">
        <v>5.0199999999999996</v>
      </c>
      <c r="BL218" s="14">
        <v>4362.3</v>
      </c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>
        <v>2600</v>
      </c>
      <c r="CA218" s="14">
        <v>794.9</v>
      </c>
      <c r="CB218" s="14">
        <v>3580</v>
      </c>
      <c r="CC218" s="14">
        <v>3445</v>
      </c>
      <c r="CD218" s="14">
        <v>165.3</v>
      </c>
      <c r="CE218" s="14"/>
      <c r="CF218" s="14">
        <v>3615</v>
      </c>
      <c r="CG218" s="14">
        <v>1978.8491614113998</v>
      </c>
      <c r="CH218" s="14">
        <v>1682.92439937828</v>
      </c>
      <c r="CI218" s="14">
        <v>51211.8</v>
      </c>
      <c r="CJ218" s="14">
        <v>11730.5</v>
      </c>
      <c r="CK218" s="14">
        <v>8003.4549999999999</v>
      </c>
      <c r="CL218" s="14">
        <v>1903.114</v>
      </c>
      <c r="CM218" s="14">
        <v>456.9</v>
      </c>
      <c r="CN218" s="18">
        <v>464.7</v>
      </c>
      <c r="CO218" s="14">
        <v>86.5</v>
      </c>
      <c r="CP218" s="14">
        <v>293.3</v>
      </c>
      <c r="CQ218" s="8">
        <v>101.3</v>
      </c>
      <c r="CR218" s="14">
        <v>177.2</v>
      </c>
      <c r="CS218" s="14">
        <v>155.60000000000002</v>
      </c>
      <c r="CT218" s="14">
        <v>143.9</v>
      </c>
      <c r="CU218" s="14">
        <v>143.29999999999998</v>
      </c>
      <c r="CV218" s="14">
        <v>164.8</v>
      </c>
      <c r="CW218" s="14">
        <v>199</v>
      </c>
      <c r="CX218" s="14">
        <v>98.8</v>
      </c>
      <c r="CY218" s="14">
        <v>75.900000000000006</v>
      </c>
      <c r="CZ218" s="48">
        <v>11.910962136522004</v>
      </c>
      <c r="DA218" s="14">
        <v>414.1</v>
      </c>
      <c r="DB218" s="14">
        <v>248892324307</v>
      </c>
      <c r="DC218" s="14"/>
      <c r="DD218" s="15"/>
      <c r="DE218" s="14">
        <v>5695.83</v>
      </c>
      <c r="DF218" s="14">
        <v>228592934315</v>
      </c>
      <c r="DG218" s="14">
        <v>4359.16</v>
      </c>
      <c r="DH218" s="14">
        <v>0</v>
      </c>
      <c r="DI218" s="14">
        <v>0</v>
      </c>
      <c r="DJ218" s="7">
        <v>747.9</v>
      </c>
      <c r="DK218" s="25">
        <v>89.048801844862197</v>
      </c>
      <c r="DL218" s="20">
        <v>1529.50784</v>
      </c>
      <c r="DM218" s="20">
        <v>819.25887999999998</v>
      </c>
      <c r="DN218" s="20">
        <v>2215.1</v>
      </c>
      <c r="DO218" s="20">
        <v>691.6</v>
      </c>
      <c r="DP218" s="14">
        <v>3726.4</v>
      </c>
      <c r="DQ218" s="23">
        <v>14383.4</v>
      </c>
      <c r="DR218" s="20">
        <v>15004</v>
      </c>
      <c r="DS218" s="20">
        <v>1699</v>
      </c>
      <c r="DT218" s="20">
        <v>23656</v>
      </c>
      <c r="DU218" s="20">
        <v>25845</v>
      </c>
      <c r="DV218" s="14">
        <v>8327</v>
      </c>
      <c r="DW218" s="14">
        <v>38768.369700000003</v>
      </c>
      <c r="DX218" s="14">
        <f t="shared" si="0"/>
        <v>17518</v>
      </c>
      <c r="DY218" s="14">
        <v>6862.0396870000004</v>
      </c>
      <c r="DZ218" s="26">
        <v>1282.74</v>
      </c>
      <c r="EA218" s="14" t="s">
        <v>661</v>
      </c>
      <c r="EB218" s="14" t="s">
        <v>662</v>
      </c>
      <c r="EC218" s="14" t="s">
        <v>663</v>
      </c>
      <c r="ED218" s="14" t="s">
        <v>664</v>
      </c>
    </row>
    <row r="219" spans="1:134" ht="14.25" customHeight="1">
      <c r="A219" s="6">
        <v>42767</v>
      </c>
      <c r="B219" s="91">
        <v>6862.0396867910886</v>
      </c>
      <c r="C219" s="95">
        <v>0.22</v>
      </c>
      <c r="D219" s="8">
        <v>100.9</v>
      </c>
      <c r="E219" s="7">
        <v>1031</v>
      </c>
      <c r="F219" s="7">
        <v>1980</v>
      </c>
      <c r="G219" s="7">
        <v>3200</v>
      </c>
      <c r="H219" s="9">
        <v>422.3</v>
      </c>
      <c r="I219" s="7">
        <v>747.9</v>
      </c>
      <c r="J219" s="9">
        <v>365.6</v>
      </c>
      <c r="K219" s="10">
        <v>3.9</v>
      </c>
      <c r="L219" s="11">
        <v>1496.0108</v>
      </c>
      <c r="M219" s="11">
        <v>896.67944</v>
      </c>
      <c r="N219" s="9">
        <v>2176.6999999999998</v>
      </c>
      <c r="O219" s="9">
        <v>689.1</v>
      </c>
      <c r="P219" s="22">
        <v>3745.1</v>
      </c>
      <c r="Q219" s="10">
        <v>14418.6</v>
      </c>
      <c r="R219" s="7">
        <v>52926.7</v>
      </c>
      <c r="S219" s="7">
        <v>3232</v>
      </c>
      <c r="T219" s="9">
        <v>15789</v>
      </c>
      <c r="U219" s="9">
        <v>1711</v>
      </c>
      <c r="V219" s="9">
        <v>23629</v>
      </c>
      <c r="W219" s="9">
        <v>24680</v>
      </c>
      <c r="X219" s="7">
        <v>8319</v>
      </c>
      <c r="Y219" s="7">
        <v>98938</v>
      </c>
      <c r="Z219" s="7">
        <v>72734</v>
      </c>
      <c r="AA219" s="7">
        <v>25534</v>
      </c>
      <c r="AB219" s="7">
        <v>4168</v>
      </c>
      <c r="AC219" s="7">
        <v>101.6</v>
      </c>
      <c r="AD219" s="7">
        <v>103.3</v>
      </c>
      <c r="AE219" s="7">
        <v>100.1</v>
      </c>
      <c r="AF219" s="7">
        <v>100.2</v>
      </c>
      <c r="AG219" s="14">
        <v>93.42</v>
      </c>
      <c r="AH219" s="14">
        <v>38016.800000000003</v>
      </c>
      <c r="AI219" s="24">
        <v>44.390243902439025</v>
      </c>
      <c r="AJ219" s="15">
        <v>859</v>
      </c>
      <c r="AK219" s="14"/>
      <c r="AL219" s="14">
        <v>363.6</v>
      </c>
      <c r="AM219" s="14">
        <v>3.9</v>
      </c>
      <c r="AN219" s="14">
        <v>55.996500000000005</v>
      </c>
      <c r="AO219" s="14">
        <v>2312.8440000000001</v>
      </c>
      <c r="AP219" s="14">
        <v>33.373890000000003</v>
      </c>
      <c r="AQ219" s="14">
        <v>1890.26</v>
      </c>
      <c r="AR219" s="14">
        <v>1449.634</v>
      </c>
      <c r="AS219" s="14">
        <v>5961.87</v>
      </c>
      <c r="AT219" s="14">
        <v>1876.5</v>
      </c>
      <c r="AU219" s="14">
        <v>446.7</v>
      </c>
      <c r="AV219" s="17"/>
      <c r="AW219" s="17">
        <v>10716.25</v>
      </c>
      <c r="AX219" s="14">
        <v>10</v>
      </c>
      <c r="AY219" s="14">
        <v>2151.9</v>
      </c>
      <c r="AZ219" s="15">
        <v>1164.21</v>
      </c>
      <c r="BA219" s="14">
        <v>58.53936111111112</v>
      </c>
      <c r="BB219" s="25">
        <v>134</v>
      </c>
      <c r="BC219" s="25">
        <v>13183919790</v>
      </c>
      <c r="BD219" s="25">
        <v>84239</v>
      </c>
      <c r="BE219" s="14">
        <v>164.8</v>
      </c>
      <c r="BF219" s="73">
        <v>71.400000000000006</v>
      </c>
      <c r="BG219" s="14">
        <v>4.2</v>
      </c>
      <c r="BH219" s="14">
        <v>5.6</v>
      </c>
      <c r="BI219" s="14">
        <v>35497</v>
      </c>
      <c r="BJ219" s="14">
        <v>100.2</v>
      </c>
      <c r="BK219" s="14">
        <v>4.59</v>
      </c>
      <c r="BL219" s="14">
        <v>4212.7</v>
      </c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>
        <v>2879</v>
      </c>
      <c r="CA219" s="14">
        <v>760.2</v>
      </c>
      <c r="CB219" s="14">
        <v>3524</v>
      </c>
      <c r="CC219" s="14">
        <v>3378</v>
      </c>
      <c r="CD219" s="14">
        <v>171.2</v>
      </c>
      <c r="CE219" s="14">
        <v>50000</v>
      </c>
      <c r="CF219" s="14">
        <v>4200</v>
      </c>
      <c r="CG219" s="14">
        <v>3951.07666591927</v>
      </c>
      <c r="CH219" s="14">
        <v>3928.21456828296</v>
      </c>
      <c r="CI219" s="14">
        <v>51217.2</v>
      </c>
      <c r="CJ219" s="14">
        <v>11726.3</v>
      </c>
      <c r="CK219" s="14">
        <v>8073.9</v>
      </c>
      <c r="CL219" s="14">
        <v>1853.616</v>
      </c>
      <c r="CM219" s="14">
        <v>414.1</v>
      </c>
      <c r="CN219" s="18">
        <v>422.3</v>
      </c>
      <c r="CO219" s="14">
        <v>95.2</v>
      </c>
      <c r="CP219" s="14">
        <v>293.3</v>
      </c>
      <c r="CQ219" s="8">
        <v>100.9</v>
      </c>
      <c r="CR219" s="14">
        <v>172.2</v>
      </c>
      <c r="CS219" s="14">
        <v>155.9</v>
      </c>
      <c r="CT219" s="14">
        <v>134.60000000000002</v>
      </c>
      <c r="CU219" s="14">
        <v>143.6</v>
      </c>
      <c r="CV219" s="14">
        <v>165.3</v>
      </c>
      <c r="CW219" s="14">
        <v>199.5</v>
      </c>
      <c r="CX219" s="14">
        <v>88.600000000000009</v>
      </c>
      <c r="CY219" s="14">
        <v>75.600000000000009</v>
      </c>
      <c r="CZ219" s="48">
        <v>10.238091920108834</v>
      </c>
      <c r="DA219" s="14">
        <v>419.27</v>
      </c>
      <c r="DB219" s="14">
        <v>178783539830</v>
      </c>
      <c r="DC219" s="14"/>
      <c r="DD219" s="15"/>
      <c r="DE219" s="14">
        <v>5665.44</v>
      </c>
      <c r="DF219" s="14">
        <v>216871886893</v>
      </c>
      <c r="DG219" s="14">
        <v>4359.3</v>
      </c>
      <c r="DH219" s="14">
        <v>0</v>
      </c>
      <c r="DI219" s="14">
        <v>0</v>
      </c>
      <c r="DJ219" s="7">
        <v>747.9</v>
      </c>
      <c r="DK219" s="25">
        <v>89.729282322643911</v>
      </c>
      <c r="DL219" s="20">
        <v>1496.0108</v>
      </c>
      <c r="DM219" s="20">
        <v>896.67944</v>
      </c>
      <c r="DN219" s="20">
        <v>2176.6999999999998</v>
      </c>
      <c r="DO219" s="20">
        <v>689.1</v>
      </c>
      <c r="DP219" s="14">
        <v>3745.1</v>
      </c>
      <c r="DQ219" s="23">
        <v>14418.6</v>
      </c>
      <c r="DR219" s="20">
        <v>15789</v>
      </c>
      <c r="DS219" s="20">
        <v>1711</v>
      </c>
      <c r="DT219" s="20">
        <v>23629</v>
      </c>
      <c r="DU219" s="20">
        <v>24680</v>
      </c>
      <c r="DV219" s="14">
        <v>8319</v>
      </c>
      <c r="DW219" s="14">
        <v>40785.766300000003</v>
      </c>
      <c r="DX219" s="14">
        <f t="shared" si="0"/>
        <v>16361</v>
      </c>
      <c r="DY219" s="14">
        <v>6862.0396870000004</v>
      </c>
      <c r="DZ219" s="26">
        <v>1282.75</v>
      </c>
      <c r="EA219" s="14" t="s">
        <v>665</v>
      </c>
      <c r="EB219" s="14" t="s">
        <v>666</v>
      </c>
      <c r="EC219" s="14" t="s">
        <v>667</v>
      </c>
      <c r="ED219" s="14" t="s">
        <v>668</v>
      </c>
    </row>
    <row r="220" spans="1:134" ht="14.25" customHeight="1">
      <c r="A220" s="6">
        <v>42795</v>
      </c>
      <c r="B220" s="91">
        <v>6862.0396867910886</v>
      </c>
      <c r="C220" s="95">
        <v>0.13</v>
      </c>
      <c r="D220" s="8">
        <v>101.9</v>
      </c>
      <c r="E220" s="7">
        <v>1135</v>
      </c>
      <c r="F220" s="7">
        <v>2350</v>
      </c>
      <c r="G220" s="7">
        <v>3698</v>
      </c>
      <c r="H220" s="9">
        <v>462.4</v>
      </c>
      <c r="I220" s="7">
        <v>747.9</v>
      </c>
      <c r="J220" s="9">
        <v>505.7</v>
      </c>
      <c r="K220" s="10">
        <v>4.9000000000000004</v>
      </c>
      <c r="L220" s="11">
        <v>1766.3290199999999</v>
      </c>
      <c r="M220" s="11">
        <v>1071.38914</v>
      </c>
      <c r="N220" s="9">
        <v>2361.4</v>
      </c>
      <c r="O220" s="9">
        <v>722.5</v>
      </c>
      <c r="P220" s="22">
        <v>3771.9</v>
      </c>
      <c r="Q220" s="10">
        <v>14463</v>
      </c>
      <c r="R220" s="7">
        <v>52336.800000000003</v>
      </c>
      <c r="S220" s="7">
        <v>3613</v>
      </c>
      <c r="T220" s="9">
        <v>15177</v>
      </c>
      <c r="U220" s="9">
        <v>1710</v>
      </c>
      <c r="V220" s="9">
        <v>23346</v>
      </c>
      <c r="W220" s="9">
        <v>23774</v>
      </c>
      <c r="X220" s="7">
        <v>8065</v>
      </c>
      <c r="Y220" s="7">
        <v>98739</v>
      </c>
      <c r="Z220" s="7">
        <v>71615</v>
      </c>
      <c r="AA220" s="7">
        <v>25486</v>
      </c>
      <c r="AB220" s="7">
        <v>4105</v>
      </c>
      <c r="AC220" s="7">
        <v>97.3</v>
      </c>
      <c r="AD220" s="7">
        <v>95.3</v>
      </c>
      <c r="AE220" s="7">
        <v>100</v>
      </c>
      <c r="AF220" s="7">
        <v>100.1</v>
      </c>
      <c r="AG220" s="14">
        <v>95.16</v>
      </c>
      <c r="AH220" s="14">
        <v>38462.300000000003</v>
      </c>
      <c r="AI220" s="24">
        <v>56.829268292682926</v>
      </c>
      <c r="AJ220" s="15">
        <v>1297</v>
      </c>
      <c r="AK220" s="14"/>
      <c r="AL220" s="14">
        <v>468.7</v>
      </c>
      <c r="AM220" s="14">
        <v>4.9000000000000004</v>
      </c>
      <c r="AN220" s="14">
        <v>52.538695652173907</v>
      </c>
      <c r="AO220" s="14">
        <v>2297.8539999999998</v>
      </c>
      <c r="AP220" s="14">
        <v>32.865450000000003</v>
      </c>
      <c r="AQ220" s="14">
        <v>1805.9079999999999</v>
      </c>
      <c r="AR220" s="14">
        <v>1444.5419999999999</v>
      </c>
      <c r="AS220" s="14">
        <v>5834.55</v>
      </c>
      <c r="AT220" s="14">
        <v>1915</v>
      </c>
      <c r="AU220" s="14">
        <v>435.3</v>
      </c>
      <c r="AV220" s="17"/>
      <c r="AW220" s="17">
        <v>10175</v>
      </c>
      <c r="AX220" s="14">
        <v>10</v>
      </c>
      <c r="AY220" s="14">
        <v>2025.5386363636362</v>
      </c>
      <c r="AZ220" s="15">
        <v>1121.6300000000001</v>
      </c>
      <c r="BA220" s="14">
        <v>58.006631818181816</v>
      </c>
      <c r="BB220" s="14">
        <v>127.9</v>
      </c>
      <c r="BC220" s="25">
        <v>3719920573</v>
      </c>
      <c r="BD220" s="25">
        <v>33391</v>
      </c>
      <c r="BE220" s="14">
        <v>163.66</v>
      </c>
      <c r="BF220" s="73">
        <v>71.900000000000006</v>
      </c>
      <c r="BG220" s="14">
        <v>4.0999999999999996</v>
      </c>
      <c r="BH220" s="14">
        <v>5.4</v>
      </c>
      <c r="BI220" s="14">
        <v>37899</v>
      </c>
      <c r="BJ220" s="14">
        <v>100.1</v>
      </c>
      <c r="BK220" s="14">
        <v>4.25</v>
      </c>
      <c r="BL220" s="14">
        <v>4584.1000000000004</v>
      </c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>
        <v>2440</v>
      </c>
      <c r="CA220" s="14">
        <v>756.6</v>
      </c>
      <c r="CB220" s="14">
        <v>3391</v>
      </c>
      <c r="CC220" s="14">
        <v>3086.5</v>
      </c>
      <c r="CD220" s="14">
        <v>167.1</v>
      </c>
      <c r="CE220" s="14">
        <v>5507</v>
      </c>
      <c r="CF220" s="14">
        <v>3432.5</v>
      </c>
      <c r="CG220" s="14">
        <v>7036.5536322847693</v>
      </c>
      <c r="CH220" s="14">
        <v>6892.43879437135</v>
      </c>
      <c r="CI220" s="14">
        <v>51190.400000000001</v>
      </c>
      <c r="CJ220" s="14">
        <v>11720.6</v>
      </c>
      <c r="CK220" s="14">
        <v>8164.0259999999998</v>
      </c>
      <c r="CL220" s="14">
        <v>1848.43</v>
      </c>
      <c r="CM220" s="14">
        <v>453.8</v>
      </c>
      <c r="CN220" s="18">
        <v>462.4</v>
      </c>
      <c r="CO220" s="14">
        <v>137.5</v>
      </c>
      <c r="CP220" s="14">
        <v>293.8</v>
      </c>
      <c r="CQ220" s="8">
        <v>101.9</v>
      </c>
      <c r="CR220" s="14">
        <v>184.3</v>
      </c>
      <c r="CS220" s="14">
        <v>156.19999999999999</v>
      </c>
      <c r="CT220" s="14">
        <v>143.60000000000002</v>
      </c>
      <c r="CU220" s="14">
        <v>143.89999999999998</v>
      </c>
      <c r="CV220" s="14">
        <v>185</v>
      </c>
      <c r="CW220" s="14">
        <v>200.3</v>
      </c>
      <c r="CX220" s="14">
        <v>85.4</v>
      </c>
      <c r="CY220" s="14">
        <v>75.100000000000009</v>
      </c>
      <c r="CZ220" s="48">
        <v>11.980352215213008</v>
      </c>
      <c r="DA220" s="14">
        <v>418.73</v>
      </c>
      <c r="DB220" s="14">
        <v>333858286837</v>
      </c>
      <c r="DC220" s="14"/>
      <c r="DD220" s="15"/>
      <c r="DE220" s="14">
        <v>5081.46</v>
      </c>
      <c r="DF220" s="14">
        <v>252824863349</v>
      </c>
      <c r="DG220" s="14">
        <v>4206.38</v>
      </c>
      <c r="DH220" s="14">
        <v>0</v>
      </c>
      <c r="DI220" s="14">
        <v>0</v>
      </c>
      <c r="DJ220" s="7">
        <v>747.9</v>
      </c>
      <c r="DK220" s="25">
        <v>89.959183218230535</v>
      </c>
      <c r="DL220" s="20">
        <v>1766.3290199999999</v>
      </c>
      <c r="DM220" s="20">
        <v>1071.38914</v>
      </c>
      <c r="DN220" s="20">
        <v>2361.4</v>
      </c>
      <c r="DO220" s="20">
        <v>722.5</v>
      </c>
      <c r="DP220" s="14">
        <v>3771.9</v>
      </c>
      <c r="DQ220" s="23">
        <v>14463</v>
      </c>
      <c r="DR220" s="20">
        <v>15177</v>
      </c>
      <c r="DS220" s="20">
        <v>1710</v>
      </c>
      <c r="DT220" s="20">
        <v>23346</v>
      </c>
      <c r="DU220" s="20">
        <v>23774</v>
      </c>
      <c r="DV220" s="14">
        <v>8065</v>
      </c>
      <c r="DW220" s="14">
        <v>49477.422000000006</v>
      </c>
      <c r="DX220" s="14">
        <f t="shared" si="0"/>
        <v>15709</v>
      </c>
      <c r="DY220" s="14">
        <v>6862.0396870000004</v>
      </c>
      <c r="DZ220" s="26">
        <v>1282.76</v>
      </c>
      <c r="EA220" s="14" t="s">
        <v>669</v>
      </c>
      <c r="EB220" s="14" t="s">
        <v>670</v>
      </c>
      <c r="EC220" s="14" t="s">
        <v>671</v>
      </c>
      <c r="ED220" s="14" t="s">
        <v>672</v>
      </c>
    </row>
    <row r="221" spans="1:134" ht="14.25" customHeight="1">
      <c r="A221" s="6">
        <v>42826</v>
      </c>
      <c r="B221" s="91">
        <v>7305.8579244802349</v>
      </c>
      <c r="C221" s="95">
        <v>0.33</v>
      </c>
      <c r="D221" s="8">
        <v>101.5</v>
      </c>
      <c r="E221" s="7">
        <v>1095</v>
      </c>
      <c r="F221" s="7">
        <v>2523</v>
      </c>
      <c r="G221" s="7">
        <v>3722</v>
      </c>
      <c r="H221" s="9">
        <v>441.9</v>
      </c>
      <c r="I221" s="7">
        <v>1130.9333333333329</v>
      </c>
      <c r="J221" s="9">
        <v>496.6</v>
      </c>
      <c r="K221" s="10">
        <v>4.2</v>
      </c>
      <c r="L221" s="11">
        <v>1484.2720200000001</v>
      </c>
      <c r="M221" s="11">
        <v>1040.68272</v>
      </c>
      <c r="N221" s="9">
        <v>2336.9</v>
      </c>
      <c r="O221" s="9">
        <v>712.5</v>
      </c>
      <c r="P221" s="22">
        <v>3872.5</v>
      </c>
      <c r="Q221" s="10">
        <v>14551.3</v>
      </c>
      <c r="R221" s="7">
        <v>52658.400000000001</v>
      </c>
      <c r="S221" s="7">
        <v>3635</v>
      </c>
      <c r="T221" s="9">
        <v>13585</v>
      </c>
      <c r="U221" s="9">
        <v>1928</v>
      </c>
      <c r="V221" s="9">
        <v>24395</v>
      </c>
      <c r="W221" s="9">
        <v>24623</v>
      </c>
      <c r="X221" s="7">
        <v>7643</v>
      </c>
      <c r="Y221" s="7">
        <v>96908</v>
      </c>
      <c r="Z221" s="7">
        <v>68769</v>
      </c>
      <c r="AA221" s="7">
        <v>25197</v>
      </c>
      <c r="AB221" s="7">
        <v>4024</v>
      </c>
      <c r="AC221" s="7">
        <v>100.5</v>
      </c>
      <c r="AD221" s="7">
        <v>101.5</v>
      </c>
      <c r="AE221" s="7">
        <v>106.8</v>
      </c>
      <c r="AF221" s="7">
        <v>100.3</v>
      </c>
      <c r="AG221" s="14">
        <v>86.75</v>
      </c>
      <c r="AH221" s="14">
        <v>38555.199999999997</v>
      </c>
      <c r="AI221" s="24">
        <v>53.41463414634147</v>
      </c>
      <c r="AJ221" s="15">
        <v>1109</v>
      </c>
      <c r="AK221" s="14"/>
      <c r="AL221" s="14">
        <v>466.2</v>
      </c>
      <c r="AM221" s="14">
        <v>4.2</v>
      </c>
      <c r="AN221" s="14">
        <v>53.818947368421064</v>
      </c>
      <c r="AO221" s="14">
        <v>2299.8879999999999</v>
      </c>
      <c r="AP221" s="14">
        <v>32.851900000000001</v>
      </c>
      <c r="AQ221" s="14">
        <v>1744.91</v>
      </c>
      <c r="AR221" s="14">
        <v>1451.24</v>
      </c>
      <c r="AS221" s="14">
        <v>5706.13</v>
      </c>
      <c r="AT221" s="14">
        <v>1943.38</v>
      </c>
      <c r="AU221" s="14">
        <v>429.2</v>
      </c>
      <c r="AV221" s="17"/>
      <c r="AW221" s="17">
        <v>9750</v>
      </c>
      <c r="AX221" s="14">
        <v>9.75</v>
      </c>
      <c r="AY221" s="14">
        <v>1980.6635000000001</v>
      </c>
      <c r="AZ221" s="15">
        <v>1094.27</v>
      </c>
      <c r="BA221" s="14">
        <v>56.43561428571428</v>
      </c>
      <c r="BB221" s="14">
        <v>136.75</v>
      </c>
      <c r="BC221" s="25">
        <v>7212678075</v>
      </c>
      <c r="BD221" s="25">
        <v>54481</v>
      </c>
      <c r="BE221" s="14">
        <v>153.84</v>
      </c>
      <c r="BF221" s="73">
        <v>71.900000000000006</v>
      </c>
      <c r="BG221" s="14">
        <v>4.0999999999999996</v>
      </c>
      <c r="BH221" s="14">
        <v>5.3</v>
      </c>
      <c r="BI221" s="14">
        <v>39225</v>
      </c>
      <c r="BJ221" s="14">
        <v>100.3</v>
      </c>
      <c r="BK221" s="14">
        <v>4.13</v>
      </c>
      <c r="BL221" s="14">
        <v>4164.8999999999996</v>
      </c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>
        <v>2351</v>
      </c>
      <c r="CA221" s="14">
        <v>705.1</v>
      </c>
      <c r="CB221" s="14">
        <v>3283</v>
      </c>
      <c r="CC221" s="14">
        <v>2990</v>
      </c>
      <c r="CD221" s="14">
        <v>162.5</v>
      </c>
      <c r="CE221" s="14">
        <v>7299</v>
      </c>
      <c r="CF221" s="14">
        <v>3585</v>
      </c>
      <c r="CG221" s="14">
        <v>9505.9743862251198</v>
      </c>
      <c r="CH221" s="14">
        <v>9518.49273459713</v>
      </c>
      <c r="CI221" s="14">
        <v>50558.6</v>
      </c>
      <c r="CJ221" s="14">
        <v>11720.6</v>
      </c>
      <c r="CK221" s="14">
        <v>8308.1389999999992</v>
      </c>
      <c r="CL221" s="14">
        <v>1840.8430000000001</v>
      </c>
      <c r="CM221" s="14">
        <v>433.8</v>
      </c>
      <c r="CN221" s="18">
        <v>441.9</v>
      </c>
      <c r="CO221" s="14">
        <v>155.69999999999999</v>
      </c>
      <c r="CP221" s="14">
        <v>294.8</v>
      </c>
      <c r="CQ221" s="8">
        <v>101.5</v>
      </c>
      <c r="CR221" s="14">
        <v>178.60000000000002</v>
      </c>
      <c r="CS221" s="14">
        <v>156.69999999999999</v>
      </c>
      <c r="CT221" s="14">
        <v>140.10000000000002</v>
      </c>
      <c r="CU221" s="14">
        <v>144.1</v>
      </c>
      <c r="CV221" s="14">
        <v>178.3</v>
      </c>
      <c r="CW221" s="14">
        <v>201.4</v>
      </c>
      <c r="CX221" s="14">
        <v>74.2</v>
      </c>
      <c r="CY221" s="14">
        <v>74.800000000000011</v>
      </c>
      <c r="CZ221" s="48">
        <v>7.8600951830569024</v>
      </c>
      <c r="DA221" s="14">
        <v>427.75</v>
      </c>
      <c r="DB221" s="14">
        <v>237842320700</v>
      </c>
      <c r="DC221" s="14"/>
      <c r="DD221" s="15"/>
      <c r="DE221" s="14">
        <v>4923.21</v>
      </c>
      <c r="DF221" s="14">
        <v>212121181179</v>
      </c>
      <c r="DG221" s="14">
        <v>4134.2700000000004</v>
      </c>
      <c r="DH221" s="14">
        <v>0</v>
      </c>
      <c r="DI221" s="14">
        <v>5.543779776</v>
      </c>
      <c r="DJ221" s="7">
        <v>1130.9333333333329</v>
      </c>
      <c r="DK221" s="25">
        <v>90.561920368659145</v>
      </c>
      <c r="DL221" s="20">
        <v>1484.2720200000001</v>
      </c>
      <c r="DM221" s="20">
        <v>1040.68272</v>
      </c>
      <c r="DN221" s="20">
        <v>2336.9</v>
      </c>
      <c r="DO221" s="20">
        <v>712.5</v>
      </c>
      <c r="DP221" s="14">
        <v>3872.5</v>
      </c>
      <c r="DQ221" s="23">
        <v>14551.3</v>
      </c>
      <c r="DR221" s="20">
        <v>13585</v>
      </c>
      <c r="DS221" s="20">
        <v>1928</v>
      </c>
      <c r="DT221" s="20">
        <v>24395</v>
      </c>
      <c r="DU221" s="20">
        <v>24623</v>
      </c>
      <c r="DV221" s="14">
        <v>7643</v>
      </c>
      <c r="DW221" s="14">
        <v>43625.898699999998</v>
      </c>
      <c r="DX221" s="14">
        <f t="shared" si="0"/>
        <v>16980</v>
      </c>
      <c r="DY221" s="14">
        <v>7305.8579239999999</v>
      </c>
      <c r="DZ221" s="26">
        <v>1578.41</v>
      </c>
      <c r="EA221" s="14" t="s">
        <v>673</v>
      </c>
      <c r="EB221" s="14" t="s">
        <v>674</v>
      </c>
      <c r="EC221" s="14" t="s">
        <v>675</v>
      </c>
      <c r="ED221" s="14" t="s">
        <v>676</v>
      </c>
    </row>
    <row r="222" spans="1:134" ht="14.25" customHeight="1">
      <c r="A222" s="6">
        <v>42856</v>
      </c>
      <c r="B222" s="91">
        <v>7305.8579244802349</v>
      </c>
      <c r="C222" s="95">
        <v>0.37</v>
      </c>
      <c r="D222" s="8">
        <v>101</v>
      </c>
      <c r="E222" s="7">
        <v>1115</v>
      </c>
      <c r="F222" s="7">
        <v>2859</v>
      </c>
      <c r="G222" s="7">
        <v>4026</v>
      </c>
      <c r="H222" s="9">
        <v>459.1</v>
      </c>
      <c r="I222" s="7">
        <v>1130.9333333333329</v>
      </c>
      <c r="J222" s="9">
        <v>534.29999999999995</v>
      </c>
      <c r="K222" s="10">
        <v>4.3</v>
      </c>
      <c r="L222" s="11">
        <v>1595.5596</v>
      </c>
      <c r="M222" s="11">
        <v>1109.82672</v>
      </c>
      <c r="N222" s="9">
        <v>2386.4</v>
      </c>
      <c r="O222" s="9">
        <v>714</v>
      </c>
      <c r="P222" s="22">
        <v>4036.7</v>
      </c>
      <c r="Q222" s="10">
        <v>14682.3</v>
      </c>
      <c r="R222" s="7">
        <v>52908.800000000003</v>
      </c>
      <c r="S222" s="7">
        <v>3848</v>
      </c>
      <c r="T222" s="9">
        <v>13459</v>
      </c>
      <c r="U222" s="9">
        <v>1931</v>
      </c>
      <c r="V222" s="9">
        <v>25202</v>
      </c>
      <c r="W222" s="9">
        <v>24583</v>
      </c>
      <c r="X222" s="7">
        <v>7563</v>
      </c>
      <c r="Y222" s="7">
        <v>97855</v>
      </c>
      <c r="Z222" s="7">
        <v>68200</v>
      </c>
      <c r="AA222" s="7">
        <v>24540</v>
      </c>
      <c r="AB222" s="7">
        <v>3269</v>
      </c>
      <c r="AC222" s="7">
        <v>101.2</v>
      </c>
      <c r="AD222" s="7">
        <v>102.1</v>
      </c>
      <c r="AE222" s="7">
        <v>100</v>
      </c>
      <c r="AF222" s="7">
        <v>100.4</v>
      </c>
      <c r="AG222" s="14">
        <v>82.56</v>
      </c>
      <c r="AH222" s="14">
        <v>38663.800000000003</v>
      </c>
      <c r="AI222" s="24">
        <v>63.658536585365859</v>
      </c>
      <c r="AJ222" s="15">
        <v>878</v>
      </c>
      <c r="AK222" s="14"/>
      <c r="AL222" s="14">
        <v>505.7</v>
      </c>
      <c r="AM222" s="14">
        <v>4.3</v>
      </c>
      <c r="AN222" s="14">
        <v>51.390434782608693</v>
      </c>
      <c r="AO222" s="14">
        <v>2283.482</v>
      </c>
      <c r="AP222" s="14">
        <v>30.77947</v>
      </c>
      <c r="AQ222" s="14">
        <v>1706.4570000000001</v>
      </c>
      <c r="AR222" s="14">
        <v>1445.452</v>
      </c>
      <c r="AS222" s="14">
        <v>5644.96</v>
      </c>
      <c r="AT222" s="14">
        <v>1918.5</v>
      </c>
      <c r="AU222" s="14">
        <v>432.6</v>
      </c>
      <c r="AV222" s="17"/>
      <c r="AW222" s="17">
        <v>9190</v>
      </c>
      <c r="AX222" s="14">
        <v>9.25</v>
      </c>
      <c r="AY222" s="14">
        <v>1974.2904999999998</v>
      </c>
      <c r="AZ222" s="15">
        <v>1119.98</v>
      </c>
      <c r="BA222" s="14">
        <v>56.950068421052649</v>
      </c>
      <c r="BB222" s="14">
        <v>120.28</v>
      </c>
      <c r="BC222" s="25">
        <v>6713030282</v>
      </c>
      <c r="BD222" s="25">
        <v>53824</v>
      </c>
      <c r="BE222" s="14">
        <v>166.7</v>
      </c>
      <c r="BF222" s="73">
        <v>72.099999999999994</v>
      </c>
      <c r="BG222" s="14">
        <v>3.9</v>
      </c>
      <c r="BH222" s="14">
        <v>5.2</v>
      </c>
      <c r="BI222" s="14">
        <v>39679</v>
      </c>
      <c r="BJ222" s="14">
        <v>100.4</v>
      </c>
      <c r="BK222" s="14">
        <v>4.09</v>
      </c>
      <c r="BL222" s="14">
        <v>4314.8999999999996</v>
      </c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>
        <v>2445</v>
      </c>
      <c r="CA222" s="14">
        <v>694.2</v>
      </c>
      <c r="CB222" s="14">
        <v>3350</v>
      </c>
      <c r="CC222" s="14">
        <v>2832.5</v>
      </c>
      <c r="CD222" s="14">
        <v>149.75</v>
      </c>
      <c r="CE222" s="14">
        <v>8060</v>
      </c>
      <c r="CF222" s="14">
        <v>3173</v>
      </c>
      <c r="CG222" s="14">
        <v>12008.6887539769</v>
      </c>
      <c r="CH222" s="14">
        <v>11844.856433823401</v>
      </c>
      <c r="CI222" s="14">
        <v>48556.4</v>
      </c>
      <c r="CJ222" s="14">
        <v>11720.6</v>
      </c>
      <c r="CK222" s="14">
        <v>8318.2960000000003</v>
      </c>
      <c r="CL222" s="14">
        <v>1836.769</v>
      </c>
      <c r="CM222" s="14">
        <v>450.1</v>
      </c>
      <c r="CN222" s="18">
        <v>459.1</v>
      </c>
      <c r="CO222" s="14">
        <v>173.7</v>
      </c>
      <c r="CP222" s="14">
        <v>296.5</v>
      </c>
      <c r="CQ222" s="8">
        <v>101</v>
      </c>
      <c r="CR222" s="14">
        <v>180</v>
      </c>
      <c r="CS222" s="14">
        <v>157.19999999999999</v>
      </c>
      <c r="CT222" s="14">
        <v>143.80000000000001</v>
      </c>
      <c r="CU222" s="14">
        <v>144.1</v>
      </c>
      <c r="CV222" s="14">
        <v>181.4</v>
      </c>
      <c r="CW222" s="14">
        <v>202.4</v>
      </c>
      <c r="CX222" s="14">
        <v>63</v>
      </c>
      <c r="CY222" s="14">
        <v>74.800000000000011</v>
      </c>
      <c r="CZ222" s="48">
        <v>8.5291009030717841</v>
      </c>
      <c r="DA222" s="14">
        <v>435.11</v>
      </c>
      <c r="DB222" s="14">
        <v>180271389756</v>
      </c>
      <c r="DC222" s="14"/>
      <c r="DD222" s="15"/>
      <c r="DE222" s="14">
        <v>5004.96</v>
      </c>
      <c r="DF222" s="14">
        <v>230597287304</v>
      </c>
      <c r="DG222" s="14">
        <v>4192.5</v>
      </c>
      <c r="DH222" s="14">
        <v>0</v>
      </c>
      <c r="DI222" s="14">
        <v>0</v>
      </c>
      <c r="DJ222" s="7">
        <v>1130.9333333333329</v>
      </c>
      <c r="DK222" s="25">
        <v>90.827108097971063</v>
      </c>
      <c r="DL222" s="20">
        <v>1595.5596</v>
      </c>
      <c r="DM222" s="20">
        <v>1109.82672</v>
      </c>
      <c r="DN222" s="20">
        <v>2386.4</v>
      </c>
      <c r="DO222" s="20">
        <v>714</v>
      </c>
      <c r="DP222" s="14">
        <v>4036.7</v>
      </c>
      <c r="DQ222" s="23">
        <v>14682.3</v>
      </c>
      <c r="DR222" s="20">
        <v>13459</v>
      </c>
      <c r="DS222" s="20">
        <v>1931</v>
      </c>
      <c r="DT222" s="20">
        <v>25202</v>
      </c>
      <c r="DU222" s="20">
        <v>24583</v>
      </c>
      <c r="DV222" s="14">
        <v>7563</v>
      </c>
      <c r="DW222" s="14">
        <v>47329.952799999999</v>
      </c>
      <c r="DX222" s="14">
        <f t="shared" si="0"/>
        <v>17020</v>
      </c>
      <c r="DY222" s="14">
        <v>7305.8579239999999</v>
      </c>
      <c r="DZ222" s="26">
        <v>1578.42</v>
      </c>
      <c r="EA222" s="14" t="s">
        <v>677</v>
      </c>
      <c r="EB222" s="14" t="s">
        <v>678</v>
      </c>
      <c r="EC222" s="14" t="s">
        <v>679</v>
      </c>
      <c r="ED222" s="14" t="s">
        <v>680</v>
      </c>
    </row>
    <row r="223" spans="1:134" ht="14.25" customHeight="1">
      <c r="A223" s="6">
        <v>42887</v>
      </c>
      <c r="B223" s="91">
        <v>7305.8579244802349</v>
      </c>
      <c r="C223" s="95">
        <v>0.61</v>
      </c>
      <c r="D223" s="8">
        <v>99.4</v>
      </c>
      <c r="E223" s="7">
        <v>1046</v>
      </c>
      <c r="F223" s="7">
        <v>3167</v>
      </c>
      <c r="G223" s="7">
        <v>4109</v>
      </c>
      <c r="H223" s="9">
        <v>444.1</v>
      </c>
      <c r="I223" s="7">
        <v>1130.9333333333329</v>
      </c>
      <c r="J223" s="9">
        <v>685.3</v>
      </c>
      <c r="K223" s="10">
        <v>6.4</v>
      </c>
      <c r="L223" s="11">
        <v>1744.04135</v>
      </c>
      <c r="M223" s="11">
        <v>1230.2538</v>
      </c>
      <c r="N223" s="9">
        <v>2421.5</v>
      </c>
      <c r="O223" s="9">
        <v>728.9</v>
      </c>
      <c r="P223" s="22">
        <v>4233.2</v>
      </c>
      <c r="Q223" s="10">
        <v>14869.1</v>
      </c>
      <c r="R223" s="7">
        <v>52854.2</v>
      </c>
      <c r="S223" s="7">
        <v>3331</v>
      </c>
      <c r="T223" s="9">
        <v>13466</v>
      </c>
      <c r="U223" s="9">
        <v>1925</v>
      </c>
      <c r="V223" s="9">
        <v>25703</v>
      </c>
      <c r="W223" s="9">
        <v>24700</v>
      </c>
      <c r="X223" s="7">
        <v>7649</v>
      </c>
      <c r="Y223" s="7">
        <v>100131</v>
      </c>
      <c r="Z223" s="7">
        <v>66815</v>
      </c>
      <c r="AA223" s="7">
        <v>23706</v>
      </c>
      <c r="AB223" s="7">
        <v>3091</v>
      </c>
      <c r="AC223" s="7">
        <v>100.4</v>
      </c>
      <c r="AD223" s="7">
        <v>100.5</v>
      </c>
      <c r="AE223" s="7">
        <v>100.2</v>
      </c>
      <c r="AF223" s="7">
        <v>100.6</v>
      </c>
      <c r="AG223" s="14">
        <v>77.16</v>
      </c>
      <c r="AH223" s="14">
        <v>39222.9</v>
      </c>
      <c r="AI223" s="24">
        <v>59.756097560975604</v>
      </c>
      <c r="AJ223" s="15">
        <v>901</v>
      </c>
      <c r="AK223" s="14"/>
      <c r="AL223" s="14">
        <v>665.2</v>
      </c>
      <c r="AM223" s="14">
        <v>6.4</v>
      </c>
      <c r="AN223" s="14">
        <v>47.553636363636357</v>
      </c>
      <c r="AO223" s="14">
        <v>2348.3049999999998</v>
      </c>
      <c r="AP223" s="14">
        <v>31.588570000000001</v>
      </c>
      <c r="AQ223" s="14">
        <v>1737.39</v>
      </c>
      <c r="AR223" s="14">
        <v>1600.0229999999999</v>
      </c>
      <c r="AS223" s="14">
        <v>5697.04</v>
      </c>
      <c r="AT223" s="14">
        <v>1892.63</v>
      </c>
      <c r="AU223" s="14">
        <v>453.6</v>
      </c>
      <c r="AV223" s="17"/>
      <c r="AW223" s="17">
        <v>8928.75</v>
      </c>
      <c r="AX223" s="14">
        <v>9.25</v>
      </c>
      <c r="AY223" s="14">
        <v>1863.9742857142858</v>
      </c>
      <c r="AZ223" s="15">
        <v>1038.5</v>
      </c>
      <c r="BA223" s="14">
        <v>57.893176190476183</v>
      </c>
      <c r="BB223" s="14">
        <v>118.49</v>
      </c>
      <c r="BC223" s="25">
        <v>2692951915</v>
      </c>
      <c r="BD223" s="25">
        <v>25796</v>
      </c>
      <c r="BE223" s="14">
        <v>145.22</v>
      </c>
      <c r="BF223" s="73">
        <v>72.3</v>
      </c>
      <c r="BG223" s="14">
        <v>3.8</v>
      </c>
      <c r="BH223" s="14">
        <v>5.0999999999999996</v>
      </c>
      <c r="BI223" s="14">
        <v>41454</v>
      </c>
      <c r="BJ223" s="14">
        <v>100.6</v>
      </c>
      <c r="BK223" s="14">
        <v>4.3499999999999996</v>
      </c>
      <c r="BL223" s="14">
        <v>4067.52</v>
      </c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>
        <v>2345</v>
      </c>
      <c r="CA223" s="14">
        <v>643.1</v>
      </c>
      <c r="CB223" s="14">
        <v>2972</v>
      </c>
      <c r="CC223" s="14">
        <v>2755</v>
      </c>
      <c r="CD223" s="14">
        <v>135.05000000000001</v>
      </c>
      <c r="CE223" s="14">
        <v>6660</v>
      </c>
      <c r="CF223" s="14">
        <v>2775</v>
      </c>
      <c r="CG223" s="14">
        <v>14507.547170743999</v>
      </c>
      <c r="CH223" s="14">
        <v>14443.016339121401</v>
      </c>
      <c r="CI223" s="14">
        <v>48552.6</v>
      </c>
      <c r="CJ223" s="14">
        <v>11720.4</v>
      </c>
      <c r="CK223" s="14">
        <v>8480.4259999999995</v>
      </c>
      <c r="CL223" s="14">
        <v>1835.2560000000001</v>
      </c>
      <c r="CM223" s="14">
        <v>432.4</v>
      </c>
      <c r="CN223" s="18">
        <v>444.1</v>
      </c>
      <c r="CO223" s="14">
        <v>182.6</v>
      </c>
      <c r="CP223" s="14">
        <v>298.60000000000002</v>
      </c>
      <c r="CQ223" s="8">
        <v>99.4</v>
      </c>
      <c r="CR223" s="14">
        <v>181.60000000000002</v>
      </c>
      <c r="CS223" s="14">
        <v>157.69999999999999</v>
      </c>
      <c r="CT223" s="14">
        <v>140.30000000000001</v>
      </c>
      <c r="CU223" s="14">
        <v>143.89999999999998</v>
      </c>
      <c r="CV223" s="14">
        <v>190.4</v>
      </c>
      <c r="CW223" s="14">
        <v>203.2</v>
      </c>
      <c r="CX223" s="14">
        <v>55.400000000000006</v>
      </c>
      <c r="CY223" s="14">
        <v>74.900000000000006</v>
      </c>
      <c r="CZ223" s="48">
        <v>8.8747514613738101</v>
      </c>
      <c r="DA223" s="14">
        <v>436.64</v>
      </c>
      <c r="DB223" s="14">
        <v>317341866776</v>
      </c>
      <c r="DC223" s="14"/>
      <c r="DD223" s="15"/>
      <c r="DE223" s="14">
        <v>4703.8599999999997</v>
      </c>
      <c r="DF223" s="14">
        <v>237135174214</v>
      </c>
      <c r="DG223" s="14">
        <v>4192.3</v>
      </c>
      <c r="DH223" s="14">
        <v>0</v>
      </c>
      <c r="DI223" s="14">
        <v>0</v>
      </c>
      <c r="DJ223" s="7">
        <v>1130.9333333333329</v>
      </c>
      <c r="DK223" s="25">
        <v>90.654616439204645</v>
      </c>
      <c r="DL223" s="20">
        <v>1744.04135</v>
      </c>
      <c r="DM223" s="20">
        <v>1230.2538</v>
      </c>
      <c r="DN223" s="20">
        <v>2421.5</v>
      </c>
      <c r="DO223" s="20">
        <v>728.9</v>
      </c>
      <c r="DP223" s="14">
        <v>4233.2</v>
      </c>
      <c r="DQ223" s="23">
        <v>14869.1</v>
      </c>
      <c r="DR223" s="20">
        <v>13466</v>
      </c>
      <c r="DS223" s="20">
        <v>1925</v>
      </c>
      <c r="DT223" s="20">
        <v>25703</v>
      </c>
      <c r="DU223" s="20">
        <v>24700</v>
      </c>
      <c r="DV223" s="14">
        <v>7649</v>
      </c>
      <c r="DW223" s="14">
        <v>50013.971299999997</v>
      </c>
      <c r="DX223" s="14">
        <f t="shared" si="0"/>
        <v>17051</v>
      </c>
      <c r="DY223" s="14">
        <v>7305.8579239999999</v>
      </c>
      <c r="DZ223" s="26">
        <v>1578.43</v>
      </c>
      <c r="EA223" s="14" t="s">
        <v>681</v>
      </c>
      <c r="EB223" s="14" t="s">
        <v>682</v>
      </c>
      <c r="EC223" s="14" t="s">
        <v>683</v>
      </c>
      <c r="ED223" s="14" t="s">
        <v>684</v>
      </c>
    </row>
    <row r="224" spans="1:134" ht="14.25" customHeight="1">
      <c r="A224" s="6">
        <v>42917</v>
      </c>
      <c r="B224" s="91">
        <v>7906.0720501928809</v>
      </c>
      <c r="C224" s="95">
        <v>7.0000000000000007E-2</v>
      </c>
      <c r="D224" s="8">
        <v>98</v>
      </c>
      <c r="E224" s="7">
        <v>1092</v>
      </c>
      <c r="F224" s="7">
        <v>3124</v>
      </c>
      <c r="G224" s="7">
        <v>4004</v>
      </c>
      <c r="H224" s="9">
        <v>453.6</v>
      </c>
      <c r="I224" s="7">
        <v>1311.5</v>
      </c>
      <c r="J224" s="9">
        <v>669.4</v>
      </c>
      <c r="K224" s="10">
        <v>5.4</v>
      </c>
      <c r="L224" s="11">
        <v>1466.7083600000001</v>
      </c>
      <c r="M224" s="11">
        <v>1240.9326799999999</v>
      </c>
      <c r="N224" s="9">
        <v>2498.4</v>
      </c>
      <c r="O224" s="9">
        <v>744.9</v>
      </c>
      <c r="P224" s="22">
        <v>4066.8</v>
      </c>
      <c r="Q224" s="10">
        <v>14905.4</v>
      </c>
      <c r="R224" s="7">
        <v>53954.8</v>
      </c>
      <c r="S224" s="7">
        <v>3207</v>
      </c>
      <c r="T224" s="9">
        <v>13024</v>
      </c>
      <c r="U224" s="9">
        <v>2053</v>
      </c>
      <c r="V224" s="9">
        <v>25953</v>
      </c>
      <c r="W224" s="9">
        <v>24053</v>
      </c>
      <c r="X224" s="7">
        <v>7751</v>
      </c>
      <c r="Y224" s="7">
        <v>99415</v>
      </c>
      <c r="Z224" s="7">
        <v>66093</v>
      </c>
      <c r="AA224" s="7">
        <v>23349</v>
      </c>
      <c r="AB224" s="7">
        <v>2905</v>
      </c>
      <c r="AC224" s="7">
        <v>101</v>
      </c>
      <c r="AD224" s="7">
        <v>101.1</v>
      </c>
      <c r="AE224" s="7">
        <v>106.8</v>
      </c>
      <c r="AF224" s="7">
        <v>100.1</v>
      </c>
      <c r="AG224" s="14">
        <v>79.400000000000006</v>
      </c>
      <c r="AH224" s="14">
        <v>39623.1</v>
      </c>
      <c r="AI224" s="24">
        <v>60.243902439024396</v>
      </c>
      <c r="AJ224" s="15">
        <v>946</v>
      </c>
      <c r="AK224" s="14"/>
      <c r="AL224" s="14">
        <v>676.1</v>
      </c>
      <c r="AM224" s="14">
        <v>5.4</v>
      </c>
      <c r="AN224" s="14">
        <v>49.148571428571437</v>
      </c>
      <c r="AO224" s="14">
        <v>2368.1010000000001</v>
      </c>
      <c r="AP224" s="14">
        <v>30.951429999999998</v>
      </c>
      <c r="AQ224" s="14">
        <v>1758.4780000000001</v>
      </c>
      <c r="AR224" s="14">
        <v>1637.9939999999999</v>
      </c>
      <c r="AS224" s="14">
        <v>5968.21</v>
      </c>
      <c r="AT224" s="14">
        <v>1923.25</v>
      </c>
      <c r="AU224" s="14">
        <v>508.9</v>
      </c>
      <c r="AV224" s="17"/>
      <c r="AW224" s="17">
        <v>9575</v>
      </c>
      <c r="AX224" s="14">
        <v>9</v>
      </c>
      <c r="AY224" s="14">
        <v>1934.0842857142857</v>
      </c>
      <c r="AZ224" s="15">
        <v>1025.68</v>
      </c>
      <c r="BA224" s="14">
        <v>59.692676190476192</v>
      </c>
      <c r="BB224" s="14">
        <v>116.1</v>
      </c>
      <c r="BC224" s="25">
        <v>4692484395</v>
      </c>
      <c r="BD224" s="25">
        <v>47626</v>
      </c>
      <c r="BE224" s="14">
        <v>159.41</v>
      </c>
      <c r="BF224" s="73">
        <v>72.5</v>
      </c>
      <c r="BG224" s="14">
        <v>3.9</v>
      </c>
      <c r="BH224" s="14">
        <v>5.0999999999999996</v>
      </c>
      <c r="BI224" s="14">
        <v>38073</v>
      </c>
      <c r="BJ224" s="14">
        <v>100.1</v>
      </c>
      <c r="BK224" s="14">
        <v>3.86</v>
      </c>
      <c r="BL224" s="14">
        <v>3847.72</v>
      </c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>
        <v>2290</v>
      </c>
      <c r="CA224" s="14">
        <v>647.4</v>
      </c>
      <c r="CB224" s="14">
        <v>3143</v>
      </c>
      <c r="CC224" s="14">
        <v>2884</v>
      </c>
      <c r="CD224" s="14">
        <v>125.5</v>
      </c>
      <c r="CE224" s="14">
        <v>6070</v>
      </c>
      <c r="CF224" s="14">
        <v>2485</v>
      </c>
      <c r="CG224" s="14">
        <v>17210</v>
      </c>
      <c r="CH224" s="14">
        <v>16823.823209675698</v>
      </c>
      <c r="CI224" s="14">
        <v>51471.4</v>
      </c>
      <c r="CJ224" s="14">
        <v>11680.4</v>
      </c>
      <c r="CK224" s="14">
        <v>8469.1</v>
      </c>
      <c r="CL224" s="14">
        <v>1832.9749999999999</v>
      </c>
      <c r="CM224" s="14">
        <v>442.5</v>
      </c>
      <c r="CN224" s="18">
        <v>453.6</v>
      </c>
      <c r="CO224" s="14">
        <v>329.9</v>
      </c>
      <c r="CP224" s="14">
        <v>300.8</v>
      </c>
      <c r="CQ224" s="8">
        <v>98</v>
      </c>
      <c r="CR224" s="14">
        <v>181.2</v>
      </c>
      <c r="CS224" s="14">
        <v>157.80000000000001</v>
      </c>
      <c r="CT224" s="14">
        <v>143.4</v>
      </c>
      <c r="CU224" s="14">
        <v>143.39999999999998</v>
      </c>
      <c r="CV224" s="14">
        <v>186.5</v>
      </c>
      <c r="CW224" s="14">
        <v>203.8</v>
      </c>
      <c r="CX224" s="14">
        <v>56.2</v>
      </c>
      <c r="CY224" s="14">
        <v>75.100000000000009</v>
      </c>
      <c r="CZ224" s="48">
        <v>3.7823011868250282</v>
      </c>
      <c r="DA224" s="14">
        <v>439.13</v>
      </c>
      <c r="DB224" s="14">
        <v>262972888548</v>
      </c>
      <c r="DC224" s="14"/>
      <c r="DD224" s="15"/>
      <c r="DE224" s="14">
        <v>4737.47</v>
      </c>
      <c r="DF224" s="14">
        <v>179493405806</v>
      </c>
      <c r="DG224" s="14">
        <v>4385.49</v>
      </c>
      <c r="DH224" s="14">
        <v>0</v>
      </c>
      <c r="DI224" s="14">
        <v>0</v>
      </c>
      <c r="DJ224" s="7">
        <v>1311.5</v>
      </c>
      <c r="DK224" s="25">
        <v>91.14254230644076</v>
      </c>
      <c r="DL224" s="20">
        <v>1466.7083600000001</v>
      </c>
      <c r="DM224" s="20">
        <v>1240.9326799999999</v>
      </c>
      <c r="DN224" s="20">
        <v>2498.4</v>
      </c>
      <c r="DO224" s="20">
        <v>744.9</v>
      </c>
      <c r="DP224" s="14">
        <v>4066.8</v>
      </c>
      <c r="DQ224" s="23">
        <v>14905.4</v>
      </c>
      <c r="DR224" s="20">
        <v>13024</v>
      </c>
      <c r="DS224" s="20">
        <v>2053</v>
      </c>
      <c r="DT224" s="20">
        <v>25953</v>
      </c>
      <c r="DU224" s="20">
        <v>24053</v>
      </c>
      <c r="DV224" s="14">
        <v>7751</v>
      </c>
      <c r="DW224" s="14">
        <v>45070.9516</v>
      </c>
      <c r="DX224" s="14">
        <f t="shared" si="0"/>
        <v>16302</v>
      </c>
      <c r="DY224" s="14">
        <v>7906.0720499999998</v>
      </c>
      <c r="DZ224" s="26">
        <v>1578.44</v>
      </c>
      <c r="EA224" s="14" t="s">
        <v>685</v>
      </c>
      <c r="EB224" s="14" t="s">
        <v>686</v>
      </c>
      <c r="EC224" s="14" t="s">
        <v>687</v>
      </c>
      <c r="ED224" s="14" t="s">
        <v>688</v>
      </c>
    </row>
    <row r="225" spans="1:134" ht="14.25" customHeight="1">
      <c r="A225" s="6">
        <v>42948</v>
      </c>
      <c r="B225" s="91">
        <v>7906.0720501928809</v>
      </c>
      <c r="C225" s="95">
        <v>-0.54</v>
      </c>
      <c r="D225" s="8">
        <v>105.9</v>
      </c>
      <c r="E225" s="7">
        <v>1109</v>
      </c>
      <c r="F225" s="7">
        <v>2948</v>
      </c>
      <c r="G225" s="7">
        <v>3952</v>
      </c>
      <c r="H225" s="9">
        <v>461.1</v>
      </c>
      <c r="I225" s="7">
        <v>1311.5</v>
      </c>
      <c r="J225" s="9">
        <v>718.5</v>
      </c>
      <c r="K225" s="10">
        <v>6.3</v>
      </c>
      <c r="L225" s="11">
        <v>1706.4588799999999</v>
      </c>
      <c r="M225" s="11">
        <v>1318.31231</v>
      </c>
      <c r="N225" s="9">
        <v>2574.1</v>
      </c>
      <c r="O225" s="9">
        <v>756.9</v>
      </c>
      <c r="P225" s="22">
        <v>3839.9</v>
      </c>
      <c r="Q225" s="10">
        <v>14779.7</v>
      </c>
      <c r="R225" s="7">
        <v>53820.3</v>
      </c>
      <c r="S225" s="7">
        <v>3455</v>
      </c>
      <c r="T225" s="9">
        <v>13464</v>
      </c>
      <c r="U225" s="9">
        <v>2222</v>
      </c>
      <c r="V225" s="9">
        <v>25657</v>
      </c>
      <c r="W225" s="9">
        <v>24001</v>
      </c>
      <c r="X225" s="7">
        <v>8624</v>
      </c>
      <c r="Y225" s="7">
        <v>98360</v>
      </c>
      <c r="Z225" s="7">
        <v>65639</v>
      </c>
      <c r="AA225" s="7">
        <v>23399</v>
      </c>
      <c r="AB225" s="7">
        <v>2732</v>
      </c>
      <c r="AC225" s="7">
        <v>100.8</v>
      </c>
      <c r="AD225" s="7">
        <v>101.5</v>
      </c>
      <c r="AE225" s="7">
        <v>100</v>
      </c>
      <c r="AF225" s="7">
        <v>99.5</v>
      </c>
      <c r="AG225" s="14">
        <v>82.03</v>
      </c>
      <c r="AH225" s="14">
        <v>39275.9</v>
      </c>
      <c r="AI225" s="24">
        <v>62.682926829268283</v>
      </c>
      <c r="AJ225" s="15">
        <v>1184</v>
      </c>
      <c r="AK225" s="14"/>
      <c r="AL225" s="14">
        <v>690.6</v>
      </c>
      <c r="AM225" s="14">
        <v>6.3</v>
      </c>
      <c r="AN225" s="14">
        <v>51.87</v>
      </c>
      <c r="AO225" s="14">
        <v>2453.3069999999998</v>
      </c>
      <c r="AP225" s="14">
        <v>32.364350000000002</v>
      </c>
      <c r="AQ225" s="14">
        <v>1858.223</v>
      </c>
      <c r="AR225" s="14">
        <v>1742.1379999999999</v>
      </c>
      <c r="AS225" s="14">
        <v>6467.83</v>
      </c>
      <c r="AT225" s="14">
        <v>2056.38</v>
      </c>
      <c r="AU225" s="14">
        <v>426.3</v>
      </c>
      <c r="AV225" s="17"/>
      <c r="AW225" s="17">
        <v>10755</v>
      </c>
      <c r="AX225" s="14">
        <v>9</v>
      </c>
      <c r="AY225" s="14">
        <v>1964.6121739130435</v>
      </c>
      <c r="AZ225" s="15">
        <v>1048.69</v>
      </c>
      <c r="BA225" s="14">
        <v>59.612726086956528</v>
      </c>
      <c r="BB225" s="14">
        <v>117.97</v>
      </c>
      <c r="BC225" s="25">
        <v>4851343939</v>
      </c>
      <c r="BD225" s="25">
        <v>41572</v>
      </c>
      <c r="BE225" s="14">
        <v>174.62</v>
      </c>
      <c r="BF225" s="73">
        <v>73.099999999999994</v>
      </c>
      <c r="BG225" s="14">
        <v>3.8</v>
      </c>
      <c r="BH225" s="14">
        <v>4.9000000000000004</v>
      </c>
      <c r="BI225" s="14">
        <v>37099</v>
      </c>
      <c r="BJ225" s="14">
        <v>99.5</v>
      </c>
      <c r="BK225" s="14">
        <v>3.29</v>
      </c>
      <c r="BL225" s="14">
        <v>4065.14</v>
      </c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>
        <v>2388</v>
      </c>
      <c r="CA225" s="14">
        <v>609.9</v>
      </c>
      <c r="CB225" s="14">
        <v>3315</v>
      </c>
      <c r="CC225" s="14">
        <v>2811</v>
      </c>
      <c r="CD225" s="14">
        <v>130.80000000000001</v>
      </c>
      <c r="CE225" s="14">
        <v>6100</v>
      </c>
      <c r="CF225" s="14">
        <v>2281</v>
      </c>
      <c r="CG225" s="14">
        <v>19641.0855797326</v>
      </c>
      <c r="CH225" s="14">
        <v>19240.416848161898</v>
      </c>
      <c r="CI225" s="14">
        <v>51286</v>
      </c>
      <c r="CJ225" s="14">
        <v>11673.4</v>
      </c>
      <c r="CK225" s="14">
        <v>8602.7810000000009</v>
      </c>
      <c r="CL225" s="14">
        <v>1828.8240000000001</v>
      </c>
      <c r="CM225" s="14">
        <v>450.2</v>
      </c>
      <c r="CN225" s="18">
        <v>461.1</v>
      </c>
      <c r="CO225" s="14">
        <v>480.5</v>
      </c>
      <c r="CP225" s="14">
        <v>302.8</v>
      </c>
      <c r="CQ225" s="8">
        <v>105.9</v>
      </c>
      <c r="CR225" s="14">
        <v>184.4</v>
      </c>
      <c r="CS225" s="14">
        <v>157.69999999999999</v>
      </c>
      <c r="CT225" s="14">
        <v>144.60000000000002</v>
      </c>
      <c r="CU225" s="14">
        <v>142.89999999999998</v>
      </c>
      <c r="CV225" s="14">
        <v>192.1</v>
      </c>
      <c r="CW225" s="14">
        <v>204.1</v>
      </c>
      <c r="CX225" s="14">
        <v>58.300000000000004</v>
      </c>
      <c r="CY225" s="14">
        <v>75</v>
      </c>
      <c r="CZ225" s="48">
        <v>6.5111360522888031</v>
      </c>
      <c r="DA225" s="14">
        <v>440.79</v>
      </c>
      <c r="DB225" s="14">
        <v>260879224916</v>
      </c>
      <c r="DC225" s="14"/>
      <c r="DD225" s="15"/>
      <c r="DE225" s="14">
        <v>4722.17</v>
      </c>
      <c r="DF225" s="14">
        <v>157435898826</v>
      </c>
      <c r="DG225" s="14">
        <v>4449.3500000000004</v>
      </c>
      <c r="DH225" s="14">
        <v>0</v>
      </c>
      <c r="DI225" s="14">
        <v>0</v>
      </c>
      <c r="DJ225" s="7">
        <v>1311.5</v>
      </c>
      <c r="DK225" s="25">
        <v>91.695932778316632</v>
      </c>
      <c r="DL225" s="20">
        <v>1706.4588799999999</v>
      </c>
      <c r="DM225" s="20">
        <v>1318.31231</v>
      </c>
      <c r="DN225" s="20">
        <v>2574.1</v>
      </c>
      <c r="DO225" s="20">
        <v>756.9</v>
      </c>
      <c r="DP225" s="14">
        <v>3839.9</v>
      </c>
      <c r="DQ225" s="23">
        <v>14779.7</v>
      </c>
      <c r="DR225" s="20">
        <v>13464</v>
      </c>
      <c r="DS225" s="20">
        <v>2222</v>
      </c>
      <c r="DT225" s="20">
        <v>25657</v>
      </c>
      <c r="DU225" s="20">
        <v>24001</v>
      </c>
      <c r="DV225" s="14">
        <v>8624</v>
      </c>
      <c r="DW225" s="14">
        <v>51161.074500000002</v>
      </c>
      <c r="DX225" s="14">
        <f t="shared" si="0"/>
        <v>15377</v>
      </c>
      <c r="DY225" s="14">
        <v>7906.0720499999998</v>
      </c>
      <c r="DZ225" s="26">
        <v>1578.45</v>
      </c>
      <c r="EA225" s="14" t="s">
        <v>689</v>
      </c>
      <c r="EB225" s="14" t="s">
        <v>690</v>
      </c>
      <c r="EC225" s="14" t="s">
        <v>691</v>
      </c>
      <c r="ED225" s="14" t="s">
        <v>692</v>
      </c>
    </row>
    <row r="226" spans="1:134" ht="14.25" customHeight="1">
      <c r="A226" s="6">
        <v>42979</v>
      </c>
      <c r="B226" s="91">
        <v>7906.0720501928809</v>
      </c>
      <c r="C226" s="95">
        <v>-0.15</v>
      </c>
      <c r="D226" s="8">
        <v>109.3</v>
      </c>
      <c r="E226" s="7">
        <v>1233</v>
      </c>
      <c r="F226" s="7">
        <v>2636</v>
      </c>
      <c r="G226" s="7">
        <v>3691</v>
      </c>
      <c r="H226" s="9">
        <v>454.4</v>
      </c>
      <c r="I226" s="7">
        <v>1311.5</v>
      </c>
      <c r="J226" s="9">
        <v>784.1</v>
      </c>
      <c r="K226" s="10">
        <v>6.7</v>
      </c>
      <c r="L226" s="11">
        <v>1784.17302</v>
      </c>
      <c r="M226" s="11">
        <v>1192.7751599999999</v>
      </c>
      <c r="N226" s="9">
        <v>2558.4</v>
      </c>
      <c r="O226" s="9">
        <v>748.5</v>
      </c>
      <c r="P226" s="22">
        <v>3729.1</v>
      </c>
      <c r="Q226" s="10">
        <v>14712.9</v>
      </c>
      <c r="R226" s="7">
        <v>53738.3</v>
      </c>
      <c r="S226" s="7">
        <v>3354</v>
      </c>
      <c r="T226" s="9">
        <v>14830</v>
      </c>
      <c r="U226" s="9">
        <v>2223</v>
      </c>
      <c r="V226" s="9">
        <v>26117</v>
      </c>
      <c r="W226" s="9">
        <v>25136</v>
      </c>
      <c r="X226" s="7">
        <v>9303</v>
      </c>
      <c r="Y226" s="7">
        <v>98599</v>
      </c>
      <c r="Z226" s="7">
        <v>65871</v>
      </c>
      <c r="AA226" s="7">
        <v>23591</v>
      </c>
      <c r="AB226" s="7">
        <v>3019</v>
      </c>
      <c r="AC226" s="7">
        <v>100</v>
      </c>
      <c r="AD226" s="7">
        <v>100.5</v>
      </c>
      <c r="AE226" s="7">
        <v>100.1</v>
      </c>
      <c r="AF226" s="7">
        <v>99.9</v>
      </c>
      <c r="AG226" s="14">
        <v>82.13</v>
      </c>
      <c r="AH226" s="14">
        <v>39419.300000000003</v>
      </c>
      <c r="AI226" s="24">
        <v>57.073170731707322</v>
      </c>
      <c r="AJ226" s="15">
        <v>1356</v>
      </c>
      <c r="AK226" s="14"/>
      <c r="AL226" s="14">
        <v>741.2</v>
      </c>
      <c r="AM226" s="14">
        <v>6.7</v>
      </c>
      <c r="AN226" s="14">
        <v>55.514761904761912</v>
      </c>
      <c r="AO226" s="14">
        <v>2444.0189999999998</v>
      </c>
      <c r="AP226" s="14">
        <v>32.382730000000002</v>
      </c>
      <c r="AQ226" s="14">
        <v>1800.8869999999999</v>
      </c>
      <c r="AR226" s="14">
        <v>1739.4960000000001</v>
      </c>
      <c r="AS226" s="14">
        <v>6551.06</v>
      </c>
      <c r="AT226" s="14">
        <v>2123.25</v>
      </c>
      <c r="AU226" s="14">
        <v>445.55</v>
      </c>
      <c r="AV226" s="17"/>
      <c r="AW226" s="17">
        <v>11315</v>
      </c>
      <c r="AX226" s="14">
        <v>8.6999999999999993</v>
      </c>
      <c r="AY226" s="14">
        <v>2046.9847619047616</v>
      </c>
      <c r="AZ226" s="15">
        <v>1100.83</v>
      </c>
      <c r="BA226" s="14">
        <v>57.74469090909092</v>
      </c>
      <c r="BB226" s="14">
        <v>122.2</v>
      </c>
      <c r="BC226" s="25">
        <v>2107606569</v>
      </c>
      <c r="BD226" s="25">
        <v>18124</v>
      </c>
      <c r="BE226" s="14">
        <v>187.93</v>
      </c>
      <c r="BF226" s="73">
        <v>73</v>
      </c>
      <c r="BG226" s="14">
        <v>3.8</v>
      </c>
      <c r="BH226" s="14">
        <v>5</v>
      </c>
      <c r="BI226" s="14">
        <v>38047</v>
      </c>
      <c r="BJ226" s="14">
        <v>99.9</v>
      </c>
      <c r="BK226" s="14">
        <v>2.96</v>
      </c>
      <c r="BL226" s="14">
        <v>3965.92</v>
      </c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>
        <v>2300</v>
      </c>
      <c r="CA226" s="14">
        <v>600.1</v>
      </c>
      <c r="CB226" s="14">
        <v>3546</v>
      </c>
      <c r="CC226" s="14">
        <v>2940.5</v>
      </c>
      <c r="CD226" s="14">
        <v>137.19999999999999</v>
      </c>
      <c r="CE226" s="14">
        <v>5590</v>
      </c>
      <c r="CF226" s="14">
        <v>2180</v>
      </c>
      <c r="CG226" s="14">
        <v>22069.019832161699</v>
      </c>
      <c r="CH226" s="14">
        <v>21679.6645805552</v>
      </c>
      <c r="CI226" s="14">
        <v>51094.2</v>
      </c>
      <c r="CJ226" s="14">
        <v>11667.83</v>
      </c>
      <c r="CK226" s="14">
        <v>8740.7469999999994</v>
      </c>
      <c r="CL226" s="14">
        <v>1821.326</v>
      </c>
      <c r="CM226" s="14">
        <v>442.9</v>
      </c>
      <c r="CN226" s="18">
        <v>454.4</v>
      </c>
      <c r="CO226" s="14">
        <v>856.1</v>
      </c>
      <c r="CP226" s="14">
        <v>304.2</v>
      </c>
      <c r="CQ226" s="8">
        <v>109.3</v>
      </c>
      <c r="CR226" s="14">
        <v>184.60000000000002</v>
      </c>
      <c r="CS226" s="14">
        <v>157.5</v>
      </c>
      <c r="CT226" s="14">
        <v>141.19999999999999</v>
      </c>
      <c r="CU226" s="14">
        <v>142.5</v>
      </c>
      <c r="CV226" s="14">
        <v>194.8</v>
      </c>
      <c r="CW226" s="14">
        <v>204.5</v>
      </c>
      <c r="CX226" s="14">
        <v>60.800000000000004</v>
      </c>
      <c r="CY226" s="14">
        <v>74.900000000000006</v>
      </c>
      <c r="CZ226" s="48">
        <v>10.241597118097909</v>
      </c>
      <c r="DA226" s="14">
        <v>446.67</v>
      </c>
      <c r="DB226" s="14">
        <v>401721852927</v>
      </c>
      <c r="DC226" s="14"/>
      <c r="DD226" s="15"/>
      <c r="DE226" s="14">
        <v>4724.3100000000004</v>
      </c>
      <c r="DF226" s="14">
        <v>201169728574</v>
      </c>
      <c r="DG226" s="14">
        <v>4425.68</v>
      </c>
      <c r="DH226" s="14">
        <v>0</v>
      </c>
      <c r="DI226" s="14">
        <v>164.18</v>
      </c>
      <c r="DJ226" s="7">
        <v>1311.5</v>
      </c>
      <c r="DK226" s="25">
        <v>92.843332746980536</v>
      </c>
      <c r="DL226" s="20">
        <v>1784.17302</v>
      </c>
      <c r="DM226" s="20">
        <v>1192.7751599999999</v>
      </c>
      <c r="DN226" s="20">
        <v>2558.4</v>
      </c>
      <c r="DO226" s="20">
        <v>748.5</v>
      </c>
      <c r="DP226" s="14">
        <v>3729.1</v>
      </c>
      <c r="DQ226" s="23">
        <v>14712.9</v>
      </c>
      <c r="DR226" s="20">
        <v>14830</v>
      </c>
      <c r="DS226" s="20">
        <v>2223</v>
      </c>
      <c r="DT226" s="20">
        <v>26117</v>
      </c>
      <c r="DU226" s="20">
        <v>25136</v>
      </c>
      <c r="DV226" s="14">
        <v>9303</v>
      </c>
      <c r="DW226" s="14">
        <v>50671.226199999997</v>
      </c>
      <c r="DX226" s="14">
        <f t="shared" si="0"/>
        <v>15833</v>
      </c>
      <c r="DY226" s="14">
        <v>7906.0720499999998</v>
      </c>
      <c r="DZ226" s="26">
        <v>1578.46</v>
      </c>
      <c r="EA226" s="14" t="s">
        <v>693</v>
      </c>
      <c r="EB226" s="14" t="s">
        <v>694</v>
      </c>
      <c r="EC226" s="14" t="s">
        <v>695</v>
      </c>
      <c r="ED226" s="14" t="s">
        <v>696</v>
      </c>
    </row>
    <row r="227" spans="1:134" ht="14.25" customHeight="1">
      <c r="A227" s="6">
        <v>43009</v>
      </c>
      <c r="B227" s="91">
        <v>8540.4150780353775</v>
      </c>
      <c r="C227" s="95">
        <v>0.2</v>
      </c>
      <c r="D227" s="8">
        <v>98.2</v>
      </c>
      <c r="E227" s="7">
        <v>1375</v>
      </c>
      <c r="F227" s="7">
        <v>2374</v>
      </c>
      <c r="G227" s="7">
        <v>3741</v>
      </c>
      <c r="H227" s="9">
        <v>481.6</v>
      </c>
      <c r="I227" s="7">
        <v>2152.1</v>
      </c>
      <c r="J227" s="9">
        <v>750.7</v>
      </c>
      <c r="K227" s="10">
        <v>6.9</v>
      </c>
      <c r="L227" s="11">
        <v>1824.2360100000001</v>
      </c>
      <c r="M227" s="11">
        <v>1245.7096200000001</v>
      </c>
      <c r="N227" s="9">
        <v>2582.6</v>
      </c>
      <c r="O227" s="9">
        <v>757</v>
      </c>
      <c r="P227" s="22">
        <v>3714.2</v>
      </c>
      <c r="Q227" s="10">
        <v>14721.3</v>
      </c>
      <c r="R227" s="7">
        <v>54378</v>
      </c>
      <c r="S227" s="7">
        <v>3387</v>
      </c>
      <c r="T227" s="9">
        <v>15341</v>
      </c>
      <c r="U227" s="9">
        <v>2093</v>
      </c>
      <c r="V227" s="9">
        <v>25953</v>
      </c>
      <c r="W227" s="9">
        <v>26907</v>
      </c>
      <c r="X227" s="7">
        <v>9299</v>
      </c>
      <c r="Y227" s="7">
        <v>98967</v>
      </c>
      <c r="Z227" s="7">
        <v>65108</v>
      </c>
      <c r="AA227" s="7">
        <v>24194</v>
      </c>
      <c r="AB227" s="7">
        <v>3445</v>
      </c>
      <c r="AC227" s="7">
        <v>100.2</v>
      </c>
      <c r="AD227" s="7">
        <v>100.4</v>
      </c>
      <c r="AE227" s="7">
        <v>94.2</v>
      </c>
      <c r="AF227" s="7">
        <v>100.2</v>
      </c>
      <c r="AG227" s="14">
        <v>92.78</v>
      </c>
      <c r="AH227" s="14">
        <v>39571</v>
      </c>
      <c r="AI227" s="24">
        <v>64.146341463414643</v>
      </c>
      <c r="AJ227" s="15">
        <v>1522</v>
      </c>
      <c r="AK227" s="14"/>
      <c r="AL227" s="14">
        <v>750.7</v>
      </c>
      <c r="AM227" s="14">
        <v>6.9</v>
      </c>
      <c r="AN227" s="14">
        <v>57.649090909090916</v>
      </c>
      <c r="AO227" s="14">
        <v>2376.221</v>
      </c>
      <c r="AP227" s="14">
        <v>31.426670000000001</v>
      </c>
      <c r="AQ227" s="14">
        <v>1709.864</v>
      </c>
      <c r="AR227" s="14">
        <v>1772.829</v>
      </c>
      <c r="AS227" s="14">
        <v>6861.91</v>
      </c>
      <c r="AT227" s="14">
        <v>2150.13</v>
      </c>
      <c r="AU227" s="14">
        <v>435.8</v>
      </c>
      <c r="AV227" s="17"/>
      <c r="AW227" s="17">
        <v>11588.75</v>
      </c>
      <c r="AX227" s="14">
        <v>8.5</v>
      </c>
      <c r="AY227" s="14">
        <v>2079.4459090909095</v>
      </c>
      <c r="AZ227" s="15">
        <v>1132.45</v>
      </c>
      <c r="BA227" s="14">
        <v>57.698052380952383</v>
      </c>
      <c r="BB227" s="14">
        <v>125.9</v>
      </c>
      <c r="BC227" s="25">
        <v>1516163624</v>
      </c>
      <c r="BD227" s="25">
        <v>17176</v>
      </c>
      <c r="BE227" s="14">
        <v>195.51</v>
      </c>
      <c r="BF227" s="73">
        <v>72.7</v>
      </c>
      <c r="BG227" s="14">
        <v>3.9</v>
      </c>
      <c r="BH227" s="14">
        <v>5</v>
      </c>
      <c r="BI227" s="14">
        <v>38333</v>
      </c>
      <c r="BJ227" s="14">
        <v>100.2</v>
      </c>
      <c r="BK227" s="14">
        <v>2.73</v>
      </c>
      <c r="BL227" s="14">
        <v>4239.1000000000004</v>
      </c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>
        <v>2331</v>
      </c>
      <c r="CA227" s="14">
        <v>662.6</v>
      </c>
      <c r="CB227" s="14">
        <v>3421</v>
      </c>
      <c r="CC227" s="14">
        <v>3064</v>
      </c>
      <c r="CD227" s="14">
        <v>137.69999999999999</v>
      </c>
      <c r="CE227" s="14">
        <v>5110</v>
      </c>
      <c r="CF227" s="14">
        <v>2062</v>
      </c>
      <c r="CG227" s="14">
        <v>24905.894311864398</v>
      </c>
      <c r="CH227" s="14">
        <v>24208.721503445999</v>
      </c>
      <c r="CI227" s="14">
        <v>51230</v>
      </c>
      <c r="CJ227" s="14">
        <v>11667.8</v>
      </c>
      <c r="CK227" s="14">
        <v>8881.9959999999992</v>
      </c>
      <c r="CL227" s="14">
        <v>1812.89</v>
      </c>
      <c r="CM227" s="14">
        <v>470.3</v>
      </c>
      <c r="CN227" s="18">
        <v>481.6</v>
      </c>
      <c r="CO227" s="14">
        <v>591.20000000000005</v>
      </c>
      <c r="CP227" s="14">
        <v>304.7</v>
      </c>
      <c r="CQ227" s="8">
        <v>98.2</v>
      </c>
      <c r="CR227" s="14">
        <v>189.2</v>
      </c>
      <c r="CS227" s="14">
        <v>157.4</v>
      </c>
      <c r="CT227" s="14">
        <v>145</v>
      </c>
      <c r="CU227" s="14">
        <v>142.39999999999998</v>
      </c>
      <c r="CV227" s="14">
        <v>196.5</v>
      </c>
      <c r="CW227" s="14">
        <v>204.8</v>
      </c>
      <c r="CX227" s="14">
        <v>77.7</v>
      </c>
      <c r="CY227" s="14">
        <v>74.7</v>
      </c>
      <c r="CZ227" s="48">
        <v>10.026792346131019</v>
      </c>
      <c r="DA227" s="14">
        <v>452.68</v>
      </c>
      <c r="DB227" s="14">
        <v>418335088870</v>
      </c>
      <c r="DC227" s="14"/>
      <c r="DD227" s="15"/>
      <c r="DE227" s="14">
        <v>4978.75</v>
      </c>
      <c r="DF227" s="14">
        <v>163000440905</v>
      </c>
      <c r="DG227" s="14">
        <v>4210.3599999999997</v>
      </c>
      <c r="DH227" s="14">
        <v>0</v>
      </c>
      <c r="DI227" s="14">
        <v>164.18</v>
      </c>
      <c r="DJ227" s="7">
        <v>2152.1</v>
      </c>
      <c r="DK227" s="25">
        <v>93.391944811138842</v>
      </c>
      <c r="DL227" s="20">
        <v>1824.2360100000001</v>
      </c>
      <c r="DM227" s="20">
        <v>1245.7096200000001</v>
      </c>
      <c r="DN227" s="20">
        <v>2582.6</v>
      </c>
      <c r="DO227" s="20">
        <v>757</v>
      </c>
      <c r="DP227" s="14">
        <v>3714.2</v>
      </c>
      <c r="DQ227" s="23">
        <v>14721.3</v>
      </c>
      <c r="DR227" s="20">
        <v>15341</v>
      </c>
      <c r="DS227" s="20">
        <v>2093</v>
      </c>
      <c r="DT227" s="20">
        <v>25953</v>
      </c>
      <c r="DU227" s="20">
        <v>26907</v>
      </c>
      <c r="DV227" s="14">
        <v>9299</v>
      </c>
      <c r="DW227" s="14">
        <v>52332.275500000003</v>
      </c>
      <c r="DX227" s="14">
        <f t="shared" si="0"/>
        <v>17608</v>
      </c>
      <c r="DY227" s="14">
        <v>8540.415078</v>
      </c>
      <c r="DZ227" s="26">
        <v>1578.47</v>
      </c>
      <c r="EA227" s="14" t="s">
        <v>697</v>
      </c>
      <c r="EB227" s="14" t="s">
        <v>698</v>
      </c>
      <c r="EC227" s="14" t="s">
        <v>699</v>
      </c>
      <c r="ED227" s="14" t="s">
        <v>700</v>
      </c>
    </row>
    <row r="228" spans="1:134" ht="14.25" customHeight="1">
      <c r="A228" s="6">
        <v>43040</v>
      </c>
      <c r="B228" s="91">
        <v>8540.4150780353775</v>
      </c>
      <c r="C228" s="95">
        <v>0.22</v>
      </c>
      <c r="D228" s="8">
        <v>101.9</v>
      </c>
      <c r="E228" s="7">
        <v>1528</v>
      </c>
      <c r="F228" s="7">
        <v>2116</v>
      </c>
      <c r="G228" s="7">
        <v>3441</v>
      </c>
      <c r="H228" s="9">
        <v>464.2</v>
      </c>
      <c r="I228" s="7">
        <v>2152.1</v>
      </c>
      <c r="J228" s="9">
        <v>746.9</v>
      </c>
      <c r="K228" s="10">
        <v>7.1</v>
      </c>
      <c r="L228" s="11">
        <v>1949.4469300000001</v>
      </c>
      <c r="M228" s="11">
        <v>1283.9599599999999</v>
      </c>
      <c r="N228" s="9">
        <v>2559.6999999999998</v>
      </c>
      <c r="O228" s="9">
        <v>763.4</v>
      </c>
      <c r="P228" s="22">
        <v>3720</v>
      </c>
      <c r="Q228" s="10">
        <v>14747.8</v>
      </c>
      <c r="R228" s="7">
        <v>54748.3</v>
      </c>
      <c r="S228" s="7">
        <v>3505</v>
      </c>
      <c r="T228" s="9">
        <v>15860</v>
      </c>
      <c r="U228" s="9">
        <v>2125</v>
      </c>
      <c r="V228" s="9">
        <v>26531</v>
      </c>
      <c r="W228" s="9">
        <v>28172</v>
      </c>
      <c r="X228" s="7">
        <v>9745</v>
      </c>
      <c r="Y228" s="7">
        <v>98073</v>
      </c>
      <c r="Z228" s="7">
        <v>65443</v>
      </c>
      <c r="AA228" s="7">
        <v>24773</v>
      </c>
      <c r="AB228" s="7">
        <v>3560</v>
      </c>
      <c r="AC228" s="7">
        <v>99.7</v>
      </c>
      <c r="AD228" s="7">
        <v>98.8</v>
      </c>
      <c r="AE228" s="7">
        <v>100.5</v>
      </c>
      <c r="AF228" s="7">
        <v>100.2</v>
      </c>
      <c r="AG228" s="14">
        <v>95.37</v>
      </c>
      <c r="AH228" s="14">
        <v>39667.5</v>
      </c>
      <c r="AI228" s="24">
        <v>63.170731707317067</v>
      </c>
      <c r="AJ228" s="15">
        <v>1578</v>
      </c>
      <c r="AK228" s="14"/>
      <c r="AL228" s="14">
        <v>746.9</v>
      </c>
      <c r="AM228" s="14">
        <v>7.1</v>
      </c>
      <c r="AN228" s="14">
        <v>62.865909090909078</v>
      </c>
      <c r="AO228" s="14">
        <v>2431.37</v>
      </c>
      <c r="AP228" s="14">
        <v>32.21857</v>
      </c>
      <c r="AQ228" s="14">
        <v>1766.42</v>
      </c>
      <c r="AR228" s="14">
        <v>1889.2560000000001</v>
      </c>
      <c r="AS228" s="14">
        <v>6824.71</v>
      </c>
      <c r="AT228" s="14">
        <v>2108.88</v>
      </c>
      <c r="AU228" s="14">
        <v>423.4</v>
      </c>
      <c r="AV228" s="17"/>
      <c r="AW228" s="17">
        <v>11900</v>
      </c>
      <c r="AX228" s="14">
        <v>8.25</v>
      </c>
      <c r="AY228" s="14">
        <v>2138.8209523809528</v>
      </c>
      <c r="AZ228" s="15">
        <v>1148.79</v>
      </c>
      <c r="BA228" s="14">
        <v>58.926552380952387</v>
      </c>
      <c r="BB228" s="14">
        <v>132.15</v>
      </c>
      <c r="BC228" s="25">
        <v>5363797163</v>
      </c>
      <c r="BD228" s="25">
        <v>39399</v>
      </c>
      <c r="BE228" s="14">
        <v>197.76300000000001</v>
      </c>
      <c r="BF228" s="73">
        <v>72.5</v>
      </c>
      <c r="BG228" s="14">
        <v>3.9</v>
      </c>
      <c r="BH228" s="14">
        <v>5.0999999999999996</v>
      </c>
      <c r="BI228" s="14">
        <v>38848</v>
      </c>
      <c r="BJ228" s="14">
        <v>100.2</v>
      </c>
      <c r="BK228" s="14">
        <v>2.5</v>
      </c>
      <c r="BL228" s="14">
        <v>4218.3999999999996</v>
      </c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>
        <v>2322</v>
      </c>
      <c r="CA228" s="14">
        <v>653.1</v>
      </c>
      <c r="CB228" s="14">
        <v>3608</v>
      </c>
      <c r="CC228" s="14">
        <v>3110</v>
      </c>
      <c r="CD228" s="14">
        <v>130.94999999999999</v>
      </c>
      <c r="CE228" s="14">
        <v>5400</v>
      </c>
      <c r="CF228" s="14">
        <v>2201</v>
      </c>
      <c r="CG228" s="14">
        <v>27268.6668729507</v>
      </c>
      <c r="CH228" s="14">
        <v>26898.382067917399</v>
      </c>
      <c r="CI228" s="14">
        <v>51202.3</v>
      </c>
      <c r="CJ228" s="14">
        <v>11667.8</v>
      </c>
      <c r="CK228" s="14">
        <v>8996.625</v>
      </c>
      <c r="CL228" s="14">
        <v>1806.6</v>
      </c>
      <c r="CM228" s="14">
        <v>453.4</v>
      </c>
      <c r="CN228" s="18">
        <v>464.2</v>
      </c>
      <c r="CO228" s="14">
        <v>396.6</v>
      </c>
      <c r="CP228" s="14">
        <v>304.3</v>
      </c>
      <c r="CQ228" s="8">
        <v>101.9</v>
      </c>
      <c r="CR228" s="14">
        <v>189.7</v>
      </c>
      <c r="CS228" s="14">
        <v>157.5</v>
      </c>
      <c r="CT228" s="14">
        <v>140.69999999999999</v>
      </c>
      <c r="CU228" s="14">
        <v>142.5</v>
      </c>
      <c r="CV228" s="14">
        <v>199.6</v>
      </c>
      <c r="CW228" s="14">
        <v>205.1</v>
      </c>
      <c r="CX228" s="14">
        <v>85</v>
      </c>
      <c r="CY228" s="14">
        <v>74.600000000000009</v>
      </c>
      <c r="CZ228" s="48">
        <v>11.293499163122844</v>
      </c>
      <c r="DA228" s="14">
        <v>457.02</v>
      </c>
      <c r="DB228" s="14">
        <v>316638620258.52002</v>
      </c>
      <c r="DC228" s="14"/>
      <c r="DD228" s="15"/>
      <c r="DE228" s="14">
        <v>5068.8100000000004</v>
      </c>
      <c r="DF228" s="14">
        <v>226715357742.79999</v>
      </c>
      <c r="DG228" s="14">
        <v>4013.81</v>
      </c>
      <c r="DH228" s="14">
        <v>0</v>
      </c>
      <c r="DI228" s="14">
        <v>164.18</v>
      </c>
      <c r="DJ228" s="7">
        <v>2152.1</v>
      </c>
      <c r="DK228" s="25">
        <v>93.576896418132733</v>
      </c>
      <c r="DL228" s="20">
        <v>1949.4469300000001</v>
      </c>
      <c r="DM228" s="20">
        <v>1283.9599599999999</v>
      </c>
      <c r="DN228" s="20">
        <v>2559.6999999999998</v>
      </c>
      <c r="DO228" s="20">
        <v>763.4</v>
      </c>
      <c r="DP228" s="14">
        <v>3720</v>
      </c>
      <c r="DQ228" s="23">
        <v>14747.8</v>
      </c>
      <c r="DR228" s="20">
        <v>15860</v>
      </c>
      <c r="DS228" s="20">
        <v>2125</v>
      </c>
      <c r="DT228" s="20">
        <v>26531</v>
      </c>
      <c r="DU228" s="20">
        <v>28172</v>
      </c>
      <c r="DV228" s="14">
        <v>9745</v>
      </c>
      <c r="DW228" s="14">
        <v>54632.092900000003</v>
      </c>
      <c r="DX228" s="14">
        <f t="shared" si="0"/>
        <v>18427</v>
      </c>
      <c r="DY228" s="14">
        <v>8540.415078</v>
      </c>
      <c r="DZ228" s="26">
        <v>1578.48</v>
      </c>
      <c r="EA228" s="14" t="s">
        <v>701</v>
      </c>
      <c r="EB228" s="14" t="s">
        <v>702</v>
      </c>
      <c r="EC228" s="14" t="s">
        <v>703</v>
      </c>
      <c r="ED228" s="14" t="s">
        <v>704</v>
      </c>
    </row>
    <row r="229" spans="1:134" ht="14.25" customHeight="1">
      <c r="A229" s="6">
        <v>43070</v>
      </c>
      <c r="B229" s="91">
        <v>8540.4150780353775</v>
      </c>
      <c r="C229" s="95">
        <v>0.42</v>
      </c>
      <c r="D229" s="8">
        <v>103.9</v>
      </c>
      <c r="E229" s="7">
        <v>1723</v>
      </c>
      <c r="F229" s="7">
        <v>2192</v>
      </c>
      <c r="G229" s="7">
        <v>3650</v>
      </c>
      <c r="H229" s="9">
        <v>477.1</v>
      </c>
      <c r="I229" s="7">
        <v>2152.1</v>
      </c>
      <c r="J229" s="9">
        <v>977.8</v>
      </c>
      <c r="K229" s="10">
        <v>18.8</v>
      </c>
      <c r="L229" s="11">
        <v>2142.2015999999999</v>
      </c>
      <c r="M229" s="11">
        <v>1392.8832</v>
      </c>
      <c r="N229" s="9">
        <v>3074.3</v>
      </c>
      <c r="O229" s="9">
        <v>809.8</v>
      </c>
      <c r="P229" s="22">
        <v>3749.6</v>
      </c>
      <c r="Q229" s="10">
        <v>14789.4</v>
      </c>
      <c r="R229" s="7">
        <v>55434.7</v>
      </c>
      <c r="S229" s="7">
        <v>3123</v>
      </c>
      <c r="T229" s="9">
        <v>17416</v>
      </c>
      <c r="U229" s="9">
        <v>1971</v>
      </c>
      <c r="V229" s="9">
        <v>26495</v>
      </c>
      <c r="W229" s="9">
        <v>29677</v>
      </c>
      <c r="X229" s="7">
        <v>9566</v>
      </c>
      <c r="Y229" s="7">
        <v>92170</v>
      </c>
      <c r="Z229" s="7">
        <v>64559</v>
      </c>
      <c r="AA229" s="7">
        <v>24984</v>
      </c>
      <c r="AB229" s="7">
        <v>3797</v>
      </c>
      <c r="AC229" s="7">
        <v>100.2</v>
      </c>
      <c r="AD229" s="7">
        <v>100.4</v>
      </c>
      <c r="AE229" s="7">
        <v>100.5</v>
      </c>
      <c r="AF229" s="7">
        <v>100.4</v>
      </c>
      <c r="AG229" s="14">
        <v>102.79</v>
      </c>
      <c r="AH229" s="14">
        <v>40114.400000000001</v>
      </c>
      <c r="AI229" s="24">
        <v>58.048780487804876</v>
      </c>
      <c r="AJ229" s="15">
        <v>1366</v>
      </c>
      <c r="AK229" s="14"/>
      <c r="AL229" s="14">
        <v>971</v>
      </c>
      <c r="AM229" s="14">
        <v>18.8</v>
      </c>
      <c r="AN229" s="14">
        <v>64.092000000000013</v>
      </c>
      <c r="AO229" s="14">
        <v>2385.1370000000002</v>
      </c>
      <c r="AP229" s="14">
        <v>30.47045</v>
      </c>
      <c r="AQ229" s="14">
        <v>1712.3530000000001</v>
      </c>
      <c r="AR229" s="14">
        <v>1922.7380000000001</v>
      </c>
      <c r="AS229" s="14">
        <v>6836.01</v>
      </c>
      <c r="AT229" s="14">
        <v>2064.25</v>
      </c>
      <c r="AU229" s="14">
        <v>422.5</v>
      </c>
      <c r="AV229" s="17"/>
      <c r="AW229" s="17">
        <v>11375</v>
      </c>
      <c r="AX229" s="14">
        <v>7.75</v>
      </c>
      <c r="AY229" s="14">
        <v>2118.1890476190474</v>
      </c>
      <c r="AZ229" s="15">
        <v>1150.58</v>
      </c>
      <c r="BA229" s="14">
        <v>58.573854545454566</v>
      </c>
      <c r="BB229" s="14">
        <v>130.5</v>
      </c>
      <c r="BC229" s="25">
        <v>2120786515</v>
      </c>
      <c r="BD229" s="25">
        <v>19226</v>
      </c>
      <c r="BE229" s="14">
        <v>222.5</v>
      </c>
      <c r="BF229" s="73">
        <v>72.599999999999994</v>
      </c>
      <c r="BG229" s="14">
        <v>3.9</v>
      </c>
      <c r="BH229" s="14">
        <v>5.0999999999999996</v>
      </c>
      <c r="BI229" s="14">
        <v>51197</v>
      </c>
      <c r="BJ229" s="14">
        <v>100.4</v>
      </c>
      <c r="BK229" s="14">
        <v>2.52</v>
      </c>
      <c r="BL229" s="14">
        <v>4714.2</v>
      </c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>
        <v>2477</v>
      </c>
      <c r="CA229" s="14">
        <v>652.5</v>
      </c>
      <c r="CB229" s="14">
        <v>3930</v>
      </c>
      <c r="CC229" s="14">
        <v>3289</v>
      </c>
      <c r="CD229" s="14">
        <v>129.25</v>
      </c>
      <c r="CE229" s="14">
        <v>4920</v>
      </c>
      <c r="CF229" s="14">
        <v>2305</v>
      </c>
      <c r="CG229" s="14">
        <v>31046.673596435001</v>
      </c>
      <c r="CH229" s="14">
        <v>32395.747290466101</v>
      </c>
      <c r="CI229" s="14">
        <v>51172.4</v>
      </c>
      <c r="CJ229" s="14">
        <v>11667.8</v>
      </c>
      <c r="CK229" s="14">
        <v>9137.2611863071197</v>
      </c>
      <c r="CL229" s="14">
        <v>1833.71336440712</v>
      </c>
      <c r="CM229" s="14">
        <v>466.2</v>
      </c>
      <c r="CN229" s="18">
        <v>477.1</v>
      </c>
      <c r="CO229" s="14">
        <v>159.1</v>
      </c>
      <c r="CP229" s="14">
        <v>303.5</v>
      </c>
      <c r="CQ229" s="8">
        <v>103.9</v>
      </c>
      <c r="CR229" s="14">
        <v>196.5</v>
      </c>
      <c r="CS229" s="14">
        <v>157.69999999999999</v>
      </c>
      <c r="CT229" s="14">
        <v>146</v>
      </c>
      <c r="CU229" s="14">
        <v>142.79999999999998</v>
      </c>
      <c r="CV229" s="14">
        <v>207.2</v>
      </c>
      <c r="CW229" s="14">
        <v>205.2</v>
      </c>
      <c r="CX229" s="14">
        <v>94.7</v>
      </c>
      <c r="CY229" s="14">
        <v>74.600000000000009</v>
      </c>
      <c r="CZ229" s="48">
        <v>12.792711113428821</v>
      </c>
      <c r="DA229" s="14">
        <v>460.41</v>
      </c>
      <c r="DB229" s="14">
        <v>274053194203.229</v>
      </c>
      <c r="DC229" s="14"/>
      <c r="DD229" s="15"/>
      <c r="DE229" s="14">
        <v>5075.8900000000003</v>
      </c>
      <c r="DF229" s="14">
        <v>156987452142.70001</v>
      </c>
      <c r="DG229" s="14">
        <v>3904.76</v>
      </c>
      <c r="DH229" s="14">
        <v>0</v>
      </c>
      <c r="DI229" s="14">
        <v>124.11</v>
      </c>
      <c r="DJ229" s="7">
        <v>2152.1</v>
      </c>
      <c r="DK229" s="25">
        <v>94.00838619379725</v>
      </c>
      <c r="DL229" s="20">
        <v>2142.2015999999999</v>
      </c>
      <c r="DM229" s="20">
        <v>1392.8832</v>
      </c>
      <c r="DN229" s="20">
        <v>3074.3</v>
      </c>
      <c r="DO229" s="20">
        <v>809.8</v>
      </c>
      <c r="DP229" s="14">
        <v>3749.6</v>
      </c>
      <c r="DQ229" s="23">
        <v>14789.4</v>
      </c>
      <c r="DR229" s="20">
        <v>17416</v>
      </c>
      <c r="DS229" s="20">
        <v>1971</v>
      </c>
      <c r="DT229" s="20">
        <v>26495</v>
      </c>
      <c r="DU229" s="20">
        <v>29677</v>
      </c>
      <c r="DV229" s="14">
        <v>9566</v>
      </c>
      <c r="DW229" s="14">
        <v>60180.529200000004</v>
      </c>
      <c r="DX229" s="14">
        <f t="shared" si="0"/>
        <v>20111</v>
      </c>
      <c r="DY229" s="14">
        <v>8540.415078</v>
      </c>
      <c r="DZ229" s="26">
        <v>1578.49</v>
      </c>
      <c r="EA229" s="14" t="s">
        <v>705</v>
      </c>
      <c r="EB229" s="14" t="s">
        <v>706</v>
      </c>
      <c r="EC229" s="14" t="s">
        <v>707</v>
      </c>
      <c r="ED229" s="14" t="s">
        <v>708</v>
      </c>
    </row>
    <row r="230" spans="1:134" ht="14.25" customHeight="1">
      <c r="A230" s="6">
        <v>43101</v>
      </c>
      <c r="B230" s="91">
        <v>7491.333333333333</v>
      </c>
      <c r="C230" s="95">
        <v>0.31</v>
      </c>
      <c r="D230" s="8">
        <v>102.6</v>
      </c>
      <c r="E230" s="7">
        <v>1103</v>
      </c>
      <c r="F230" s="7">
        <v>1981</v>
      </c>
      <c r="G230" s="7">
        <v>3603</v>
      </c>
      <c r="H230" s="9">
        <v>470.5</v>
      </c>
      <c r="I230" s="7">
        <v>817.06666666666661</v>
      </c>
      <c r="J230" s="9">
        <v>420.39371792820401</v>
      </c>
      <c r="K230" s="10">
        <v>5</v>
      </c>
      <c r="L230" s="11">
        <v>1892.4698000000001</v>
      </c>
      <c r="M230" s="11">
        <v>941.50653999999997</v>
      </c>
      <c r="N230" s="9">
        <v>2330.4</v>
      </c>
      <c r="O230" s="9">
        <v>779.8</v>
      </c>
      <c r="P230" s="22">
        <v>3787.8</v>
      </c>
      <c r="Q230" s="10">
        <v>14849.1</v>
      </c>
      <c r="R230" s="7">
        <v>55809.599999999999</v>
      </c>
      <c r="S230" s="7">
        <v>2487</v>
      </c>
      <c r="T230" s="9">
        <v>18173</v>
      </c>
      <c r="U230" s="9">
        <v>1552</v>
      </c>
      <c r="V230" s="9">
        <v>23750</v>
      </c>
      <c r="W230" s="9">
        <v>29648</v>
      </c>
      <c r="X230" s="7">
        <v>9858</v>
      </c>
      <c r="Y230" s="7">
        <v>99269</v>
      </c>
      <c r="Z230" s="7">
        <v>65331</v>
      </c>
      <c r="AA230" s="7">
        <v>24844</v>
      </c>
      <c r="AB230" s="7">
        <v>3897</v>
      </c>
      <c r="AC230" s="7">
        <v>99.8</v>
      </c>
      <c r="AD230" s="7">
        <v>100.1</v>
      </c>
      <c r="AE230" s="7">
        <v>94.3</v>
      </c>
      <c r="AF230" s="7">
        <v>100.3</v>
      </c>
      <c r="AG230" s="14">
        <v>103.53</v>
      </c>
      <c r="AH230" s="14">
        <v>42442.2</v>
      </c>
      <c r="AI230" s="24">
        <v>66.585365853658544</v>
      </c>
      <c r="AJ230" s="15">
        <v>1152</v>
      </c>
      <c r="AK230" s="14"/>
      <c r="AL230" s="14">
        <v>420.4</v>
      </c>
      <c r="AM230" s="14">
        <v>5</v>
      </c>
      <c r="AN230" s="14">
        <v>69.078636363636363</v>
      </c>
      <c r="AO230" s="14">
        <v>2429.4589999999998</v>
      </c>
      <c r="AP230" s="14">
        <v>31.186250000000001</v>
      </c>
      <c r="AQ230" s="14">
        <v>1812.114</v>
      </c>
      <c r="AR230" s="14">
        <v>1996.8389999999999</v>
      </c>
      <c r="AS230" s="14">
        <v>7111.59</v>
      </c>
      <c r="AT230" s="14">
        <v>2227</v>
      </c>
      <c r="AU230" s="14">
        <v>429.6</v>
      </c>
      <c r="AV230" s="17"/>
      <c r="AW230" s="17">
        <v>12697.5</v>
      </c>
      <c r="AX230" s="14">
        <v>7.75</v>
      </c>
      <c r="AY230" s="14">
        <v>2264.502</v>
      </c>
      <c r="AZ230" s="15">
        <v>1264.7</v>
      </c>
      <c r="BA230" s="14">
        <v>56.498100000000008</v>
      </c>
      <c r="BB230" s="14">
        <v>143.36000000000001</v>
      </c>
      <c r="BC230" s="25">
        <v>6331569372</v>
      </c>
      <c r="BD230" s="25">
        <v>39522</v>
      </c>
      <c r="BE230" s="14">
        <v>246.66</v>
      </c>
      <c r="BF230" s="73">
        <v>71.900000000000006</v>
      </c>
      <c r="BG230" s="14">
        <v>3.9</v>
      </c>
      <c r="BH230" s="14">
        <v>5.2</v>
      </c>
      <c r="BI230" s="14">
        <v>39017</v>
      </c>
      <c r="BJ230" s="14">
        <v>100.3</v>
      </c>
      <c r="BK230" s="14">
        <v>2.21</v>
      </c>
      <c r="BL230" s="14">
        <v>4428.2</v>
      </c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>
        <v>2505</v>
      </c>
      <c r="CA230" s="14">
        <v>679.3</v>
      </c>
      <c r="CB230" s="14">
        <v>3900</v>
      </c>
      <c r="CC230" s="14">
        <v>3341</v>
      </c>
      <c r="CD230" s="14">
        <v>117.45</v>
      </c>
      <c r="CE230" s="14">
        <v>5000</v>
      </c>
      <c r="CF230" s="14">
        <v>2265</v>
      </c>
      <c r="CG230" s="14">
        <v>2136.08313060915</v>
      </c>
      <c r="CH230" s="14">
        <v>1719.59748639706</v>
      </c>
      <c r="CI230" s="14">
        <v>49827.3</v>
      </c>
      <c r="CJ230" s="14">
        <v>10357.200000000001</v>
      </c>
      <c r="CK230" s="14">
        <v>8689.6389999999992</v>
      </c>
      <c r="CL230" s="14">
        <v>1442.5150000000001</v>
      </c>
      <c r="CM230" s="14">
        <v>462.8</v>
      </c>
      <c r="CN230" s="18">
        <v>470.5</v>
      </c>
      <c r="CO230" s="14">
        <v>88.8</v>
      </c>
      <c r="CP230" s="14">
        <v>302.89999999999998</v>
      </c>
      <c r="CQ230" s="8">
        <v>102.6</v>
      </c>
      <c r="CR230" s="14">
        <v>180</v>
      </c>
      <c r="CS230" s="14">
        <v>158.19999999999999</v>
      </c>
      <c r="CT230" s="14">
        <v>143.60000000000002</v>
      </c>
      <c r="CU230" s="14">
        <v>143.39999999999998</v>
      </c>
      <c r="CV230" s="14">
        <v>171.6</v>
      </c>
      <c r="CW230" s="14">
        <v>205.3</v>
      </c>
      <c r="CX230" s="14">
        <v>98.3</v>
      </c>
      <c r="CY230" s="14">
        <v>74.900000000000006</v>
      </c>
      <c r="CZ230" s="48">
        <v>16.831774165856903</v>
      </c>
      <c r="DA230" s="14">
        <v>467.14</v>
      </c>
      <c r="DB230" s="14">
        <v>346153041596.78998</v>
      </c>
      <c r="DC230" s="14"/>
      <c r="DD230" s="15"/>
      <c r="DE230" s="14">
        <v>5158.0200000000004</v>
      </c>
      <c r="DF230" s="14">
        <v>281816892989.79901</v>
      </c>
      <c r="DG230" s="14">
        <v>3752.94</v>
      </c>
      <c r="DH230" s="14">
        <v>0</v>
      </c>
      <c r="DI230" s="14">
        <v>0</v>
      </c>
      <c r="DJ230" s="7">
        <v>817.06666666666661</v>
      </c>
      <c r="DK230" s="25">
        <v>95.098038771408383</v>
      </c>
      <c r="DL230" s="20">
        <v>1892.4698000000001</v>
      </c>
      <c r="DM230" s="20">
        <v>941.50653999999997</v>
      </c>
      <c r="DN230" s="20">
        <v>2330.4</v>
      </c>
      <c r="DO230" s="20">
        <v>779.8</v>
      </c>
      <c r="DP230" s="14">
        <v>3787.8</v>
      </c>
      <c r="DQ230" s="23">
        <v>14849.1</v>
      </c>
      <c r="DR230" s="20">
        <v>18173</v>
      </c>
      <c r="DS230" s="20">
        <v>1552</v>
      </c>
      <c r="DT230" s="20">
        <v>23750</v>
      </c>
      <c r="DU230" s="20">
        <v>29648</v>
      </c>
      <c r="DV230" s="14">
        <v>9858</v>
      </c>
      <c r="DW230" s="14">
        <v>49604.623099999997</v>
      </c>
      <c r="DX230" s="14">
        <f t="shared" si="0"/>
        <v>19790</v>
      </c>
      <c r="DY230" s="14">
        <v>7491.3333329999996</v>
      </c>
      <c r="DZ230" s="26">
        <v>1578.5</v>
      </c>
      <c r="EA230" s="14" t="s">
        <v>709</v>
      </c>
      <c r="EB230" s="14" t="s">
        <v>710</v>
      </c>
      <c r="EC230" s="14" t="s">
        <v>711</v>
      </c>
      <c r="ED230" s="14" t="s">
        <v>712</v>
      </c>
    </row>
    <row r="231" spans="1:134" ht="14.25" customHeight="1">
      <c r="A231" s="6">
        <v>43132</v>
      </c>
      <c r="B231" s="91">
        <v>7491.333333333333</v>
      </c>
      <c r="C231" s="95">
        <v>0.21</v>
      </c>
      <c r="D231" s="8">
        <v>102.7</v>
      </c>
      <c r="E231" s="7">
        <v>1089</v>
      </c>
      <c r="F231" s="7">
        <v>2028</v>
      </c>
      <c r="G231" s="7">
        <v>3209</v>
      </c>
      <c r="H231" s="9">
        <v>431.4</v>
      </c>
      <c r="I231" s="7">
        <v>817.06666666666661</v>
      </c>
      <c r="J231" s="9">
        <v>415.12954386554401</v>
      </c>
      <c r="K231" s="10">
        <v>5.2</v>
      </c>
      <c r="L231" s="11">
        <v>1742.74935</v>
      </c>
      <c r="M231" s="11">
        <v>1064.9671000000001</v>
      </c>
      <c r="N231" s="9">
        <v>2271.8000000000002</v>
      </c>
      <c r="O231" s="9">
        <v>764.9</v>
      </c>
      <c r="P231" s="22">
        <v>3826.3</v>
      </c>
      <c r="Q231" s="10">
        <v>14883.4</v>
      </c>
      <c r="R231" s="7">
        <v>54430</v>
      </c>
      <c r="S231" s="7">
        <v>2676</v>
      </c>
      <c r="T231" s="9">
        <v>18685</v>
      </c>
      <c r="U231" s="9">
        <v>1534</v>
      </c>
      <c r="V231" s="9">
        <v>23042</v>
      </c>
      <c r="W231" s="9">
        <v>28729</v>
      </c>
      <c r="X231" s="7">
        <v>9769</v>
      </c>
      <c r="Y231" s="7">
        <v>99806</v>
      </c>
      <c r="Z231" s="7">
        <v>65701</v>
      </c>
      <c r="AA231" s="7">
        <v>24367</v>
      </c>
      <c r="AB231" s="7">
        <v>3802</v>
      </c>
      <c r="AC231" s="7">
        <v>100.2</v>
      </c>
      <c r="AD231" s="7">
        <v>100.3</v>
      </c>
      <c r="AE231" s="7">
        <v>101.5</v>
      </c>
      <c r="AF231" s="7">
        <v>100.2</v>
      </c>
      <c r="AG231" s="14">
        <v>94.62</v>
      </c>
      <c r="AH231" s="14">
        <v>41597.5</v>
      </c>
      <c r="AI231" s="24">
        <v>67.317073170731717</v>
      </c>
      <c r="AJ231" s="15">
        <v>1192</v>
      </c>
      <c r="AK231" s="14"/>
      <c r="AL231" s="14">
        <v>415.1</v>
      </c>
      <c r="AM231" s="14">
        <v>5.2</v>
      </c>
      <c r="AN231" s="14">
        <v>65.730499999999992</v>
      </c>
      <c r="AO231" s="14">
        <v>2438.482</v>
      </c>
      <c r="AP231" s="14">
        <v>30.583159999999999</v>
      </c>
      <c r="AQ231" s="14">
        <v>1811.2919999999999</v>
      </c>
      <c r="AR231" s="14">
        <v>1868.0830000000001</v>
      </c>
      <c r="AS231" s="14">
        <v>7042.97</v>
      </c>
      <c r="AT231" s="14">
        <v>2175.75</v>
      </c>
      <c r="AU231" s="14">
        <v>455.7</v>
      </c>
      <c r="AV231" s="17"/>
      <c r="AW231" s="17">
        <v>13652.5</v>
      </c>
      <c r="AX231" s="14">
        <v>7.5</v>
      </c>
      <c r="AY231" s="14">
        <v>2273.786842105264</v>
      </c>
      <c r="AZ231" s="15">
        <v>1259.01</v>
      </c>
      <c r="BA231" s="14">
        <v>56.806705263157887</v>
      </c>
      <c r="BB231" s="14">
        <v>143.16</v>
      </c>
      <c r="BC231" s="25">
        <v>5231894982</v>
      </c>
      <c r="BD231" s="25">
        <v>35326</v>
      </c>
      <c r="BE231" s="14">
        <v>267.22000000000003</v>
      </c>
      <c r="BF231" s="73">
        <v>72</v>
      </c>
      <c r="BG231" s="14">
        <v>3.8</v>
      </c>
      <c r="BH231" s="14">
        <v>5</v>
      </c>
      <c r="BI231" s="14">
        <v>40443</v>
      </c>
      <c r="BJ231" s="14">
        <v>100.2</v>
      </c>
      <c r="BK231" s="14">
        <v>2.2000000000000002</v>
      </c>
      <c r="BL231" s="14">
        <v>4039.2</v>
      </c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>
        <v>2453</v>
      </c>
      <c r="CA231" s="14">
        <v>725</v>
      </c>
      <c r="CB231" s="14">
        <v>4152</v>
      </c>
      <c r="CC231" s="14">
        <v>3728</v>
      </c>
      <c r="CD231" s="14">
        <v>118.4</v>
      </c>
      <c r="CE231" s="14">
        <v>4500</v>
      </c>
      <c r="CF231" s="14">
        <v>2256</v>
      </c>
      <c r="CG231" s="14">
        <v>4454.9551801365305</v>
      </c>
      <c r="CH231" s="14">
        <v>4145.7263528715202</v>
      </c>
      <c r="CI231" s="14">
        <v>50519.5</v>
      </c>
      <c r="CJ231" s="14">
        <v>11023.5</v>
      </c>
      <c r="CK231" s="14">
        <v>8660.5370000000003</v>
      </c>
      <c r="CL231" s="14">
        <v>1459.3724729999999</v>
      </c>
      <c r="CM231" s="14">
        <v>423.1</v>
      </c>
      <c r="CN231" s="18">
        <v>431.4</v>
      </c>
      <c r="CO231" s="14">
        <v>97.8</v>
      </c>
      <c r="CP231" s="14">
        <v>302.89999999999998</v>
      </c>
      <c r="CQ231" s="8">
        <v>102.7</v>
      </c>
      <c r="CR231" s="14">
        <v>175.3</v>
      </c>
      <c r="CS231" s="14">
        <v>158.80000000000001</v>
      </c>
      <c r="CT231" s="14">
        <v>134.9</v>
      </c>
      <c r="CU231" s="14">
        <v>144.19999999999999</v>
      </c>
      <c r="CV231" s="14">
        <v>171.5</v>
      </c>
      <c r="CW231" s="14">
        <v>205.4</v>
      </c>
      <c r="CX231" s="14">
        <v>90.2</v>
      </c>
      <c r="CY231" s="14">
        <v>75.400000000000006</v>
      </c>
      <c r="CZ231" s="48">
        <v>11.931377587560551</v>
      </c>
      <c r="DA231" s="14">
        <v>474.92</v>
      </c>
      <c r="DB231" s="14">
        <v>547648796564</v>
      </c>
      <c r="DC231" s="14"/>
      <c r="DD231" s="15"/>
      <c r="DE231" s="14">
        <v>5697.61</v>
      </c>
      <c r="DF231" s="14">
        <v>247439753457.29999</v>
      </c>
      <c r="DG231" s="14">
        <v>3729.71</v>
      </c>
      <c r="DH231" s="14">
        <v>0</v>
      </c>
      <c r="DI231" s="14">
        <v>0</v>
      </c>
      <c r="DJ231" s="7">
        <v>817.06666666666661</v>
      </c>
      <c r="DK231" s="25">
        <v>95.002179919717349</v>
      </c>
      <c r="DL231" s="20">
        <v>1742.74935</v>
      </c>
      <c r="DM231" s="20">
        <v>1064.9671000000001</v>
      </c>
      <c r="DN231" s="20">
        <v>2271.8000000000002</v>
      </c>
      <c r="DO231" s="20">
        <v>764.9</v>
      </c>
      <c r="DP231" s="14">
        <v>3826.3</v>
      </c>
      <c r="DQ231" s="23">
        <v>14883.4</v>
      </c>
      <c r="DR231" s="20">
        <v>18685</v>
      </c>
      <c r="DS231" s="20">
        <v>1534</v>
      </c>
      <c r="DT231" s="20">
        <v>23042</v>
      </c>
      <c r="DU231" s="20">
        <v>28729</v>
      </c>
      <c r="DV231" s="14">
        <v>9769</v>
      </c>
      <c r="DW231" s="14">
        <v>50383.953300000001</v>
      </c>
      <c r="DX231" s="14">
        <f t="shared" si="0"/>
        <v>18960</v>
      </c>
      <c r="DY231" s="14">
        <v>7491.3333329999996</v>
      </c>
      <c r="DZ231" s="26">
        <v>1578.51</v>
      </c>
      <c r="EA231" s="14" t="s">
        <v>713</v>
      </c>
      <c r="EB231" s="14" t="s">
        <v>714</v>
      </c>
      <c r="EC231" s="14" t="s">
        <v>715</v>
      </c>
      <c r="ED231" s="14" t="s">
        <v>716</v>
      </c>
    </row>
    <row r="232" spans="1:134" ht="14.25" customHeight="1">
      <c r="A232" s="6">
        <v>43160</v>
      </c>
      <c r="B232" s="91">
        <v>7491.333333333333</v>
      </c>
      <c r="C232" s="95">
        <v>0.28999999999999998</v>
      </c>
      <c r="D232" s="8">
        <v>102.8</v>
      </c>
      <c r="E232" s="7">
        <v>1189</v>
      </c>
      <c r="F232" s="7">
        <v>2385</v>
      </c>
      <c r="G232" s="7">
        <v>3753</v>
      </c>
      <c r="H232" s="9">
        <v>482.7</v>
      </c>
      <c r="I232" s="7">
        <v>817.06666666666661</v>
      </c>
      <c r="J232" s="9">
        <v>533.77704348562293</v>
      </c>
      <c r="K232" s="10">
        <v>5.5</v>
      </c>
      <c r="L232" s="11">
        <v>2097.8918800000001</v>
      </c>
      <c r="M232" s="11">
        <v>1240.19434</v>
      </c>
      <c r="N232" s="9">
        <v>2486.4</v>
      </c>
      <c r="O232" s="9">
        <v>803.8</v>
      </c>
      <c r="P232" s="22">
        <v>3895.1</v>
      </c>
      <c r="Q232" s="10">
        <v>14948</v>
      </c>
      <c r="R232" s="7">
        <v>54486.6</v>
      </c>
      <c r="S232" s="7">
        <v>2795</v>
      </c>
      <c r="T232" s="9">
        <v>17459</v>
      </c>
      <c r="U232" s="9">
        <v>1534</v>
      </c>
      <c r="V232" s="9">
        <v>23959</v>
      </c>
      <c r="W232" s="9">
        <v>28589</v>
      </c>
      <c r="X232" s="7">
        <v>9672</v>
      </c>
      <c r="Y232" s="7">
        <v>96493</v>
      </c>
      <c r="Z232" s="7">
        <v>64624</v>
      </c>
      <c r="AA232" s="7">
        <v>23737</v>
      </c>
      <c r="AB232" s="7">
        <v>4208</v>
      </c>
      <c r="AC232" s="7">
        <v>100.3</v>
      </c>
      <c r="AD232" s="7">
        <v>100.5</v>
      </c>
      <c r="AE232" s="7">
        <v>100.1</v>
      </c>
      <c r="AF232" s="7">
        <v>100.3</v>
      </c>
      <c r="AG232" s="14">
        <v>100.5</v>
      </c>
      <c r="AH232" s="14">
        <v>42045.5</v>
      </c>
      <c r="AI232" s="24">
        <v>55.365853658536594</v>
      </c>
      <c r="AJ232" s="15">
        <v>1055</v>
      </c>
      <c r="AK232" s="14"/>
      <c r="AL232" s="14">
        <v>533.79999999999995</v>
      </c>
      <c r="AM232" s="14">
        <v>5.5</v>
      </c>
      <c r="AN232" s="14">
        <v>66.719523809523821</v>
      </c>
      <c r="AO232" s="14">
        <v>2431.8820000000001</v>
      </c>
      <c r="AP232" s="14">
        <v>30.187619999999999</v>
      </c>
      <c r="AQ232" s="14">
        <v>1753.36</v>
      </c>
      <c r="AR232" s="14">
        <v>1816.79</v>
      </c>
      <c r="AS232" s="14">
        <v>6861.91</v>
      </c>
      <c r="AT232" s="14">
        <v>2087.38</v>
      </c>
      <c r="AU232" s="14">
        <v>484.6</v>
      </c>
      <c r="AV232" s="17"/>
      <c r="AW232" s="17">
        <v>13442.5</v>
      </c>
      <c r="AX232" s="14">
        <v>7.5</v>
      </c>
      <c r="AY232" s="14">
        <v>2287.3314285714287</v>
      </c>
      <c r="AZ232" s="15">
        <v>1251.19</v>
      </c>
      <c r="BA232" s="14">
        <v>57.063604761904763</v>
      </c>
      <c r="BB232" s="14">
        <v>142.33000000000001</v>
      </c>
      <c r="BC232" s="25">
        <v>1280524674</v>
      </c>
      <c r="BD232" s="25">
        <v>13634</v>
      </c>
      <c r="BE232" s="14">
        <v>266.74</v>
      </c>
      <c r="BF232" s="73">
        <v>72.3</v>
      </c>
      <c r="BG232" s="14">
        <v>3.8</v>
      </c>
      <c r="BH232" s="14">
        <v>5</v>
      </c>
      <c r="BI232" s="14">
        <v>42364</v>
      </c>
      <c r="BJ232" s="14">
        <v>100.3</v>
      </c>
      <c r="BK232" s="14">
        <v>2.36</v>
      </c>
      <c r="BL232" s="14">
        <v>4490.8999999999996</v>
      </c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>
        <v>2397</v>
      </c>
      <c r="CA232" s="14">
        <v>714.5</v>
      </c>
      <c r="CB232" s="14">
        <v>4191</v>
      </c>
      <c r="CC232" s="14">
        <v>3767.5</v>
      </c>
      <c r="CD232" s="14">
        <v>103.45</v>
      </c>
      <c r="CE232" s="14">
        <v>4430</v>
      </c>
      <c r="CF232" s="14">
        <v>2244</v>
      </c>
      <c r="CG232" s="14">
        <v>7803.39265012126</v>
      </c>
      <c r="CH232" s="14">
        <v>7090.6790084505192</v>
      </c>
      <c r="CI232" s="14">
        <v>50571.8</v>
      </c>
      <c r="CJ232" s="14">
        <v>11089.3</v>
      </c>
      <c r="CK232" s="14">
        <v>8778.0902999999998</v>
      </c>
      <c r="CL232" s="14">
        <v>1462.5509999999999</v>
      </c>
      <c r="CM232" s="14">
        <v>474.1</v>
      </c>
      <c r="CN232" s="18">
        <v>482.7</v>
      </c>
      <c r="CO232" s="14">
        <v>141.4</v>
      </c>
      <c r="CP232" s="14">
        <v>303</v>
      </c>
      <c r="CQ232" s="8">
        <v>102.8</v>
      </c>
      <c r="CR232" s="14">
        <v>187.3</v>
      </c>
      <c r="CS232" s="14">
        <v>159.60000000000002</v>
      </c>
      <c r="CT232" s="14">
        <v>145.4</v>
      </c>
      <c r="CU232" s="14">
        <v>145.19999999999999</v>
      </c>
      <c r="CV232" s="14">
        <v>187.7</v>
      </c>
      <c r="CW232" s="14">
        <v>205.6</v>
      </c>
      <c r="CX232" s="14">
        <v>93.4</v>
      </c>
      <c r="CY232" s="14">
        <v>76.100000000000009</v>
      </c>
      <c r="CZ232" s="48">
        <v>15.030553074568338</v>
      </c>
      <c r="DA232" s="14">
        <v>482.31</v>
      </c>
      <c r="DB232" s="14">
        <v>348176508681.89001</v>
      </c>
      <c r="DC232" s="14"/>
      <c r="DD232" s="15"/>
      <c r="DE232" s="14">
        <v>5669.31</v>
      </c>
      <c r="DF232" s="14">
        <v>228498639081.39999</v>
      </c>
      <c r="DG232" s="14">
        <v>3698.96</v>
      </c>
      <c r="DH232" s="14">
        <v>0</v>
      </c>
      <c r="DI232" s="14">
        <v>0</v>
      </c>
      <c r="DJ232" s="7">
        <v>817.06666666666661</v>
      </c>
      <c r="DK232" s="25">
        <v>95.139187800846244</v>
      </c>
      <c r="DL232" s="20">
        <v>2097.8918800000001</v>
      </c>
      <c r="DM232" s="20">
        <v>1240.19434</v>
      </c>
      <c r="DN232" s="20">
        <v>2486.4</v>
      </c>
      <c r="DO232" s="20">
        <v>803.8</v>
      </c>
      <c r="DP232" s="14">
        <v>3895.1</v>
      </c>
      <c r="DQ232" s="23">
        <v>14948</v>
      </c>
      <c r="DR232" s="20">
        <v>17459</v>
      </c>
      <c r="DS232" s="20">
        <v>1534</v>
      </c>
      <c r="DT232" s="20">
        <v>23959</v>
      </c>
      <c r="DU232" s="20">
        <v>28589</v>
      </c>
      <c r="DV232" s="14">
        <v>9672</v>
      </c>
      <c r="DW232" s="14">
        <v>57725.2503</v>
      </c>
      <c r="DX232" s="14">
        <f t="shared" si="0"/>
        <v>18917</v>
      </c>
      <c r="DY232" s="14">
        <v>7491.3333329999996</v>
      </c>
      <c r="DZ232" s="26">
        <v>1578.52</v>
      </c>
      <c r="EA232" s="14" t="s">
        <v>717</v>
      </c>
      <c r="EB232" s="14" t="s">
        <v>718</v>
      </c>
      <c r="EC232" s="14" t="s">
        <v>719</v>
      </c>
      <c r="ED232" s="14" t="s">
        <v>720</v>
      </c>
    </row>
    <row r="233" spans="1:134" ht="14.25" customHeight="1">
      <c r="A233" s="6">
        <v>43191</v>
      </c>
      <c r="B233" s="91">
        <v>8323.3333333333339</v>
      </c>
      <c r="C233" s="95">
        <v>0.38</v>
      </c>
      <c r="D233" s="8">
        <v>102.6</v>
      </c>
      <c r="E233" s="7">
        <v>1142</v>
      </c>
      <c r="F233" s="7">
        <v>2571</v>
      </c>
      <c r="G233" s="7">
        <v>3774</v>
      </c>
      <c r="H233" s="9">
        <v>463.8</v>
      </c>
      <c r="I233" s="7">
        <v>1252.4333333333329</v>
      </c>
      <c r="J233" s="9">
        <v>585.42672153969795</v>
      </c>
      <c r="K233" s="10">
        <v>4.5</v>
      </c>
      <c r="L233" s="11">
        <v>2232.806</v>
      </c>
      <c r="M233" s="11">
        <v>1301.442</v>
      </c>
      <c r="N233" s="9">
        <v>2468.6</v>
      </c>
      <c r="O233" s="9">
        <v>807</v>
      </c>
      <c r="P233" s="22">
        <v>3947.8</v>
      </c>
      <c r="Q233" s="10">
        <v>15013.9</v>
      </c>
      <c r="R233" s="7">
        <v>54162.8</v>
      </c>
      <c r="S233" s="7">
        <v>2860</v>
      </c>
      <c r="T233" s="9">
        <v>17421</v>
      </c>
      <c r="U233" s="9">
        <v>1552</v>
      </c>
      <c r="V233" s="9">
        <v>26967</v>
      </c>
      <c r="W233" s="9">
        <v>29822</v>
      </c>
      <c r="X233" s="7">
        <v>10784</v>
      </c>
      <c r="Y233" s="7">
        <v>98226</v>
      </c>
      <c r="Z233" s="7">
        <v>63507</v>
      </c>
      <c r="AA233" s="7">
        <v>23043</v>
      </c>
      <c r="AB233" s="7">
        <v>4315</v>
      </c>
      <c r="AC233" s="7">
        <v>101.2</v>
      </c>
      <c r="AD233" s="7">
        <v>100.4</v>
      </c>
      <c r="AE233" s="7">
        <v>105.4</v>
      </c>
      <c r="AF233" s="7">
        <v>100.4</v>
      </c>
      <c r="AG233" s="14">
        <v>87</v>
      </c>
      <c r="AH233" s="14">
        <v>42377</v>
      </c>
      <c r="AI233" s="24">
        <v>69.024390243902445</v>
      </c>
      <c r="AJ233" s="15">
        <v>1341</v>
      </c>
      <c r="AK233" s="14"/>
      <c r="AL233" s="14">
        <v>585.4</v>
      </c>
      <c r="AM233" s="14">
        <v>4.5</v>
      </c>
      <c r="AN233" s="14">
        <v>71.762380952380965</v>
      </c>
      <c r="AO233" s="14">
        <v>2606.7060000000001</v>
      </c>
      <c r="AP233" s="14">
        <v>32.439520000000002</v>
      </c>
      <c r="AQ233" s="14">
        <v>1807.848</v>
      </c>
      <c r="AR233" s="14">
        <v>1897.14</v>
      </c>
      <c r="AS233" s="14">
        <v>6778.13</v>
      </c>
      <c r="AT233" s="14">
        <v>2244.38</v>
      </c>
      <c r="AU233" s="14">
        <v>469.9</v>
      </c>
      <c r="AV233" s="17"/>
      <c r="AW233" s="17">
        <v>13972.5</v>
      </c>
      <c r="AX233" s="14">
        <v>7.25</v>
      </c>
      <c r="AY233" s="14">
        <v>2236.1463636363628</v>
      </c>
      <c r="AZ233" s="15">
        <v>1090.79</v>
      </c>
      <c r="BA233" s="14">
        <v>60.769890476190461</v>
      </c>
      <c r="BB233" s="14">
        <v>145.93</v>
      </c>
      <c r="BC233" s="25">
        <v>2225393515</v>
      </c>
      <c r="BD233" s="25">
        <v>23233</v>
      </c>
      <c r="BE233" s="14">
        <v>226.11</v>
      </c>
      <c r="BF233" s="73">
        <v>72.3</v>
      </c>
      <c r="BG233" s="14">
        <v>3.7</v>
      </c>
      <c r="BH233" s="14">
        <v>4.9000000000000004</v>
      </c>
      <c r="BI233" s="14">
        <v>43381</v>
      </c>
      <c r="BJ233" s="14">
        <v>100.4</v>
      </c>
      <c r="BK233" s="14">
        <v>2.41</v>
      </c>
      <c r="BL233" s="14">
        <v>4346.2</v>
      </c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>
        <v>2318</v>
      </c>
      <c r="CA233" s="14">
        <v>739.9</v>
      </c>
      <c r="CB233" s="14">
        <v>4167</v>
      </c>
      <c r="CC233" s="14">
        <v>3965</v>
      </c>
      <c r="CD233" s="14">
        <v>113</v>
      </c>
      <c r="CE233" s="14">
        <v>4180</v>
      </c>
      <c r="CF233" s="14">
        <v>2221</v>
      </c>
      <c r="CG233" s="14">
        <v>10831.922393004099</v>
      </c>
      <c r="CH233" s="14">
        <v>10032.7910725568</v>
      </c>
      <c r="CI233" s="14">
        <v>51393.2</v>
      </c>
      <c r="CJ233" s="14">
        <v>10936.5</v>
      </c>
      <c r="CK233" s="14">
        <v>8675.7510000000002</v>
      </c>
      <c r="CL233" s="14">
        <v>1456.8979999999999</v>
      </c>
      <c r="CM233" s="14">
        <v>455.7</v>
      </c>
      <c r="CN233" s="18">
        <v>463.8</v>
      </c>
      <c r="CO233" s="14">
        <v>159.69999999999999</v>
      </c>
      <c r="CP233" s="14">
        <v>302.89999999999998</v>
      </c>
      <c r="CQ233" s="8">
        <v>102.6</v>
      </c>
      <c r="CR233" s="14">
        <v>181.9</v>
      </c>
      <c r="CS233" s="14">
        <v>160.30000000000001</v>
      </c>
      <c r="CT233" s="14">
        <v>141.9</v>
      </c>
      <c r="CU233" s="14">
        <v>146.29999999999998</v>
      </c>
      <c r="CV233" s="14">
        <v>184</v>
      </c>
      <c r="CW233" s="14">
        <v>205.9</v>
      </c>
      <c r="CX233" s="14">
        <v>74.900000000000006</v>
      </c>
      <c r="CY233" s="14">
        <v>76.7</v>
      </c>
      <c r="CZ233" s="48">
        <v>15.326076659047244</v>
      </c>
      <c r="DA233" s="14">
        <v>486.3</v>
      </c>
      <c r="DB233" s="14">
        <v>645931156003.93994</v>
      </c>
      <c r="DC233" s="14"/>
      <c r="DD233" s="15"/>
      <c r="DE233" s="14">
        <v>5743.7</v>
      </c>
      <c r="DF233" s="14">
        <v>328818032978.89899</v>
      </c>
      <c r="DG233" s="14">
        <v>3772.83</v>
      </c>
      <c r="DH233" s="14">
        <v>0</v>
      </c>
      <c r="DI233" s="14">
        <v>5.1246633560000001</v>
      </c>
      <c r="DJ233" s="7">
        <v>1252.4333333333329</v>
      </c>
      <c r="DK233" s="25">
        <v>94.728866063012092</v>
      </c>
      <c r="DL233" s="20">
        <v>2232.806</v>
      </c>
      <c r="DM233" s="20">
        <v>1301.442</v>
      </c>
      <c r="DN233" s="20">
        <v>2468.6</v>
      </c>
      <c r="DO233" s="20">
        <v>807</v>
      </c>
      <c r="DP233" s="14">
        <v>3947.8</v>
      </c>
      <c r="DQ233" s="23">
        <v>15013.9</v>
      </c>
      <c r="DR233" s="20">
        <v>17421</v>
      </c>
      <c r="DS233" s="20">
        <v>1552</v>
      </c>
      <c r="DT233" s="20">
        <v>26967</v>
      </c>
      <c r="DU233" s="20">
        <v>29822</v>
      </c>
      <c r="DV233" s="14">
        <v>10784</v>
      </c>
      <c r="DW233" s="14">
        <v>56362.450899999996</v>
      </c>
      <c r="DX233" s="14">
        <f t="shared" si="0"/>
        <v>19038</v>
      </c>
      <c r="DY233" s="14">
        <v>8323.3333330000005</v>
      </c>
      <c r="DZ233" s="26">
        <v>1578.53</v>
      </c>
      <c r="EA233" s="14" t="s">
        <v>721</v>
      </c>
      <c r="EB233" s="14" t="s">
        <v>722</v>
      </c>
      <c r="EC233" s="14" t="s">
        <v>723</v>
      </c>
      <c r="ED233" s="14" t="s">
        <v>724</v>
      </c>
    </row>
    <row r="234" spans="1:134" ht="14.25" customHeight="1">
      <c r="A234" s="6">
        <v>43221</v>
      </c>
      <c r="B234" s="91">
        <v>8323.3333333333339</v>
      </c>
      <c r="C234" s="95">
        <v>0.38</v>
      </c>
      <c r="D234" s="8">
        <v>102.5</v>
      </c>
      <c r="E234" s="7">
        <v>1159</v>
      </c>
      <c r="F234" s="7">
        <v>2896</v>
      </c>
      <c r="G234" s="7">
        <v>4058</v>
      </c>
      <c r="H234" s="9">
        <v>473.1</v>
      </c>
      <c r="I234" s="7">
        <v>1252.4333333333329</v>
      </c>
      <c r="J234" s="9">
        <v>609.32926915548796</v>
      </c>
      <c r="K234" s="10">
        <v>3.5</v>
      </c>
      <c r="L234" s="11">
        <v>2287.1637799999999</v>
      </c>
      <c r="M234" s="11">
        <v>1336.5468599999999</v>
      </c>
      <c r="N234" s="9">
        <v>2522.6</v>
      </c>
      <c r="O234" s="9">
        <v>804.4</v>
      </c>
      <c r="P234" s="22">
        <v>3969.9</v>
      </c>
      <c r="Q234" s="10">
        <v>15071.3</v>
      </c>
      <c r="R234" s="7">
        <v>56035.1</v>
      </c>
      <c r="S234" s="7">
        <v>3001</v>
      </c>
      <c r="T234" s="9">
        <v>19445</v>
      </c>
      <c r="U234" s="9">
        <v>1669</v>
      </c>
      <c r="V234" s="9">
        <v>31993</v>
      </c>
      <c r="W234" s="9">
        <v>33021</v>
      </c>
      <c r="X234" s="7">
        <v>13198</v>
      </c>
      <c r="Y234" s="7">
        <v>97500</v>
      </c>
      <c r="Z234" s="7">
        <v>65161</v>
      </c>
      <c r="AA234" s="7">
        <v>22123</v>
      </c>
      <c r="AB234" s="7">
        <v>3672</v>
      </c>
      <c r="AC234" s="7">
        <v>100.7</v>
      </c>
      <c r="AD234" s="7">
        <v>100.4</v>
      </c>
      <c r="AE234" s="7">
        <v>100.2</v>
      </c>
      <c r="AF234" s="7">
        <v>100.4</v>
      </c>
      <c r="AG234" s="14">
        <v>82.18</v>
      </c>
      <c r="AH234" s="14">
        <v>43122</v>
      </c>
      <c r="AI234" s="24">
        <v>68.536585365853654</v>
      </c>
      <c r="AJ234" s="15">
        <v>1090</v>
      </c>
      <c r="AK234" s="14"/>
      <c r="AL234" s="14">
        <v>609.29999999999995</v>
      </c>
      <c r="AM234" s="14">
        <v>3.5</v>
      </c>
      <c r="AN234" s="14">
        <v>77.006521739130434</v>
      </c>
      <c r="AO234" s="14">
        <v>2607.2080000000001</v>
      </c>
      <c r="AP234" s="14">
        <v>32.994210000000002</v>
      </c>
      <c r="AQ234" s="14">
        <v>1809.2819999999999</v>
      </c>
      <c r="AR234" s="14">
        <v>1959.2739999999999</v>
      </c>
      <c r="AS234" s="14">
        <v>6789.71</v>
      </c>
      <c r="AT234" s="14">
        <v>2285</v>
      </c>
      <c r="AU234" s="14">
        <v>518.45000000000005</v>
      </c>
      <c r="AV234" s="17"/>
      <c r="AW234" s="17">
        <v>14497.5</v>
      </c>
      <c r="AX234" s="14">
        <v>7.25</v>
      </c>
      <c r="AY234" s="14">
        <v>2313.1499999999996</v>
      </c>
      <c r="AZ234" s="15">
        <v>1179.6300000000001</v>
      </c>
      <c r="BA234" s="14">
        <v>62.230899999999998</v>
      </c>
      <c r="BB234" s="25">
        <v>145</v>
      </c>
      <c r="BC234" s="25">
        <v>4902512649</v>
      </c>
      <c r="BD234" s="25">
        <v>23068</v>
      </c>
      <c r="BE234" s="14">
        <v>228.53</v>
      </c>
      <c r="BF234" s="73">
        <v>72.5</v>
      </c>
      <c r="BG234" s="14">
        <v>3.6</v>
      </c>
      <c r="BH234" s="14">
        <v>4.7</v>
      </c>
      <c r="BI234" s="14">
        <v>44076</v>
      </c>
      <c r="BJ234" s="14">
        <v>100.4</v>
      </c>
      <c r="BK234" s="14">
        <v>2.42</v>
      </c>
      <c r="BL234" s="14">
        <v>4413.3999999999996</v>
      </c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>
        <v>2487</v>
      </c>
      <c r="CA234" s="14">
        <v>764</v>
      </c>
      <c r="CB234" s="14">
        <v>4336</v>
      </c>
      <c r="CC234" s="14">
        <v>4155</v>
      </c>
      <c r="CD234" s="14">
        <v>111.05</v>
      </c>
      <c r="CE234" s="14">
        <v>3890</v>
      </c>
      <c r="CF234" s="14">
        <v>2213</v>
      </c>
      <c r="CG234" s="14">
        <v>13765.0479532465</v>
      </c>
      <c r="CH234" s="14">
        <v>12488.9381686324</v>
      </c>
      <c r="CI234" s="14">
        <v>51359.7</v>
      </c>
      <c r="CJ234" s="14">
        <v>10934.6</v>
      </c>
      <c r="CK234" s="14">
        <v>8733.5640000000003</v>
      </c>
      <c r="CL234" s="14">
        <v>1448.768</v>
      </c>
      <c r="CM234" s="14">
        <v>464.1</v>
      </c>
      <c r="CN234" s="18">
        <v>473.1</v>
      </c>
      <c r="CO234" s="14">
        <v>178</v>
      </c>
      <c r="CP234" s="14">
        <v>302.5</v>
      </c>
      <c r="CQ234" s="8">
        <v>102.5</v>
      </c>
      <c r="CR234" s="14">
        <v>183.7</v>
      </c>
      <c r="CS234" s="14">
        <v>160.80000000000001</v>
      </c>
      <c r="CT234" s="14">
        <v>144.9</v>
      </c>
      <c r="CU234" s="14">
        <v>147.29999999999998</v>
      </c>
      <c r="CV234" s="14">
        <v>188.5</v>
      </c>
      <c r="CW234" s="14">
        <v>206.1</v>
      </c>
      <c r="CX234" s="14">
        <v>62.7</v>
      </c>
      <c r="CY234" s="14">
        <v>77</v>
      </c>
      <c r="CZ234" s="48">
        <v>15.275641522137716</v>
      </c>
      <c r="DA234" s="14">
        <v>483.04</v>
      </c>
      <c r="DB234" s="14">
        <v>393841043420.61902</v>
      </c>
      <c r="DC234" s="14"/>
      <c r="DD234" s="15"/>
      <c r="DE234" s="14">
        <v>6157.01</v>
      </c>
      <c r="DF234" s="14">
        <v>242047080894.60001</v>
      </c>
      <c r="DG234" s="14">
        <v>3962.67</v>
      </c>
      <c r="DH234" s="14">
        <v>0</v>
      </c>
      <c r="DI234" s="14">
        <v>0</v>
      </c>
      <c r="DJ234" s="7">
        <v>1252.4333333333329</v>
      </c>
      <c r="DK234" s="25">
        <v>95.284637192764961</v>
      </c>
      <c r="DL234" s="20">
        <v>2287.1637799999999</v>
      </c>
      <c r="DM234" s="20">
        <v>1336.5468599999999</v>
      </c>
      <c r="DN234" s="20">
        <v>2522.6</v>
      </c>
      <c r="DO234" s="20">
        <v>804.4</v>
      </c>
      <c r="DP234" s="14">
        <v>3969.9</v>
      </c>
      <c r="DQ234" s="23">
        <v>15071.3</v>
      </c>
      <c r="DR234" s="20">
        <v>19445</v>
      </c>
      <c r="DS234" s="20">
        <v>1669</v>
      </c>
      <c r="DT234" s="20">
        <v>31993</v>
      </c>
      <c r="DU234" s="20">
        <v>33021</v>
      </c>
      <c r="DV234" s="14">
        <v>13198</v>
      </c>
      <c r="DW234" s="14">
        <v>57486.274600000004</v>
      </c>
      <c r="DX234" s="14">
        <f t="shared" si="0"/>
        <v>19823</v>
      </c>
      <c r="DY234" s="14">
        <v>8323.3333330000005</v>
      </c>
      <c r="DZ234" s="26">
        <v>1630.66</v>
      </c>
      <c r="EA234" s="14" t="s">
        <v>725</v>
      </c>
      <c r="EB234" s="14" t="s">
        <v>726</v>
      </c>
      <c r="EC234" s="14" t="s">
        <v>727</v>
      </c>
      <c r="ED234" s="14" t="s">
        <v>728</v>
      </c>
    </row>
    <row r="235" spans="1:134" ht="14.25" customHeight="1">
      <c r="A235" s="6">
        <v>43252</v>
      </c>
      <c r="B235" s="91">
        <v>8323.3333333333339</v>
      </c>
      <c r="C235" s="95">
        <v>0.49</v>
      </c>
      <c r="D235" s="8">
        <v>101.3</v>
      </c>
      <c r="E235" s="7">
        <v>1074</v>
      </c>
      <c r="F235" s="7">
        <v>3198</v>
      </c>
      <c r="G235" s="7">
        <v>4113</v>
      </c>
      <c r="H235" s="9">
        <v>453</v>
      </c>
      <c r="I235" s="7">
        <v>1252.4333333333329</v>
      </c>
      <c r="J235" s="9">
        <v>748.76026188387391</v>
      </c>
      <c r="K235" s="10">
        <v>5.3</v>
      </c>
      <c r="L235" s="11">
        <v>2279.9452799999999</v>
      </c>
      <c r="M235" s="11">
        <v>1321.78836</v>
      </c>
      <c r="N235" s="9">
        <v>2573.3000000000002</v>
      </c>
      <c r="O235" s="9">
        <v>828.3</v>
      </c>
      <c r="P235" s="22">
        <v>4060.3</v>
      </c>
      <c r="Q235" s="10">
        <v>15165.8</v>
      </c>
      <c r="R235" s="7">
        <v>55425.7</v>
      </c>
      <c r="S235" s="7">
        <v>2818</v>
      </c>
      <c r="T235" s="9">
        <v>23088</v>
      </c>
      <c r="U235" s="9">
        <v>1671</v>
      </c>
      <c r="V235" s="9">
        <v>32837</v>
      </c>
      <c r="W235" s="9">
        <v>33414</v>
      </c>
      <c r="X235" s="7">
        <v>14349</v>
      </c>
      <c r="Y235" s="7">
        <v>100409</v>
      </c>
      <c r="Z235" s="7">
        <v>67637</v>
      </c>
      <c r="AA235" s="7">
        <v>21631</v>
      </c>
      <c r="AB235" s="7">
        <v>3302</v>
      </c>
      <c r="AC235" s="7">
        <v>100.5</v>
      </c>
      <c r="AD235" s="7">
        <v>100.5</v>
      </c>
      <c r="AE235" s="7">
        <v>100.1</v>
      </c>
      <c r="AF235" s="7">
        <v>100.5</v>
      </c>
      <c r="AG235" s="14">
        <v>78.989999999999995</v>
      </c>
      <c r="AH235" s="14">
        <v>43257.4</v>
      </c>
      <c r="AI235" s="24">
        <v>63.170731707317074</v>
      </c>
      <c r="AJ235" s="15">
        <v>1385</v>
      </c>
      <c r="AK235" s="14"/>
      <c r="AL235" s="14">
        <v>748.8</v>
      </c>
      <c r="AM235" s="14">
        <v>5.3</v>
      </c>
      <c r="AN235" s="14">
        <v>75.941428571428574</v>
      </c>
      <c r="AO235" s="14">
        <v>2587.8760000000002</v>
      </c>
      <c r="AP235" s="14">
        <v>33.308570000000003</v>
      </c>
      <c r="AQ235" s="14">
        <v>1785.587</v>
      </c>
      <c r="AR235" s="14">
        <v>1985.4880000000001</v>
      </c>
      <c r="AS235" s="14">
        <v>6867.97</v>
      </c>
      <c r="AT235" s="14">
        <v>2229.25</v>
      </c>
      <c r="AU235" s="14">
        <v>497.8</v>
      </c>
      <c r="AV235" s="17"/>
      <c r="AW235" s="17">
        <v>15250</v>
      </c>
      <c r="AX235" s="14">
        <v>7.25</v>
      </c>
      <c r="AY235" s="14">
        <v>2267.3809523809523</v>
      </c>
      <c r="AZ235" s="15">
        <v>1149.19</v>
      </c>
      <c r="BA235" s="14">
        <v>62.768504761904751</v>
      </c>
      <c r="BB235" s="14">
        <v>141.01</v>
      </c>
      <c r="BC235" s="25">
        <v>3619729790</v>
      </c>
      <c r="BD235" s="25">
        <v>17736</v>
      </c>
      <c r="BE235" s="14">
        <v>211.54</v>
      </c>
      <c r="BF235" s="73">
        <v>72.5</v>
      </c>
      <c r="BG235" s="14">
        <v>3.5</v>
      </c>
      <c r="BH235" s="14">
        <v>4.7</v>
      </c>
      <c r="BI235" s="14">
        <v>45848</v>
      </c>
      <c r="BJ235" s="14">
        <v>100.5</v>
      </c>
      <c r="BK235" s="14">
        <v>2.2999999999999998</v>
      </c>
      <c r="BL235" s="14">
        <v>3965.9</v>
      </c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>
        <v>2335</v>
      </c>
      <c r="CA235" s="14">
        <v>839</v>
      </c>
      <c r="CB235" s="14">
        <v>4339</v>
      </c>
      <c r="CC235" s="14">
        <v>4200.5</v>
      </c>
      <c r="CD235" s="14">
        <v>103.75</v>
      </c>
      <c r="CE235" s="14">
        <v>3740</v>
      </c>
      <c r="CF235" s="14">
        <v>2205</v>
      </c>
      <c r="CG235" s="14">
        <v>16770.583867447698</v>
      </c>
      <c r="CH235" s="14">
        <v>15255.887092735</v>
      </c>
      <c r="CI235" s="14">
        <v>51114.7</v>
      </c>
      <c r="CJ235" s="14">
        <v>10759.3</v>
      </c>
      <c r="CK235" s="14">
        <v>8821.6589999999997</v>
      </c>
      <c r="CL235" s="14">
        <v>1453.277</v>
      </c>
      <c r="CM235" s="14">
        <v>441.8</v>
      </c>
      <c r="CN235" s="18">
        <v>453</v>
      </c>
      <c r="CO235" s="14">
        <v>184.9</v>
      </c>
      <c r="CP235" s="14">
        <v>301.5</v>
      </c>
      <c r="CQ235" s="8">
        <v>101.3</v>
      </c>
      <c r="CR235" s="14">
        <v>184</v>
      </c>
      <c r="CS235" s="14">
        <v>161.19999999999999</v>
      </c>
      <c r="CT235" s="14">
        <v>143.19999999999999</v>
      </c>
      <c r="CU235" s="14">
        <v>148.29999999999998</v>
      </c>
      <c r="CV235" s="14">
        <v>192.1</v>
      </c>
      <c r="CW235" s="14">
        <v>206.3</v>
      </c>
      <c r="CX235" s="14">
        <v>56.900000000000006</v>
      </c>
      <c r="CY235" s="14">
        <v>76.900000000000006</v>
      </c>
      <c r="CZ235" s="48">
        <v>15.264931411613317</v>
      </c>
      <c r="DA235" s="14">
        <v>483.93</v>
      </c>
      <c r="DB235" s="14">
        <v>558770661148.21997</v>
      </c>
      <c r="DC235" s="14"/>
      <c r="DD235" s="15"/>
      <c r="DE235" s="14">
        <v>6193.09</v>
      </c>
      <c r="DF235" s="14">
        <v>217355635353.20001</v>
      </c>
      <c r="DG235" s="14">
        <v>3927.58</v>
      </c>
      <c r="DH235" s="14">
        <v>906.72</v>
      </c>
      <c r="DI235" s="14">
        <v>0</v>
      </c>
      <c r="DJ235" s="7">
        <v>1252.4333333333329</v>
      </c>
      <c r="DK235" s="25">
        <v>94.981791261230512</v>
      </c>
      <c r="DL235" s="20">
        <v>2279.9452799999999</v>
      </c>
      <c r="DM235" s="20">
        <v>1321.78836</v>
      </c>
      <c r="DN235" s="20">
        <v>2573.3000000000002</v>
      </c>
      <c r="DO235" s="20">
        <v>828.3</v>
      </c>
      <c r="DP235" s="14">
        <v>4060.3</v>
      </c>
      <c r="DQ235" s="23">
        <v>15165.8</v>
      </c>
      <c r="DR235" s="20">
        <v>23088</v>
      </c>
      <c r="DS235" s="20">
        <v>1671</v>
      </c>
      <c r="DT235" s="20">
        <v>32837</v>
      </c>
      <c r="DU235" s="20">
        <v>33414</v>
      </c>
      <c r="DV235" s="14">
        <v>14349</v>
      </c>
      <c r="DW235" s="14">
        <v>57322.652799999996</v>
      </c>
      <c r="DX235" s="14">
        <f t="shared" si="0"/>
        <v>19065</v>
      </c>
      <c r="DY235" s="14">
        <v>8323.3333330000005</v>
      </c>
      <c r="DZ235" s="26">
        <v>1630.67</v>
      </c>
      <c r="EA235" s="14" t="s">
        <v>729</v>
      </c>
      <c r="EB235" s="14" t="s">
        <v>730</v>
      </c>
      <c r="EC235" s="14" t="s">
        <v>731</v>
      </c>
      <c r="ED235" s="14" t="s">
        <v>732</v>
      </c>
    </row>
    <row r="236" spans="1:134" ht="14.25" customHeight="1">
      <c r="A236" s="6">
        <v>43282</v>
      </c>
      <c r="B236" s="91">
        <v>9065.6666666666661</v>
      </c>
      <c r="C236" s="95">
        <v>0.27</v>
      </c>
      <c r="D236" s="8">
        <v>102.1</v>
      </c>
      <c r="E236" s="7">
        <v>1125</v>
      </c>
      <c r="F236" s="7">
        <v>3143</v>
      </c>
      <c r="G236" s="7">
        <v>4002</v>
      </c>
      <c r="H236" s="9">
        <v>472.3</v>
      </c>
      <c r="I236" s="7">
        <v>1521.366666666667</v>
      </c>
      <c r="J236" s="9">
        <v>765.508223555472</v>
      </c>
      <c r="K236" s="10">
        <v>5</v>
      </c>
      <c r="L236" s="11">
        <v>2157.5602600000002</v>
      </c>
      <c r="M236" s="11">
        <v>1333.69832</v>
      </c>
      <c r="N236" s="9">
        <v>2643.9</v>
      </c>
      <c r="O236" s="9">
        <v>841</v>
      </c>
      <c r="P236" s="22">
        <v>4040.9</v>
      </c>
      <c r="Q236" s="10">
        <v>15274</v>
      </c>
      <c r="R236" s="7">
        <v>55842.2</v>
      </c>
      <c r="S236" s="7">
        <v>2803</v>
      </c>
      <c r="T236" s="9">
        <v>22572</v>
      </c>
      <c r="U236" s="9">
        <v>1684</v>
      </c>
      <c r="V236" s="9">
        <v>30284</v>
      </c>
      <c r="W236" s="9">
        <v>32766</v>
      </c>
      <c r="X236" s="7">
        <v>13634</v>
      </c>
      <c r="Y236" s="7">
        <v>100582</v>
      </c>
      <c r="Z236" s="7">
        <v>72352</v>
      </c>
      <c r="AA236" s="7">
        <v>21428</v>
      </c>
      <c r="AB236" s="7">
        <v>3163</v>
      </c>
      <c r="AC236" s="7">
        <v>100.6</v>
      </c>
      <c r="AD236" s="7">
        <v>100.7</v>
      </c>
      <c r="AE236" s="7">
        <v>103.7</v>
      </c>
      <c r="AF236" s="7">
        <v>100.3</v>
      </c>
      <c r="AG236" s="14">
        <v>81.78</v>
      </c>
      <c r="AH236" s="14">
        <v>44126.7</v>
      </c>
      <c r="AI236" s="24">
        <v>66.829268292682926</v>
      </c>
      <c r="AJ236" s="15">
        <v>1747</v>
      </c>
      <c r="AK236" s="14"/>
      <c r="AL236" s="14">
        <v>765.5</v>
      </c>
      <c r="AM236" s="14">
        <v>5</v>
      </c>
      <c r="AN236" s="14">
        <v>74.951818181818183</v>
      </c>
      <c r="AO236" s="14">
        <v>2503.9659999999999</v>
      </c>
      <c r="AP236" s="14">
        <v>31.776669999999999</v>
      </c>
      <c r="AQ236" s="14">
        <v>1679.3620000000001</v>
      </c>
      <c r="AR236" s="14">
        <v>1882.002</v>
      </c>
      <c r="AS236" s="14">
        <v>6174.07</v>
      </c>
      <c r="AT236" s="14">
        <v>2073</v>
      </c>
      <c r="AU236" s="14">
        <v>504.8</v>
      </c>
      <c r="AV236" s="17"/>
      <c r="AW236" s="17">
        <v>13827.5</v>
      </c>
      <c r="AX236" s="14">
        <v>7.25</v>
      </c>
      <c r="AY236" s="14">
        <v>2311.0181818181827</v>
      </c>
      <c r="AZ236" s="15">
        <v>1189.3499999999999</v>
      </c>
      <c r="BA236" s="14">
        <v>62.861947619047626</v>
      </c>
      <c r="BB236" s="14">
        <v>143.79</v>
      </c>
      <c r="BC236" s="25">
        <v>4497833791</v>
      </c>
      <c r="BD236" s="25">
        <v>30540</v>
      </c>
      <c r="BE236" s="14">
        <v>221.52</v>
      </c>
      <c r="BF236" s="73">
        <v>72.7</v>
      </c>
      <c r="BG236" s="14">
        <v>3.6</v>
      </c>
      <c r="BH236" s="14">
        <v>4.7</v>
      </c>
      <c r="BI236" s="14">
        <v>42413</v>
      </c>
      <c r="BJ236" s="14">
        <v>100.3</v>
      </c>
      <c r="BK236" s="14">
        <v>2.5</v>
      </c>
      <c r="BL236" s="14">
        <v>3909.9</v>
      </c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>
        <v>2275</v>
      </c>
      <c r="CA236" s="14">
        <v>854.4</v>
      </c>
      <c r="CB236" s="14">
        <v>4312</v>
      </c>
      <c r="CC236" s="14">
        <v>4339</v>
      </c>
      <c r="CD236" s="14">
        <v>103.85</v>
      </c>
      <c r="CE236" s="14">
        <v>3330</v>
      </c>
      <c r="CF236" s="14">
        <v>2156</v>
      </c>
      <c r="CG236" s="14">
        <v>20410.955047566898</v>
      </c>
      <c r="CH236" s="14">
        <v>17954.174870300802</v>
      </c>
      <c r="CI236" s="14">
        <v>50960.2</v>
      </c>
      <c r="CJ236" s="14">
        <v>10653.6</v>
      </c>
      <c r="CK236" s="14">
        <v>8898.6440000000002</v>
      </c>
      <c r="CL236" s="14">
        <v>1455.6590000000001</v>
      </c>
      <c r="CM236" s="14">
        <v>462</v>
      </c>
      <c r="CN236" s="18">
        <v>472.3</v>
      </c>
      <c r="CO236" s="14">
        <v>336.8</v>
      </c>
      <c r="CP236" s="14">
        <v>300.10000000000002</v>
      </c>
      <c r="CQ236" s="8">
        <v>102.1</v>
      </c>
      <c r="CR236" s="14">
        <v>185.10000000000002</v>
      </c>
      <c r="CS236" s="14">
        <v>161.5</v>
      </c>
      <c r="CT236" s="14">
        <v>147.60000000000002</v>
      </c>
      <c r="CU236" s="14">
        <v>149.1</v>
      </c>
      <c r="CV236" s="14">
        <v>190.3</v>
      </c>
      <c r="CW236" s="14">
        <v>206.6</v>
      </c>
      <c r="CX236" s="14">
        <v>57.7</v>
      </c>
      <c r="CY236" s="14">
        <v>76.7</v>
      </c>
      <c r="CZ236" s="48">
        <v>13.105892693505476</v>
      </c>
      <c r="DA236" s="14">
        <v>478.43</v>
      </c>
      <c r="DB236" s="14">
        <v>334761558390.48999</v>
      </c>
      <c r="DC236" s="14"/>
      <c r="DD236" s="15"/>
      <c r="DE236" s="14">
        <v>6258.73</v>
      </c>
      <c r="DF236" s="14">
        <v>198794458267</v>
      </c>
      <c r="DG236" s="14">
        <v>4839.26</v>
      </c>
      <c r="DH236" s="14">
        <v>0</v>
      </c>
      <c r="DI236" s="14">
        <v>0</v>
      </c>
      <c r="DJ236" s="7">
        <v>1521.366666666667</v>
      </c>
      <c r="DK236" s="25">
        <v>94.778015564992273</v>
      </c>
      <c r="DL236" s="20">
        <v>2157.5602600000002</v>
      </c>
      <c r="DM236" s="20">
        <v>1333.69832</v>
      </c>
      <c r="DN236" s="20">
        <v>2643.9</v>
      </c>
      <c r="DO236" s="20">
        <v>841</v>
      </c>
      <c r="DP236" s="14">
        <v>4040.9</v>
      </c>
      <c r="DQ236" s="23">
        <v>15274</v>
      </c>
      <c r="DR236" s="20">
        <v>22572</v>
      </c>
      <c r="DS236" s="20">
        <v>1684</v>
      </c>
      <c r="DT236" s="20">
        <v>30284</v>
      </c>
      <c r="DU236" s="20">
        <v>32766</v>
      </c>
      <c r="DV236" s="14">
        <v>13634</v>
      </c>
      <c r="DW236" s="14">
        <v>55042.436199999996</v>
      </c>
      <c r="DX236" s="14">
        <f t="shared" si="0"/>
        <v>19132</v>
      </c>
      <c r="DY236" s="14">
        <v>9065.6666669999995</v>
      </c>
      <c r="DZ236" s="26">
        <v>1630.68</v>
      </c>
      <c r="EA236" s="14" t="s">
        <v>733</v>
      </c>
      <c r="EB236" s="14" t="s">
        <v>734</v>
      </c>
      <c r="EC236" s="14" t="s">
        <v>735</v>
      </c>
      <c r="ED236" s="14" t="s">
        <v>736</v>
      </c>
    </row>
    <row r="237" spans="1:134" ht="14.25" customHeight="1">
      <c r="A237" s="6">
        <v>43313</v>
      </c>
      <c r="B237" s="91">
        <v>9065.6666666666661</v>
      </c>
      <c r="C237" s="95">
        <v>0.01</v>
      </c>
      <c r="D237" s="8">
        <v>89.7</v>
      </c>
      <c r="E237" s="7">
        <v>1131</v>
      </c>
      <c r="F237" s="7">
        <v>2973</v>
      </c>
      <c r="G237" s="7">
        <v>3962</v>
      </c>
      <c r="H237" s="9">
        <v>472.1</v>
      </c>
      <c r="I237" s="7">
        <v>1521.366666666667</v>
      </c>
      <c r="J237" s="9">
        <v>768.93554732767598</v>
      </c>
      <c r="K237" s="10">
        <v>5.2</v>
      </c>
      <c r="L237" s="11">
        <v>2554.6339200000002</v>
      </c>
      <c r="M237" s="11">
        <v>1475.36168</v>
      </c>
      <c r="N237" s="9">
        <v>2744</v>
      </c>
      <c r="O237" s="9">
        <v>844.2</v>
      </c>
      <c r="P237" s="22">
        <v>3943.3</v>
      </c>
      <c r="Q237" s="10">
        <v>15249.2</v>
      </c>
      <c r="R237" s="7">
        <v>55991.1</v>
      </c>
      <c r="S237" s="7">
        <v>3389</v>
      </c>
      <c r="T237" s="9">
        <v>21851</v>
      </c>
      <c r="U237" s="9">
        <v>1746</v>
      </c>
      <c r="V237" s="9">
        <v>30296</v>
      </c>
      <c r="W237" s="9">
        <v>33192</v>
      </c>
      <c r="X237" s="7">
        <v>14218</v>
      </c>
      <c r="Y237" s="7">
        <v>98946</v>
      </c>
      <c r="Z237" s="7">
        <v>73951</v>
      </c>
      <c r="AA237" s="7">
        <v>21431</v>
      </c>
      <c r="AB237" s="7">
        <v>3108</v>
      </c>
      <c r="AC237" s="7">
        <v>101.2</v>
      </c>
      <c r="AD237" s="7">
        <v>100.5</v>
      </c>
      <c r="AE237" s="7">
        <v>100.2</v>
      </c>
      <c r="AF237" s="7">
        <v>100</v>
      </c>
      <c r="AG237" s="14">
        <v>82.87</v>
      </c>
      <c r="AH237" s="14">
        <v>43910.3</v>
      </c>
      <c r="AI237" s="24">
        <v>66.585365853658544</v>
      </c>
      <c r="AJ237" s="15">
        <v>1579</v>
      </c>
      <c r="AK237" s="14"/>
      <c r="AL237" s="14">
        <v>768.9</v>
      </c>
      <c r="AM237" s="14">
        <v>5.2</v>
      </c>
      <c r="AN237" s="14">
        <v>73.841739130434803</v>
      </c>
      <c r="AO237" s="14">
        <v>2553.4479999999999</v>
      </c>
      <c r="AP237" s="14">
        <v>31.894780000000001</v>
      </c>
      <c r="AQ237" s="14">
        <v>1712.095</v>
      </c>
      <c r="AR237" s="14">
        <v>1945.2380000000001</v>
      </c>
      <c r="AS237" s="14">
        <v>5970.69</v>
      </c>
      <c r="AT237" s="14">
        <v>2065.75</v>
      </c>
      <c r="AU237" s="14">
        <v>544</v>
      </c>
      <c r="AV237" s="17"/>
      <c r="AW237" s="17">
        <v>13505</v>
      </c>
      <c r="AX237" s="14">
        <v>7.25</v>
      </c>
      <c r="AY237" s="14">
        <v>2295.8865217391308</v>
      </c>
      <c r="AZ237" s="15">
        <v>1113.78</v>
      </c>
      <c r="BA237" s="14">
        <v>66.076408695652177</v>
      </c>
      <c r="BB237" s="14">
        <v>149.94999999999999</v>
      </c>
      <c r="BC237" s="25">
        <v>4902982244</v>
      </c>
      <c r="BD237" s="25">
        <v>36204</v>
      </c>
      <c r="BE237" s="14">
        <v>198.54</v>
      </c>
      <c r="BF237" s="73">
        <v>73.400000000000006</v>
      </c>
      <c r="BG237" s="14">
        <v>3.5</v>
      </c>
      <c r="BH237" s="14">
        <v>4.5999999999999996</v>
      </c>
      <c r="BI237" s="14">
        <v>41364</v>
      </c>
      <c r="BJ237" s="14">
        <v>100</v>
      </c>
      <c r="BK237" s="14">
        <v>3.07</v>
      </c>
      <c r="BL237" s="14">
        <v>3913.6</v>
      </c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>
        <v>2294</v>
      </c>
      <c r="CA237" s="14">
        <v>927</v>
      </c>
      <c r="CB237" s="14">
        <v>4571</v>
      </c>
      <c r="CC237" s="14">
        <v>4460</v>
      </c>
      <c r="CD237" s="14">
        <v>100.8</v>
      </c>
      <c r="CE237" s="14">
        <v>4430</v>
      </c>
      <c r="CF237" s="14">
        <v>2003</v>
      </c>
      <c r="CG237" s="14">
        <v>23461.952053992802</v>
      </c>
      <c r="CH237" s="14">
        <v>20462.611463069999</v>
      </c>
      <c r="CI237" s="14">
        <v>47331.5</v>
      </c>
      <c r="CJ237" s="14">
        <v>10492.7</v>
      </c>
      <c r="CK237" s="14">
        <v>9043.77</v>
      </c>
      <c r="CL237" s="14">
        <v>1453.181</v>
      </c>
      <c r="CM237" s="14">
        <v>462.4</v>
      </c>
      <c r="CN237" s="18">
        <v>472.1</v>
      </c>
      <c r="CO237" s="14">
        <v>431</v>
      </c>
      <c r="CP237" s="14">
        <v>298.89999999999998</v>
      </c>
      <c r="CQ237" s="8">
        <v>89.7</v>
      </c>
      <c r="CR237" s="14">
        <v>187.5</v>
      </c>
      <c r="CS237" s="14">
        <v>161.60000000000002</v>
      </c>
      <c r="CT237" s="14">
        <v>149.19999999999999</v>
      </c>
      <c r="CU237" s="14">
        <v>149.5</v>
      </c>
      <c r="CV237" s="14">
        <v>194.1</v>
      </c>
      <c r="CW237" s="14">
        <v>206.7</v>
      </c>
      <c r="CX237" s="14">
        <v>59</v>
      </c>
      <c r="CY237" s="14">
        <v>76.300000000000011</v>
      </c>
      <c r="CZ237" s="48">
        <v>16.333700049757944</v>
      </c>
      <c r="DA237" s="14">
        <v>480.31</v>
      </c>
      <c r="DB237" s="14">
        <v>426796033535.97998</v>
      </c>
      <c r="DC237" s="14"/>
      <c r="DD237" s="15"/>
      <c r="DE237" s="14">
        <v>6521.66</v>
      </c>
      <c r="DF237" s="14">
        <v>230092834423.29999</v>
      </c>
      <c r="DG237" s="14">
        <v>4844.38</v>
      </c>
      <c r="DH237" s="14">
        <v>0</v>
      </c>
      <c r="DI237" s="14">
        <v>0</v>
      </c>
      <c r="DJ237" s="7">
        <v>1521.366666666667</v>
      </c>
      <c r="DK237" s="25">
        <v>93.95991000705142</v>
      </c>
      <c r="DL237" s="20">
        <v>2554.6339200000002</v>
      </c>
      <c r="DM237" s="20">
        <v>1475.36168</v>
      </c>
      <c r="DN237" s="20">
        <v>2744</v>
      </c>
      <c r="DO237" s="20">
        <v>844.2</v>
      </c>
      <c r="DP237" s="14">
        <v>3943.3</v>
      </c>
      <c r="DQ237" s="23">
        <v>15249.2</v>
      </c>
      <c r="DR237" s="20">
        <v>21851</v>
      </c>
      <c r="DS237" s="20">
        <v>1746</v>
      </c>
      <c r="DT237" s="20">
        <v>30296</v>
      </c>
      <c r="DU237" s="20">
        <v>33192</v>
      </c>
      <c r="DV237" s="14">
        <v>14218</v>
      </c>
      <c r="DW237" s="14">
        <v>58914.428599999999</v>
      </c>
      <c r="DX237" s="14">
        <f t="shared" si="0"/>
        <v>18974</v>
      </c>
      <c r="DY237" s="14">
        <v>9065.6666669999995</v>
      </c>
      <c r="DZ237" s="26">
        <v>1630.69</v>
      </c>
      <c r="EA237" s="14" t="s">
        <v>737</v>
      </c>
      <c r="EB237" s="14" t="s">
        <v>738</v>
      </c>
      <c r="EC237" s="14" t="s">
        <v>739</v>
      </c>
      <c r="ED237" s="14" t="s">
        <v>740</v>
      </c>
    </row>
    <row r="238" spans="1:134" ht="14.25" customHeight="1">
      <c r="A238" s="6">
        <v>43344</v>
      </c>
      <c r="B238" s="91">
        <v>9065.6666666666661</v>
      </c>
      <c r="C238" s="95">
        <v>0.16</v>
      </c>
      <c r="D238" s="8">
        <v>95.8</v>
      </c>
      <c r="E238" s="7">
        <v>1242</v>
      </c>
      <c r="F238" s="7">
        <v>2654</v>
      </c>
      <c r="G238" s="7">
        <v>3685</v>
      </c>
      <c r="H238" s="9">
        <v>462.3</v>
      </c>
      <c r="I238" s="7">
        <v>1521.366666666667</v>
      </c>
      <c r="J238" s="9">
        <v>843.896559732848</v>
      </c>
      <c r="K238" s="10">
        <v>6.3</v>
      </c>
      <c r="L238" s="11">
        <v>2536.8900199999998</v>
      </c>
      <c r="M238" s="11">
        <v>1299.2723100000001</v>
      </c>
      <c r="N238" s="9">
        <v>2719.1</v>
      </c>
      <c r="O238" s="9">
        <v>827.7</v>
      </c>
      <c r="P238" s="22">
        <v>3840.2</v>
      </c>
      <c r="Q238" s="10">
        <v>15222.1</v>
      </c>
      <c r="R238" s="7">
        <v>57989.4</v>
      </c>
      <c r="S238" s="7">
        <v>3219</v>
      </c>
      <c r="T238" s="9">
        <v>22277</v>
      </c>
      <c r="U238" s="9">
        <v>1741</v>
      </c>
      <c r="V238" s="9">
        <v>33287</v>
      </c>
      <c r="W238" s="9">
        <v>35232</v>
      </c>
      <c r="X238" s="7">
        <v>15664</v>
      </c>
      <c r="Y238" s="7">
        <v>101240</v>
      </c>
      <c r="Z238" s="7">
        <v>74511</v>
      </c>
      <c r="AA238" s="7">
        <v>21879</v>
      </c>
      <c r="AB238" s="7">
        <v>3767</v>
      </c>
      <c r="AC238" s="7">
        <v>100.9</v>
      </c>
      <c r="AD238" s="7">
        <v>100.7</v>
      </c>
      <c r="AE238" s="7">
        <v>100.1</v>
      </c>
      <c r="AF238" s="7">
        <v>100.2</v>
      </c>
      <c r="AG238" s="14">
        <v>82.3</v>
      </c>
      <c r="AH238" s="14">
        <v>44369.1</v>
      </c>
      <c r="AI238" s="24">
        <v>61.463414634146339</v>
      </c>
      <c r="AJ238" s="15">
        <v>1540</v>
      </c>
      <c r="AK238" s="14"/>
      <c r="AL238" s="14">
        <v>843.9</v>
      </c>
      <c r="AM238" s="14">
        <v>6.3</v>
      </c>
      <c r="AN238" s="14">
        <v>79.109499999999997</v>
      </c>
      <c r="AO238" s="14">
        <v>2609.681</v>
      </c>
      <c r="AP238" s="14">
        <v>31.067139999999998</v>
      </c>
      <c r="AQ238" s="14">
        <v>1748.95</v>
      </c>
      <c r="AR238" s="14">
        <v>2190.3820000000001</v>
      </c>
      <c r="AS238" s="14">
        <v>5883.06</v>
      </c>
      <c r="AT238" s="14">
        <v>2057.88</v>
      </c>
      <c r="AU238" s="14">
        <v>517.9</v>
      </c>
      <c r="AV238" s="17"/>
      <c r="AW238" s="17">
        <v>12561.25</v>
      </c>
      <c r="AX238" s="14">
        <v>7.3</v>
      </c>
      <c r="AY238" s="14">
        <v>2381.7700000000004</v>
      </c>
      <c r="AZ238" s="15">
        <v>1123.03</v>
      </c>
      <c r="BA238" s="14">
        <v>67.666095238095238</v>
      </c>
      <c r="BB238" s="14">
        <v>162.61000000000001</v>
      </c>
      <c r="BC238" s="25">
        <v>3089236961</v>
      </c>
      <c r="BD238" s="25">
        <v>24594</v>
      </c>
      <c r="BE238" s="14">
        <v>185.23</v>
      </c>
      <c r="BF238" s="73">
        <v>73.099999999999994</v>
      </c>
      <c r="BG238" s="14">
        <v>3.4</v>
      </c>
      <c r="BH238" s="14">
        <v>4.5</v>
      </c>
      <c r="BI238" s="14">
        <v>41774</v>
      </c>
      <c r="BJ238" s="14">
        <v>100.2</v>
      </c>
      <c r="BK238" s="14">
        <v>3.39</v>
      </c>
      <c r="BL238" s="14">
        <v>3843.5</v>
      </c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>
        <v>2609</v>
      </c>
      <c r="CA238" s="14">
        <v>1084.5</v>
      </c>
      <c r="CB238" s="14">
        <v>4606</v>
      </c>
      <c r="CC238" s="14">
        <v>4690.5</v>
      </c>
      <c r="CD238" s="14">
        <v>80.900000000000006</v>
      </c>
      <c r="CE238" s="14">
        <v>4630</v>
      </c>
      <c r="CF238" s="14">
        <v>1989</v>
      </c>
      <c r="CG238" s="14">
        <v>26367.9056912618</v>
      </c>
      <c r="CH238" s="14">
        <v>22933.809973908999</v>
      </c>
      <c r="CI238" s="14">
        <v>47133.9</v>
      </c>
      <c r="CJ238" s="14">
        <v>10301.1</v>
      </c>
      <c r="CK238" s="14">
        <v>9047.1509999999998</v>
      </c>
      <c r="CL238" s="14">
        <v>1452.9780000000001</v>
      </c>
      <c r="CM238" s="14">
        <v>452.7</v>
      </c>
      <c r="CN238" s="18">
        <v>462.3</v>
      </c>
      <c r="CO238" s="14">
        <v>820.2</v>
      </c>
      <c r="CP238" s="14">
        <v>298.39999999999998</v>
      </c>
      <c r="CQ238" s="8">
        <v>95.8</v>
      </c>
      <c r="CR238" s="14">
        <v>187.3</v>
      </c>
      <c r="CS238" s="14">
        <v>161.69999999999999</v>
      </c>
      <c r="CT238" s="14">
        <v>148.30000000000001</v>
      </c>
      <c r="CU238" s="14">
        <v>149.69999999999999</v>
      </c>
      <c r="CV238" s="14">
        <v>193.4</v>
      </c>
      <c r="CW238" s="14">
        <v>206.7</v>
      </c>
      <c r="CX238" s="14">
        <v>61</v>
      </c>
      <c r="CY238" s="14">
        <v>76.100000000000009</v>
      </c>
      <c r="CZ238" s="48">
        <v>18.2900713517637</v>
      </c>
      <c r="DA238" s="14">
        <v>464.32</v>
      </c>
      <c r="DB238" s="14">
        <v>469456734894.64001</v>
      </c>
      <c r="DC238" s="14"/>
      <c r="DD238" s="15"/>
      <c r="DE238" s="14">
        <v>6931.95</v>
      </c>
      <c r="DF238" s="14">
        <v>277654702419.49902</v>
      </c>
      <c r="DG238" s="14">
        <v>5160.28</v>
      </c>
      <c r="DH238" s="14">
        <v>0</v>
      </c>
      <c r="DI238" s="14">
        <v>0</v>
      </c>
      <c r="DJ238" s="7">
        <v>1521.366666666667</v>
      </c>
      <c r="DK238" s="25">
        <v>94.382499617639823</v>
      </c>
      <c r="DL238" s="20">
        <v>2536.8900199999998</v>
      </c>
      <c r="DM238" s="20">
        <v>1299.2723100000001</v>
      </c>
      <c r="DN238" s="20">
        <v>2719.1</v>
      </c>
      <c r="DO238" s="20">
        <v>827.7</v>
      </c>
      <c r="DP238" s="14">
        <v>3840.2</v>
      </c>
      <c r="DQ238" s="23">
        <v>15222.1</v>
      </c>
      <c r="DR238" s="20">
        <v>22277</v>
      </c>
      <c r="DS238" s="20">
        <v>1741</v>
      </c>
      <c r="DT238" s="20">
        <v>33287</v>
      </c>
      <c r="DU238" s="20">
        <v>35232</v>
      </c>
      <c r="DV238" s="14">
        <v>15664</v>
      </c>
      <c r="DW238" s="14">
        <v>58436.732300000003</v>
      </c>
      <c r="DX238" s="14">
        <f t="shared" si="0"/>
        <v>19568</v>
      </c>
      <c r="DY238" s="14">
        <v>9065.6666669999995</v>
      </c>
      <c r="DZ238" s="26">
        <v>1630.7</v>
      </c>
      <c r="EA238" s="14" t="s">
        <v>741</v>
      </c>
      <c r="EB238" s="14" t="s">
        <v>742</v>
      </c>
      <c r="EC238" s="14" t="s">
        <v>743</v>
      </c>
      <c r="ED238" s="14" t="s">
        <v>744</v>
      </c>
    </row>
    <row r="239" spans="1:134" ht="14.25" customHeight="1">
      <c r="A239" s="6">
        <v>43374</v>
      </c>
      <c r="B239" s="91">
        <v>9740.3333333333339</v>
      </c>
      <c r="C239" s="95">
        <v>0.35</v>
      </c>
      <c r="D239" s="8">
        <v>112.2</v>
      </c>
      <c r="E239" s="7">
        <v>1379</v>
      </c>
      <c r="F239" s="7">
        <v>2405</v>
      </c>
      <c r="G239" s="7">
        <v>3710</v>
      </c>
      <c r="H239" s="9">
        <v>488.2</v>
      </c>
      <c r="I239" s="7">
        <v>2336.4666666666672</v>
      </c>
      <c r="J239" s="9">
        <v>822.77390828062607</v>
      </c>
      <c r="K239" s="10">
        <v>5.9</v>
      </c>
      <c r="L239" s="11">
        <v>2719.523729999999</v>
      </c>
      <c r="M239" s="11">
        <v>1414.0550000000001</v>
      </c>
      <c r="N239" s="9">
        <v>2744.9</v>
      </c>
      <c r="O239" s="9">
        <v>833.6</v>
      </c>
      <c r="P239" s="22">
        <v>3833.2</v>
      </c>
      <c r="Q239" s="10">
        <v>15271.1</v>
      </c>
      <c r="R239" s="7">
        <v>58672.7</v>
      </c>
      <c r="S239" s="7">
        <v>3139</v>
      </c>
      <c r="T239" s="9">
        <v>24963</v>
      </c>
      <c r="U239" s="9">
        <v>2010</v>
      </c>
      <c r="V239" s="9">
        <v>35080</v>
      </c>
      <c r="W239" s="9">
        <v>37129</v>
      </c>
      <c r="X239" s="7">
        <v>16533</v>
      </c>
      <c r="Y239" s="7">
        <v>100654</v>
      </c>
      <c r="Z239" s="7">
        <v>77214</v>
      </c>
      <c r="AA239" s="7">
        <v>22525</v>
      </c>
      <c r="AB239" s="7">
        <v>4249</v>
      </c>
      <c r="AC239" s="7">
        <v>100.2</v>
      </c>
      <c r="AD239" s="7">
        <v>100.7</v>
      </c>
      <c r="AE239" s="7">
        <v>94.8</v>
      </c>
      <c r="AF239" s="7">
        <v>100.4</v>
      </c>
      <c r="AG239" s="14">
        <v>91.85</v>
      </c>
      <c r="AH239" s="14">
        <v>44254.7</v>
      </c>
      <c r="AI239" s="24">
        <v>64.634146341463406</v>
      </c>
      <c r="AJ239" s="15">
        <v>1490</v>
      </c>
      <c r="AK239" s="14"/>
      <c r="AL239" s="14">
        <v>822.8</v>
      </c>
      <c r="AM239" s="14">
        <v>5.9</v>
      </c>
      <c r="AN239" s="14">
        <v>80.629565217391317</v>
      </c>
      <c r="AO239" s="14">
        <v>2571.4879999999998</v>
      </c>
      <c r="AP239" s="14">
        <v>30.925450000000001</v>
      </c>
      <c r="AQ239" s="14">
        <v>1753.376</v>
      </c>
      <c r="AR239" s="14">
        <v>2291.8290000000002</v>
      </c>
      <c r="AS239" s="14">
        <v>6107.38</v>
      </c>
      <c r="AT239" s="14">
        <v>2029.75</v>
      </c>
      <c r="AU239" s="14">
        <v>514</v>
      </c>
      <c r="AV239" s="17"/>
      <c r="AW239" s="17">
        <v>12475</v>
      </c>
      <c r="AX239" s="14">
        <v>7.5</v>
      </c>
      <c r="AY239" s="14">
        <v>2387.1034782608699</v>
      </c>
      <c r="AZ239" s="15">
        <v>1126.97</v>
      </c>
      <c r="BA239" s="14">
        <v>65.854527272727253</v>
      </c>
      <c r="BB239" s="14">
        <v>155.47</v>
      </c>
      <c r="BC239" s="25">
        <v>3779433235</v>
      </c>
      <c r="BD239" s="25">
        <v>27998</v>
      </c>
      <c r="BE239" s="14">
        <v>196.05</v>
      </c>
      <c r="BF239" s="73">
        <v>72.5</v>
      </c>
      <c r="BG239" s="14">
        <v>3.6</v>
      </c>
      <c r="BH239" s="14">
        <v>4.7</v>
      </c>
      <c r="BI239" s="14">
        <v>42332</v>
      </c>
      <c r="BJ239" s="14">
        <v>100.4</v>
      </c>
      <c r="BK239" s="14">
        <v>3.55</v>
      </c>
      <c r="BL239" s="14">
        <v>3931.1</v>
      </c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>
        <v>2524</v>
      </c>
      <c r="CA239" s="14">
        <v>1173.9000000000001</v>
      </c>
      <c r="CB239" s="14">
        <v>4699</v>
      </c>
      <c r="CC239" s="14">
        <v>5045</v>
      </c>
      <c r="CD239" s="14">
        <v>82.95</v>
      </c>
      <c r="CE239" s="14">
        <v>4450</v>
      </c>
      <c r="CF239" s="14">
        <v>1972</v>
      </c>
      <c r="CG239" s="14">
        <v>30036.6960056918</v>
      </c>
      <c r="CH239" s="14">
        <v>25670.6288678819</v>
      </c>
      <c r="CI239" s="14">
        <v>47084.2</v>
      </c>
      <c r="CJ239" s="14">
        <v>10528.2</v>
      </c>
      <c r="CK239" s="14">
        <v>9043.2790000000005</v>
      </c>
      <c r="CL239" s="14">
        <v>1446.605</v>
      </c>
      <c r="CM239" s="14">
        <v>478.4</v>
      </c>
      <c r="CN239" s="18">
        <v>488.2</v>
      </c>
      <c r="CO239" s="14">
        <v>663.3</v>
      </c>
      <c r="CP239" s="14">
        <v>298.8</v>
      </c>
      <c r="CQ239" s="8">
        <v>112.2</v>
      </c>
      <c r="CR239" s="14">
        <v>195.5</v>
      </c>
      <c r="CS239" s="14">
        <v>161.80000000000001</v>
      </c>
      <c r="CT239" s="14">
        <v>153.5</v>
      </c>
      <c r="CU239" s="14">
        <v>149.79999999999998</v>
      </c>
      <c r="CV239" s="14">
        <v>202.6</v>
      </c>
      <c r="CW239" s="14">
        <v>206.6</v>
      </c>
      <c r="CX239" s="14">
        <v>76.100000000000009</v>
      </c>
      <c r="CY239" s="14">
        <v>75.900000000000006</v>
      </c>
      <c r="CZ239" s="48">
        <v>19.823522908206204</v>
      </c>
      <c r="DA239" s="14">
        <v>470.48</v>
      </c>
      <c r="DB239" s="14">
        <v>384675495223.82898</v>
      </c>
      <c r="DC239" s="14"/>
      <c r="DD239" s="15"/>
      <c r="DE239" s="14">
        <v>7450.21</v>
      </c>
      <c r="DF239" s="14">
        <v>352881882106.89899</v>
      </c>
      <c r="DG239" s="14">
        <v>5004.49</v>
      </c>
      <c r="DH239" s="14">
        <v>0</v>
      </c>
      <c r="DI239" s="14">
        <v>0</v>
      </c>
      <c r="DJ239" s="7">
        <v>2336.4666666666672</v>
      </c>
      <c r="DK239" s="25">
        <v>94.772988872831547</v>
      </c>
      <c r="DL239" s="20">
        <v>2719.523729999999</v>
      </c>
      <c r="DM239" s="20">
        <v>1414.0550000000001</v>
      </c>
      <c r="DN239" s="20">
        <v>2744.9</v>
      </c>
      <c r="DO239" s="20">
        <v>833.6</v>
      </c>
      <c r="DP239" s="14">
        <v>3833.2</v>
      </c>
      <c r="DQ239" s="23">
        <v>15271.1</v>
      </c>
      <c r="DR239" s="20">
        <v>24963</v>
      </c>
      <c r="DS239" s="20">
        <v>2010</v>
      </c>
      <c r="DT239" s="20">
        <v>35080</v>
      </c>
      <c r="DU239" s="20">
        <v>37129</v>
      </c>
      <c r="DV239" s="14">
        <v>16533</v>
      </c>
      <c r="DW239" s="14">
        <v>62611.895499999999</v>
      </c>
      <c r="DX239" s="14">
        <f t="shared" si="0"/>
        <v>20596</v>
      </c>
      <c r="DY239" s="14">
        <v>9740.3333330000005</v>
      </c>
      <c r="DZ239" s="26">
        <v>1630.71</v>
      </c>
      <c r="EA239" s="14" t="s">
        <v>745</v>
      </c>
      <c r="EB239" s="14" t="s">
        <v>746</v>
      </c>
      <c r="EC239" s="14" t="s">
        <v>747</v>
      </c>
      <c r="ED239" s="14" t="s">
        <v>748</v>
      </c>
    </row>
    <row r="240" spans="1:134" ht="14.25" customHeight="1">
      <c r="A240" s="6">
        <v>43405</v>
      </c>
      <c r="B240" s="91">
        <v>9740.3333333333339</v>
      </c>
      <c r="C240" s="95">
        <v>0.5</v>
      </c>
      <c r="D240" s="8">
        <v>94.5</v>
      </c>
      <c r="E240" s="7">
        <v>1529</v>
      </c>
      <c r="F240" s="7">
        <v>2146</v>
      </c>
      <c r="G240" s="7">
        <v>3412</v>
      </c>
      <c r="H240" s="9">
        <v>474.4</v>
      </c>
      <c r="I240" s="7">
        <v>2336.4666666666672</v>
      </c>
      <c r="J240" s="9">
        <v>818.56659746584705</v>
      </c>
      <c r="K240" s="10">
        <v>6.8</v>
      </c>
      <c r="L240" s="11">
        <v>2683.6565099999998</v>
      </c>
      <c r="M240" s="11">
        <v>1418.0196599999999</v>
      </c>
      <c r="N240" s="9">
        <v>2762.8</v>
      </c>
      <c r="O240" s="9">
        <v>844.8</v>
      </c>
      <c r="P240" s="22">
        <v>3883.5</v>
      </c>
      <c r="Q240" s="10">
        <v>15351.5</v>
      </c>
      <c r="R240" s="7">
        <v>59653.5</v>
      </c>
      <c r="S240" s="7">
        <v>3209</v>
      </c>
      <c r="T240" s="9">
        <v>25536</v>
      </c>
      <c r="U240" s="9">
        <v>2006</v>
      </c>
      <c r="V240" s="9">
        <v>34706</v>
      </c>
      <c r="W240" s="9">
        <v>37961</v>
      </c>
      <c r="X240" s="7">
        <v>15292</v>
      </c>
      <c r="Y240" s="7">
        <v>100042</v>
      </c>
      <c r="Z240" s="7">
        <v>81022</v>
      </c>
      <c r="AA240" s="7">
        <v>23494</v>
      </c>
      <c r="AB240" s="7">
        <v>4304</v>
      </c>
      <c r="AC240" s="7">
        <v>100.6</v>
      </c>
      <c r="AD240" s="7">
        <v>100.7</v>
      </c>
      <c r="AE240" s="7">
        <v>100.7</v>
      </c>
      <c r="AF240" s="7">
        <v>100.5</v>
      </c>
      <c r="AG240" s="14">
        <v>98.02</v>
      </c>
      <c r="AH240" s="14">
        <v>44218.400000000001</v>
      </c>
      <c r="AI240" s="24">
        <v>65.853658536585357</v>
      </c>
      <c r="AJ240" s="15">
        <v>1231</v>
      </c>
      <c r="AK240" s="14"/>
      <c r="AL240" s="14">
        <v>818.6</v>
      </c>
      <c r="AM240" s="14">
        <v>6.8</v>
      </c>
      <c r="AN240" s="14">
        <v>65.949090909090899</v>
      </c>
      <c r="AO240" s="14">
        <v>2603.9490000000001</v>
      </c>
      <c r="AP240" s="14">
        <v>30.6281</v>
      </c>
      <c r="AQ240" s="14">
        <v>1807.2</v>
      </c>
      <c r="AR240" s="14">
        <v>2415.8339999999998</v>
      </c>
      <c r="AS240" s="14">
        <v>6087.81</v>
      </c>
      <c r="AT240" s="14">
        <v>1944.63</v>
      </c>
      <c r="AU240" s="14">
        <v>506</v>
      </c>
      <c r="AV240" s="17"/>
      <c r="AW240" s="17">
        <v>11338.75</v>
      </c>
      <c r="AX240" s="14">
        <v>7.5</v>
      </c>
      <c r="AY240" s="14">
        <v>2378.2723809523804</v>
      </c>
      <c r="AZ240" s="15">
        <v>1113.52</v>
      </c>
      <c r="BA240" s="14">
        <v>66.355680952380951</v>
      </c>
      <c r="BB240" s="14">
        <v>161.29</v>
      </c>
      <c r="BC240" s="25">
        <v>5499561083</v>
      </c>
      <c r="BD240" s="25">
        <v>41097</v>
      </c>
      <c r="BE240" s="14">
        <v>197.99</v>
      </c>
      <c r="BF240" s="73">
        <v>72.599999999999994</v>
      </c>
      <c r="BG240" s="14">
        <v>3.7</v>
      </c>
      <c r="BH240" s="14">
        <v>4.8</v>
      </c>
      <c r="BI240" s="14">
        <v>42595</v>
      </c>
      <c r="BJ240" s="14">
        <v>100.5</v>
      </c>
      <c r="BK240" s="14">
        <v>3.83</v>
      </c>
      <c r="BL240" s="14">
        <v>4118.2</v>
      </c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>
        <v>2460</v>
      </c>
      <c r="CA240" s="14">
        <v>1055.5999999999999</v>
      </c>
      <c r="CB240" s="14">
        <v>4534</v>
      </c>
      <c r="CC240" s="14">
        <v>4907.5</v>
      </c>
      <c r="CD240" s="14">
        <v>84.54</v>
      </c>
      <c r="CE240" s="14">
        <v>3985</v>
      </c>
      <c r="CF240" s="14">
        <v>1921</v>
      </c>
      <c r="CG240" s="14">
        <v>33081.510008441299</v>
      </c>
      <c r="CH240" s="14">
        <v>28456.043718828398</v>
      </c>
      <c r="CI240" s="14">
        <v>47195</v>
      </c>
      <c r="CJ240" s="14">
        <v>10673.4</v>
      </c>
      <c r="CK240" s="14">
        <v>9094.7350000000006</v>
      </c>
      <c r="CL240" s="14">
        <v>1442.934</v>
      </c>
      <c r="CM240" s="14">
        <v>464.4</v>
      </c>
      <c r="CN240" s="18">
        <v>474.4</v>
      </c>
      <c r="CO240" s="14">
        <v>374.8</v>
      </c>
      <c r="CP240" s="14">
        <v>300</v>
      </c>
      <c r="CQ240" s="8">
        <v>94.5</v>
      </c>
      <c r="CR240" s="14">
        <v>195</v>
      </c>
      <c r="CS240" s="14">
        <v>161.9</v>
      </c>
      <c r="CT240" s="14">
        <v>149.60000000000002</v>
      </c>
      <c r="CU240" s="14">
        <v>149.89999999999998</v>
      </c>
      <c r="CV240" s="14">
        <v>201.7</v>
      </c>
      <c r="CW240" s="14">
        <v>206.5</v>
      </c>
      <c r="CX240" s="14">
        <v>88.3</v>
      </c>
      <c r="CY240" s="14">
        <v>75.900000000000006</v>
      </c>
      <c r="CZ240" s="48">
        <v>19.07352666470657</v>
      </c>
      <c r="DA240" s="14">
        <v>470.73</v>
      </c>
      <c r="DB240" s="14">
        <v>320291520687.62903</v>
      </c>
      <c r="DC240" s="14"/>
      <c r="DD240" s="15"/>
      <c r="DE240" s="14">
        <v>7055.73</v>
      </c>
      <c r="DF240" s="14">
        <v>295139271143.29999</v>
      </c>
      <c r="DG240" s="14">
        <v>4972.45</v>
      </c>
      <c r="DH240" s="14">
        <v>0</v>
      </c>
      <c r="DI240" s="14">
        <v>460</v>
      </c>
      <c r="DJ240" s="7">
        <v>2336.4666666666672</v>
      </c>
      <c r="DK240" s="25">
        <v>94.095362304137836</v>
      </c>
      <c r="DL240" s="20">
        <v>2683.6565099999998</v>
      </c>
      <c r="DM240" s="20">
        <v>1418.0196599999999</v>
      </c>
      <c r="DN240" s="20">
        <v>2762.8</v>
      </c>
      <c r="DO240" s="20">
        <v>844.8</v>
      </c>
      <c r="DP240" s="14">
        <v>3883.5</v>
      </c>
      <c r="DQ240" s="23">
        <v>15351.5</v>
      </c>
      <c r="DR240" s="20">
        <v>25536</v>
      </c>
      <c r="DS240" s="20">
        <v>2006</v>
      </c>
      <c r="DT240" s="20">
        <v>34706</v>
      </c>
      <c r="DU240" s="20">
        <v>37961</v>
      </c>
      <c r="DV240" s="14">
        <v>15292</v>
      </c>
      <c r="DW240" s="14">
        <v>61471.148799999995</v>
      </c>
      <c r="DX240" s="14">
        <f t="shared" si="0"/>
        <v>22669</v>
      </c>
      <c r="DY240" s="14">
        <v>9740.3333330000005</v>
      </c>
      <c r="DZ240" s="26">
        <v>1630.72</v>
      </c>
      <c r="EA240" s="14" t="s">
        <v>749</v>
      </c>
      <c r="EB240" s="14" t="s">
        <v>750</v>
      </c>
      <c r="EC240" s="14" t="s">
        <v>751</v>
      </c>
      <c r="ED240" s="14" t="s">
        <v>752</v>
      </c>
    </row>
    <row r="241" spans="1:134" ht="14.25" customHeight="1">
      <c r="A241" s="6">
        <v>43435</v>
      </c>
      <c r="B241" s="91">
        <v>9740.3333333333339</v>
      </c>
      <c r="C241" s="95">
        <v>0.84</v>
      </c>
      <c r="D241" s="8">
        <v>100.5</v>
      </c>
      <c r="E241" s="7">
        <v>1718</v>
      </c>
      <c r="F241" s="7">
        <v>2232</v>
      </c>
      <c r="G241" s="7">
        <v>3620</v>
      </c>
      <c r="H241" s="9">
        <v>491.8</v>
      </c>
      <c r="I241" s="7">
        <v>2336.4666666666672</v>
      </c>
      <c r="J241" s="9">
        <v>1138.08307238005</v>
      </c>
      <c r="K241" s="10">
        <v>17.5</v>
      </c>
      <c r="L241" s="11">
        <v>2867.23531</v>
      </c>
      <c r="M241" s="11">
        <v>1558.1426300000001</v>
      </c>
      <c r="N241" s="9">
        <v>3311.6</v>
      </c>
      <c r="O241" s="9">
        <v>891.2</v>
      </c>
      <c r="P241" s="22">
        <v>3989.2</v>
      </c>
      <c r="Q241" s="10">
        <v>15467.9</v>
      </c>
      <c r="R241" s="7">
        <v>60987</v>
      </c>
      <c r="S241" s="7">
        <v>3070</v>
      </c>
      <c r="T241" s="9">
        <v>22284</v>
      </c>
      <c r="U241" s="9">
        <v>2005</v>
      </c>
      <c r="V241" s="9">
        <v>29404</v>
      </c>
      <c r="W241" s="9">
        <v>38257</v>
      </c>
      <c r="X241" s="7">
        <v>12918</v>
      </c>
      <c r="Y241" s="7">
        <v>101285</v>
      </c>
      <c r="Z241" s="7">
        <v>83385</v>
      </c>
      <c r="AA241" s="7">
        <v>24444</v>
      </c>
      <c r="AB241" s="7">
        <v>4972</v>
      </c>
      <c r="AC241" s="7">
        <v>100.9</v>
      </c>
      <c r="AD241" s="7">
        <v>100.8</v>
      </c>
      <c r="AE241" s="7">
        <v>101</v>
      </c>
      <c r="AF241" s="7">
        <v>100.8</v>
      </c>
      <c r="AG241" s="14">
        <v>108.06</v>
      </c>
      <c r="AH241" s="14">
        <v>44891.6</v>
      </c>
      <c r="AI241" s="24">
        <v>70.731707317073173</v>
      </c>
      <c r="AJ241" s="15">
        <v>1271</v>
      </c>
      <c r="AK241" s="14"/>
      <c r="AL241" s="14">
        <v>1138.0999999999999</v>
      </c>
      <c r="AM241" s="14">
        <v>17.5</v>
      </c>
      <c r="AN241" s="14">
        <v>57.674500000000002</v>
      </c>
      <c r="AO241" s="14">
        <v>2705.386</v>
      </c>
      <c r="AP241" s="14">
        <v>31.65136</v>
      </c>
      <c r="AQ241" s="14">
        <v>1717.6959999999999</v>
      </c>
      <c r="AR241" s="14">
        <v>2691.971</v>
      </c>
      <c r="AS241" s="14">
        <v>6026.63</v>
      </c>
      <c r="AT241" s="14">
        <v>1934.25</v>
      </c>
      <c r="AU241" s="14">
        <v>523.20000000000005</v>
      </c>
      <c r="AV241" s="17"/>
      <c r="AW241" s="17">
        <v>10912.5</v>
      </c>
      <c r="AX241" s="14">
        <v>7.5</v>
      </c>
      <c r="AY241" s="14">
        <v>2372.620476190476</v>
      </c>
      <c r="AZ241" s="15">
        <v>1099.6300000000001</v>
      </c>
      <c r="BA241" s="14">
        <v>67.335313636363651</v>
      </c>
      <c r="BB241" s="14">
        <v>153.5</v>
      </c>
      <c r="BC241" s="25">
        <v>452100209</v>
      </c>
      <c r="BD241" s="25">
        <v>6972</v>
      </c>
      <c r="BE241" s="14">
        <v>184.93</v>
      </c>
      <c r="BF241" s="73">
        <v>72.599999999999994</v>
      </c>
      <c r="BG241" s="14">
        <v>3.7</v>
      </c>
      <c r="BH241" s="14">
        <v>4.8</v>
      </c>
      <c r="BI241" s="14">
        <v>55569</v>
      </c>
      <c r="BJ241" s="14">
        <v>100.8</v>
      </c>
      <c r="BK241" s="14">
        <v>4.2699999999999996</v>
      </c>
      <c r="BL241" s="14">
        <v>4605.2</v>
      </c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>
        <v>2587</v>
      </c>
      <c r="CA241" s="14">
        <v>1150.2</v>
      </c>
      <c r="CB241" s="14">
        <v>4648</v>
      </c>
      <c r="CC241" s="14">
        <v>4993.5</v>
      </c>
      <c r="CD241" s="14">
        <v>84</v>
      </c>
      <c r="CE241" s="14">
        <v>4540</v>
      </c>
      <c r="CF241" s="14">
        <v>1940</v>
      </c>
      <c r="CG241" s="14">
        <v>37320.349995011398</v>
      </c>
      <c r="CH241" s="14">
        <v>34284.708922708502</v>
      </c>
      <c r="CI241" s="14">
        <v>47148.1</v>
      </c>
      <c r="CJ241" s="14">
        <v>10651</v>
      </c>
      <c r="CK241" s="14">
        <v>9137.5130000000008</v>
      </c>
      <c r="CL241" s="14">
        <v>1433.25</v>
      </c>
      <c r="CM241" s="14">
        <v>481.7</v>
      </c>
      <c r="CN241" s="18">
        <v>491.8</v>
      </c>
      <c r="CO241" s="14">
        <v>159.9</v>
      </c>
      <c r="CP241" s="14">
        <v>301.8</v>
      </c>
      <c r="CQ241" s="8">
        <v>100.5</v>
      </c>
      <c r="CR241" s="14">
        <v>204.8</v>
      </c>
      <c r="CS241" s="14">
        <v>162.19999999999999</v>
      </c>
      <c r="CT241" s="14">
        <v>154.19999999999999</v>
      </c>
      <c r="CU241" s="14">
        <v>150</v>
      </c>
      <c r="CV241" s="14">
        <v>215.8</v>
      </c>
      <c r="CW241" s="14">
        <v>206.6</v>
      </c>
      <c r="CX241" s="14">
        <v>100.4</v>
      </c>
      <c r="CY241" s="14">
        <v>75.900000000000006</v>
      </c>
      <c r="CZ241" s="48">
        <v>19.441398714938781</v>
      </c>
      <c r="DA241" s="14">
        <v>472.93</v>
      </c>
      <c r="DB241" s="14">
        <v>185584282206.39999</v>
      </c>
      <c r="DC241" s="14">
        <v>100</v>
      </c>
      <c r="DD241" s="15"/>
      <c r="DE241" s="14">
        <v>7137.17</v>
      </c>
      <c r="DF241" s="14">
        <v>262649738428.5</v>
      </c>
      <c r="DG241" s="14">
        <v>4567.75</v>
      </c>
      <c r="DH241" s="14">
        <v>0</v>
      </c>
      <c r="DI241" s="14">
        <v>648.20000000000005</v>
      </c>
      <c r="DJ241" s="7">
        <v>2336.4666666666672</v>
      </c>
      <c r="DK241" s="25">
        <v>94.080173050281985</v>
      </c>
      <c r="DL241" s="20">
        <v>2867.23531</v>
      </c>
      <c r="DM241" s="20">
        <v>1558.1426300000001</v>
      </c>
      <c r="DN241" s="20">
        <v>3311.6</v>
      </c>
      <c r="DO241" s="20">
        <v>891.2</v>
      </c>
      <c r="DP241" s="14">
        <v>3989.2</v>
      </c>
      <c r="DQ241" s="23">
        <v>15467.9</v>
      </c>
      <c r="DR241" s="20">
        <v>22284</v>
      </c>
      <c r="DS241" s="20">
        <v>2005</v>
      </c>
      <c r="DT241" s="20">
        <v>29404</v>
      </c>
      <c r="DU241" s="20">
        <v>38257</v>
      </c>
      <c r="DV241" s="14">
        <v>12918</v>
      </c>
      <c r="DW241" s="14">
        <v>62753.222900000001</v>
      </c>
      <c r="DX241" s="14">
        <f t="shared" si="0"/>
        <v>25339</v>
      </c>
      <c r="DY241" s="14">
        <v>9740.3333330000005</v>
      </c>
      <c r="DZ241" s="26">
        <v>1630.73</v>
      </c>
      <c r="EA241" s="14" t="s">
        <v>753</v>
      </c>
      <c r="EB241" s="14" t="s">
        <v>754</v>
      </c>
      <c r="EC241" s="14" t="s">
        <v>755</v>
      </c>
      <c r="ED241" s="14" t="s">
        <v>756</v>
      </c>
    </row>
    <row r="242" spans="1:134" ht="14.25" customHeight="1">
      <c r="A242" s="6">
        <v>43466</v>
      </c>
      <c r="B242" s="91">
        <v>8203</v>
      </c>
      <c r="C242" s="95">
        <v>1.01</v>
      </c>
      <c r="D242" s="8">
        <v>100.9</v>
      </c>
      <c r="E242" s="7">
        <v>1094</v>
      </c>
      <c r="F242" s="7">
        <v>2014</v>
      </c>
      <c r="G242" s="7">
        <v>3572</v>
      </c>
      <c r="H242" s="9">
        <v>481.7</v>
      </c>
      <c r="I242" s="7">
        <v>899.0333333333333</v>
      </c>
      <c r="J242" s="9">
        <v>401.2</v>
      </c>
      <c r="K242" s="10">
        <v>4.2</v>
      </c>
      <c r="L242" s="11">
        <v>2038.7883999999999</v>
      </c>
      <c r="M242" s="11">
        <v>1081.9909</v>
      </c>
      <c r="N242" s="9">
        <v>2507.5</v>
      </c>
      <c r="O242" s="9">
        <v>828.1</v>
      </c>
      <c r="P242" s="22">
        <v>4065.7</v>
      </c>
      <c r="Q242" s="10">
        <v>15743.6</v>
      </c>
      <c r="R242" s="7">
        <v>62302.400000000001</v>
      </c>
      <c r="S242" s="7">
        <v>2420</v>
      </c>
      <c r="T242" s="9">
        <v>20727</v>
      </c>
      <c r="U242" s="9">
        <v>2029</v>
      </c>
      <c r="V242" s="9">
        <v>23595</v>
      </c>
      <c r="W242" s="9">
        <v>34315</v>
      </c>
      <c r="X242" s="7">
        <v>12755</v>
      </c>
      <c r="Y242" s="7">
        <v>102946</v>
      </c>
      <c r="Z242" s="7">
        <v>82350</v>
      </c>
      <c r="AA242" s="7">
        <v>24733</v>
      </c>
      <c r="AB242" s="7">
        <v>4965</v>
      </c>
      <c r="AC242" s="7">
        <v>100.9</v>
      </c>
      <c r="AD242" s="7">
        <v>100.7</v>
      </c>
      <c r="AE242" s="7">
        <v>97.6</v>
      </c>
      <c r="AF242" s="7">
        <v>101</v>
      </c>
      <c r="AG242" s="14">
        <v>103.53</v>
      </c>
      <c r="AH242" s="14">
        <v>47109.3</v>
      </c>
      <c r="AI242" s="24">
        <v>60.487804878048777</v>
      </c>
      <c r="AJ242" s="15">
        <v>668</v>
      </c>
      <c r="AK242" s="14"/>
      <c r="AL242" s="14">
        <v>401.2</v>
      </c>
      <c r="AM242" s="14">
        <v>4.2</v>
      </c>
      <c r="AN242" s="14">
        <v>60.240909090909106</v>
      </c>
      <c r="AO242" s="14">
        <v>2760.22</v>
      </c>
      <c r="AP242" s="14">
        <v>33.221879999999999</v>
      </c>
      <c r="AQ242" s="14">
        <v>1725.3440000000001</v>
      </c>
      <c r="AR242" s="14">
        <v>2875.52</v>
      </c>
      <c r="AS242" s="14">
        <v>5868.73</v>
      </c>
      <c r="AT242" s="14">
        <v>1865.38</v>
      </c>
      <c r="AU242" s="14">
        <v>517.70000000000005</v>
      </c>
      <c r="AV242" s="17"/>
      <c r="AW242" s="17">
        <v>11607.5</v>
      </c>
      <c r="AX242" s="14">
        <v>7.75</v>
      </c>
      <c r="AY242" s="14">
        <v>2455.88</v>
      </c>
      <c r="AZ242" s="15">
        <v>1152.99</v>
      </c>
      <c r="BA242" s="14">
        <v>66.512543749999992</v>
      </c>
      <c r="BB242" s="14">
        <v>162.82</v>
      </c>
      <c r="BC242" s="25">
        <v>5074215826</v>
      </c>
      <c r="BD242" s="25">
        <v>43269</v>
      </c>
      <c r="BE242" s="14">
        <v>203.32</v>
      </c>
      <c r="BF242" s="73">
        <v>71.2</v>
      </c>
      <c r="BG242" s="14">
        <v>3.7</v>
      </c>
      <c r="BH242" s="14">
        <v>4.9000000000000004</v>
      </c>
      <c r="BI242" s="14">
        <v>42263</v>
      </c>
      <c r="BJ242" s="14">
        <v>101</v>
      </c>
      <c r="BK242" s="14">
        <v>5</v>
      </c>
      <c r="BL242" s="14">
        <v>4558.5</v>
      </c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>
        <v>2531</v>
      </c>
      <c r="CA242" s="14">
        <v>1131.9000000000001</v>
      </c>
      <c r="CB242" s="14">
        <v>4700</v>
      </c>
      <c r="CC242" s="14">
        <v>4982</v>
      </c>
      <c r="CD242" s="14">
        <v>85</v>
      </c>
      <c r="CE242" s="14">
        <v>4340</v>
      </c>
      <c r="CF242" s="14">
        <v>1882</v>
      </c>
      <c r="CG242" s="14">
        <v>2460.78864298902</v>
      </c>
      <c r="CH242" s="14">
        <v>1784.85525896185</v>
      </c>
      <c r="CI242" s="14">
        <v>49156.5</v>
      </c>
      <c r="CJ242" s="14">
        <v>11567.4</v>
      </c>
      <c r="CK242" s="14">
        <v>9176.3960000000006</v>
      </c>
      <c r="CL242" s="14">
        <v>1426.922</v>
      </c>
      <c r="CM242" s="14">
        <v>473.4</v>
      </c>
      <c r="CN242" s="18">
        <v>481.7</v>
      </c>
      <c r="CO242" s="14">
        <v>89.6</v>
      </c>
      <c r="CP242" s="14">
        <v>303.7</v>
      </c>
      <c r="CQ242" s="8">
        <v>100.9</v>
      </c>
      <c r="CR242" s="14">
        <v>182.9</v>
      </c>
      <c r="CS242" s="14">
        <v>162.5</v>
      </c>
      <c r="CT242" s="14">
        <v>150.19999999999999</v>
      </c>
      <c r="CU242" s="14">
        <v>150.19999999999999</v>
      </c>
      <c r="CV242" s="14">
        <v>170.8</v>
      </c>
      <c r="CW242" s="14">
        <v>206.8</v>
      </c>
      <c r="CX242" s="14">
        <v>100.5</v>
      </c>
      <c r="CY242" s="14">
        <v>76</v>
      </c>
      <c r="CZ242" s="48">
        <v>14.38521887835631</v>
      </c>
      <c r="DA242" s="14">
        <v>476.87</v>
      </c>
      <c r="DB242" s="14">
        <v>354903985465.78003</v>
      </c>
      <c r="DC242" s="14">
        <v>101.38</v>
      </c>
      <c r="DD242" s="15"/>
      <c r="DE242" s="14">
        <v>6982.28</v>
      </c>
      <c r="DF242" s="14">
        <v>216613718417.60001</v>
      </c>
      <c r="DG242" s="14">
        <v>4036.05</v>
      </c>
      <c r="DH242" s="14">
        <v>0</v>
      </c>
      <c r="DI242" s="14">
        <v>0</v>
      </c>
      <c r="DJ242" s="7">
        <v>899.0333333333333</v>
      </c>
      <c r="DK242" s="25">
        <v>94.839656815286773</v>
      </c>
      <c r="DL242" s="20">
        <v>2038.7883999999999</v>
      </c>
      <c r="DM242" s="20">
        <v>1081.9909</v>
      </c>
      <c r="DN242" s="20">
        <v>2507.5</v>
      </c>
      <c r="DO242" s="20">
        <v>828.1</v>
      </c>
      <c r="DP242" s="14">
        <v>4065.7</v>
      </c>
      <c r="DQ242" s="23">
        <v>15743.6</v>
      </c>
      <c r="DR242" s="20">
        <v>20727</v>
      </c>
      <c r="DS242" s="20">
        <v>2029</v>
      </c>
      <c r="DT242" s="20">
        <v>23595</v>
      </c>
      <c r="DU242" s="20">
        <v>34315</v>
      </c>
      <c r="DV242" s="14">
        <v>12755</v>
      </c>
      <c r="DW242" s="14">
        <v>47974.069900000002</v>
      </c>
      <c r="DX242" s="14">
        <f t="shared" si="0"/>
        <v>21560</v>
      </c>
      <c r="DY242" s="14">
        <v>8203</v>
      </c>
      <c r="DZ242" s="26">
        <v>1630.74</v>
      </c>
      <c r="EA242" s="14" t="s">
        <v>757</v>
      </c>
      <c r="EB242" s="14" t="s">
        <v>758</v>
      </c>
      <c r="EC242" s="14" t="s">
        <v>759</v>
      </c>
      <c r="ED242" s="14" t="s">
        <v>760</v>
      </c>
    </row>
    <row r="243" spans="1:134" ht="14.25" customHeight="1">
      <c r="A243" s="6">
        <v>43497</v>
      </c>
      <c r="B243" s="91">
        <v>8203</v>
      </c>
      <c r="C243" s="95">
        <v>0.44</v>
      </c>
      <c r="D243" s="8">
        <v>101.2</v>
      </c>
      <c r="E243" s="7">
        <v>1101</v>
      </c>
      <c r="F243" s="7">
        <v>2051</v>
      </c>
      <c r="G243" s="7">
        <v>3208</v>
      </c>
      <c r="H243" s="9">
        <v>439.4</v>
      </c>
      <c r="I243" s="7">
        <v>899.0333333333333</v>
      </c>
      <c r="J243" s="9">
        <v>436.8</v>
      </c>
      <c r="K243" s="10">
        <v>5</v>
      </c>
      <c r="L243" s="11">
        <v>2284.3708799999999</v>
      </c>
      <c r="M243" s="11">
        <v>1195.64832</v>
      </c>
      <c r="N243" s="9">
        <v>2454.6</v>
      </c>
      <c r="O243" s="9">
        <v>827.2</v>
      </c>
      <c r="P243" s="22">
        <v>4103.8999999999996</v>
      </c>
      <c r="Q243" s="10">
        <v>15797.1</v>
      </c>
      <c r="R243" s="7">
        <v>62448.7</v>
      </c>
      <c r="S243" s="7">
        <v>2711</v>
      </c>
      <c r="T243" s="9">
        <v>21426</v>
      </c>
      <c r="U243" s="9">
        <v>2030</v>
      </c>
      <c r="V243" s="9">
        <v>22548</v>
      </c>
      <c r="W243" s="9">
        <v>31327</v>
      </c>
      <c r="X243" s="7">
        <v>14372</v>
      </c>
      <c r="Y243" s="7">
        <v>96429</v>
      </c>
      <c r="Z243" s="7">
        <v>78339</v>
      </c>
      <c r="AA243" s="7">
        <v>25033</v>
      </c>
      <c r="AB243" s="7">
        <v>4459</v>
      </c>
      <c r="AC243" s="7">
        <v>100.1</v>
      </c>
      <c r="AD243" s="7">
        <v>100.5</v>
      </c>
      <c r="AE243" s="7">
        <v>100.4</v>
      </c>
      <c r="AF243" s="7">
        <v>100.4</v>
      </c>
      <c r="AG243" s="14">
        <v>94.62</v>
      </c>
      <c r="AH243" s="14">
        <v>45721.2</v>
      </c>
      <c r="AI243" s="24">
        <v>66.82926829268294</v>
      </c>
      <c r="AJ243" s="15">
        <v>658</v>
      </c>
      <c r="AK243" s="14"/>
      <c r="AL243" s="14">
        <v>436.8</v>
      </c>
      <c r="AM243" s="14">
        <v>5</v>
      </c>
      <c r="AN243" s="14">
        <v>64.431500000000014</v>
      </c>
      <c r="AO243" s="14">
        <v>2792.0770000000002</v>
      </c>
      <c r="AP243" s="14">
        <v>33.475999999999999</v>
      </c>
      <c r="AQ243" s="14">
        <v>1723.4349999999999</v>
      </c>
      <c r="AR243" s="14">
        <v>3027.5369999999998</v>
      </c>
      <c r="AS243" s="14">
        <v>6234.14</v>
      </c>
      <c r="AT243" s="14">
        <v>1891.88</v>
      </c>
      <c r="AU243" s="14">
        <v>514.20000000000005</v>
      </c>
      <c r="AV243" s="17"/>
      <c r="AW243" s="17">
        <v>12822.5</v>
      </c>
      <c r="AX243" s="14">
        <v>7.75</v>
      </c>
      <c r="AY243" s="14">
        <v>2498.3709999999996</v>
      </c>
      <c r="AZ243" s="15">
        <v>1223.48</v>
      </c>
      <c r="BA243" s="14">
        <v>65.810525000000013</v>
      </c>
      <c r="BB243" s="14">
        <v>158.99</v>
      </c>
      <c r="BC243" s="25">
        <v>5473136057</v>
      </c>
      <c r="BD243" s="25">
        <v>37848</v>
      </c>
      <c r="BE243" s="14">
        <v>208</v>
      </c>
      <c r="BF243" s="73">
        <v>71.5</v>
      </c>
      <c r="BG243" s="14">
        <v>3.7</v>
      </c>
      <c r="BH243" s="14">
        <v>4.9000000000000004</v>
      </c>
      <c r="BI243" s="14">
        <v>43062</v>
      </c>
      <c r="BJ243" s="14">
        <v>100.4</v>
      </c>
      <c r="BK243" s="14">
        <v>5.24</v>
      </c>
      <c r="BL243" s="14">
        <v>4150.6000000000004</v>
      </c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>
        <v>2524</v>
      </c>
      <c r="CA243" s="14">
        <v>1143.5999999999999</v>
      </c>
      <c r="CB243" s="14">
        <v>4634</v>
      </c>
      <c r="CC243" s="14">
        <v>5265.5</v>
      </c>
      <c r="CD243" s="14">
        <v>87.3</v>
      </c>
      <c r="CE243" s="14">
        <v>4690</v>
      </c>
      <c r="CF243" s="14">
        <v>1943</v>
      </c>
      <c r="CG243" s="14">
        <v>5044.5554980387096</v>
      </c>
      <c r="CH243" s="14">
        <v>4478.9962706672304</v>
      </c>
      <c r="CI243" s="14">
        <v>47683.7</v>
      </c>
      <c r="CJ243" s="14">
        <v>11597.5</v>
      </c>
      <c r="CK243" s="14">
        <v>9212.0280000000002</v>
      </c>
      <c r="CL243" s="14">
        <v>1419.4390000000001</v>
      </c>
      <c r="CM243" s="14">
        <v>431.5</v>
      </c>
      <c r="CN243" s="18">
        <v>439.4</v>
      </c>
      <c r="CO243" s="14">
        <v>99</v>
      </c>
      <c r="CP243" s="14">
        <v>305.60000000000002</v>
      </c>
      <c r="CQ243" s="8">
        <v>101.2</v>
      </c>
      <c r="CR243" s="14">
        <v>179.8</v>
      </c>
      <c r="CS243" s="14">
        <v>162.80000000000001</v>
      </c>
      <c r="CT243" s="14">
        <v>141.4</v>
      </c>
      <c r="CU243" s="14">
        <v>150.5</v>
      </c>
      <c r="CV243" s="14">
        <v>174.9</v>
      </c>
      <c r="CW243" s="14">
        <v>207.3</v>
      </c>
      <c r="CX243" s="14">
        <v>89.5</v>
      </c>
      <c r="CY243" s="14">
        <v>76</v>
      </c>
      <c r="CZ243" s="48">
        <v>16.543289390260899</v>
      </c>
      <c r="DA243" s="14">
        <v>489.37</v>
      </c>
      <c r="DB243" s="14">
        <v>325666311990.25897</v>
      </c>
      <c r="DC243" s="14">
        <v>102.04</v>
      </c>
      <c r="DD243" s="15"/>
      <c r="DE243" s="14">
        <v>7241.63</v>
      </c>
      <c r="DF243" s="14">
        <v>210171049785.39899</v>
      </c>
      <c r="DG243" s="14">
        <v>3903.5</v>
      </c>
      <c r="DH243" s="14">
        <v>0</v>
      </c>
      <c r="DI243" s="14">
        <v>0</v>
      </c>
      <c r="DJ243" s="7">
        <v>899.0333333333333</v>
      </c>
      <c r="DK243" s="25">
        <v>95.280155311043444</v>
      </c>
      <c r="DL243" s="20">
        <v>2284.3708799999999</v>
      </c>
      <c r="DM243" s="20">
        <v>1195.64832</v>
      </c>
      <c r="DN243" s="20">
        <v>2454.6</v>
      </c>
      <c r="DO243" s="20">
        <v>827.2</v>
      </c>
      <c r="DP243" s="14">
        <v>4103.8999999999996</v>
      </c>
      <c r="DQ243" s="23">
        <v>15797.1</v>
      </c>
      <c r="DR243" s="20">
        <v>21426</v>
      </c>
      <c r="DS243" s="20">
        <v>2030</v>
      </c>
      <c r="DT243" s="20">
        <v>22548</v>
      </c>
      <c r="DU243" s="20">
        <v>31327</v>
      </c>
      <c r="DV243" s="14">
        <v>14372</v>
      </c>
      <c r="DW243" s="14">
        <v>52762.4542</v>
      </c>
      <c r="DX243" s="14">
        <f t="shared" si="0"/>
        <v>16955</v>
      </c>
      <c r="DY243" s="14">
        <v>8203</v>
      </c>
      <c r="DZ243" s="26">
        <v>1630.75</v>
      </c>
      <c r="EA243" s="14" t="s">
        <v>761</v>
      </c>
      <c r="EB243" s="14" t="s">
        <v>762</v>
      </c>
      <c r="EC243" s="14" t="s">
        <v>763</v>
      </c>
      <c r="ED243" s="14" t="s">
        <v>764</v>
      </c>
    </row>
    <row r="244" spans="1:134" ht="14.25" customHeight="1">
      <c r="A244" s="6">
        <v>43525</v>
      </c>
      <c r="B244" s="91">
        <v>8203</v>
      </c>
      <c r="C244" s="95">
        <v>0.32</v>
      </c>
      <c r="D244" s="8">
        <v>101.7</v>
      </c>
      <c r="E244" s="7">
        <v>1193</v>
      </c>
      <c r="F244" s="7">
        <v>2426</v>
      </c>
      <c r="G244" s="7">
        <v>3742</v>
      </c>
      <c r="H244" s="9">
        <v>494.9</v>
      </c>
      <c r="I244" s="7">
        <v>899.0333333333333</v>
      </c>
      <c r="J244" s="9">
        <v>581.6</v>
      </c>
      <c r="K244" s="10">
        <v>5.6</v>
      </c>
      <c r="L244" s="11">
        <v>2397.5344700000001</v>
      </c>
      <c r="M244" s="11">
        <v>1353.2453800000001</v>
      </c>
      <c r="N244" s="9">
        <v>2690.4</v>
      </c>
      <c r="O244" s="9">
        <v>860.5</v>
      </c>
      <c r="P244" s="22">
        <v>4179.8</v>
      </c>
      <c r="Q244" s="10">
        <v>15886.7</v>
      </c>
      <c r="R244" s="7">
        <v>62655.5</v>
      </c>
      <c r="S244" s="7">
        <v>2556</v>
      </c>
      <c r="T244" s="9">
        <v>22804</v>
      </c>
      <c r="U244" s="9">
        <v>2044</v>
      </c>
      <c r="V244" s="9">
        <v>21872</v>
      </c>
      <c r="W244" s="9">
        <v>30396</v>
      </c>
      <c r="X244" s="7">
        <v>15626</v>
      </c>
      <c r="Y244" s="7">
        <v>102234</v>
      </c>
      <c r="Z244" s="7">
        <v>74900</v>
      </c>
      <c r="AA244" s="7">
        <v>25028</v>
      </c>
      <c r="AB244" s="7">
        <v>4350</v>
      </c>
      <c r="AC244" s="7">
        <v>100.6</v>
      </c>
      <c r="AD244" s="7">
        <v>100.5</v>
      </c>
      <c r="AE244" s="7">
        <v>100</v>
      </c>
      <c r="AF244" s="7">
        <v>100.3</v>
      </c>
      <c r="AG244" s="14">
        <v>100.5</v>
      </c>
      <c r="AH244" s="14">
        <v>46212.6</v>
      </c>
      <c r="AI244" s="24">
        <v>58.536585365853661</v>
      </c>
      <c r="AJ244" s="15">
        <v>689</v>
      </c>
      <c r="AK244" s="14"/>
      <c r="AL244" s="14">
        <v>581.6</v>
      </c>
      <c r="AM244" s="14">
        <v>5.6</v>
      </c>
      <c r="AN244" s="14">
        <v>67.027619047619041</v>
      </c>
      <c r="AO244" s="14">
        <v>2728.35</v>
      </c>
      <c r="AP244" s="14">
        <v>32.210949999999997</v>
      </c>
      <c r="AQ244" s="14">
        <v>1768.895</v>
      </c>
      <c r="AR244" s="14">
        <v>3216.5610000000001</v>
      </c>
      <c r="AS244" s="14">
        <v>6424.29</v>
      </c>
      <c r="AT244" s="14">
        <v>1896.25</v>
      </c>
      <c r="AU244" s="14">
        <v>458.1</v>
      </c>
      <c r="AV244" s="17"/>
      <c r="AW244" s="17">
        <v>13070</v>
      </c>
      <c r="AX244" s="14">
        <v>7.75</v>
      </c>
      <c r="AY244" s="14">
        <v>2484.8474999999999</v>
      </c>
      <c r="AZ244" s="15">
        <v>1196.75</v>
      </c>
      <c r="BA244" s="14">
        <v>65.092257142857136</v>
      </c>
      <c r="BB244" s="14">
        <v>149.61000000000001</v>
      </c>
      <c r="BC244" s="25">
        <v>3969963934</v>
      </c>
      <c r="BD244" s="25">
        <v>34255</v>
      </c>
      <c r="BE244" s="14">
        <v>207.7</v>
      </c>
      <c r="BF244" s="73">
        <v>71.5</v>
      </c>
      <c r="BG244" s="14">
        <v>3.5</v>
      </c>
      <c r="BH244" s="14">
        <v>4.7</v>
      </c>
      <c r="BI244" s="14">
        <v>46324</v>
      </c>
      <c r="BJ244" s="14">
        <v>100.3</v>
      </c>
      <c r="BK244" s="14">
        <v>5.27</v>
      </c>
      <c r="BL244" s="14">
        <v>4625.3999999999996</v>
      </c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>
        <v>2541</v>
      </c>
      <c r="CA244" s="14">
        <v>1085</v>
      </c>
      <c r="CB244" s="14">
        <v>4718</v>
      </c>
      <c r="CC244" s="14">
        <v>5516.5</v>
      </c>
      <c r="CD244" s="14">
        <v>85.96</v>
      </c>
      <c r="CE244" s="14">
        <v>4545</v>
      </c>
      <c r="CF244" s="14">
        <v>1976.5</v>
      </c>
      <c r="CG244" s="14">
        <v>8693.3615009939203</v>
      </c>
      <c r="CH244" s="14">
        <v>7358.6249804481695</v>
      </c>
      <c r="CI244" s="14">
        <v>47557.7</v>
      </c>
      <c r="CJ244" s="14">
        <v>11493.9</v>
      </c>
      <c r="CK244" s="14">
        <v>9229.1710000000003</v>
      </c>
      <c r="CL244" s="14">
        <v>1416.8340000000001</v>
      </c>
      <c r="CM244" s="14">
        <v>484.6</v>
      </c>
      <c r="CN244" s="18">
        <v>494.9</v>
      </c>
      <c r="CO244" s="14">
        <v>143.80000000000001</v>
      </c>
      <c r="CP244" s="14">
        <v>307.39999999999998</v>
      </c>
      <c r="CQ244" s="8">
        <v>101.7</v>
      </c>
      <c r="CR244" s="14">
        <v>190.60000000000002</v>
      </c>
      <c r="CS244" s="14">
        <v>163.30000000000001</v>
      </c>
      <c r="CT244" s="14">
        <v>151.9</v>
      </c>
      <c r="CU244" s="14">
        <v>150.89999999999998</v>
      </c>
      <c r="CV244" s="14">
        <v>189.2</v>
      </c>
      <c r="CW244" s="14">
        <v>208.2</v>
      </c>
      <c r="CX244" s="14">
        <v>88.8</v>
      </c>
      <c r="CY244" s="14">
        <v>75.900000000000006</v>
      </c>
      <c r="CZ244" s="48">
        <v>16.04321521234257</v>
      </c>
      <c r="DA244" s="14">
        <v>489.18</v>
      </c>
      <c r="DB244" s="14">
        <v>242518248524.26999</v>
      </c>
      <c r="DC244" s="14">
        <v>103.17</v>
      </c>
      <c r="DD244" s="15"/>
      <c r="DE244" s="14">
        <v>7100.46</v>
      </c>
      <c r="DF244" s="14">
        <v>222837666827.60001</v>
      </c>
      <c r="DG244" s="14">
        <v>3887.88</v>
      </c>
      <c r="DH244" s="14">
        <v>0</v>
      </c>
      <c r="DI244" s="14">
        <v>0</v>
      </c>
      <c r="DJ244" s="7">
        <v>899.0333333333333</v>
      </c>
      <c r="DK244" s="25">
        <v>95.923979134058285</v>
      </c>
      <c r="DL244" s="20">
        <v>2397.5344700000001</v>
      </c>
      <c r="DM244" s="20">
        <v>1353.2453800000001</v>
      </c>
      <c r="DN244" s="20">
        <v>2690.4</v>
      </c>
      <c r="DO244" s="20">
        <v>860.5</v>
      </c>
      <c r="DP244" s="14">
        <v>4179.8</v>
      </c>
      <c r="DQ244" s="23">
        <v>15886.7</v>
      </c>
      <c r="DR244" s="20">
        <v>22804</v>
      </c>
      <c r="DS244" s="20">
        <v>2044</v>
      </c>
      <c r="DT244" s="20">
        <v>21872</v>
      </c>
      <c r="DU244" s="20">
        <v>30396</v>
      </c>
      <c r="DV244" s="14">
        <v>15626</v>
      </c>
      <c r="DW244" s="14">
        <v>57385.629199999996</v>
      </c>
      <c r="DX244" s="14">
        <f t="shared" si="0"/>
        <v>14770</v>
      </c>
      <c r="DY244" s="14">
        <v>8203</v>
      </c>
      <c r="DZ244" s="26">
        <v>1630.76</v>
      </c>
      <c r="EA244" s="14" t="s">
        <v>765</v>
      </c>
      <c r="EB244" s="14" t="s">
        <v>766</v>
      </c>
      <c r="EC244" s="14" t="s">
        <v>767</v>
      </c>
      <c r="ED244" s="14" t="s">
        <v>768</v>
      </c>
    </row>
    <row r="245" spans="1:134" ht="14.25" customHeight="1">
      <c r="A245" s="6">
        <v>43556</v>
      </c>
      <c r="B245" s="91">
        <v>8876.3333333333339</v>
      </c>
      <c r="C245" s="95">
        <v>0.28999999999999998</v>
      </c>
      <c r="D245" s="8">
        <v>101.6</v>
      </c>
      <c r="E245" s="7">
        <v>1191</v>
      </c>
      <c r="F245" s="7">
        <v>2598</v>
      </c>
      <c r="G245" s="7">
        <v>3737</v>
      </c>
      <c r="H245" s="9">
        <v>476.7</v>
      </c>
      <c r="I245" s="7">
        <v>1351.866666666667</v>
      </c>
      <c r="J245" s="9">
        <v>632.29999999999995</v>
      </c>
      <c r="K245" s="10">
        <v>4.8</v>
      </c>
      <c r="L245" s="11">
        <v>2373.6701699999999</v>
      </c>
      <c r="M245" s="11">
        <v>1424.4738</v>
      </c>
      <c r="N245" s="9">
        <v>2656.9</v>
      </c>
      <c r="O245" s="9">
        <v>865.9</v>
      </c>
      <c r="P245" s="22">
        <v>4242.8999999999996</v>
      </c>
      <c r="Q245" s="10">
        <v>15956.1</v>
      </c>
      <c r="R245" s="7">
        <v>62930.1</v>
      </c>
      <c r="S245" s="7">
        <v>2920</v>
      </c>
      <c r="T245" s="9">
        <v>22901</v>
      </c>
      <c r="U245" s="9">
        <v>2059</v>
      </c>
      <c r="V245" s="9">
        <v>22005</v>
      </c>
      <c r="W245" s="9">
        <v>30727</v>
      </c>
      <c r="X245" s="7">
        <v>16048</v>
      </c>
      <c r="Y245" s="7">
        <v>102505</v>
      </c>
      <c r="Z245" s="7">
        <v>72039</v>
      </c>
      <c r="AA245" s="7">
        <v>24747</v>
      </c>
      <c r="AB245" s="7">
        <v>4407</v>
      </c>
      <c r="AC245" s="7">
        <v>100.3</v>
      </c>
      <c r="AD245" s="7">
        <v>100.4</v>
      </c>
      <c r="AE245" s="7">
        <v>105</v>
      </c>
      <c r="AF245" s="7">
        <v>100.3</v>
      </c>
      <c r="AG245" s="14">
        <v>87</v>
      </c>
      <c r="AH245" s="14">
        <v>46141.2</v>
      </c>
      <c r="AI245" s="24">
        <v>65.853658536585371</v>
      </c>
      <c r="AJ245" s="15">
        <v>1011</v>
      </c>
      <c r="AK245" s="14"/>
      <c r="AL245" s="14">
        <v>632.29999999999995</v>
      </c>
      <c r="AM245" s="14">
        <v>4.8</v>
      </c>
      <c r="AN245" s="14">
        <v>71.628571428571433</v>
      </c>
      <c r="AO245" s="14">
        <v>2672.4830000000002</v>
      </c>
      <c r="AP245" s="14">
        <v>31.232379999999999</v>
      </c>
      <c r="AQ245" s="14">
        <v>1842.5309999999999</v>
      </c>
      <c r="AR245" s="14">
        <v>2887.739</v>
      </c>
      <c r="AS245" s="14">
        <v>6447.44</v>
      </c>
      <c r="AT245" s="14">
        <v>1868</v>
      </c>
      <c r="AU245" s="14">
        <v>458.5</v>
      </c>
      <c r="AV245" s="17"/>
      <c r="AW245" s="17">
        <v>13005</v>
      </c>
      <c r="AX245" s="14">
        <v>7.75</v>
      </c>
      <c r="AY245" s="14">
        <v>2558.2240909090915</v>
      </c>
      <c r="AZ245" s="15">
        <v>1265.51</v>
      </c>
      <c r="BA245" s="14">
        <v>64.603104761904774</v>
      </c>
      <c r="BB245" s="14">
        <v>163.95</v>
      </c>
      <c r="BC245" s="25">
        <v>5146918631</v>
      </c>
      <c r="BD245" s="25">
        <v>35278</v>
      </c>
      <c r="BE245" s="14">
        <v>233.24</v>
      </c>
      <c r="BF245" s="73">
        <v>71.400000000000006</v>
      </c>
      <c r="BG245" s="14">
        <v>3.6</v>
      </c>
      <c r="BH245" s="14">
        <v>4.7</v>
      </c>
      <c r="BI245" s="14">
        <v>48030</v>
      </c>
      <c r="BJ245" s="14">
        <v>100.3</v>
      </c>
      <c r="BK245" s="14">
        <v>5.17</v>
      </c>
      <c r="BL245" s="14">
        <v>4308.1000000000004</v>
      </c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>
        <v>2400</v>
      </c>
      <c r="CA245" s="14">
        <v>1077</v>
      </c>
      <c r="CB245" s="14">
        <v>4542</v>
      </c>
      <c r="CC245" s="14">
        <v>5893</v>
      </c>
      <c r="CD245" s="14">
        <v>87.26</v>
      </c>
      <c r="CE245" s="14">
        <v>4615</v>
      </c>
      <c r="CF245" s="14">
        <v>1971.5</v>
      </c>
      <c r="CG245" s="14">
        <v>12594.628743241599</v>
      </c>
      <c r="CH245" s="14">
        <v>10704.677634166699</v>
      </c>
      <c r="CI245" s="14">
        <v>51067.199999999997</v>
      </c>
      <c r="CJ245" s="14">
        <v>11539.2</v>
      </c>
      <c r="CK245" s="14">
        <v>9497.3410000000003</v>
      </c>
      <c r="CL245" s="14">
        <v>1416.211</v>
      </c>
      <c r="CM245" s="14">
        <v>466.4</v>
      </c>
      <c r="CN245" s="18">
        <v>476.7</v>
      </c>
      <c r="CO245" s="14">
        <v>162.30000000000001</v>
      </c>
      <c r="CP245" s="14">
        <v>308.89999999999998</v>
      </c>
      <c r="CQ245" s="8">
        <v>101.6</v>
      </c>
      <c r="CR245" s="14">
        <v>187.8</v>
      </c>
      <c r="CS245" s="14">
        <v>164</v>
      </c>
      <c r="CT245" s="14">
        <v>148.10000000000002</v>
      </c>
      <c r="CU245" s="14">
        <v>151.29999999999998</v>
      </c>
      <c r="CV245" s="14">
        <v>190.2</v>
      </c>
      <c r="CW245" s="14">
        <v>209.4</v>
      </c>
      <c r="CX245" s="14">
        <v>74.8</v>
      </c>
      <c r="CY245" s="14">
        <v>75.800000000000011</v>
      </c>
      <c r="CZ245" s="48">
        <v>14.692736107626255</v>
      </c>
      <c r="DA245" s="14">
        <v>494.29</v>
      </c>
      <c r="DB245" s="14">
        <v>336506897109.98999</v>
      </c>
      <c r="DC245" s="14">
        <v>104.48</v>
      </c>
      <c r="DD245" s="15"/>
      <c r="DE245" s="14">
        <v>7139.9</v>
      </c>
      <c r="DF245" s="14">
        <v>262725340857.79999</v>
      </c>
      <c r="DG245" s="14">
        <v>3828.25</v>
      </c>
      <c r="DH245" s="14">
        <v>0</v>
      </c>
      <c r="DI245" s="14">
        <v>4.38</v>
      </c>
      <c r="DJ245" s="7">
        <v>1351.866666666667</v>
      </c>
      <c r="DK245" s="25">
        <v>96.520965534928862</v>
      </c>
      <c r="DL245" s="20">
        <v>2373.6701699999999</v>
      </c>
      <c r="DM245" s="20">
        <v>1424.4738</v>
      </c>
      <c r="DN245" s="20">
        <v>2656.9</v>
      </c>
      <c r="DO245" s="20">
        <v>865.9</v>
      </c>
      <c r="DP245" s="14">
        <v>4242.8999999999996</v>
      </c>
      <c r="DQ245" s="23">
        <v>15956.1</v>
      </c>
      <c r="DR245" s="20">
        <v>22901</v>
      </c>
      <c r="DS245" s="20">
        <v>2059</v>
      </c>
      <c r="DT245" s="20">
        <v>22005</v>
      </c>
      <c r="DU245" s="20">
        <v>30727</v>
      </c>
      <c r="DV245" s="14">
        <v>16048</v>
      </c>
      <c r="DW245" s="14">
        <v>57623.993900000001</v>
      </c>
      <c r="DX245" s="14">
        <f t="shared" si="0"/>
        <v>14679</v>
      </c>
      <c r="DY245" s="14">
        <v>8876.3333330000005</v>
      </c>
      <c r="DZ245" s="26">
        <v>1630.77</v>
      </c>
      <c r="EA245" s="14" t="s">
        <v>769</v>
      </c>
      <c r="EB245" s="14" t="s">
        <v>770</v>
      </c>
      <c r="EC245" s="14" t="s">
        <v>771</v>
      </c>
      <c r="ED245" s="14" t="s">
        <v>772</v>
      </c>
    </row>
    <row r="246" spans="1:134" ht="14.25" customHeight="1">
      <c r="A246" s="6">
        <v>43586</v>
      </c>
      <c r="B246" s="91">
        <v>8876.3333333333339</v>
      </c>
      <c r="C246" s="95">
        <v>0.34</v>
      </c>
      <c r="D246" s="8">
        <v>101.2</v>
      </c>
      <c r="E246" s="7">
        <v>1169</v>
      </c>
      <c r="F246" s="7">
        <v>2931</v>
      </c>
      <c r="G246" s="7">
        <v>4010</v>
      </c>
      <c r="H246" s="9">
        <v>478.7</v>
      </c>
      <c r="I246" s="7">
        <v>1351.866666666667</v>
      </c>
      <c r="J246" s="9">
        <v>662.7</v>
      </c>
      <c r="K246" s="10">
        <v>4.5999999999999996</v>
      </c>
      <c r="L246" s="11">
        <v>2113.1487999999999</v>
      </c>
      <c r="M246" s="11">
        <v>1291.8313599999999</v>
      </c>
      <c r="N246" s="9">
        <v>2703.2</v>
      </c>
      <c r="O246" s="9">
        <v>859.5</v>
      </c>
      <c r="P246" s="22">
        <v>4356.6000000000004</v>
      </c>
      <c r="Q246" s="10">
        <v>16059.2</v>
      </c>
      <c r="R246" s="7">
        <v>63037</v>
      </c>
      <c r="S246" s="7">
        <v>2901</v>
      </c>
      <c r="T246" s="9">
        <v>24164</v>
      </c>
      <c r="U246" s="9">
        <v>2050</v>
      </c>
      <c r="V246" s="9">
        <v>25978</v>
      </c>
      <c r="W246" s="9">
        <v>31319</v>
      </c>
      <c r="X246" s="7">
        <v>16310</v>
      </c>
      <c r="Y246" s="7">
        <v>103039</v>
      </c>
      <c r="Z246" s="7">
        <v>72366</v>
      </c>
      <c r="AA246" s="7">
        <v>24546</v>
      </c>
      <c r="AB246" s="7">
        <v>3809</v>
      </c>
      <c r="AC246" s="7">
        <v>100.7</v>
      </c>
      <c r="AD246" s="7">
        <v>100.4</v>
      </c>
      <c r="AE246" s="7">
        <v>100</v>
      </c>
      <c r="AF246" s="7">
        <v>100.3</v>
      </c>
      <c r="AG246" s="14">
        <v>82.18</v>
      </c>
      <c r="AH246" s="14">
        <v>46435.9</v>
      </c>
      <c r="AI246" s="24">
        <v>56.829268292682926</v>
      </c>
      <c r="AJ246" s="15">
        <v>1096</v>
      </c>
      <c r="AK246" s="14"/>
      <c r="AL246" s="14">
        <v>662.7</v>
      </c>
      <c r="AM246" s="14">
        <v>4.5999999999999996</v>
      </c>
      <c r="AN246" s="14">
        <v>70.303043478260875</v>
      </c>
      <c r="AO246" s="14">
        <v>2674.7460000000001</v>
      </c>
      <c r="AP246" s="14">
        <v>30.452780000000001</v>
      </c>
      <c r="AQ246" s="14">
        <v>1734.1479999999999</v>
      </c>
      <c r="AR246" s="14">
        <v>2777.174</v>
      </c>
      <c r="AS246" s="14">
        <v>6027.46</v>
      </c>
      <c r="AT246" s="14">
        <v>1806.25</v>
      </c>
      <c r="AU246" s="14">
        <v>457.9</v>
      </c>
      <c r="AV246" s="17"/>
      <c r="AW246" s="17">
        <v>12075</v>
      </c>
      <c r="AX246" s="14">
        <v>7.75</v>
      </c>
      <c r="AY246" s="14">
        <v>2591.3366666666661</v>
      </c>
      <c r="AZ246" s="15">
        <v>1279.1199999999999</v>
      </c>
      <c r="BA246" s="14">
        <v>64.818705555555553</v>
      </c>
      <c r="BB246" s="14">
        <v>215.1</v>
      </c>
      <c r="BC246" s="25">
        <v>9310665830</v>
      </c>
      <c r="BD246" s="25">
        <v>52147</v>
      </c>
      <c r="BE246" s="14">
        <v>228.69</v>
      </c>
      <c r="BF246" s="73">
        <v>71.599999999999994</v>
      </c>
      <c r="BG246" s="14">
        <v>3.4</v>
      </c>
      <c r="BH246" s="14">
        <v>4.5</v>
      </c>
      <c r="BI246" s="14">
        <v>47926</v>
      </c>
      <c r="BJ246" s="14">
        <v>100.3</v>
      </c>
      <c r="BK246" s="14">
        <v>5.13</v>
      </c>
      <c r="BL246" s="14">
        <v>4599.1000000000004</v>
      </c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>
        <v>2366</v>
      </c>
      <c r="CA246" s="14">
        <v>1201.2</v>
      </c>
      <c r="CB246" s="14">
        <v>4522</v>
      </c>
      <c r="CC246" s="14">
        <v>5511</v>
      </c>
      <c r="CD246" s="14">
        <v>87.64</v>
      </c>
      <c r="CE246" s="14">
        <v>4795</v>
      </c>
      <c r="CF246" s="14">
        <v>2105</v>
      </c>
      <c r="CG246" s="14">
        <v>15620.384271642401</v>
      </c>
      <c r="CH246" s="14">
        <v>13070.6702061657</v>
      </c>
      <c r="CI246" s="14">
        <v>51145.8</v>
      </c>
      <c r="CJ246" s="14">
        <v>11587.5</v>
      </c>
      <c r="CK246" s="14">
        <v>9903.0550000000003</v>
      </c>
      <c r="CL246" s="14">
        <v>1410.0329999999999</v>
      </c>
      <c r="CM246" s="14">
        <v>469</v>
      </c>
      <c r="CN246" s="18">
        <v>478.7</v>
      </c>
      <c r="CO246" s="14">
        <v>180.1</v>
      </c>
      <c r="CP246" s="14">
        <v>310.2</v>
      </c>
      <c r="CQ246" s="8">
        <v>101.2</v>
      </c>
      <c r="CR246" s="14">
        <v>185</v>
      </c>
      <c r="CS246" s="14">
        <v>164.8</v>
      </c>
      <c r="CT246" s="14">
        <v>149.10000000000002</v>
      </c>
      <c r="CU246" s="14">
        <v>151.69999999999999</v>
      </c>
      <c r="CV246" s="14">
        <v>186.5</v>
      </c>
      <c r="CW246" s="14">
        <v>210.8</v>
      </c>
      <c r="CX246" s="14">
        <v>62.400000000000006</v>
      </c>
      <c r="CY246" s="14">
        <v>75.800000000000011</v>
      </c>
      <c r="CZ246" s="48">
        <v>12.670994166893012</v>
      </c>
      <c r="DA246" s="14">
        <v>500.62</v>
      </c>
      <c r="DB246" s="14">
        <v>290778780569.08002</v>
      </c>
      <c r="DC246" s="14">
        <v>105.66</v>
      </c>
      <c r="DD246" s="15"/>
      <c r="DE246" s="14">
        <v>7302.18</v>
      </c>
      <c r="DF246" s="14">
        <v>487231012522.70001</v>
      </c>
      <c r="DG246" s="14">
        <v>3814.44</v>
      </c>
      <c r="DH246" s="14">
        <v>0</v>
      </c>
      <c r="DI246" s="14">
        <v>0</v>
      </c>
      <c r="DJ246" s="7">
        <v>1351.866666666667</v>
      </c>
      <c r="DK246" s="25">
        <v>96.600386980177419</v>
      </c>
      <c r="DL246" s="20">
        <v>2113.1487999999999</v>
      </c>
      <c r="DM246" s="20">
        <v>1291.8313599999999</v>
      </c>
      <c r="DN246" s="20">
        <v>2703.2</v>
      </c>
      <c r="DO246" s="20">
        <v>859.5</v>
      </c>
      <c r="DP246" s="14">
        <v>4356.6000000000004</v>
      </c>
      <c r="DQ246" s="23">
        <v>16059.2</v>
      </c>
      <c r="DR246" s="20">
        <v>24164</v>
      </c>
      <c r="DS246" s="20">
        <v>2050</v>
      </c>
      <c r="DT246" s="20">
        <v>25978</v>
      </c>
      <c r="DU246" s="20">
        <v>31319</v>
      </c>
      <c r="DV246" s="14">
        <v>16310</v>
      </c>
      <c r="DW246" s="14">
        <v>51855.207499999997</v>
      </c>
      <c r="DX246" s="14">
        <f t="shared" si="0"/>
        <v>15009</v>
      </c>
      <c r="DY246" s="14">
        <v>8876.3333330000005</v>
      </c>
      <c r="DZ246" s="26">
        <v>1693.32</v>
      </c>
      <c r="EA246" s="14" t="s">
        <v>773</v>
      </c>
      <c r="EB246" s="14" t="s">
        <v>774</v>
      </c>
      <c r="EC246" s="14" t="s">
        <v>775</v>
      </c>
      <c r="ED246" s="14" t="s">
        <v>776</v>
      </c>
    </row>
    <row r="247" spans="1:134" ht="14.25" customHeight="1">
      <c r="A247" s="6">
        <v>43617</v>
      </c>
      <c r="B247" s="91">
        <v>8876.3333333333339</v>
      </c>
      <c r="C247" s="95">
        <v>0.04</v>
      </c>
      <c r="D247" s="8">
        <v>101.3</v>
      </c>
      <c r="E247" s="7">
        <v>1086</v>
      </c>
      <c r="F247" s="7">
        <v>3218</v>
      </c>
      <c r="G247" s="7">
        <v>4045</v>
      </c>
      <c r="H247" s="9">
        <v>456.2</v>
      </c>
      <c r="I247" s="7">
        <v>1351.866666666667</v>
      </c>
      <c r="J247" s="9">
        <v>816.6</v>
      </c>
      <c r="K247" s="10">
        <v>5.9</v>
      </c>
      <c r="L247" s="11">
        <v>2042.3411599999999</v>
      </c>
      <c r="M247" s="11">
        <v>1259.95992</v>
      </c>
      <c r="N247" s="9">
        <v>2741</v>
      </c>
      <c r="O247" s="9">
        <v>874.2</v>
      </c>
      <c r="P247" s="22">
        <v>4367</v>
      </c>
      <c r="Q247" s="10">
        <v>16064.4</v>
      </c>
      <c r="R247" s="7">
        <v>63302.1</v>
      </c>
      <c r="S247" s="7">
        <v>2949</v>
      </c>
      <c r="T247" s="9">
        <v>23631</v>
      </c>
      <c r="U247" s="9">
        <v>1909</v>
      </c>
      <c r="V247" s="9">
        <v>28235</v>
      </c>
      <c r="W247" s="9">
        <v>31511</v>
      </c>
      <c r="X247" s="7">
        <v>14536</v>
      </c>
      <c r="Y247" s="7">
        <v>107256</v>
      </c>
      <c r="Z247" s="7">
        <v>72926</v>
      </c>
      <c r="AA247" s="7">
        <v>24258</v>
      </c>
      <c r="AB247" s="7">
        <v>3289</v>
      </c>
      <c r="AC247" s="7">
        <v>100.2</v>
      </c>
      <c r="AD247" s="7">
        <v>100.5</v>
      </c>
      <c r="AE247" s="7">
        <v>99.9</v>
      </c>
      <c r="AF247" s="7">
        <v>100</v>
      </c>
      <c r="AG247" s="14">
        <v>78.989999999999995</v>
      </c>
      <c r="AH247" s="14">
        <v>46735.3</v>
      </c>
      <c r="AI247" s="24">
        <v>58.048780487804876</v>
      </c>
      <c r="AJ247" s="15">
        <v>1354</v>
      </c>
      <c r="AK247" s="14"/>
      <c r="AL247" s="14">
        <v>816.6</v>
      </c>
      <c r="AM247" s="14">
        <v>5.9</v>
      </c>
      <c r="AN247" s="14">
        <v>63.038000000000011</v>
      </c>
      <c r="AO247" s="14">
        <v>2797.38</v>
      </c>
      <c r="AP247" s="14">
        <v>30.898499999999999</v>
      </c>
      <c r="AQ247" s="14">
        <v>1665.673</v>
      </c>
      <c r="AR247" s="14">
        <v>2964.5859999999998</v>
      </c>
      <c r="AS247" s="14">
        <v>5853.29</v>
      </c>
      <c r="AT247" s="14">
        <v>1784.5</v>
      </c>
      <c r="AU247" s="14">
        <v>524.5</v>
      </c>
      <c r="AV247" s="17"/>
      <c r="AW247" s="17">
        <v>11930</v>
      </c>
      <c r="AX247" s="14">
        <v>7.6</v>
      </c>
      <c r="AY247" s="14">
        <v>2748.5110526315789</v>
      </c>
      <c r="AZ247" s="15">
        <v>1341.05</v>
      </c>
      <c r="BA247" s="14">
        <v>64.169049999999984</v>
      </c>
      <c r="BB247" s="14">
        <v>232.83</v>
      </c>
      <c r="BC247" s="25">
        <v>9929235102</v>
      </c>
      <c r="BD247" s="25">
        <v>46060</v>
      </c>
      <c r="BE247" s="14">
        <v>238.8</v>
      </c>
      <c r="BF247" s="73">
        <v>72</v>
      </c>
      <c r="BG247" s="14">
        <v>3.3</v>
      </c>
      <c r="BH247" s="14">
        <v>4.4000000000000004</v>
      </c>
      <c r="BI247" s="14">
        <v>49348</v>
      </c>
      <c r="BJ247" s="14">
        <v>100</v>
      </c>
      <c r="BK247" s="14">
        <v>4.66</v>
      </c>
      <c r="BL247" s="14">
        <v>4154.2</v>
      </c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>
        <v>2473</v>
      </c>
      <c r="CA247" s="14">
        <v>1323.2</v>
      </c>
      <c r="CB247" s="14">
        <v>4574</v>
      </c>
      <c r="CC247" s="14">
        <v>5256</v>
      </c>
      <c r="CD247" s="14">
        <v>88.06</v>
      </c>
      <c r="CE247" s="14">
        <v>4535</v>
      </c>
      <c r="CF247" s="14">
        <v>1941.5</v>
      </c>
      <c r="CG247" s="14">
        <v>18583.517849439399</v>
      </c>
      <c r="CH247" s="14">
        <v>15946.164712616401</v>
      </c>
      <c r="CI247" s="14">
        <v>51261.4</v>
      </c>
      <c r="CJ247" s="14">
        <v>11732.3</v>
      </c>
      <c r="CK247" s="14">
        <v>10029.368</v>
      </c>
      <c r="CL247" s="14">
        <v>1409.4639999999999</v>
      </c>
      <c r="CM247" s="14">
        <v>444.5</v>
      </c>
      <c r="CN247" s="18">
        <v>456.2</v>
      </c>
      <c r="CO247" s="14">
        <v>187.4</v>
      </c>
      <c r="CP247" s="14">
        <v>311.60000000000002</v>
      </c>
      <c r="CQ247" s="8">
        <v>101.3</v>
      </c>
      <c r="CR247" s="14">
        <v>187.7</v>
      </c>
      <c r="CS247" s="14">
        <v>165.60000000000002</v>
      </c>
      <c r="CT247" s="14">
        <v>146.60000000000002</v>
      </c>
      <c r="CU247" s="14">
        <v>151.89999999999998</v>
      </c>
      <c r="CV247" s="14">
        <v>196.5</v>
      </c>
      <c r="CW247" s="14">
        <v>212.1</v>
      </c>
      <c r="CX247" s="14">
        <v>56.7</v>
      </c>
      <c r="CY247" s="14">
        <v>75.900000000000006</v>
      </c>
      <c r="CZ247" s="48">
        <v>12.192501525268025</v>
      </c>
      <c r="DA247" s="14">
        <v>509.49</v>
      </c>
      <c r="DB247" s="14">
        <v>452440196417.15997</v>
      </c>
      <c r="DC247" s="14">
        <v>107.33</v>
      </c>
      <c r="DD247" s="15"/>
      <c r="DE247" s="14">
        <v>7668.1</v>
      </c>
      <c r="DF247" s="14">
        <v>419815772521.89899</v>
      </c>
      <c r="DG247" s="14">
        <v>3821.72</v>
      </c>
      <c r="DH247" s="14">
        <v>0</v>
      </c>
      <c r="DI247" s="14">
        <v>0</v>
      </c>
      <c r="DJ247" s="7">
        <v>1351.866666666667</v>
      </c>
      <c r="DK247" s="25">
        <v>96.289727973679135</v>
      </c>
      <c r="DL247" s="20">
        <v>2042.3411599999999</v>
      </c>
      <c r="DM247" s="20">
        <v>1259.95992</v>
      </c>
      <c r="DN247" s="20">
        <v>2741</v>
      </c>
      <c r="DO247" s="20">
        <v>874.2</v>
      </c>
      <c r="DP247" s="14">
        <v>4367</v>
      </c>
      <c r="DQ247" s="23">
        <v>16064.4</v>
      </c>
      <c r="DR247" s="20">
        <v>23631</v>
      </c>
      <c r="DS247" s="20">
        <v>1909</v>
      </c>
      <c r="DT247" s="20">
        <v>28235</v>
      </c>
      <c r="DU247" s="20">
        <v>31511</v>
      </c>
      <c r="DV247" s="14">
        <v>14536</v>
      </c>
      <c r="DW247" s="14">
        <v>52078.046499999997</v>
      </c>
      <c r="DX247" s="14">
        <f t="shared" si="0"/>
        <v>16975</v>
      </c>
      <c r="DY247" s="14">
        <v>8876.3333330000005</v>
      </c>
      <c r="DZ247" s="26">
        <v>1693.33</v>
      </c>
      <c r="EA247" s="14" t="s">
        <v>777</v>
      </c>
      <c r="EB247" s="14" t="s">
        <v>778</v>
      </c>
      <c r="EC247" s="14" t="s">
        <v>779</v>
      </c>
      <c r="ED247" s="14" t="s">
        <v>780</v>
      </c>
    </row>
    <row r="248" spans="1:134" ht="14.25" customHeight="1">
      <c r="A248" s="6">
        <v>43647</v>
      </c>
      <c r="B248" s="91">
        <v>9448.6666666666661</v>
      </c>
      <c r="C248" s="95">
        <v>0.2</v>
      </c>
      <c r="D248" s="8">
        <v>106.4</v>
      </c>
      <c r="E248" s="7">
        <v>1155</v>
      </c>
      <c r="F248" s="7">
        <v>3207</v>
      </c>
      <c r="G248" s="7">
        <v>3982</v>
      </c>
      <c r="H248" s="9">
        <v>469.1</v>
      </c>
      <c r="I248" s="7">
        <v>1652.1</v>
      </c>
      <c r="J248" s="9">
        <v>841.5</v>
      </c>
      <c r="K248" s="10">
        <v>6.2</v>
      </c>
      <c r="L248" s="11">
        <v>2115.0539800000001</v>
      </c>
      <c r="M248" s="11">
        <v>1414.13456</v>
      </c>
      <c r="N248" s="9">
        <v>2807</v>
      </c>
      <c r="O248" s="9">
        <v>892.3</v>
      </c>
      <c r="P248" s="22">
        <v>4311.7</v>
      </c>
      <c r="Q248" s="10">
        <v>16121.9</v>
      </c>
      <c r="R248" s="7">
        <v>63253.9</v>
      </c>
      <c r="S248" s="7">
        <v>2570</v>
      </c>
      <c r="T248" s="9">
        <v>19973</v>
      </c>
      <c r="U248" s="9">
        <v>1870</v>
      </c>
      <c r="V248" s="9">
        <v>27869</v>
      </c>
      <c r="W248" s="9">
        <v>31242</v>
      </c>
      <c r="X248" s="7">
        <v>14758</v>
      </c>
      <c r="Y248" s="7">
        <v>107987</v>
      </c>
      <c r="Z248" s="7">
        <v>74516</v>
      </c>
      <c r="AA248" s="7">
        <v>24142</v>
      </c>
      <c r="AB248" s="7">
        <v>3460</v>
      </c>
      <c r="AC248" s="7">
        <v>100.2</v>
      </c>
      <c r="AD248" s="7">
        <v>100.5</v>
      </c>
      <c r="AE248" s="7">
        <v>103.1</v>
      </c>
      <c r="AF248" s="7">
        <v>100.2</v>
      </c>
      <c r="AG248" s="14">
        <v>81.78</v>
      </c>
      <c r="AH248" s="14">
        <v>47349.4</v>
      </c>
      <c r="AI248" s="24">
        <v>62.926829268292693</v>
      </c>
      <c r="AJ248" s="15">
        <v>1868</v>
      </c>
      <c r="AK248" s="14"/>
      <c r="AL248" s="14">
        <v>841.5</v>
      </c>
      <c r="AM248" s="14">
        <v>6.2</v>
      </c>
      <c r="AN248" s="14">
        <v>64.214782608695671</v>
      </c>
      <c r="AO248" s="14">
        <v>2873.893</v>
      </c>
      <c r="AP248" s="14">
        <v>31.936360000000001</v>
      </c>
      <c r="AQ248" s="14">
        <v>1711.509</v>
      </c>
      <c r="AR248" s="14">
        <v>3141.8159999999998</v>
      </c>
      <c r="AS248" s="14">
        <v>5948.09</v>
      </c>
      <c r="AT248" s="14">
        <v>1818.25</v>
      </c>
      <c r="AU248" s="14">
        <v>504.6</v>
      </c>
      <c r="AV248" s="17"/>
      <c r="AW248" s="17">
        <v>13885</v>
      </c>
      <c r="AX248" s="14">
        <v>7.5</v>
      </c>
      <c r="AY248" s="14">
        <v>2759.3295652173906</v>
      </c>
      <c r="AZ248" s="15">
        <v>1361.58</v>
      </c>
      <c r="BA248" s="14">
        <v>63.222681818181826</v>
      </c>
      <c r="BB248" s="14">
        <v>236.9</v>
      </c>
      <c r="BC248" s="25">
        <v>10776932359</v>
      </c>
      <c r="BD248" s="25">
        <v>55204</v>
      </c>
      <c r="BE248" s="14">
        <v>234.75</v>
      </c>
      <c r="BF248" s="73">
        <v>72.2</v>
      </c>
      <c r="BG248" s="14">
        <v>3.4</v>
      </c>
      <c r="BH248" s="14">
        <v>4.5</v>
      </c>
      <c r="BI248" s="14">
        <v>46509</v>
      </c>
      <c r="BJ248" s="14">
        <v>100.2</v>
      </c>
      <c r="BK248" s="14">
        <v>4.59</v>
      </c>
      <c r="BL248" s="14">
        <v>4349.3999999999996</v>
      </c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>
        <v>2481</v>
      </c>
      <c r="CA248" s="14">
        <v>1345</v>
      </c>
      <c r="CB248" s="14">
        <v>4556</v>
      </c>
      <c r="CC248" s="14">
        <v>5355</v>
      </c>
      <c r="CD248" s="14">
        <v>87.64</v>
      </c>
      <c r="CE248" s="14">
        <v>4445</v>
      </c>
      <c r="CF248" s="14">
        <v>1905</v>
      </c>
      <c r="CG248" s="14">
        <v>22508.530241208897</v>
      </c>
      <c r="CH248" s="14">
        <v>18951.5728558257</v>
      </c>
      <c r="CI248" s="14">
        <v>53954.6</v>
      </c>
      <c r="CJ248" s="14">
        <v>11915.4</v>
      </c>
      <c r="CK248" s="14">
        <v>10135.102999999999</v>
      </c>
      <c r="CL248" s="14">
        <v>1405.769</v>
      </c>
      <c r="CM248" s="14">
        <v>456.9</v>
      </c>
      <c r="CN248" s="18">
        <v>469.1</v>
      </c>
      <c r="CO248" s="14">
        <v>358.3</v>
      </c>
      <c r="CP248" s="14">
        <v>313</v>
      </c>
      <c r="CQ248" s="8">
        <v>106.4</v>
      </c>
      <c r="CR248" s="14">
        <v>190.10000000000002</v>
      </c>
      <c r="CS248" s="14">
        <v>166.2</v>
      </c>
      <c r="CT248" s="14">
        <v>151.10000000000002</v>
      </c>
      <c r="CU248" s="14">
        <v>152</v>
      </c>
      <c r="CV248" s="14">
        <v>197.6</v>
      </c>
      <c r="CW248" s="14">
        <v>213</v>
      </c>
      <c r="CX248" s="14">
        <v>57.1</v>
      </c>
      <c r="CY248" s="14">
        <v>76</v>
      </c>
      <c r="CZ248" s="48">
        <v>11.086518316570794</v>
      </c>
      <c r="DA248" s="14">
        <v>522</v>
      </c>
      <c r="DB248" s="14">
        <v>359722866148.57001</v>
      </c>
      <c r="DC248" s="14">
        <v>108.93</v>
      </c>
      <c r="DD248" s="15"/>
      <c r="DE248" s="14">
        <v>7895.89</v>
      </c>
      <c r="DF248" s="14">
        <v>477092466963.39899</v>
      </c>
      <c r="DG248" s="14">
        <v>3762.96</v>
      </c>
      <c r="DH248" s="14">
        <v>4122.17</v>
      </c>
      <c r="DI248" s="14">
        <v>0.36</v>
      </c>
      <c r="DJ248" s="7">
        <v>1652.1</v>
      </c>
      <c r="DK248" s="25">
        <v>96.375034700350142</v>
      </c>
      <c r="DL248" s="20">
        <v>2115.0539800000001</v>
      </c>
      <c r="DM248" s="20">
        <v>1414.13456</v>
      </c>
      <c r="DN248" s="20">
        <v>2807</v>
      </c>
      <c r="DO248" s="20">
        <v>892.3</v>
      </c>
      <c r="DP248" s="14">
        <v>4311.7</v>
      </c>
      <c r="DQ248" s="23">
        <v>16121.9</v>
      </c>
      <c r="DR248" s="20">
        <v>19973</v>
      </c>
      <c r="DS248" s="20">
        <v>1870</v>
      </c>
      <c r="DT248" s="20">
        <v>27869</v>
      </c>
      <c r="DU248" s="20">
        <v>31242</v>
      </c>
      <c r="DV248" s="14">
        <v>14758</v>
      </c>
      <c r="DW248" s="14">
        <v>55308.330500000004</v>
      </c>
      <c r="DX248" s="14">
        <f t="shared" si="0"/>
        <v>16484</v>
      </c>
      <c r="DY248" s="14">
        <v>9448.6666669999995</v>
      </c>
      <c r="DZ248" s="26">
        <v>1693.34</v>
      </c>
      <c r="EA248" s="14" t="s">
        <v>781</v>
      </c>
      <c r="EB248" s="14" t="s">
        <v>782</v>
      </c>
      <c r="EC248" s="14" t="s">
        <v>783</v>
      </c>
      <c r="ED248" s="14" t="s">
        <v>784</v>
      </c>
    </row>
    <row r="249" spans="1:134" ht="14.25" customHeight="1">
      <c r="A249" s="6">
        <v>43678</v>
      </c>
      <c r="B249" s="91">
        <v>9448.6666666666661</v>
      </c>
      <c r="C249" s="95">
        <v>-0.24</v>
      </c>
      <c r="D249" s="8">
        <v>103.6</v>
      </c>
      <c r="E249" s="7">
        <v>1156</v>
      </c>
      <c r="F249" s="7">
        <v>3047</v>
      </c>
      <c r="G249" s="7">
        <v>3960</v>
      </c>
      <c r="H249" s="9">
        <v>471.2</v>
      </c>
      <c r="I249" s="7">
        <v>1652.1</v>
      </c>
      <c r="J249" s="9">
        <v>838.3</v>
      </c>
      <c r="K249" s="10">
        <v>6</v>
      </c>
      <c r="L249" s="11">
        <v>2280.2745500000001</v>
      </c>
      <c r="M249" s="11">
        <v>1457.8597400000001</v>
      </c>
      <c r="N249" s="9">
        <v>2897.5</v>
      </c>
      <c r="O249" s="9">
        <v>900.3</v>
      </c>
      <c r="P249" s="22">
        <v>4170</v>
      </c>
      <c r="Q249" s="10">
        <v>16058</v>
      </c>
      <c r="R249" s="7">
        <v>63440.7</v>
      </c>
      <c r="S249" s="7">
        <v>2753</v>
      </c>
      <c r="T249" s="9">
        <v>20003</v>
      </c>
      <c r="U249" s="9">
        <v>1894</v>
      </c>
      <c r="V249" s="9">
        <v>25372</v>
      </c>
      <c r="W249" s="9">
        <v>30221</v>
      </c>
      <c r="X249" s="7">
        <v>13736</v>
      </c>
      <c r="Y249" s="7">
        <v>108511</v>
      </c>
      <c r="Z249" s="7">
        <v>75556</v>
      </c>
      <c r="AA249" s="7">
        <v>24360</v>
      </c>
      <c r="AB249" s="7">
        <v>3899</v>
      </c>
      <c r="AC249" s="7">
        <v>101</v>
      </c>
      <c r="AD249" s="7">
        <v>100.4</v>
      </c>
      <c r="AE249" s="7">
        <v>100.2</v>
      </c>
      <c r="AF249" s="7">
        <v>99.8</v>
      </c>
      <c r="AG249" s="14">
        <v>82.87</v>
      </c>
      <c r="AH249" s="14">
        <v>47351</v>
      </c>
      <c r="AI249" s="24">
        <v>56.585365853658537</v>
      </c>
      <c r="AJ249" s="15">
        <v>2378</v>
      </c>
      <c r="AK249" s="14"/>
      <c r="AL249" s="14">
        <v>838.3</v>
      </c>
      <c r="AM249" s="14">
        <v>5.8</v>
      </c>
      <c r="AN249" s="14">
        <v>59.50181818181818</v>
      </c>
      <c r="AO249" s="14">
        <v>3152.203</v>
      </c>
      <c r="AP249" s="14">
        <v>36.081740000000003</v>
      </c>
      <c r="AQ249" s="14">
        <v>1812.9590000000001</v>
      </c>
      <c r="AR249" s="14">
        <v>3075.8519999999999</v>
      </c>
      <c r="AS249" s="14">
        <v>5697.87</v>
      </c>
      <c r="AT249" s="14">
        <v>1777</v>
      </c>
      <c r="AU249" s="14">
        <v>473.7</v>
      </c>
      <c r="AV249" s="17"/>
      <c r="AW249" s="17">
        <v>15780</v>
      </c>
      <c r="AX249" s="14">
        <v>7.25</v>
      </c>
      <c r="AY249" s="14">
        <v>2673.4554545454539</v>
      </c>
      <c r="AZ249" s="15">
        <v>1259.68</v>
      </c>
      <c r="BA249" s="14">
        <v>65.686131818181835</v>
      </c>
      <c r="BB249" s="14">
        <v>232.15</v>
      </c>
      <c r="BC249" s="25">
        <v>5123842553</v>
      </c>
      <c r="BD249" s="25">
        <v>28457</v>
      </c>
      <c r="BE249" s="14">
        <v>229.35075000000001</v>
      </c>
      <c r="BF249" s="73">
        <v>72.5</v>
      </c>
      <c r="BG249" s="14">
        <v>3.3</v>
      </c>
      <c r="BH249" s="14">
        <v>4.3</v>
      </c>
      <c r="BI249" s="14">
        <v>44961</v>
      </c>
      <c r="BJ249" s="14">
        <v>99.8</v>
      </c>
      <c r="BK249" s="14">
        <v>4.33</v>
      </c>
      <c r="BL249" s="14">
        <v>4164</v>
      </c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>
        <v>2371</v>
      </c>
      <c r="CA249" s="14">
        <v>1315.4</v>
      </c>
      <c r="CB249" s="14">
        <v>4624</v>
      </c>
      <c r="CC249" s="14">
        <v>5205</v>
      </c>
      <c r="CD249" s="14">
        <v>101.46</v>
      </c>
      <c r="CE249" s="14">
        <v>4505</v>
      </c>
      <c r="CF249" s="14">
        <v>1876.5</v>
      </c>
      <c r="CG249" s="14">
        <v>25657.816823859001</v>
      </c>
      <c r="CH249" s="14">
        <v>21675.530461728998</v>
      </c>
      <c r="CI249" s="14">
        <v>53828</v>
      </c>
      <c r="CJ249" s="14">
        <v>11851.2</v>
      </c>
      <c r="CK249" s="14">
        <v>10428.073</v>
      </c>
      <c r="CL249" s="14">
        <v>1399.864</v>
      </c>
      <c r="CM249" s="14">
        <v>459</v>
      </c>
      <c r="CN249" s="18">
        <v>471.2</v>
      </c>
      <c r="CO249" s="14">
        <v>446.5</v>
      </c>
      <c r="CP249" s="14">
        <v>314.10000000000002</v>
      </c>
      <c r="CQ249" s="8">
        <v>103.6</v>
      </c>
      <c r="CR249" s="14">
        <v>192.2</v>
      </c>
      <c r="CS249" s="14">
        <v>166.5</v>
      </c>
      <c r="CT249" s="14">
        <v>152.60000000000002</v>
      </c>
      <c r="CU249" s="14">
        <v>151.79999999999998</v>
      </c>
      <c r="CV249" s="14">
        <v>200.5</v>
      </c>
      <c r="CW249" s="14">
        <v>213.4</v>
      </c>
      <c r="CX249" s="14">
        <v>58.6</v>
      </c>
      <c r="CY249" s="14">
        <v>76.100000000000009</v>
      </c>
      <c r="CZ249" s="48">
        <v>12.52037206691408</v>
      </c>
      <c r="DA249" s="14">
        <v>528.72</v>
      </c>
      <c r="DB249" s="14">
        <v>445696009987.32001</v>
      </c>
      <c r="DC249" s="14">
        <v>110.04</v>
      </c>
      <c r="DD249" s="15"/>
      <c r="DE249" s="14">
        <v>7665.93</v>
      </c>
      <c r="DF249" s="14">
        <v>414155186844.40002</v>
      </c>
      <c r="DG249" s="14">
        <v>7867.7</v>
      </c>
      <c r="DH249" s="14">
        <v>0</v>
      </c>
      <c r="DI249" s="14">
        <v>0</v>
      </c>
      <c r="DJ249" s="7">
        <v>1652.1</v>
      </c>
      <c r="DK249" s="25">
        <v>95.884750482616568</v>
      </c>
      <c r="DL249" s="20">
        <v>2280.2745500000001</v>
      </c>
      <c r="DM249" s="20">
        <v>1457.8597400000001</v>
      </c>
      <c r="DN249" s="20">
        <v>2897.5</v>
      </c>
      <c r="DO249" s="20">
        <v>900.3</v>
      </c>
      <c r="DP249" s="14">
        <v>4170</v>
      </c>
      <c r="DQ249" s="23">
        <v>16058</v>
      </c>
      <c r="DR249" s="20">
        <v>20003</v>
      </c>
      <c r="DS249" s="20">
        <v>1894</v>
      </c>
      <c r="DT249" s="20">
        <v>25372</v>
      </c>
      <c r="DU249" s="20">
        <v>30221</v>
      </c>
      <c r="DV249" s="14">
        <v>13736</v>
      </c>
      <c r="DW249" s="14">
        <v>55791.515800000001</v>
      </c>
      <c r="DX249" s="14">
        <f t="shared" si="0"/>
        <v>16485</v>
      </c>
      <c r="DY249" s="14">
        <v>9448.6666669999995</v>
      </c>
      <c r="DZ249" s="26">
        <v>1693.35</v>
      </c>
      <c r="EA249" s="14" t="s">
        <v>785</v>
      </c>
      <c r="EB249" s="14" t="s">
        <v>786</v>
      </c>
      <c r="EC249" s="14" t="s">
        <v>787</v>
      </c>
      <c r="ED249" s="14" t="s">
        <v>788</v>
      </c>
    </row>
    <row r="250" spans="1:134" ht="14.25" customHeight="1">
      <c r="A250" s="6">
        <v>43709</v>
      </c>
      <c r="B250" s="91">
        <v>9448.6666666666661</v>
      </c>
      <c r="C250" s="95">
        <v>-0.16</v>
      </c>
      <c r="D250" s="8">
        <v>105.8</v>
      </c>
      <c r="E250" s="7">
        <v>1297</v>
      </c>
      <c r="F250" s="7">
        <v>2752</v>
      </c>
      <c r="G250" s="7">
        <v>3725</v>
      </c>
      <c r="H250" s="9">
        <v>465.2</v>
      </c>
      <c r="I250" s="7">
        <v>1652.1</v>
      </c>
      <c r="J250" s="9">
        <v>942.2</v>
      </c>
      <c r="K250" s="10">
        <v>6</v>
      </c>
      <c r="L250" s="11">
        <v>2285.9436999999998</v>
      </c>
      <c r="M250" s="11">
        <v>1348.4394400000001</v>
      </c>
      <c r="N250" s="9">
        <v>2856.2</v>
      </c>
      <c r="O250" s="9">
        <v>886.4</v>
      </c>
      <c r="P250" s="22">
        <v>4062.7</v>
      </c>
      <c r="Q250" s="10">
        <v>16010.5</v>
      </c>
      <c r="R250" s="7">
        <v>64172</v>
      </c>
      <c r="S250" s="7">
        <v>2605</v>
      </c>
      <c r="T250" s="9">
        <v>19650</v>
      </c>
      <c r="U250" s="9">
        <v>1874</v>
      </c>
      <c r="V250" s="9">
        <v>26683</v>
      </c>
      <c r="W250" s="9">
        <v>31033</v>
      </c>
      <c r="X250" s="7">
        <v>11721</v>
      </c>
      <c r="Y250" s="7">
        <v>106316</v>
      </c>
      <c r="Z250" s="7">
        <v>78086</v>
      </c>
      <c r="AA250" s="7">
        <v>24706</v>
      </c>
      <c r="AB250" s="7">
        <v>4019</v>
      </c>
      <c r="AC250" s="7">
        <v>100.3</v>
      </c>
      <c r="AD250" s="7">
        <v>100.3</v>
      </c>
      <c r="AE250" s="7">
        <v>99.9</v>
      </c>
      <c r="AF250" s="7">
        <v>99.8</v>
      </c>
      <c r="AG250" s="14">
        <v>82.3</v>
      </c>
      <c r="AH250" s="14">
        <v>47584.1</v>
      </c>
      <c r="AI250" s="24">
        <v>65.609756097560989</v>
      </c>
      <c r="AJ250" s="15">
        <v>1823</v>
      </c>
      <c r="AK250" s="14"/>
      <c r="AL250" s="14">
        <v>942.2</v>
      </c>
      <c r="AM250" s="14">
        <v>6.5</v>
      </c>
      <c r="AN250" s="14">
        <v>62.287142857142868</v>
      </c>
      <c r="AO250" s="14">
        <v>3156.8809999999999</v>
      </c>
      <c r="AP250" s="14">
        <v>38.049999999999997</v>
      </c>
      <c r="AQ250" s="14">
        <v>1975.124</v>
      </c>
      <c r="AR250" s="14">
        <v>3332.136</v>
      </c>
      <c r="AS250" s="14">
        <v>5758.22</v>
      </c>
      <c r="AT250" s="14">
        <v>1784</v>
      </c>
      <c r="AU250" s="14">
        <v>482.6</v>
      </c>
      <c r="AV250" s="17"/>
      <c r="AW250" s="17">
        <v>17575</v>
      </c>
      <c r="AX250" s="14">
        <v>7</v>
      </c>
      <c r="AY250" s="14">
        <v>2789.1052380952378</v>
      </c>
      <c r="AZ250" s="15">
        <v>1368.93</v>
      </c>
      <c r="BA250" s="14">
        <v>64.958704999999995</v>
      </c>
      <c r="BB250" s="14">
        <v>225.9</v>
      </c>
      <c r="BC250" s="25">
        <v>6008364652</v>
      </c>
      <c r="BD250" s="25">
        <v>41844</v>
      </c>
      <c r="BE250" s="14">
        <v>230.382828375</v>
      </c>
      <c r="BF250" s="73">
        <v>72.2</v>
      </c>
      <c r="BG250" s="14">
        <v>3.4</v>
      </c>
      <c r="BH250" s="14">
        <v>4.5</v>
      </c>
      <c r="BI250" s="14">
        <v>45541</v>
      </c>
      <c r="BJ250" s="14">
        <v>99.8</v>
      </c>
      <c r="BK250" s="14">
        <v>3.99</v>
      </c>
      <c r="BL250" s="14">
        <v>4220.7</v>
      </c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>
        <v>2550</v>
      </c>
      <c r="CA250" s="14">
        <v>1292</v>
      </c>
      <c r="CB250" s="14">
        <v>4850</v>
      </c>
      <c r="CC250" s="14">
        <v>5368.5</v>
      </c>
      <c r="CD250" s="14">
        <v>118.96</v>
      </c>
      <c r="CE250" s="14">
        <v>4460</v>
      </c>
      <c r="CF250" s="14">
        <v>1811.5</v>
      </c>
      <c r="CG250" s="14">
        <v>28630.5878961493</v>
      </c>
      <c r="CH250" s="14">
        <v>24637.086542628102</v>
      </c>
      <c r="CI250" s="14">
        <v>53888.421276079993</v>
      </c>
      <c r="CJ250" s="14">
        <v>11934.6</v>
      </c>
      <c r="CK250" s="14">
        <v>10514.002</v>
      </c>
      <c r="CL250" s="14">
        <v>1399.5530000000001</v>
      </c>
      <c r="CM250" s="14">
        <v>452.7</v>
      </c>
      <c r="CN250" s="18">
        <v>465.2</v>
      </c>
      <c r="CO250" s="14">
        <v>867.8</v>
      </c>
      <c r="CP250" s="14">
        <v>315</v>
      </c>
      <c r="CQ250" s="8">
        <v>105.8</v>
      </c>
      <c r="CR250" s="14">
        <v>193.3</v>
      </c>
      <c r="CS250" s="14">
        <v>166.5</v>
      </c>
      <c r="CT250" s="14">
        <v>151.10000000000002</v>
      </c>
      <c r="CU250" s="14">
        <v>151.5</v>
      </c>
      <c r="CV250" s="14">
        <v>203.2</v>
      </c>
      <c r="CW250" s="14">
        <v>213.2</v>
      </c>
      <c r="CX250" s="14">
        <v>62.3</v>
      </c>
      <c r="CY250" s="14">
        <v>75.900000000000006</v>
      </c>
      <c r="CZ250" s="48">
        <v>14.432311420001366</v>
      </c>
      <c r="DA250" s="14">
        <v>536.75</v>
      </c>
      <c r="DB250" s="14">
        <v>383994746620.289</v>
      </c>
      <c r="DC250" s="14">
        <v>111.76</v>
      </c>
      <c r="DD250" s="15"/>
      <c r="DE250" s="14">
        <v>7627.08</v>
      </c>
      <c r="DF250" s="14">
        <v>471663408678.89899</v>
      </c>
      <c r="DG250" s="14">
        <v>8170.49</v>
      </c>
      <c r="DH250" s="14">
        <v>0</v>
      </c>
      <c r="DI250" s="14">
        <v>0</v>
      </c>
      <c r="DJ250" s="7">
        <v>1652.1</v>
      </c>
      <c r="DK250" s="25">
        <v>96.940027464769557</v>
      </c>
      <c r="DL250" s="20">
        <v>2285.9436999999998</v>
      </c>
      <c r="DM250" s="20">
        <v>1348.4394400000001</v>
      </c>
      <c r="DN250" s="20">
        <v>2856.2</v>
      </c>
      <c r="DO250" s="20">
        <v>886.4</v>
      </c>
      <c r="DP250" s="14">
        <v>4062.7</v>
      </c>
      <c r="DQ250" s="23">
        <v>16010.5</v>
      </c>
      <c r="DR250" s="20">
        <v>19650</v>
      </c>
      <c r="DS250" s="20">
        <v>1874</v>
      </c>
      <c r="DT250" s="20">
        <v>26683</v>
      </c>
      <c r="DU250" s="20">
        <v>31033</v>
      </c>
      <c r="DV250" s="14">
        <v>11721</v>
      </c>
      <c r="DW250" s="14">
        <v>55909.897100000002</v>
      </c>
      <c r="DX250" s="14">
        <f t="shared" si="0"/>
        <v>19312</v>
      </c>
      <c r="DY250" s="14">
        <v>9448.6666669999995</v>
      </c>
      <c r="DZ250" s="26">
        <v>1693.36</v>
      </c>
      <c r="EA250" s="14" t="s">
        <v>789</v>
      </c>
      <c r="EB250" s="14" t="s">
        <v>790</v>
      </c>
      <c r="EC250" s="14" t="s">
        <v>791</v>
      </c>
      <c r="ED250" s="14" t="s">
        <v>792</v>
      </c>
    </row>
    <row r="251" spans="1:134" ht="14.25" customHeight="1">
      <c r="A251" s="6">
        <v>43739</v>
      </c>
      <c r="B251" s="91">
        <v>10008.33333333333</v>
      </c>
      <c r="C251" s="95">
        <v>0.13</v>
      </c>
      <c r="D251" s="8">
        <v>105.4</v>
      </c>
      <c r="E251" s="7">
        <v>1425</v>
      </c>
      <c r="F251" s="7">
        <v>2509</v>
      </c>
      <c r="G251" s="7">
        <v>3719</v>
      </c>
      <c r="H251" s="9">
        <v>490.1</v>
      </c>
      <c r="I251" s="7">
        <v>2540</v>
      </c>
      <c r="J251" s="9">
        <v>930.1</v>
      </c>
      <c r="K251" s="10">
        <v>6.7</v>
      </c>
      <c r="L251" s="11">
        <v>2363.8287</v>
      </c>
      <c r="M251" s="11">
        <v>1522.46919</v>
      </c>
      <c r="N251" s="9">
        <v>2904.6</v>
      </c>
      <c r="O251" s="9">
        <v>892.5</v>
      </c>
      <c r="P251" s="22">
        <v>4022.6</v>
      </c>
      <c r="Q251" s="10">
        <v>16003.4</v>
      </c>
      <c r="R251" s="7">
        <v>64193.599999999999</v>
      </c>
      <c r="S251" s="7">
        <v>2555</v>
      </c>
      <c r="T251" s="9">
        <v>20484</v>
      </c>
      <c r="U251" s="9">
        <v>1732</v>
      </c>
      <c r="V251" s="9">
        <v>26846</v>
      </c>
      <c r="W251" s="9">
        <v>31627</v>
      </c>
      <c r="X251" s="7">
        <v>10899</v>
      </c>
      <c r="Y251" s="7">
        <v>106949</v>
      </c>
      <c r="Z251" s="7">
        <v>76044</v>
      </c>
      <c r="AA251" s="7">
        <v>25287</v>
      </c>
      <c r="AB251" s="7">
        <v>4153</v>
      </c>
      <c r="AC251" s="7">
        <v>100.3</v>
      </c>
      <c r="AD251" s="7">
        <v>100.4</v>
      </c>
      <c r="AE251" s="7">
        <v>95.8</v>
      </c>
      <c r="AF251" s="7">
        <v>100.1</v>
      </c>
      <c r="AG251" s="14">
        <v>91.85</v>
      </c>
      <c r="AH251" s="14">
        <v>48266.8</v>
      </c>
      <c r="AI251" s="24">
        <v>61.951219512195124</v>
      </c>
      <c r="AJ251" s="15">
        <v>1731</v>
      </c>
      <c r="AK251" s="14"/>
      <c r="AL251" s="14">
        <v>930.1</v>
      </c>
      <c r="AM251" s="14">
        <v>6.5</v>
      </c>
      <c r="AN251" s="14">
        <v>59.632173913043466</v>
      </c>
      <c r="AO251" s="14">
        <v>3092.0459999999998</v>
      </c>
      <c r="AP251" s="14">
        <v>36.418700000000001</v>
      </c>
      <c r="AQ251" s="14">
        <v>1854.48</v>
      </c>
      <c r="AR251" s="14">
        <v>3557.0360000000001</v>
      </c>
      <c r="AS251" s="14">
        <v>5772.82</v>
      </c>
      <c r="AT251" s="14">
        <v>1728.25</v>
      </c>
      <c r="AU251" s="14">
        <v>510.3</v>
      </c>
      <c r="AV251" s="17"/>
      <c r="AW251" s="17">
        <v>16812.5</v>
      </c>
      <c r="AX251" s="14">
        <v>7</v>
      </c>
      <c r="AY251" s="14">
        <v>2773.5004347826093</v>
      </c>
      <c r="AZ251" s="15">
        <v>1331.03</v>
      </c>
      <c r="BA251" s="14">
        <v>64.37499130434783</v>
      </c>
      <c r="BB251" s="25">
        <v>260</v>
      </c>
      <c r="BC251" s="25">
        <v>23518416564</v>
      </c>
      <c r="BD251" s="25">
        <v>116497</v>
      </c>
      <c r="BE251" s="14">
        <v>228.00988524273751</v>
      </c>
      <c r="BF251" s="73">
        <v>72.099999999999994</v>
      </c>
      <c r="BG251" s="14">
        <v>3.5</v>
      </c>
      <c r="BH251" s="14">
        <v>4.5999999999999996</v>
      </c>
      <c r="BI251" s="14">
        <v>46549</v>
      </c>
      <c r="BJ251" s="14">
        <v>100.1</v>
      </c>
      <c r="BK251" s="14">
        <v>3.77</v>
      </c>
      <c r="BL251" s="14">
        <v>4181.3999999999996</v>
      </c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>
        <v>2498</v>
      </c>
      <c r="CA251" s="14">
        <v>1317</v>
      </c>
      <c r="CB251" s="14">
        <v>5014</v>
      </c>
      <c r="CC251" s="14">
        <v>5389</v>
      </c>
      <c r="CD251" s="14"/>
      <c r="CE251" s="14">
        <v>4685</v>
      </c>
      <c r="CF251" s="14">
        <v>1841</v>
      </c>
      <c r="CG251" s="14">
        <v>32159.9598059243</v>
      </c>
      <c r="CH251" s="14">
        <v>27703.5778628322</v>
      </c>
      <c r="CI251" s="14">
        <v>53625.5</v>
      </c>
      <c r="CJ251" s="14">
        <v>12053.6</v>
      </c>
      <c r="CK251" s="14">
        <v>10597.713</v>
      </c>
      <c r="CL251" s="14">
        <v>1390.14</v>
      </c>
      <c r="CM251" s="14">
        <v>477.7</v>
      </c>
      <c r="CN251" s="18">
        <v>490.1</v>
      </c>
      <c r="CO251" s="14">
        <v>699.1</v>
      </c>
      <c r="CP251" s="14">
        <v>315.60000000000002</v>
      </c>
      <c r="CQ251" s="8">
        <v>105.4</v>
      </c>
      <c r="CR251" s="14">
        <v>201.1</v>
      </c>
      <c r="CS251" s="14">
        <v>166.2</v>
      </c>
      <c r="CT251" s="14">
        <v>153.9</v>
      </c>
      <c r="CU251" s="14">
        <v>151.1</v>
      </c>
      <c r="CV251" s="14">
        <v>214</v>
      </c>
      <c r="CW251" s="14">
        <v>212.7</v>
      </c>
      <c r="CX251" s="14">
        <v>77.3</v>
      </c>
      <c r="CY251" s="14">
        <v>75.600000000000009</v>
      </c>
      <c r="CZ251" s="48">
        <v>13.069664056687419</v>
      </c>
      <c r="DA251" s="14">
        <v>542.12</v>
      </c>
      <c r="DB251" s="14">
        <v>647333149864.41003</v>
      </c>
      <c r="DC251" s="14">
        <v>113.92</v>
      </c>
      <c r="DD251" s="15"/>
      <c r="DE251" s="14">
        <v>7855.61</v>
      </c>
      <c r="DF251" s="14">
        <v>549623224910.09998</v>
      </c>
      <c r="DG251" s="14">
        <v>7927.69</v>
      </c>
      <c r="DH251" s="14">
        <v>0</v>
      </c>
      <c r="DI251" s="14">
        <v>0</v>
      </c>
      <c r="DJ251" s="7">
        <v>2540</v>
      </c>
      <c r="DK251" s="25">
        <v>96.614060995262804</v>
      </c>
      <c r="DL251" s="20">
        <v>2363.8287</v>
      </c>
      <c r="DM251" s="20">
        <v>1522.46919</v>
      </c>
      <c r="DN251" s="20">
        <v>2904.6</v>
      </c>
      <c r="DO251" s="20">
        <v>892.5</v>
      </c>
      <c r="DP251" s="14">
        <v>4022.6</v>
      </c>
      <c r="DQ251" s="23">
        <v>16003.4</v>
      </c>
      <c r="DR251" s="20">
        <v>20484</v>
      </c>
      <c r="DS251" s="20">
        <v>1732</v>
      </c>
      <c r="DT251" s="20">
        <v>26846</v>
      </c>
      <c r="DU251" s="20">
        <v>31627</v>
      </c>
      <c r="DV251" s="14">
        <v>10899</v>
      </c>
      <c r="DW251" s="14">
        <v>60238.517800000001</v>
      </c>
      <c r="DX251" s="14">
        <f t="shared" si="0"/>
        <v>20728</v>
      </c>
      <c r="DY251" s="14">
        <v>10008.333329999999</v>
      </c>
      <c r="DZ251" s="26">
        <v>1693.37</v>
      </c>
      <c r="EA251" s="14" t="s">
        <v>793</v>
      </c>
      <c r="EB251" s="14" t="s">
        <v>794</v>
      </c>
      <c r="EC251" s="14" t="s">
        <v>795</v>
      </c>
      <c r="ED251" s="14" t="s">
        <v>796</v>
      </c>
    </row>
    <row r="252" spans="1:134" ht="14.25" customHeight="1">
      <c r="A252" s="6">
        <v>43770</v>
      </c>
      <c r="B252" s="91">
        <v>10008.33333333333</v>
      </c>
      <c r="C252" s="95">
        <v>0.28000000000000003</v>
      </c>
      <c r="D252" s="8">
        <v>106</v>
      </c>
      <c r="E252" s="7">
        <v>1551</v>
      </c>
      <c r="F252" s="7">
        <v>2257</v>
      </c>
      <c r="G252" s="7">
        <v>3491</v>
      </c>
      <c r="H252" s="9">
        <v>469</v>
      </c>
      <c r="I252" s="7">
        <v>2540</v>
      </c>
      <c r="J252" s="9">
        <v>851.1</v>
      </c>
      <c r="K252" s="10">
        <v>7.9</v>
      </c>
      <c r="L252" s="11">
        <v>2291.88528</v>
      </c>
      <c r="M252" s="11">
        <v>1487.7453599999999</v>
      </c>
      <c r="N252" s="9">
        <v>2932.5</v>
      </c>
      <c r="O252" s="9">
        <v>897.1</v>
      </c>
      <c r="P252" s="22">
        <v>4031.5</v>
      </c>
      <c r="Q252" s="10">
        <v>16028.7</v>
      </c>
      <c r="R252" s="7">
        <v>64353.4</v>
      </c>
      <c r="S252" s="7">
        <v>2638</v>
      </c>
      <c r="T252" s="9">
        <v>19301</v>
      </c>
      <c r="U252" s="9">
        <v>1729</v>
      </c>
      <c r="V252" s="9">
        <v>26175</v>
      </c>
      <c r="W252" s="9">
        <v>32743</v>
      </c>
      <c r="X252" s="7">
        <v>8070</v>
      </c>
      <c r="Y252" s="7">
        <v>107854</v>
      </c>
      <c r="Z252" s="7">
        <v>75630</v>
      </c>
      <c r="AA252" s="7">
        <v>25797</v>
      </c>
      <c r="AB252" s="7">
        <v>4426</v>
      </c>
      <c r="AC252" s="7">
        <v>100.3</v>
      </c>
      <c r="AD252" s="7">
        <v>100.3</v>
      </c>
      <c r="AE252" s="7">
        <v>100</v>
      </c>
      <c r="AF252" s="7">
        <v>100.3</v>
      </c>
      <c r="AG252" s="14">
        <v>98.02</v>
      </c>
      <c r="AH252" s="14">
        <v>48082.400000000001</v>
      </c>
      <c r="AI252" s="24">
        <v>60.487804878048777</v>
      </c>
      <c r="AJ252" s="15">
        <v>1528</v>
      </c>
      <c r="AK252" s="14"/>
      <c r="AL252" s="14">
        <v>851.1</v>
      </c>
      <c r="AM252" s="14">
        <v>7.8</v>
      </c>
      <c r="AN252" s="14">
        <v>62.709523809523795</v>
      </c>
      <c r="AO252" s="14">
        <v>3022.08</v>
      </c>
      <c r="AP252" s="14">
        <v>35.36524</v>
      </c>
      <c r="AQ252" s="14">
        <v>1850.6</v>
      </c>
      <c r="AR252" s="14">
        <v>3631.9250000000002</v>
      </c>
      <c r="AS252" s="14">
        <v>5858.25</v>
      </c>
      <c r="AT252" s="14">
        <v>1761.25</v>
      </c>
      <c r="AU252" s="14">
        <v>511.5</v>
      </c>
      <c r="AV252" s="17"/>
      <c r="AW252" s="17">
        <v>15042.5</v>
      </c>
      <c r="AX252" s="14">
        <v>6.5</v>
      </c>
      <c r="AY252" s="14">
        <v>2945.8575000000005</v>
      </c>
      <c r="AZ252" s="15">
        <v>1454.63</v>
      </c>
      <c r="BA252" s="14">
        <v>63.867119047619035</v>
      </c>
      <c r="BB252" s="14">
        <v>257.54000000000002</v>
      </c>
      <c r="BC252" s="25">
        <v>13628827174</v>
      </c>
      <c r="BD252" s="25">
        <v>64715</v>
      </c>
      <c r="BE252" s="14">
        <v>236.46905198524306</v>
      </c>
      <c r="BF252" s="73">
        <v>72.7</v>
      </c>
      <c r="BG252" s="14">
        <v>3.5</v>
      </c>
      <c r="BH252" s="14">
        <v>4.5999999999999996</v>
      </c>
      <c r="BI252" s="14">
        <v>46285</v>
      </c>
      <c r="BJ252" s="14">
        <v>100.3</v>
      </c>
      <c r="BK252" s="14">
        <v>3.54</v>
      </c>
      <c r="BL252" s="14">
        <v>4317.2</v>
      </c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>
        <v>2427</v>
      </c>
      <c r="CA252" s="14">
        <v>1360.2</v>
      </c>
      <c r="CB252" s="14">
        <v>4948</v>
      </c>
      <c r="CC252" s="14">
        <v>5937</v>
      </c>
      <c r="CD252" s="14"/>
      <c r="CE252" s="14">
        <v>4410</v>
      </c>
      <c r="CF252" s="14">
        <v>1942</v>
      </c>
      <c r="CG252" s="14">
        <v>34936.3340515573</v>
      </c>
      <c r="CH252" s="14">
        <v>30730.837096558102</v>
      </c>
      <c r="CI252" s="14">
        <v>53935.7</v>
      </c>
      <c r="CJ252" s="14">
        <v>12331.2</v>
      </c>
      <c r="CK252" s="14">
        <v>10678.065000000001</v>
      </c>
      <c r="CL252" s="14">
        <v>1393.915</v>
      </c>
      <c r="CM252" s="14">
        <v>457.4</v>
      </c>
      <c r="CN252" s="18">
        <v>469</v>
      </c>
      <c r="CO252" s="14">
        <v>397.3</v>
      </c>
      <c r="CP252" s="14">
        <v>315.8</v>
      </c>
      <c r="CQ252" s="8">
        <v>106</v>
      </c>
      <c r="CR252" s="14">
        <v>196.9</v>
      </c>
      <c r="CS252" s="14">
        <v>165.7</v>
      </c>
      <c r="CT252" s="14">
        <v>150.69999999999999</v>
      </c>
      <c r="CU252" s="14">
        <v>150.6</v>
      </c>
      <c r="CV252" s="14">
        <v>204.5</v>
      </c>
      <c r="CW252" s="14">
        <v>212.2</v>
      </c>
      <c r="CX252" s="14">
        <v>88.3</v>
      </c>
      <c r="CY252" s="14">
        <v>75.100000000000009</v>
      </c>
      <c r="CZ252" s="48">
        <v>12.590828144298117</v>
      </c>
      <c r="DA252" s="14">
        <v>561.1</v>
      </c>
      <c r="DB252" s="14">
        <v>409268113481.31</v>
      </c>
      <c r="DC252" s="14">
        <v>114.88</v>
      </c>
      <c r="DD252" s="15"/>
      <c r="DE252" s="14">
        <v>8505.86</v>
      </c>
      <c r="DF252" s="14">
        <v>645166016330.69995</v>
      </c>
      <c r="DG252" s="14">
        <v>7949.61</v>
      </c>
      <c r="DH252" s="14">
        <v>0</v>
      </c>
      <c r="DI252" s="14">
        <v>0</v>
      </c>
      <c r="DJ252" s="7">
        <v>2540</v>
      </c>
      <c r="DK252" s="25">
        <v>97.407650549507125</v>
      </c>
      <c r="DL252" s="20">
        <v>2291.88528</v>
      </c>
      <c r="DM252" s="20">
        <v>1487.7453599999999</v>
      </c>
      <c r="DN252" s="20">
        <v>2932.5</v>
      </c>
      <c r="DO252" s="20">
        <v>897.1</v>
      </c>
      <c r="DP252" s="14">
        <v>4031.5</v>
      </c>
      <c r="DQ252" s="23">
        <v>16028.7</v>
      </c>
      <c r="DR252" s="20">
        <v>19301</v>
      </c>
      <c r="DS252" s="20">
        <v>1729</v>
      </c>
      <c r="DT252" s="20">
        <v>26175</v>
      </c>
      <c r="DU252" s="20">
        <v>32743</v>
      </c>
      <c r="DV252" s="14">
        <v>8070</v>
      </c>
      <c r="DW252" s="14">
        <v>58057.403999999995</v>
      </c>
      <c r="DX252" s="14">
        <f t="shared" si="0"/>
        <v>24673</v>
      </c>
      <c r="DY252" s="14">
        <v>10008.333329999999</v>
      </c>
      <c r="DZ252" s="26">
        <v>1693.38</v>
      </c>
      <c r="EA252" s="14" t="s">
        <v>797</v>
      </c>
      <c r="EB252" s="14" t="s">
        <v>798</v>
      </c>
      <c r="EC252" s="14" t="s">
        <v>799</v>
      </c>
      <c r="ED252" s="14" t="s">
        <v>800</v>
      </c>
    </row>
    <row r="253" spans="1:134" ht="14.25" customHeight="1">
      <c r="A253" s="6">
        <v>43800</v>
      </c>
      <c r="B253" s="91">
        <v>10008.33333333333</v>
      </c>
      <c r="C253" s="95">
        <v>0.36</v>
      </c>
      <c r="D253" s="8">
        <v>105.8</v>
      </c>
      <c r="E253" s="7">
        <v>1746</v>
      </c>
      <c r="F253" s="7">
        <v>2350</v>
      </c>
      <c r="G253" s="7">
        <v>3667</v>
      </c>
      <c r="H253" s="9">
        <v>486</v>
      </c>
      <c r="I253" s="7">
        <v>2540</v>
      </c>
      <c r="J253" s="9">
        <v>1197.8</v>
      </c>
      <c r="K253" s="10">
        <v>18.5</v>
      </c>
      <c r="L253" s="11">
        <v>2453.0599299999999</v>
      </c>
      <c r="M253" s="11">
        <v>1507.19895</v>
      </c>
      <c r="N253" s="9">
        <v>3472.9</v>
      </c>
      <c r="O253" s="9">
        <v>951.7</v>
      </c>
      <c r="P253" s="22">
        <v>4067.7</v>
      </c>
      <c r="Q253" s="10">
        <v>16067.4</v>
      </c>
      <c r="R253" s="7">
        <v>64912.4</v>
      </c>
      <c r="S253" s="7">
        <v>2908</v>
      </c>
      <c r="T253" s="9">
        <v>20377</v>
      </c>
      <c r="U253" s="9">
        <v>1717</v>
      </c>
      <c r="V253" s="9">
        <v>24345</v>
      </c>
      <c r="W253" s="9">
        <v>33440</v>
      </c>
      <c r="X253" s="7">
        <v>7187</v>
      </c>
      <c r="Y253" s="7">
        <v>109003</v>
      </c>
      <c r="Z253" s="7">
        <v>74434</v>
      </c>
      <c r="AA253" s="7">
        <v>26210</v>
      </c>
      <c r="AB253" s="7">
        <v>4740</v>
      </c>
      <c r="AC253" s="7">
        <v>100.3</v>
      </c>
      <c r="AD253" s="7">
        <v>100.2</v>
      </c>
      <c r="AE253" s="7">
        <v>99.9</v>
      </c>
      <c r="AF253" s="7">
        <v>100.4</v>
      </c>
      <c r="AG253" s="14">
        <v>108.06</v>
      </c>
      <c r="AH253" s="14">
        <v>49195.3</v>
      </c>
      <c r="AI253" s="24">
        <v>60</v>
      </c>
      <c r="AJ253" s="15">
        <v>1090</v>
      </c>
      <c r="AK253" s="14"/>
      <c r="AL253" s="14">
        <v>1197.8</v>
      </c>
      <c r="AM253" s="14">
        <v>17.399999999999999</v>
      </c>
      <c r="AN253" s="14">
        <v>65.173809523809538</v>
      </c>
      <c r="AO253" s="14">
        <v>2992.2460000000001</v>
      </c>
      <c r="AP253" s="14">
        <v>34.540950000000002</v>
      </c>
      <c r="AQ253" s="14">
        <v>1864.7829999999999</v>
      </c>
      <c r="AR253" s="14">
        <v>3844.5320000000002</v>
      </c>
      <c r="AS253" s="14">
        <v>6175.17</v>
      </c>
      <c r="AT253" s="14">
        <v>1773.25</v>
      </c>
      <c r="AU253" s="14">
        <v>541.70000000000005</v>
      </c>
      <c r="AV253" s="17"/>
      <c r="AW253" s="17">
        <v>13997.5</v>
      </c>
      <c r="AX253" s="14">
        <v>6.5</v>
      </c>
      <c r="AY253" s="14">
        <v>2982.6490476190475</v>
      </c>
      <c r="AZ253" s="15">
        <v>1540.46</v>
      </c>
      <c r="BA253" s="14">
        <v>62.932538095238087</v>
      </c>
      <c r="BB253" s="14">
        <v>256.39999999999998</v>
      </c>
      <c r="BC253" s="25">
        <v>6060598813</v>
      </c>
      <c r="BD253" s="25">
        <v>33512</v>
      </c>
      <c r="BE253" s="14">
        <v>257.68032594831931</v>
      </c>
      <c r="BF253" s="73">
        <v>72.400000000000006</v>
      </c>
      <c r="BG253" s="14">
        <v>3.5</v>
      </c>
      <c r="BH253" s="14">
        <v>4.5999999999999996</v>
      </c>
      <c r="BI253" s="14">
        <v>62239</v>
      </c>
      <c r="BJ253" s="14">
        <v>100.4</v>
      </c>
      <c r="BK253" s="14">
        <v>3.05</v>
      </c>
      <c r="BL253" s="14">
        <v>4248.7</v>
      </c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>
        <v>2424</v>
      </c>
      <c r="CA253" s="14">
        <v>1269.8</v>
      </c>
      <c r="CB253" s="14">
        <v>4904</v>
      </c>
      <c r="CC253" s="14">
        <v>6150</v>
      </c>
      <c r="CD253" s="14"/>
      <c r="CE253" s="14">
        <v>4460</v>
      </c>
      <c r="CF253" s="14">
        <v>1925</v>
      </c>
      <c r="CG253" s="14">
        <v>39497.586610687897</v>
      </c>
      <c r="CH253" s="14">
        <v>37382.2423296864</v>
      </c>
      <c r="CI253" s="14">
        <v>54164.4</v>
      </c>
      <c r="CJ253" s="14">
        <v>12583.2</v>
      </c>
      <c r="CK253" s="14">
        <v>10739.871999999999</v>
      </c>
      <c r="CL253" s="14">
        <v>1386.134</v>
      </c>
      <c r="CM253" s="14">
        <v>474.3</v>
      </c>
      <c r="CN253" s="18">
        <v>486</v>
      </c>
      <c r="CO253" s="14">
        <v>169.1</v>
      </c>
      <c r="CP253" s="14">
        <v>316</v>
      </c>
      <c r="CQ253" s="8">
        <v>105.8</v>
      </c>
      <c r="CR253" s="14">
        <v>208.3</v>
      </c>
      <c r="CS253" s="14">
        <v>165</v>
      </c>
      <c r="CT253" s="14">
        <v>156.10000000000002</v>
      </c>
      <c r="CU253" s="14">
        <v>149.89999999999998</v>
      </c>
      <c r="CV253" s="14">
        <v>222.9</v>
      </c>
      <c r="CW253" s="14">
        <v>211.7</v>
      </c>
      <c r="CX253" s="14">
        <v>95.600000000000009</v>
      </c>
      <c r="CY253" s="14">
        <v>74.600000000000009</v>
      </c>
      <c r="CZ253" s="48">
        <v>15.029760575818415</v>
      </c>
      <c r="DA253" s="14">
        <v>564.97</v>
      </c>
      <c r="DB253" s="14">
        <v>344283292544.02002</v>
      </c>
      <c r="DC253" s="14">
        <v>116.51</v>
      </c>
      <c r="DD253" s="15"/>
      <c r="DE253" s="14">
        <v>8510.49</v>
      </c>
      <c r="DF253" s="14">
        <v>504276895800.20001</v>
      </c>
      <c r="DG253" s="14">
        <v>7946.22</v>
      </c>
      <c r="DH253" s="14">
        <v>0</v>
      </c>
      <c r="DI253" s="14">
        <v>0</v>
      </c>
      <c r="DJ253" s="7">
        <v>2540</v>
      </c>
      <c r="DK253" s="25">
        <v>97.951944203144734</v>
      </c>
      <c r="DL253" s="20">
        <v>2453.0599299999999</v>
      </c>
      <c r="DM253" s="20">
        <v>1507.19895</v>
      </c>
      <c r="DN253" s="20">
        <v>3472.9</v>
      </c>
      <c r="DO253" s="20">
        <v>951.7</v>
      </c>
      <c r="DP253" s="14">
        <v>4067.7</v>
      </c>
      <c r="DQ253" s="23">
        <v>16067.4</v>
      </c>
      <c r="DR253" s="20">
        <v>20377</v>
      </c>
      <c r="DS253" s="20">
        <v>1717</v>
      </c>
      <c r="DT253" s="20">
        <v>24345</v>
      </c>
      <c r="DU253" s="20">
        <v>33440</v>
      </c>
      <c r="DV253" s="14">
        <v>7187</v>
      </c>
      <c r="DW253" s="14">
        <v>61572.652999999998</v>
      </c>
      <c r="DX253" s="14">
        <f t="shared" si="0"/>
        <v>26253</v>
      </c>
      <c r="DY253" s="14">
        <v>10008.333329999999</v>
      </c>
      <c r="DZ253" s="26">
        <v>1693.39</v>
      </c>
      <c r="EA253" s="14" t="s">
        <v>801</v>
      </c>
      <c r="EB253" s="14" t="s">
        <v>802</v>
      </c>
      <c r="EC253" s="14" t="s">
        <v>803</v>
      </c>
      <c r="ED253" s="14" t="s">
        <v>804</v>
      </c>
    </row>
    <row r="254" spans="1:134" ht="14.25" customHeight="1">
      <c r="A254" s="6">
        <v>43831</v>
      </c>
      <c r="B254" s="91">
        <v>8284</v>
      </c>
      <c r="C254" s="95">
        <v>0.4</v>
      </c>
      <c r="D254" s="8">
        <v>102.7</v>
      </c>
      <c r="E254" s="7">
        <v>1144</v>
      </c>
      <c r="F254" s="7">
        <v>2119</v>
      </c>
      <c r="G254" s="7">
        <v>3641</v>
      </c>
      <c r="H254" s="9">
        <v>463</v>
      </c>
      <c r="I254" s="7">
        <v>990.93333333333339</v>
      </c>
      <c r="J254" s="9">
        <v>438.6</v>
      </c>
      <c r="K254" s="10">
        <v>5</v>
      </c>
      <c r="L254" s="11">
        <v>1927.8892800000001</v>
      </c>
      <c r="M254" s="11">
        <v>1075.5254399999999</v>
      </c>
      <c r="N254" s="9">
        <v>2642.5</v>
      </c>
      <c r="O254" s="9">
        <v>886.4</v>
      </c>
      <c r="P254" s="22">
        <v>4096.1000000000004</v>
      </c>
      <c r="Q254" s="10">
        <v>16284.9</v>
      </c>
      <c r="R254" s="7">
        <v>65675.3</v>
      </c>
      <c r="S254" s="7">
        <v>2114</v>
      </c>
      <c r="T254" s="9">
        <v>20960</v>
      </c>
      <c r="U254" s="9">
        <v>2172</v>
      </c>
      <c r="V254" s="9">
        <v>25109</v>
      </c>
      <c r="W254" s="9">
        <v>33380</v>
      </c>
      <c r="X254" s="7">
        <v>11690</v>
      </c>
      <c r="Y254" s="7">
        <v>106618</v>
      </c>
      <c r="Z254" s="7">
        <v>74041</v>
      </c>
      <c r="AA254" s="7">
        <v>26383</v>
      </c>
      <c r="AB254" s="7">
        <v>4426</v>
      </c>
      <c r="AC254" s="7">
        <v>100.2</v>
      </c>
      <c r="AD254" s="7">
        <v>100.3</v>
      </c>
      <c r="AE254" s="7">
        <v>98.9</v>
      </c>
      <c r="AF254" s="7">
        <v>100.4</v>
      </c>
      <c r="AG254" s="14">
        <v>103.53</v>
      </c>
      <c r="AH254" s="14">
        <v>51660.3</v>
      </c>
      <c r="AI254" s="24">
        <v>70.975609756097555</v>
      </c>
      <c r="AJ254" s="15">
        <v>487</v>
      </c>
      <c r="AK254" s="14"/>
      <c r="AL254" s="14">
        <v>438.6</v>
      </c>
      <c r="AM254" s="14">
        <v>5</v>
      </c>
      <c r="AN254" s="14">
        <v>63.672727272727279</v>
      </c>
      <c r="AO254" s="14">
        <v>3096.011</v>
      </c>
      <c r="AP254" s="14">
        <v>35.621760000000002</v>
      </c>
      <c r="AQ254" s="14">
        <v>1970.8209999999999</v>
      </c>
      <c r="AR254" s="14">
        <v>4559.0379999999996</v>
      </c>
      <c r="AS254" s="14">
        <v>6176.27</v>
      </c>
      <c r="AT254" s="14">
        <v>1804.88</v>
      </c>
      <c r="AU254" s="14">
        <v>565.5</v>
      </c>
      <c r="AV254" s="17"/>
      <c r="AW254" s="17">
        <v>13873.75</v>
      </c>
      <c r="AX254" s="14">
        <v>6.25</v>
      </c>
      <c r="AY254" s="14">
        <v>3133.9345000000003</v>
      </c>
      <c r="AZ254" s="15">
        <v>1634.32</v>
      </c>
      <c r="BA254" s="14">
        <v>61.812147058823527</v>
      </c>
      <c r="BB254" s="14">
        <v>226.7</v>
      </c>
      <c r="BC254" s="25">
        <v>16089905916</v>
      </c>
      <c r="BD254" s="25">
        <v>97556</v>
      </c>
      <c r="BE254" s="14">
        <v>270.87</v>
      </c>
      <c r="BF254" s="73">
        <v>71.400000000000006</v>
      </c>
      <c r="BG254" s="14">
        <v>3.5</v>
      </c>
      <c r="BH254" s="14">
        <v>4.5999999999999996</v>
      </c>
      <c r="BI254" s="14">
        <v>46674</v>
      </c>
      <c r="BJ254" s="14">
        <v>100.4</v>
      </c>
      <c r="BK254" s="14">
        <v>2.42</v>
      </c>
      <c r="BL254" s="14">
        <v>4373.5</v>
      </c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>
        <v>2410</v>
      </c>
      <c r="CA254" s="14">
        <v>1265</v>
      </c>
      <c r="CB254" s="14">
        <v>4790</v>
      </c>
      <c r="CC254" s="14">
        <v>6203.5</v>
      </c>
      <c r="CD254" s="14"/>
      <c r="CE254" s="14">
        <v>4325</v>
      </c>
      <c r="CF254" s="14">
        <v>1936.5</v>
      </c>
      <c r="CG254" s="14">
        <v>2590.1655097274197</v>
      </c>
      <c r="CH254" s="14">
        <v>2222.3520651027502</v>
      </c>
      <c r="CI254" s="14">
        <v>54848.3</v>
      </c>
      <c r="CJ254" s="14">
        <v>13252.8</v>
      </c>
      <c r="CK254" s="14">
        <v>10171.932000000001</v>
      </c>
      <c r="CL254" s="14">
        <v>840.53</v>
      </c>
      <c r="CM254" s="14">
        <v>454.5</v>
      </c>
      <c r="CN254" s="18">
        <v>463</v>
      </c>
      <c r="CO254" s="14">
        <v>92</v>
      </c>
      <c r="CP254" s="14">
        <v>316.10000000000002</v>
      </c>
      <c r="CQ254" s="8">
        <v>102.7</v>
      </c>
      <c r="CR254" s="14">
        <v>184.60000000000002</v>
      </c>
      <c r="CS254" s="14">
        <v>164.10000000000002</v>
      </c>
      <c r="CT254" s="14">
        <v>150.80000000000001</v>
      </c>
      <c r="CU254" s="14">
        <v>148.79999999999998</v>
      </c>
      <c r="CV254" s="14">
        <v>175.7</v>
      </c>
      <c r="CW254" s="14">
        <v>211.3</v>
      </c>
      <c r="CX254" s="14">
        <v>94.3</v>
      </c>
      <c r="CY254" s="14">
        <v>74</v>
      </c>
      <c r="CZ254" s="48">
        <v>13.789584742766632</v>
      </c>
      <c r="DA254" s="14">
        <v>572.04999999999995</v>
      </c>
      <c r="DB254" s="14">
        <v>388480191941.62903</v>
      </c>
      <c r="DC254" s="14">
        <v>117.84</v>
      </c>
      <c r="DD254" s="15"/>
      <c r="DE254" s="14">
        <v>8789.86</v>
      </c>
      <c r="DF254" s="14">
        <v>566931246629.79895</v>
      </c>
      <c r="DG254" s="14">
        <v>7773.06</v>
      </c>
      <c r="DH254" s="14">
        <v>0</v>
      </c>
      <c r="DI254" s="14">
        <v>0</v>
      </c>
      <c r="DJ254" s="7">
        <v>990.93333333333339</v>
      </c>
      <c r="DK254" s="25">
        <v>98.056119428995203</v>
      </c>
      <c r="DL254" s="20">
        <v>1927.8892800000001</v>
      </c>
      <c r="DM254" s="20">
        <v>1075.5254399999999</v>
      </c>
      <c r="DN254" s="20">
        <v>2642.5</v>
      </c>
      <c r="DO254" s="20">
        <v>886.4</v>
      </c>
      <c r="DP254" s="14">
        <v>4096.1000000000004</v>
      </c>
      <c r="DQ254" s="23">
        <v>16284.9</v>
      </c>
      <c r="DR254" s="20">
        <v>20960</v>
      </c>
      <c r="DS254" s="20">
        <v>2172</v>
      </c>
      <c r="DT254" s="20">
        <v>25109</v>
      </c>
      <c r="DU254" s="20">
        <v>33380</v>
      </c>
      <c r="DV254" s="14">
        <v>11690</v>
      </c>
      <c r="DW254" s="14">
        <v>47207.231599999999</v>
      </c>
      <c r="DX254" s="14">
        <f t="shared" si="0"/>
        <v>21690</v>
      </c>
      <c r="DY254" s="14">
        <v>8284</v>
      </c>
      <c r="DZ254" s="26">
        <v>1693.4</v>
      </c>
      <c r="EA254" s="14" t="s">
        <v>805</v>
      </c>
      <c r="EB254" s="14" t="s">
        <v>806</v>
      </c>
      <c r="EC254" s="14" t="s">
        <v>807</v>
      </c>
      <c r="ED254" s="14" t="s">
        <v>808</v>
      </c>
    </row>
    <row r="255" spans="1:134" ht="14.25" customHeight="1">
      <c r="A255" s="6">
        <v>43862</v>
      </c>
      <c r="B255" s="91">
        <v>8284</v>
      </c>
      <c r="C255" s="95">
        <v>0.33</v>
      </c>
      <c r="D255" s="8">
        <v>102.9</v>
      </c>
      <c r="E255" s="7">
        <v>1148</v>
      </c>
      <c r="F255" s="7">
        <v>2172</v>
      </c>
      <c r="G255" s="7">
        <v>3302</v>
      </c>
      <c r="H255" s="9">
        <v>437.3</v>
      </c>
      <c r="I255" s="7">
        <v>990.93333333333339</v>
      </c>
      <c r="J255" s="9">
        <v>490.6</v>
      </c>
      <c r="K255" s="10">
        <v>4.9000000000000004</v>
      </c>
      <c r="L255" s="11">
        <v>1922.88096</v>
      </c>
      <c r="M255" s="11">
        <v>1233.8218199999999</v>
      </c>
      <c r="N255" s="9">
        <v>2632.9</v>
      </c>
      <c r="O255" s="9">
        <v>881.4</v>
      </c>
      <c r="P255" s="22">
        <v>4109</v>
      </c>
      <c r="Q255" s="10">
        <v>16316.5</v>
      </c>
      <c r="R255" s="7">
        <v>64851.1</v>
      </c>
      <c r="S255" s="7">
        <v>2251</v>
      </c>
      <c r="T255" s="9">
        <v>20350</v>
      </c>
      <c r="U255" s="9">
        <v>2006</v>
      </c>
      <c r="V255" s="9">
        <v>25939</v>
      </c>
      <c r="W255" s="9">
        <v>30767</v>
      </c>
      <c r="X255" s="7">
        <v>11411</v>
      </c>
      <c r="Y255" s="7">
        <v>107529</v>
      </c>
      <c r="Z255" s="7">
        <v>72530</v>
      </c>
      <c r="AA255" s="7">
        <v>26436</v>
      </c>
      <c r="AB255" s="7">
        <v>3860</v>
      </c>
      <c r="AC255" s="7">
        <v>100.6</v>
      </c>
      <c r="AD255" s="7">
        <v>100.3</v>
      </c>
      <c r="AE255" s="7">
        <v>100.1</v>
      </c>
      <c r="AF255" s="7">
        <v>100.3</v>
      </c>
      <c r="AG255" s="14">
        <v>94.62</v>
      </c>
      <c r="AH255" s="14">
        <v>50622.9</v>
      </c>
      <c r="AI255" s="24">
        <v>71.707317073170742</v>
      </c>
      <c r="AJ255" s="15">
        <v>535</v>
      </c>
      <c r="AK255" s="14"/>
      <c r="AL255" s="14">
        <v>490.6</v>
      </c>
      <c r="AM255" s="14">
        <v>4.9000000000000004</v>
      </c>
      <c r="AN255" s="14">
        <v>55.477499999999999</v>
      </c>
      <c r="AO255" s="14">
        <v>3279.1109999999999</v>
      </c>
      <c r="AP255" s="14">
        <v>36.857500000000002</v>
      </c>
      <c r="AQ255" s="14">
        <v>1984.3879999999999</v>
      </c>
      <c r="AR255" s="14">
        <v>5171.8680000000004</v>
      </c>
      <c r="AS255" s="14">
        <v>5692.63</v>
      </c>
      <c r="AT255" s="14">
        <v>1715.63</v>
      </c>
      <c r="AU255" s="14">
        <v>550.70000000000005</v>
      </c>
      <c r="AV255" s="17"/>
      <c r="AW255" s="17">
        <v>12958.75</v>
      </c>
      <c r="AX255" s="14">
        <v>6</v>
      </c>
      <c r="AY255" s="14">
        <v>3063.5273684210529</v>
      </c>
      <c r="AZ255" s="15">
        <v>1543.5</v>
      </c>
      <c r="BA255" s="14">
        <v>41.794924999999992</v>
      </c>
      <c r="BB255" s="14">
        <v>202.65</v>
      </c>
      <c r="BC255" s="25">
        <v>34849268352</v>
      </c>
      <c r="BD255" s="25">
        <v>178393</v>
      </c>
      <c r="BE255" s="14">
        <v>260.06</v>
      </c>
      <c r="BF255" s="73">
        <v>71.099999999999994</v>
      </c>
      <c r="BG255" s="14">
        <v>3.4</v>
      </c>
      <c r="BH255" s="14">
        <v>4.5999999999999996</v>
      </c>
      <c r="BI255" s="14">
        <v>47257</v>
      </c>
      <c r="BJ255" s="14">
        <v>100.3</v>
      </c>
      <c r="BK255" s="14">
        <v>2.31</v>
      </c>
      <c r="BL255" s="14">
        <v>4361</v>
      </c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>
        <v>2421</v>
      </c>
      <c r="CA255" s="14">
        <v>1150</v>
      </c>
      <c r="CB255" s="14">
        <v>4828</v>
      </c>
      <c r="CC255" s="14">
        <v>6519.5</v>
      </c>
      <c r="CD255" s="14"/>
      <c r="CE255" s="14">
        <v>4380</v>
      </c>
      <c r="CF255" s="14">
        <v>1980.5</v>
      </c>
      <c r="CG255" s="14">
        <v>5134.04</v>
      </c>
      <c r="CH255" s="14">
        <v>5070.5963281771501</v>
      </c>
      <c r="CI255" s="14">
        <v>54731.8</v>
      </c>
      <c r="CJ255" s="14">
        <v>13188.1</v>
      </c>
      <c r="CK255" s="14">
        <v>10092.035</v>
      </c>
      <c r="CL255" s="14">
        <v>836.08900000000006</v>
      </c>
      <c r="CM255" s="14">
        <v>428.2</v>
      </c>
      <c r="CN255" s="18">
        <v>437.3</v>
      </c>
      <c r="CO255" s="14">
        <v>101.9</v>
      </c>
      <c r="CP255" s="14">
        <v>316.39999999999998</v>
      </c>
      <c r="CQ255" s="8">
        <v>102.9</v>
      </c>
      <c r="CR255" s="14">
        <v>185.2</v>
      </c>
      <c r="CS255" s="14">
        <v>163.10000000000002</v>
      </c>
      <c r="CT255" s="14">
        <v>144.80000000000001</v>
      </c>
      <c r="CU255" s="14">
        <v>147.19999999999999</v>
      </c>
      <c r="CV255" s="14">
        <v>184.3</v>
      </c>
      <c r="CW255" s="14">
        <v>211</v>
      </c>
      <c r="CX255" s="14">
        <v>88.3</v>
      </c>
      <c r="CY255" s="14">
        <v>73.5</v>
      </c>
      <c r="CZ255" s="48">
        <v>16.486670092122434</v>
      </c>
      <c r="DA255" s="14">
        <v>578.5</v>
      </c>
      <c r="DB255" s="14">
        <v>636171329499.19995</v>
      </c>
      <c r="DC255" s="14">
        <v>118.79</v>
      </c>
      <c r="DD255" s="15"/>
      <c r="DE255" s="14">
        <v>8463.6</v>
      </c>
      <c r="DF255" s="14">
        <v>667590710255.69995</v>
      </c>
      <c r="DG255" s="14">
        <v>7840.55</v>
      </c>
      <c r="DH255" s="14">
        <v>0</v>
      </c>
      <c r="DI255" s="14">
        <v>0</v>
      </c>
      <c r="DJ255" s="7">
        <v>990.93333333333339</v>
      </c>
      <c r="DK255" s="25">
        <v>96.569508219506702</v>
      </c>
      <c r="DL255" s="20">
        <v>1922.88096</v>
      </c>
      <c r="DM255" s="20">
        <v>1233.8218199999999</v>
      </c>
      <c r="DN255" s="20">
        <v>2632.9</v>
      </c>
      <c r="DO255" s="20">
        <v>881.4</v>
      </c>
      <c r="DP255" s="14">
        <v>4109</v>
      </c>
      <c r="DQ255" s="23">
        <v>16316.5</v>
      </c>
      <c r="DR255" s="20">
        <v>20350</v>
      </c>
      <c r="DS255" s="20">
        <v>2006</v>
      </c>
      <c r="DT255" s="20">
        <v>25939</v>
      </c>
      <c r="DU255" s="20">
        <v>30767</v>
      </c>
      <c r="DV255" s="14">
        <v>11411</v>
      </c>
      <c r="DW255" s="14">
        <v>46793.703499999996</v>
      </c>
      <c r="DX255" s="14">
        <f t="shared" si="0"/>
        <v>19356</v>
      </c>
      <c r="DY255" s="14">
        <v>8284</v>
      </c>
      <c r="DZ255" s="26">
        <v>1693.41</v>
      </c>
      <c r="EA255" s="14" t="s">
        <v>809</v>
      </c>
      <c r="EB255" s="14" t="s">
        <v>810</v>
      </c>
      <c r="EC255" s="14" t="s">
        <v>811</v>
      </c>
      <c r="ED255" s="14" t="s">
        <v>812</v>
      </c>
    </row>
    <row r="256" spans="1:134" ht="14.25" customHeight="1">
      <c r="A256" s="6">
        <v>43891</v>
      </c>
      <c r="B256" s="91">
        <v>8284</v>
      </c>
      <c r="C256" s="95">
        <v>0.55000000000000004</v>
      </c>
      <c r="D256" s="8">
        <v>102.8</v>
      </c>
      <c r="E256" s="7">
        <v>1243</v>
      </c>
      <c r="F256" s="7">
        <v>2506</v>
      </c>
      <c r="G256" s="7">
        <v>3704</v>
      </c>
      <c r="H256" s="9">
        <v>461.1</v>
      </c>
      <c r="I256" s="7">
        <v>990.93333333333339</v>
      </c>
      <c r="J256" s="9">
        <v>622.6</v>
      </c>
      <c r="K256" s="10">
        <v>5.5</v>
      </c>
      <c r="L256" s="11">
        <v>2331.9</v>
      </c>
      <c r="M256" s="11">
        <v>1591.5217500000001</v>
      </c>
      <c r="N256" s="9">
        <v>2953.2000000000012</v>
      </c>
      <c r="O256" s="9">
        <v>851.4</v>
      </c>
      <c r="P256" s="22">
        <v>4176.8999999999996</v>
      </c>
      <c r="Q256" s="10">
        <v>16428</v>
      </c>
      <c r="R256" s="7">
        <v>66181.7</v>
      </c>
      <c r="S256" s="7">
        <v>2207</v>
      </c>
      <c r="T256" s="9">
        <v>18214</v>
      </c>
      <c r="U256" s="9">
        <v>2005</v>
      </c>
      <c r="V256" s="9">
        <v>26179</v>
      </c>
      <c r="W256" s="9">
        <v>29546</v>
      </c>
      <c r="X256" s="7">
        <v>11572</v>
      </c>
      <c r="Y256" s="7">
        <v>109735</v>
      </c>
      <c r="Z256" s="7">
        <v>71050</v>
      </c>
      <c r="AA256" s="7">
        <v>26360</v>
      </c>
      <c r="AB256" s="7">
        <v>4074</v>
      </c>
      <c r="AC256" s="7">
        <v>102.7</v>
      </c>
      <c r="AD256" s="7">
        <v>100.4</v>
      </c>
      <c r="AE256" s="7">
        <v>100.8</v>
      </c>
      <c r="AF256" s="7">
        <v>100.6</v>
      </c>
      <c r="AG256" s="14">
        <v>100.5</v>
      </c>
      <c r="AH256" s="14">
        <v>51314.2</v>
      </c>
      <c r="AI256" s="24">
        <v>58.292682926829272</v>
      </c>
      <c r="AJ256" s="15">
        <v>626</v>
      </c>
      <c r="AK256" s="14"/>
      <c r="AL256" s="14">
        <v>622.6</v>
      </c>
      <c r="AM256" s="14">
        <v>5.5</v>
      </c>
      <c r="AN256" s="14">
        <v>34.248000000000005</v>
      </c>
      <c r="AO256" s="14">
        <v>3755.8519999999999</v>
      </c>
      <c r="AP256" s="14">
        <v>35.35</v>
      </c>
      <c r="AQ256" s="14">
        <v>1797.867</v>
      </c>
      <c r="AR256" s="14">
        <v>4938.7389999999996</v>
      </c>
      <c r="AS256" s="14">
        <v>5274.03</v>
      </c>
      <c r="AT256" s="14">
        <v>1662.88</v>
      </c>
      <c r="AU256" s="14">
        <v>522.04999999999995</v>
      </c>
      <c r="AV256" s="17"/>
      <c r="AW256" s="17">
        <v>12052.5</v>
      </c>
      <c r="AX256" s="14">
        <v>6</v>
      </c>
      <c r="AY256" s="14">
        <v>2462.514285714286</v>
      </c>
      <c r="AZ256" s="15">
        <v>1086.18</v>
      </c>
      <c r="BA256" s="14">
        <v>73.71944210526317</v>
      </c>
      <c r="BB256" s="14">
        <v>181.41</v>
      </c>
      <c r="BC256" s="25">
        <v>12670332387</v>
      </c>
      <c r="BD256" s="25">
        <v>87902</v>
      </c>
      <c r="BE256" s="14">
        <v>203.4</v>
      </c>
      <c r="BF256" s="73">
        <v>71.400000000000006</v>
      </c>
      <c r="BG256" s="14">
        <v>3.5</v>
      </c>
      <c r="BH256" s="14">
        <v>4.7</v>
      </c>
      <c r="BI256" s="14">
        <v>50948</v>
      </c>
      <c r="BJ256" s="14">
        <v>100.6</v>
      </c>
      <c r="BK256" s="14">
        <v>2.5499999999999998</v>
      </c>
      <c r="BL256" s="14">
        <v>4972.2</v>
      </c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>
        <v>2322</v>
      </c>
      <c r="CA256" s="14">
        <v>984.8</v>
      </c>
      <c r="CB256" s="14">
        <v>4940</v>
      </c>
      <c r="CC256" s="14">
        <v>5816</v>
      </c>
      <c r="CD256" s="14"/>
      <c r="CE256" s="14">
        <v>4580</v>
      </c>
      <c r="CF256" s="14">
        <v>1895</v>
      </c>
      <c r="CG256" s="14">
        <v>9223.3396929458595</v>
      </c>
      <c r="CH256" s="14">
        <v>8601.9419106969908</v>
      </c>
      <c r="CI256" s="14">
        <v>54616.7</v>
      </c>
      <c r="CJ256" s="14">
        <v>13076.6</v>
      </c>
      <c r="CK256" s="14">
        <v>10388.641381697022</v>
      </c>
      <c r="CL256" s="14">
        <v>832.77380212738001</v>
      </c>
      <c r="CM256" s="14">
        <v>451.3</v>
      </c>
      <c r="CN256" s="18">
        <v>461.1</v>
      </c>
      <c r="CO256" s="14">
        <v>147.80000000000001</v>
      </c>
      <c r="CP256" s="14">
        <v>317.10000000000002</v>
      </c>
      <c r="CQ256" s="8">
        <v>102.8</v>
      </c>
      <c r="CR256" s="14">
        <v>193.8</v>
      </c>
      <c r="CS256" s="14">
        <v>161.9</v>
      </c>
      <c r="CT256" s="14">
        <v>151.80000000000001</v>
      </c>
      <c r="CU256" s="14">
        <v>145.19999999999999</v>
      </c>
      <c r="CV256" s="14">
        <v>197.9</v>
      </c>
      <c r="CW256" s="14">
        <v>210.9</v>
      </c>
      <c r="CX256" s="14">
        <v>85.8</v>
      </c>
      <c r="CY256" s="14">
        <v>73.100000000000009</v>
      </c>
      <c r="CZ256" s="48">
        <v>10.043188456890682</v>
      </c>
      <c r="DA256" s="14">
        <v>574.44000000000005</v>
      </c>
      <c r="DB256" s="14">
        <v>983824596126.79895</v>
      </c>
      <c r="DC256" s="14">
        <v>115.87</v>
      </c>
      <c r="DD256" s="15"/>
      <c r="DE256" s="14">
        <v>7555.1</v>
      </c>
      <c r="DF256" s="14">
        <v>1201563271747.5</v>
      </c>
      <c r="DG256" s="14">
        <v>8249.59</v>
      </c>
      <c r="DH256" s="14">
        <v>3349.9</v>
      </c>
      <c r="DI256" s="14">
        <v>0</v>
      </c>
      <c r="DJ256" s="7">
        <v>990.93333333333339</v>
      </c>
      <c r="DK256" s="25">
        <v>88.940867539096672</v>
      </c>
      <c r="DL256" s="20">
        <v>2331.9</v>
      </c>
      <c r="DM256" s="20">
        <v>1591.5217500000001</v>
      </c>
      <c r="DN256" s="20">
        <v>2953.2000000000012</v>
      </c>
      <c r="DO256" s="20">
        <v>851.4</v>
      </c>
      <c r="DP256" s="14">
        <v>4176.8999999999996</v>
      </c>
      <c r="DQ256" s="23">
        <v>16428</v>
      </c>
      <c r="DR256" s="20">
        <v>18214</v>
      </c>
      <c r="DS256" s="20">
        <v>2005</v>
      </c>
      <c r="DT256" s="20">
        <v>26179</v>
      </c>
      <c r="DU256" s="20">
        <v>29546</v>
      </c>
      <c r="DV256" s="14">
        <v>11572</v>
      </c>
      <c r="DW256" s="14">
        <v>50199.119599999998</v>
      </c>
      <c r="DX256" s="14">
        <f t="shared" si="0"/>
        <v>17974</v>
      </c>
      <c r="DY256" s="14">
        <v>8284</v>
      </c>
      <c r="DZ256" s="26">
        <v>1693.42</v>
      </c>
      <c r="EA256" s="14" t="s">
        <v>813</v>
      </c>
      <c r="EB256" s="14" t="s">
        <v>814</v>
      </c>
      <c r="EC256" s="14" t="s">
        <v>815</v>
      </c>
      <c r="ED256" s="14" t="s">
        <v>816</v>
      </c>
    </row>
    <row r="257" spans="1:134" ht="14.25" customHeight="1">
      <c r="A257" s="6">
        <v>43922</v>
      </c>
      <c r="B257" s="91">
        <v>7894</v>
      </c>
      <c r="C257" s="95">
        <v>0.83</v>
      </c>
      <c r="D257" s="8">
        <v>102.9</v>
      </c>
      <c r="E257" s="7">
        <v>1195</v>
      </c>
      <c r="F257" s="7">
        <v>2677</v>
      </c>
      <c r="G257" s="7">
        <v>3704</v>
      </c>
      <c r="H257" s="9">
        <v>447.7</v>
      </c>
      <c r="I257" s="7">
        <v>1369.533333333334</v>
      </c>
      <c r="J257" s="9">
        <v>629.6</v>
      </c>
      <c r="K257" s="10">
        <v>3.2</v>
      </c>
      <c r="L257" s="11">
        <v>1839.67085</v>
      </c>
      <c r="M257" s="11">
        <v>1292.59629</v>
      </c>
      <c r="N257" s="9">
        <v>2144.4</v>
      </c>
      <c r="O257" s="9">
        <v>564.4</v>
      </c>
      <c r="P257" s="22">
        <v>4321.3999999999996</v>
      </c>
      <c r="Q257" s="10">
        <v>16574.099999999999</v>
      </c>
      <c r="R257" s="7">
        <v>70068.399999999994</v>
      </c>
      <c r="S257" s="7">
        <v>2153</v>
      </c>
      <c r="T257" s="9">
        <v>10229</v>
      </c>
      <c r="U257" s="9">
        <v>2090</v>
      </c>
      <c r="V257" s="9">
        <v>20315</v>
      </c>
      <c r="W257" s="9">
        <v>27225</v>
      </c>
      <c r="X257" s="7">
        <v>8882</v>
      </c>
      <c r="Y257" s="7">
        <v>111222</v>
      </c>
      <c r="Z257" s="7">
        <v>75091</v>
      </c>
      <c r="AA257" s="7">
        <v>26137</v>
      </c>
      <c r="AB257" s="7">
        <v>4757</v>
      </c>
      <c r="AC257" s="7">
        <v>100.4</v>
      </c>
      <c r="AD257" s="7">
        <v>100.2</v>
      </c>
      <c r="AE257" s="7">
        <v>104.2</v>
      </c>
      <c r="AF257" s="7">
        <v>100.8</v>
      </c>
      <c r="AG257" s="14">
        <v>87</v>
      </c>
      <c r="AH257" s="14">
        <v>52327</v>
      </c>
      <c r="AI257" s="24">
        <v>23.902439024390244</v>
      </c>
      <c r="AJ257" s="15">
        <v>635</v>
      </c>
      <c r="AK257" s="14"/>
      <c r="AL257" s="14">
        <v>629.6</v>
      </c>
      <c r="AM257" s="14">
        <v>3.2</v>
      </c>
      <c r="AN257" s="14">
        <v>26.558999999999997</v>
      </c>
      <c r="AO257" s="14">
        <v>4066.3240000000001</v>
      </c>
      <c r="AP257" s="14">
        <v>36.467779999999998</v>
      </c>
      <c r="AQ257" s="14">
        <v>1826.6469999999999</v>
      </c>
      <c r="AR257" s="14">
        <v>5065.1379999999999</v>
      </c>
      <c r="AS257" s="14">
        <v>5079.47</v>
      </c>
      <c r="AT257" s="14">
        <v>1504.25</v>
      </c>
      <c r="AU257" s="14">
        <v>545.70000000000005</v>
      </c>
      <c r="AV257" s="17"/>
      <c r="AW257" s="17">
        <v>11898.75</v>
      </c>
      <c r="AX257" s="14">
        <v>6</v>
      </c>
      <c r="AY257" s="14">
        <v>2588.8272727272724</v>
      </c>
      <c r="AZ257" s="15">
        <v>1078.69</v>
      </c>
      <c r="BA257" s="14">
        <v>74.763533333333342</v>
      </c>
      <c r="BB257" s="25">
        <v>190</v>
      </c>
      <c r="BC257" s="25">
        <v>13882760120</v>
      </c>
      <c r="BD257" s="25">
        <v>88541</v>
      </c>
      <c r="BE257" s="14">
        <v>198.43</v>
      </c>
      <c r="BF257" s="73">
        <v>70.2</v>
      </c>
      <c r="BG257" s="14">
        <v>4.3</v>
      </c>
      <c r="BH257" s="14">
        <v>5.8</v>
      </c>
      <c r="BI257" s="14">
        <v>49306</v>
      </c>
      <c r="BJ257" s="14">
        <v>100.8</v>
      </c>
      <c r="BK257" s="14">
        <v>3.1</v>
      </c>
      <c r="BL257" s="14">
        <v>4685</v>
      </c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>
        <v>2465</v>
      </c>
      <c r="CA257" s="14">
        <v>893.2</v>
      </c>
      <c r="CB257" s="14">
        <v>5990</v>
      </c>
      <c r="CC257" s="14">
        <v>4595</v>
      </c>
      <c r="CD257" s="14"/>
      <c r="CE257" s="14">
        <v>4200</v>
      </c>
      <c r="CF257" s="14">
        <v>1508.5</v>
      </c>
      <c r="CG257" s="14">
        <v>13187.1576748149</v>
      </c>
      <c r="CH257" s="14">
        <v>12244.694912215</v>
      </c>
      <c r="CI257" s="14">
        <v>54068.4</v>
      </c>
      <c r="CJ257" s="14">
        <v>12874.1</v>
      </c>
      <c r="CK257" s="14">
        <v>10339.51764566119</v>
      </c>
      <c r="CL257" s="14">
        <v>781.61916966574995</v>
      </c>
      <c r="CM257" s="14">
        <v>438.7</v>
      </c>
      <c r="CN257" s="18">
        <v>447.7</v>
      </c>
      <c r="CO257" s="14">
        <v>167</v>
      </c>
      <c r="CP257" s="14">
        <v>318.39999999999998</v>
      </c>
      <c r="CQ257" s="8">
        <v>102.9</v>
      </c>
      <c r="CR257" s="14">
        <v>182.60000000000002</v>
      </c>
      <c r="CS257" s="14">
        <v>160.80000000000001</v>
      </c>
      <c r="CT257" s="14">
        <v>147.10000000000002</v>
      </c>
      <c r="CU257" s="14">
        <v>143.19999999999999</v>
      </c>
      <c r="CV257" s="14">
        <v>180.3</v>
      </c>
      <c r="CW257" s="14">
        <v>210.9</v>
      </c>
      <c r="CX257" s="14">
        <v>73.5</v>
      </c>
      <c r="CY257" s="14">
        <v>72.900000000000006</v>
      </c>
      <c r="CZ257" s="48">
        <v>7.3173984108116876</v>
      </c>
      <c r="DA257" s="14">
        <v>567.6</v>
      </c>
      <c r="DB257" s="14">
        <v>481984061081.22998</v>
      </c>
      <c r="DC257" s="14">
        <v>120.17</v>
      </c>
      <c r="DD257" s="15"/>
      <c r="DE257" s="14">
        <v>6318.86</v>
      </c>
      <c r="DF257" s="14">
        <v>877484522602.69995</v>
      </c>
      <c r="DG257" s="14">
        <v>12855.75</v>
      </c>
      <c r="DH257" s="14">
        <v>0</v>
      </c>
      <c r="DI257" s="14">
        <v>3.69</v>
      </c>
      <c r="DJ257" s="7">
        <v>1369.533333333334</v>
      </c>
      <c r="DK257" s="25">
        <v>80.7594474414487</v>
      </c>
      <c r="DL257" s="20">
        <v>1839.67085</v>
      </c>
      <c r="DM257" s="20">
        <v>1292.59629</v>
      </c>
      <c r="DN257" s="20">
        <v>2144.4</v>
      </c>
      <c r="DO257" s="20">
        <v>564.4</v>
      </c>
      <c r="DP257" s="14">
        <v>4321.3999999999996</v>
      </c>
      <c r="DQ257" s="23">
        <v>16574.099999999999</v>
      </c>
      <c r="DR257" s="20">
        <v>10229</v>
      </c>
      <c r="DS257" s="20">
        <v>2090</v>
      </c>
      <c r="DT257" s="20">
        <v>20315</v>
      </c>
      <c r="DU257" s="20">
        <v>27225</v>
      </c>
      <c r="DV257" s="14">
        <v>8882</v>
      </c>
      <c r="DW257" s="14">
        <v>41988.244400000003</v>
      </c>
      <c r="DX257" s="14">
        <f t="shared" si="0"/>
        <v>18343</v>
      </c>
      <c r="DY257" s="14">
        <v>7894</v>
      </c>
      <c r="DZ257" s="26">
        <v>1693.43</v>
      </c>
      <c r="EA257" s="14" t="s">
        <v>817</v>
      </c>
      <c r="EB257" s="14" t="s">
        <v>818</v>
      </c>
      <c r="EC257" s="14" t="s">
        <v>819</v>
      </c>
      <c r="ED257" s="14" t="s">
        <v>820</v>
      </c>
    </row>
    <row r="258" spans="1:134" ht="14.25" customHeight="1">
      <c r="A258" s="6">
        <v>43952</v>
      </c>
      <c r="B258" s="91">
        <v>7894</v>
      </c>
      <c r="C258" s="95">
        <v>0.27</v>
      </c>
      <c r="D258" s="8">
        <v>103</v>
      </c>
      <c r="E258" s="7">
        <v>1199</v>
      </c>
      <c r="F258" s="7">
        <v>3019</v>
      </c>
      <c r="G258" s="7">
        <v>4016</v>
      </c>
      <c r="H258" s="9">
        <v>434.8</v>
      </c>
      <c r="I258" s="7">
        <v>1369.533333333334</v>
      </c>
      <c r="J258" s="9">
        <v>675</v>
      </c>
      <c r="K258" s="10">
        <v>3.8</v>
      </c>
      <c r="L258" s="11">
        <v>1486.10375</v>
      </c>
      <c r="M258" s="11">
        <v>1217.8197500000001</v>
      </c>
      <c r="N258" s="9">
        <v>2307</v>
      </c>
      <c r="O258" s="9">
        <v>553</v>
      </c>
      <c r="P258" s="22">
        <v>4394.8999999999996</v>
      </c>
      <c r="Q258" s="10">
        <v>16636.3</v>
      </c>
      <c r="R258" s="7">
        <v>69641.3</v>
      </c>
      <c r="S258" s="7">
        <v>2209</v>
      </c>
      <c r="T258" s="9">
        <v>4095</v>
      </c>
      <c r="U258" s="9">
        <v>2108</v>
      </c>
      <c r="V258" s="9">
        <v>22958</v>
      </c>
      <c r="W258" s="9">
        <v>27804</v>
      </c>
      <c r="X258" s="7">
        <v>7061</v>
      </c>
      <c r="Y258" s="7">
        <v>109968</v>
      </c>
      <c r="Z258" s="7">
        <v>73130</v>
      </c>
      <c r="AA258" s="7">
        <v>25836</v>
      </c>
      <c r="AB258" s="7">
        <v>4439</v>
      </c>
      <c r="AC258" s="7">
        <v>99.7</v>
      </c>
      <c r="AD258" s="7">
        <v>100.3</v>
      </c>
      <c r="AE258" s="7">
        <v>99.8</v>
      </c>
      <c r="AF258" s="7">
        <v>100.3</v>
      </c>
      <c r="AG258" s="14">
        <v>82.18</v>
      </c>
      <c r="AH258" s="14">
        <v>52951.7</v>
      </c>
      <c r="AI258" s="24">
        <v>21.463414634146343</v>
      </c>
      <c r="AJ258" s="15">
        <v>504</v>
      </c>
      <c r="AK258" s="14"/>
      <c r="AL258" s="14">
        <v>675</v>
      </c>
      <c r="AM258" s="14">
        <v>3.8</v>
      </c>
      <c r="AN258" s="14">
        <v>32.411904761904758</v>
      </c>
      <c r="AO258" s="14">
        <v>4011.6089999999999</v>
      </c>
      <c r="AP258" s="14">
        <v>38.269440000000003</v>
      </c>
      <c r="AQ258" s="14">
        <v>1867.806</v>
      </c>
      <c r="AR258" s="14">
        <v>4455.1109999999999</v>
      </c>
      <c r="AS258" s="14">
        <v>5268.79</v>
      </c>
      <c r="AT258" s="14">
        <v>1487.5</v>
      </c>
      <c r="AU258" s="14">
        <v>512.9</v>
      </c>
      <c r="AV258" s="17"/>
      <c r="AW258" s="17">
        <v>12242.5</v>
      </c>
      <c r="AX258" s="14">
        <v>5.5</v>
      </c>
      <c r="AY258" s="14">
        <v>2683.6657894736841</v>
      </c>
      <c r="AZ258" s="15">
        <v>1126.48</v>
      </c>
      <c r="BA258" s="14">
        <v>72.500294444444435</v>
      </c>
      <c r="BB258" s="14">
        <v>199.95</v>
      </c>
      <c r="BC258" s="25">
        <v>34224959053</v>
      </c>
      <c r="BD258" s="25">
        <v>94955</v>
      </c>
      <c r="BE258" s="14">
        <v>211.82402499999998</v>
      </c>
      <c r="BF258" s="73">
        <v>70</v>
      </c>
      <c r="BG258" s="14">
        <v>4.5</v>
      </c>
      <c r="BH258" s="14">
        <v>6.1</v>
      </c>
      <c r="BI258" s="14">
        <v>50747</v>
      </c>
      <c r="BJ258" s="14">
        <v>100.3</v>
      </c>
      <c r="BK258" s="14">
        <v>3.03</v>
      </c>
      <c r="BL258" s="14">
        <v>4872.3999999999996</v>
      </c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>
        <v>2700</v>
      </c>
      <c r="CA258" s="14">
        <v>1024</v>
      </c>
      <c r="CB258" s="14">
        <v>5754</v>
      </c>
      <c r="CC258" s="14">
        <v>4787</v>
      </c>
      <c r="CD258" s="14"/>
      <c r="CE258" s="14">
        <v>4030</v>
      </c>
      <c r="CF258" s="14">
        <v>1733</v>
      </c>
      <c r="CG258" s="14">
        <v>15373.974447740698</v>
      </c>
      <c r="CH258" s="14">
        <v>14986.506190861699</v>
      </c>
      <c r="CI258" s="14">
        <v>50591.199999999997</v>
      </c>
      <c r="CJ258" s="14">
        <v>12925.3</v>
      </c>
      <c r="CK258" s="14">
        <v>10626.35</v>
      </c>
      <c r="CL258" s="14">
        <v>755.39</v>
      </c>
      <c r="CM258" s="14">
        <v>425.6</v>
      </c>
      <c r="CN258" s="18">
        <v>434.8</v>
      </c>
      <c r="CO258" s="14">
        <v>185.5</v>
      </c>
      <c r="CP258" s="14">
        <v>320.10000000000002</v>
      </c>
      <c r="CQ258" s="8">
        <v>103</v>
      </c>
      <c r="CR258" s="14">
        <v>176</v>
      </c>
      <c r="CS258" s="14">
        <v>160.10000000000002</v>
      </c>
      <c r="CT258" s="14">
        <v>135.30000000000001</v>
      </c>
      <c r="CU258" s="14">
        <v>141.6</v>
      </c>
      <c r="CV258" s="14">
        <v>180.5</v>
      </c>
      <c r="CW258" s="14">
        <v>211.3</v>
      </c>
      <c r="CX258" s="14">
        <v>59.300000000000004</v>
      </c>
      <c r="CY258" s="14">
        <v>72.900000000000006</v>
      </c>
      <c r="CZ258" s="48">
        <v>3.7004539368537417</v>
      </c>
      <c r="DA258" s="14">
        <v>593.34</v>
      </c>
      <c r="DB258" s="14">
        <v>662225921394.95996</v>
      </c>
      <c r="DC258" s="14">
        <v>122.5</v>
      </c>
      <c r="DD258" s="15"/>
      <c r="DE258" s="14">
        <v>6631.73</v>
      </c>
      <c r="DF258" s="14">
        <v>661433477018.5</v>
      </c>
      <c r="DG258" s="14">
        <v>12405.77</v>
      </c>
      <c r="DH258" s="14">
        <v>0</v>
      </c>
      <c r="DI258" s="14">
        <v>0</v>
      </c>
      <c r="DJ258" s="7">
        <v>1369.533333333334</v>
      </c>
      <c r="DK258" s="25">
        <v>87.309636073954735</v>
      </c>
      <c r="DL258" s="20">
        <v>1486.10375</v>
      </c>
      <c r="DM258" s="20">
        <v>1217.8197500000001</v>
      </c>
      <c r="DN258" s="20">
        <v>2307</v>
      </c>
      <c r="DO258" s="20">
        <v>553</v>
      </c>
      <c r="DP258" s="14">
        <v>4394.8999999999996</v>
      </c>
      <c r="DQ258" s="23">
        <v>16636.3</v>
      </c>
      <c r="DR258" s="20">
        <v>4095</v>
      </c>
      <c r="DS258" s="20">
        <v>2108</v>
      </c>
      <c r="DT258" s="20">
        <v>22958</v>
      </c>
      <c r="DU258" s="20">
        <v>27804</v>
      </c>
      <c r="DV258" s="14">
        <v>7061</v>
      </c>
      <c r="DW258" s="14">
        <v>38364.961600000002</v>
      </c>
      <c r="DX258" s="14">
        <f t="shared" si="0"/>
        <v>20743</v>
      </c>
      <c r="DY258" s="14">
        <v>7894</v>
      </c>
      <c r="DZ258" s="26">
        <v>1693.44</v>
      </c>
      <c r="EA258" s="14" t="s">
        <v>821</v>
      </c>
      <c r="EB258" s="14" t="s">
        <v>822</v>
      </c>
      <c r="EC258" s="14" t="s">
        <v>823</v>
      </c>
      <c r="ED258" s="14" t="s">
        <v>824</v>
      </c>
    </row>
    <row r="259" spans="1:134" ht="14.25" customHeight="1">
      <c r="A259" s="6">
        <v>43983</v>
      </c>
      <c r="B259" s="91">
        <v>7894</v>
      </c>
      <c r="C259" s="95">
        <v>0.22</v>
      </c>
      <c r="D259" s="8">
        <v>102.8</v>
      </c>
      <c r="E259" s="7">
        <v>1172</v>
      </c>
      <c r="F259" s="7">
        <v>3284</v>
      </c>
      <c r="G259" s="7">
        <v>4069</v>
      </c>
      <c r="H259" s="9">
        <v>413</v>
      </c>
      <c r="I259" s="7">
        <v>1369.533333333334</v>
      </c>
      <c r="J259" s="9">
        <v>837.9</v>
      </c>
      <c r="K259" s="10">
        <v>5.7</v>
      </c>
      <c r="L259" s="11">
        <v>1714.40455</v>
      </c>
      <c r="M259" s="11">
        <v>1332.9672</v>
      </c>
      <c r="N259" s="9">
        <v>2671.6</v>
      </c>
      <c r="O259" s="9">
        <v>635.6</v>
      </c>
      <c r="P259" s="22">
        <v>4507.6000000000004</v>
      </c>
      <c r="Q259" s="10">
        <v>16744.400000000001</v>
      </c>
      <c r="R259" s="7">
        <v>69224</v>
      </c>
      <c r="S259" s="7">
        <v>2416</v>
      </c>
      <c r="T259" s="9">
        <v>12295</v>
      </c>
      <c r="U259" s="9">
        <v>2121</v>
      </c>
      <c r="V259" s="9">
        <v>28816</v>
      </c>
      <c r="W259" s="9">
        <v>30261</v>
      </c>
      <c r="X259" s="7">
        <v>6209</v>
      </c>
      <c r="Y259" s="7">
        <v>110830</v>
      </c>
      <c r="Z259" s="7">
        <v>73373</v>
      </c>
      <c r="AA259" s="7">
        <v>25333</v>
      </c>
      <c r="AB259" s="7">
        <v>3890</v>
      </c>
      <c r="AC259" s="7">
        <v>98.6</v>
      </c>
      <c r="AD259" s="7">
        <v>100.1</v>
      </c>
      <c r="AE259" s="7">
        <v>99.9</v>
      </c>
      <c r="AF259" s="7">
        <v>100.2</v>
      </c>
      <c r="AG259" s="14">
        <v>78.989999999999995</v>
      </c>
      <c r="AH259" s="14">
        <v>53068</v>
      </c>
      <c r="AI259" s="24">
        <v>28.536585365853661</v>
      </c>
      <c r="AJ259" s="15">
        <v>1799</v>
      </c>
      <c r="AK259" s="14"/>
      <c r="AL259" s="14">
        <v>837.9</v>
      </c>
      <c r="AM259" s="14">
        <v>5.7</v>
      </c>
      <c r="AN259" s="14">
        <v>40.772727272727266</v>
      </c>
      <c r="AO259" s="14">
        <v>3853.5659999999998</v>
      </c>
      <c r="AP259" s="14">
        <v>39.417499999999997</v>
      </c>
      <c r="AQ259" s="14">
        <v>1829.828</v>
      </c>
      <c r="AR259" s="14">
        <v>4281.7030000000004</v>
      </c>
      <c r="AS259" s="14">
        <v>5732.86</v>
      </c>
      <c r="AT259" s="14">
        <v>1594.13</v>
      </c>
      <c r="AU259" s="14">
        <v>500.65</v>
      </c>
      <c r="AV259" s="17"/>
      <c r="AW259" s="17">
        <v>12756.25</v>
      </c>
      <c r="AX259" s="14">
        <v>5.5</v>
      </c>
      <c r="AY259" s="14">
        <v>2766.8684999999996</v>
      </c>
      <c r="AZ259" s="15">
        <v>1237.93</v>
      </c>
      <c r="BA259" s="14">
        <v>69.196715000000012</v>
      </c>
      <c r="BB259" s="14">
        <v>194.31</v>
      </c>
      <c r="BC259" s="25">
        <v>10224327693</v>
      </c>
      <c r="BD259" s="25">
        <v>77347</v>
      </c>
      <c r="BE259" s="14">
        <v>219.28023067999996</v>
      </c>
      <c r="BF259" s="73">
        <v>70.099999999999994</v>
      </c>
      <c r="BG259" s="14">
        <v>4.5999999999999996</v>
      </c>
      <c r="BH259" s="14">
        <v>6.2</v>
      </c>
      <c r="BI259" s="14">
        <v>52123</v>
      </c>
      <c r="BJ259" s="14">
        <v>100.2</v>
      </c>
      <c r="BK259" s="14">
        <v>3.21</v>
      </c>
      <c r="BL259" s="14">
        <v>4419.7</v>
      </c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>
        <v>2787</v>
      </c>
      <c r="CA259" s="14">
        <v>1050.2</v>
      </c>
      <c r="CB259" s="14">
        <v>6184</v>
      </c>
      <c r="CC259" s="14">
        <v>5347.5</v>
      </c>
      <c r="CD259" s="14"/>
      <c r="CE259" s="14">
        <v>4125</v>
      </c>
      <c r="CF259" s="14">
        <v>1825</v>
      </c>
      <c r="CG259" s="14">
        <v>17876.067790188001</v>
      </c>
      <c r="CH259" s="14">
        <v>18725.885344797302</v>
      </c>
      <c r="CI259" s="14">
        <v>50964.6</v>
      </c>
      <c r="CJ259" s="14">
        <v>13257.8</v>
      </c>
      <c r="CK259" s="14">
        <v>10776.057000000001</v>
      </c>
      <c r="CL259" s="14">
        <v>755.07600000000002</v>
      </c>
      <c r="CM259" s="14">
        <v>402.9</v>
      </c>
      <c r="CN259" s="18">
        <v>413</v>
      </c>
      <c r="CO259" s="14">
        <v>192.6</v>
      </c>
      <c r="CP259" s="14">
        <v>321.8</v>
      </c>
      <c r="CQ259" s="8">
        <v>102.8</v>
      </c>
      <c r="CR259" s="14">
        <v>179.9</v>
      </c>
      <c r="CS259" s="14">
        <v>159.9</v>
      </c>
      <c r="CT259" s="14">
        <v>132.30000000000001</v>
      </c>
      <c r="CU259" s="14">
        <v>140.6</v>
      </c>
      <c r="CV259" s="14">
        <v>193.6</v>
      </c>
      <c r="CW259" s="14">
        <v>211.8</v>
      </c>
      <c r="CX259" s="14">
        <v>53.5</v>
      </c>
      <c r="CY259" s="14">
        <v>72.900000000000006</v>
      </c>
      <c r="CZ259" s="48">
        <v>5.5123621114094776</v>
      </c>
      <c r="DA259" s="14">
        <v>612.21</v>
      </c>
      <c r="DB259" s="14">
        <v>604442150142.09998</v>
      </c>
      <c r="DC259" s="14">
        <v>123.1</v>
      </c>
      <c r="DD259" s="15"/>
      <c r="DE259" s="14">
        <v>7078.37</v>
      </c>
      <c r="DF259" s="14">
        <v>579125125447.5</v>
      </c>
      <c r="DG259" s="14">
        <v>12161.48</v>
      </c>
      <c r="DH259" s="14">
        <v>0</v>
      </c>
      <c r="DI259" s="14">
        <v>0</v>
      </c>
      <c r="DJ259" s="7">
        <v>1369.533333333334</v>
      </c>
      <c r="DK259" s="25">
        <v>90.442980733015347</v>
      </c>
      <c r="DL259" s="20">
        <v>1714.40455</v>
      </c>
      <c r="DM259" s="20">
        <v>1332.9672</v>
      </c>
      <c r="DN259" s="20">
        <v>2671.6</v>
      </c>
      <c r="DO259" s="20">
        <v>635.6</v>
      </c>
      <c r="DP259" s="14">
        <v>4507.6000000000004</v>
      </c>
      <c r="DQ259" s="23">
        <v>16744.400000000001</v>
      </c>
      <c r="DR259" s="20">
        <v>12295</v>
      </c>
      <c r="DS259" s="20">
        <v>2121</v>
      </c>
      <c r="DT259" s="20">
        <v>28816</v>
      </c>
      <c r="DU259" s="20">
        <v>30261</v>
      </c>
      <c r="DV259" s="14">
        <v>6209</v>
      </c>
      <c r="DW259" s="14">
        <v>43476.383700000006</v>
      </c>
      <c r="DX259" s="14">
        <f t="shared" si="0"/>
        <v>24052</v>
      </c>
      <c r="DY259" s="14">
        <v>7894</v>
      </c>
      <c r="DZ259" s="26">
        <v>1693.45</v>
      </c>
      <c r="EA259" s="14" t="s">
        <v>825</v>
      </c>
      <c r="EB259" s="14" t="s">
        <v>826</v>
      </c>
      <c r="EC259" s="14" t="s">
        <v>827</v>
      </c>
      <c r="ED259" s="14" t="s">
        <v>828</v>
      </c>
    </row>
    <row r="260" spans="1:134" ht="14.25" customHeight="1">
      <c r="A260" s="6">
        <v>44013</v>
      </c>
      <c r="B260" s="91">
        <v>9256.3333333333339</v>
      </c>
      <c r="C260" s="95">
        <v>0.35</v>
      </c>
      <c r="D260" s="8">
        <v>104</v>
      </c>
      <c r="E260" s="7">
        <v>1195</v>
      </c>
      <c r="F260" s="7">
        <v>3245</v>
      </c>
      <c r="G260" s="7">
        <v>4031</v>
      </c>
      <c r="H260" s="9">
        <v>432.4</v>
      </c>
      <c r="I260" s="7">
        <v>1653.0666666666671</v>
      </c>
      <c r="J260" s="9">
        <v>869.4</v>
      </c>
      <c r="K260" s="10">
        <v>5.7</v>
      </c>
      <c r="L260" s="11">
        <v>1809.0576000000001</v>
      </c>
      <c r="M260" s="11">
        <v>1447.68624</v>
      </c>
      <c r="N260" s="9">
        <v>2906.1</v>
      </c>
      <c r="O260" s="9">
        <v>734.5</v>
      </c>
      <c r="P260" s="22">
        <v>4494.2</v>
      </c>
      <c r="Q260" s="10">
        <v>16856.3</v>
      </c>
      <c r="R260" s="7">
        <v>69928.800000000003</v>
      </c>
      <c r="S260" s="7">
        <v>2194</v>
      </c>
      <c r="T260" s="9">
        <v>17033</v>
      </c>
      <c r="U260" s="9">
        <v>2253</v>
      </c>
      <c r="V260" s="9">
        <v>30377</v>
      </c>
      <c r="W260" s="9">
        <v>30703</v>
      </c>
      <c r="X260" s="7">
        <v>8666</v>
      </c>
      <c r="Y260" s="7">
        <v>121089</v>
      </c>
      <c r="Z260" s="7">
        <v>74560</v>
      </c>
      <c r="AA260" s="7">
        <v>24822</v>
      </c>
      <c r="AB260" s="7">
        <v>3944</v>
      </c>
      <c r="AC260" s="7">
        <v>100.9</v>
      </c>
      <c r="AD260" s="7">
        <v>100.1</v>
      </c>
      <c r="AE260" s="7">
        <v>99.7</v>
      </c>
      <c r="AF260" s="7">
        <v>100.4</v>
      </c>
      <c r="AG260" s="14">
        <v>81.78</v>
      </c>
      <c r="AH260" s="14">
        <v>54392.6</v>
      </c>
      <c r="AI260" s="24">
        <v>36.585365853658537</v>
      </c>
      <c r="AJ260" s="15">
        <v>1350</v>
      </c>
      <c r="AK260" s="14"/>
      <c r="AL260" s="14">
        <v>869.4</v>
      </c>
      <c r="AM260" s="14">
        <v>5.7</v>
      </c>
      <c r="AN260" s="14">
        <v>43.222173913043477</v>
      </c>
      <c r="AO260" s="14">
        <v>4199.9219999999996</v>
      </c>
      <c r="AP260" s="14">
        <v>46.176519999999996</v>
      </c>
      <c r="AQ260" s="14">
        <v>1967.056</v>
      </c>
      <c r="AR260" s="14">
        <v>4649.2870000000003</v>
      </c>
      <c r="AS260" s="14">
        <v>6388.47</v>
      </c>
      <c r="AT260" s="14">
        <v>1682.25</v>
      </c>
      <c r="AU260" s="14">
        <v>528.54999999999995</v>
      </c>
      <c r="AV260" s="17"/>
      <c r="AW260" s="17">
        <v>13375</v>
      </c>
      <c r="AX260" s="14">
        <v>4.5</v>
      </c>
      <c r="AY260" s="14">
        <v>2823.3881818181817</v>
      </c>
      <c r="AZ260" s="15">
        <v>1219.93</v>
      </c>
      <c r="BA260" s="14">
        <v>71.294073913043462</v>
      </c>
      <c r="BB260" s="14">
        <v>182.59</v>
      </c>
      <c r="BC260" s="25">
        <v>8491710782</v>
      </c>
      <c r="BD260" s="25">
        <v>90946</v>
      </c>
      <c r="BE260" s="14">
        <v>218.94</v>
      </c>
      <c r="BF260" s="73">
        <v>70.2</v>
      </c>
      <c r="BG260" s="14">
        <v>4.7</v>
      </c>
      <c r="BH260" s="14">
        <v>6.3</v>
      </c>
      <c r="BI260" s="14">
        <v>50145</v>
      </c>
      <c r="BJ260" s="14">
        <v>100.4</v>
      </c>
      <c r="BK260" s="14">
        <v>3.37</v>
      </c>
      <c r="BL260" s="14">
        <v>4575.1000000000004</v>
      </c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>
        <v>2651</v>
      </c>
      <c r="CA260" s="14">
        <v>1028.4000000000001</v>
      </c>
      <c r="CB260" s="14">
        <v>5578</v>
      </c>
      <c r="CC260" s="14">
        <v>5338</v>
      </c>
      <c r="CD260" s="14"/>
      <c r="CE260" s="14">
        <v>4055</v>
      </c>
      <c r="CF260" s="14">
        <v>1843</v>
      </c>
      <c r="CG260" s="14">
        <v>21013.576263396397</v>
      </c>
      <c r="CH260" s="14">
        <v>22278.8976209791</v>
      </c>
      <c r="CI260" s="14">
        <v>51027.1</v>
      </c>
      <c r="CJ260" s="14">
        <v>13336.3</v>
      </c>
      <c r="CK260" s="14">
        <v>11171.059874795099</v>
      </c>
      <c r="CL260" s="14">
        <v>753.10599999999999</v>
      </c>
      <c r="CM260" s="14">
        <v>421.2</v>
      </c>
      <c r="CN260" s="18">
        <v>432.4</v>
      </c>
      <c r="CO260" s="14">
        <v>372.7</v>
      </c>
      <c r="CP260" s="14">
        <v>323</v>
      </c>
      <c r="CQ260" s="8">
        <v>104</v>
      </c>
      <c r="CR260" s="14">
        <v>183.4</v>
      </c>
      <c r="CS260" s="14">
        <v>160.10000000000002</v>
      </c>
      <c r="CT260" s="14">
        <v>135.19999999999999</v>
      </c>
      <c r="CU260" s="14">
        <v>140.39999999999998</v>
      </c>
      <c r="CV260" s="14">
        <v>198.2</v>
      </c>
      <c r="CW260" s="14">
        <v>212.6</v>
      </c>
      <c r="CX260" s="14">
        <v>55.800000000000004</v>
      </c>
      <c r="CY260" s="14">
        <v>72.900000000000006</v>
      </c>
      <c r="CZ260" s="48">
        <v>5.0687433073436159</v>
      </c>
      <c r="DA260" s="14">
        <v>608.67999999999995</v>
      </c>
      <c r="DB260" s="14">
        <v>438215009237.26898</v>
      </c>
      <c r="DC260" s="14">
        <v>124.23</v>
      </c>
      <c r="DD260" s="15"/>
      <c r="DE260" s="14">
        <v>6993.25</v>
      </c>
      <c r="DF260" s="14">
        <v>418735693951.39899</v>
      </c>
      <c r="DG260" s="14">
        <v>12139.6</v>
      </c>
      <c r="DH260" s="14">
        <v>0</v>
      </c>
      <c r="DI260" s="14">
        <v>1E-3</v>
      </c>
      <c r="DJ260" s="7">
        <v>1653.0666666666671</v>
      </c>
      <c r="DK260" s="25">
        <v>91.702311848555595</v>
      </c>
      <c r="DL260" s="20">
        <v>1809.0576000000001</v>
      </c>
      <c r="DM260" s="20">
        <v>1447.68624</v>
      </c>
      <c r="DN260" s="20">
        <v>2906.1</v>
      </c>
      <c r="DO260" s="20">
        <v>734.5</v>
      </c>
      <c r="DP260" s="14">
        <v>4494.2</v>
      </c>
      <c r="DQ260" s="23">
        <v>16856.3</v>
      </c>
      <c r="DR260" s="20">
        <v>17033</v>
      </c>
      <c r="DS260" s="20">
        <v>2253</v>
      </c>
      <c r="DT260" s="20">
        <v>30377</v>
      </c>
      <c r="DU260" s="20">
        <v>30703</v>
      </c>
      <c r="DV260" s="14">
        <v>8666</v>
      </c>
      <c r="DW260" s="14">
        <v>43661.286899999999</v>
      </c>
      <c r="DX260" s="14">
        <f t="shared" si="0"/>
        <v>22037</v>
      </c>
      <c r="DY260" s="14">
        <v>9256.3333330000005</v>
      </c>
      <c r="DZ260" s="26">
        <v>1693.46</v>
      </c>
      <c r="EA260" s="14" t="s">
        <v>829</v>
      </c>
      <c r="EB260" s="14" t="s">
        <v>830</v>
      </c>
      <c r="EC260" s="14" t="s">
        <v>831</v>
      </c>
      <c r="ED260" s="14" t="s">
        <v>832</v>
      </c>
    </row>
    <row r="261" spans="1:134" ht="14.25" customHeight="1">
      <c r="A261" s="6">
        <v>44044</v>
      </c>
      <c r="B261" s="91">
        <v>9256.3333333333339</v>
      </c>
      <c r="C261" s="95">
        <v>-0.04</v>
      </c>
      <c r="D261" s="8">
        <v>104</v>
      </c>
      <c r="E261" s="7">
        <v>1213</v>
      </c>
      <c r="F261" s="7">
        <v>3099</v>
      </c>
      <c r="G261" s="7">
        <v>3983</v>
      </c>
      <c r="H261" s="9">
        <v>450</v>
      </c>
      <c r="I261" s="7">
        <v>1653.0666666666671</v>
      </c>
      <c r="J261" s="9">
        <v>884.1</v>
      </c>
      <c r="K261" s="10">
        <v>6.7</v>
      </c>
      <c r="L261" s="11">
        <v>1738.29096</v>
      </c>
      <c r="M261" s="11">
        <v>1488.9187199999999</v>
      </c>
      <c r="N261" s="9">
        <v>3001.2999999999988</v>
      </c>
      <c r="O261" s="9">
        <v>808.5</v>
      </c>
      <c r="P261" s="22">
        <v>4364.8999999999996</v>
      </c>
      <c r="Q261" s="10">
        <v>16795.099999999999</v>
      </c>
      <c r="R261" s="7">
        <v>71713.899999999994</v>
      </c>
      <c r="S261" s="7">
        <v>2177</v>
      </c>
      <c r="T261" s="9">
        <v>17315</v>
      </c>
      <c r="U261" s="9">
        <v>2248</v>
      </c>
      <c r="V261" s="9">
        <v>29086</v>
      </c>
      <c r="W261" s="9">
        <v>28989</v>
      </c>
      <c r="X261" s="7">
        <v>10680</v>
      </c>
      <c r="Y261" s="7">
        <v>114545</v>
      </c>
      <c r="Z261" s="7">
        <v>74537</v>
      </c>
      <c r="AA261" s="7">
        <v>24806</v>
      </c>
      <c r="AB261" s="7">
        <v>3963</v>
      </c>
      <c r="AC261" s="7">
        <v>100.9</v>
      </c>
      <c r="AD261" s="7">
        <v>100.4</v>
      </c>
      <c r="AE261" s="7">
        <v>100</v>
      </c>
      <c r="AF261" s="7">
        <v>100</v>
      </c>
      <c r="AG261" s="14">
        <v>82.87</v>
      </c>
      <c r="AH261" s="14">
        <v>54687.4</v>
      </c>
      <c r="AI261" s="24">
        <v>36.585365853658537</v>
      </c>
      <c r="AJ261" s="15">
        <v>1488</v>
      </c>
      <c r="AK261" s="14"/>
      <c r="AL261" s="14">
        <v>884.1</v>
      </c>
      <c r="AM261" s="14">
        <v>6.7</v>
      </c>
      <c r="AN261" s="14">
        <v>45.019999999999996</v>
      </c>
      <c r="AO261" s="14">
        <v>4676.8649999999998</v>
      </c>
      <c r="AP261" s="14">
        <v>63.485239999999997</v>
      </c>
      <c r="AQ261" s="14">
        <v>2230.4070000000002</v>
      </c>
      <c r="AR261" s="14">
        <v>5135.4859999999999</v>
      </c>
      <c r="AS261" s="14">
        <v>6412.72</v>
      </c>
      <c r="AT261" s="14">
        <v>1772.75</v>
      </c>
      <c r="AU261" s="14">
        <v>510.2</v>
      </c>
      <c r="AV261" s="17"/>
      <c r="AW261" s="17">
        <v>14503.75</v>
      </c>
      <c r="AX261" s="14">
        <v>4.25</v>
      </c>
      <c r="AY261" s="14">
        <v>3009.7480952380952</v>
      </c>
      <c r="AZ261" s="15">
        <v>1308.71</v>
      </c>
      <c r="BA261" s="14">
        <v>73.798109523809529</v>
      </c>
      <c r="BB261" s="14">
        <v>181.01</v>
      </c>
      <c r="BC261" s="25">
        <v>8626213257</v>
      </c>
      <c r="BD261" s="25">
        <v>70715</v>
      </c>
      <c r="BE261" s="14">
        <v>217.998558</v>
      </c>
      <c r="BF261" s="73">
        <v>70.5</v>
      </c>
      <c r="BG261" s="14">
        <v>4.8</v>
      </c>
      <c r="BH261" s="14">
        <v>6.4</v>
      </c>
      <c r="BI261" s="14">
        <v>47649</v>
      </c>
      <c r="BJ261" s="14">
        <v>100</v>
      </c>
      <c r="BK261" s="14">
        <v>3.57</v>
      </c>
      <c r="BL261" s="14">
        <v>4260.1000000000004</v>
      </c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>
        <v>2689</v>
      </c>
      <c r="CA261" s="14">
        <v>1088.4000000000001</v>
      </c>
      <c r="CB261" s="14">
        <v>5790</v>
      </c>
      <c r="CC261" s="14">
        <v>5072</v>
      </c>
      <c r="CD261" s="14"/>
      <c r="CE261" s="14">
        <v>5925</v>
      </c>
      <c r="CF261" s="14">
        <v>1730</v>
      </c>
      <c r="CG261" s="14">
        <v>23670.7747876414</v>
      </c>
      <c r="CH261" s="14">
        <v>25237.420719063</v>
      </c>
      <c r="CI261" s="14">
        <v>51625.7</v>
      </c>
      <c r="CJ261" s="14">
        <v>13806</v>
      </c>
      <c r="CK261" s="14">
        <v>11402.558999999999</v>
      </c>
      <c r="CL261" s="14">
        <v>753.64099999999996</v>
      </c>
      <c r="CM261" s="14">
        <v>438.4</v>
      </c>
      <c r="CN261" s="18">
        <v>450</v>
      </c>
      <c r="CO261" s="14">
        <v>464.4</v>
      </c>
      <c r="CP261" s="14">
        <v>323.10000000000002</v>
      </c>
      <c r="CQ261" s="8">
        <v>104</v>
      </c>
      <c r="CR261" s="14">
        <v>187.5</v>
      </c>
      <c r="CS261" s="14">
        <v>160.60000000000002</v>
      </c>
      <c r="CT261" s="14">
        <v>140.5</v>
      </c>
      <c r="CU261" s="14">
        <v>140.79999999999998</v>
      </c>
      <c r="CV261" s="14">
        <v>201.7</v>
      </c>
      <c r="CW261" s="14">
        <v>213.5</v>
      </c>
      <c r="CX261" s="14">
        <v>56.6</v>
      </c>
      <c r="CY261" s="14">
        <v>73.2</v>
      </c>
      <c r="CZ261" s="48">
        <v>3.379114202370523</v>
      </c>
      <c r="DA261" s="14">
        <v>611.63</v>
      </c>
      <c r="DB261" s="14">
        <v>222924348658.77899</v>
      </c>
      <c r="DC261" s="14">
        <v>124.63</v>
      </c>
      <c r="DD261" s="15"/>
      <c r="DE261" s="14">
        <v>6880.58</v>
      </c>
      <c r="DF261" s="14">
        <v>393960735782.70001</v>
      </c>
      <c r="DG261" s="14">
        <v>12958.68</v>
      </c>
      <c r="DH261" s="14">
        <v>0</v>
      </c>
      <c r="DI261" s="14">
        <v>3.56</v>
      </c>
      <c r="DJ261" s="7">
        <v>1653.0666666666671</v>
      </c>
      <c r="DK261" s="25">
        <v>91.803083609737911</v>
      </c>
      <c r="DL261" s="20">
        <v>1738.29096</v>
      </c>
      <c r="DM261" s="20">
        <v>1488.9187199999999</v>
      </c>
      <c r="DN261" s="20">
        <v>3001.2999999999988</v>
      </c>
      <c r="DO261" s="20">
        <v>808.5</v>
      </c>
      <c r="DP261" s="14">
        <v>4364.8999999999996</v>
      </c>
      <c r="DQ261" s="23">
        <v>16795.099999999999</v>
      </c>
      <c r="DR261" s="20">
        <v>17315</v>
      </c>
      <c r="DS261" s="20">
        <v>2248</v>
      </c>
      <c r="DT261" s="20">
        <v>29086</v>
      </c>
      <c r="DU261" s="20">
        <v>28989</v>
      </c>
      <c r="DV261" s="14">
        <v>10680</v>
      </c>
      <c r="DW261" s="14">
        <v>43172.063399999999</v>
      </c>
      <c r="DX261" s="14">
        <f t="shared" si="0"/>
        <v>18309</v>
      </c>
      <c r="DY261" s="14">
        <v>9256.3333330000005</v>
      </c>
      <c r="DZ261" s="26">
        <v>1693.47</v>
      </c>
      <c r="EA261" s="14" t="s">
        <v>833</v>
      </c>
      <c r="EB261" s="14" t="s">
        <v>834</v>
      </c>
      <c r="EC261" s="14" t="s">
        <v>835</v>
      </c>
      <c r="ED261" s="14" t="s">
        <v>836</v>
      </c>
    </row>
    <row r="262" spans="1:134" ht="14.25" customHeight="1">
      <c r="A262" s="6">
        <v>44075</v>
      </c>
      <c r="B262" s="91">
        <v>9256.3333333333339</v>
      </c>
      <c r="C262" s="95">
        <v>-7.0000000000000007E-2</v>
      </c>
      <c r="D262" s="8">
        <v>102.1</v>
      </c>
      <c r="E262" s="7">
        <v>1348</v>
      </c>
      <c r="F262" s="7">
        <v>2789</v>
      </c>
      <c r="G262" s="7">
        <v>3744</v>
      </c>
      <c r="H262" s="9">
        <v>449.6</v>
      </c>
      <c r="I262" s="7">
        <v>1653.0666666666671</v>
      </c>
      <c r="J262" s="9">
        <v>1030.7</v>
      </c>
      <c r="K262" s="10">
        <v>7.9</v>
      </c>
      <c r="L262" s="11">
        <v>2470.8768</v>
      </c>
      <c r="M262" s="11">
        <v>1633.2009599999999</v>
      </c>
      <c r="N262" s="9">
        <v>2953.2000000000012</v>
      </c>
      <c r="O262" s="9">
        <v>835.2</v>
      </c>
      <c r="P262" s="22">
        <v>4267.3</v>
      </c>
      <c r="Q262" s="10">
        <v>16767.8</v>
      </c>
      <c r="R262" s="7">
        <v>72509.3</v>
      </c>
      <c r="S262" s="7">
        <v>1835</v>
      </c>
      <c r="T262" s="9">
        <v>17329</v>
      </c>
      <c r="U262" s="9">
        <v>2245</v>
      </c>
      <c r="V262" s="9">
        <v>27816</v>
      </c>
      <c r="W262" s="9">
        <v>27567</v>
      </c>
      <c r="X262" s="7">
        <v>12052</v>
      </c>
      <c r="Y262" s="7">
        <v>114553</v>
      </c>
      <c r="Z262" s="7">
        <v>73550</v>
      </c>
      <c r="AA262" s="7">
        <v>25269</v>
      </c>
      <c r="AB262" s="7">
        <v>4006</v>
      </c>
      <c r="AC262" s="7">
        <v>100.6</v>
      </c>
      <c r="AD262" s="7">
        <v>100.3</v>
      </c>
      <c r="AE262" s="7">
        <v>100.1</v>
      </c>
      <c r="AF262" s="7">
        <v>99.9</v>
      </c>
      <c r="AG262" s="14">
        <v>82.3</v>
      </c>
      <c r="AH262" s="14">
        <v>55294.2</v>
      </c>
      <c r="AI262" s="24">
        <v>44.634146341463413</v>
      </c>
      <c r="AJ262" s="15">
        <v>1725</v>
      </c>
      <c r="AK262" s="14"/>
      <c r="AL262" s="14">
        <v>1030.7</v>
      </c>
      <c r="AM262" s="14">
        <v>7.9</v>
      </c>
      <c r="AN262" s="14">
        <v>41.873636363636365</v>
      </c>
      <c r="AO262" s="14">
        <v>4689.8410000000003</v>
      </c>
      <c r="AP262" s="14">
        <v>63.36</v>
      </c>
      <c r="AQ262" s="14">
        <v>2221.0700000000002</v>
      </c>
      <c r="AR262" s="14">
        <v>5563.8869999999997</v>
      </c>
      <c r="AS262" s="14">
        <v>6693.81</v>
      </c>
      <c r="AT262" s="14">
        <v>1784</v>
      </c>
      <c r="AU262" s="14">
        <v>549.6</v>
      </c>
      <c r="AV262" s="17"/>
      <c r="AW262" s="17">
        <v>14940</v>
      </c>
      <c r="AX262" s="14">
        <v>4.25</v>
      </c>
      <c r="AY262" s="14">
        <v>2923.4131818181818</v>
      </c>
      <c r="AZ262" s="15">
        <v>1201.3399999999999</v>
      </c>
      <c r="BA262" s="14">
        <v>75.727986363636347</v>
      </c>
      <c r="BB262" s="14">
        <v>169.97</v>
      </c>
      <c r="BC262" s="25">
        <v>8316697499</v>
      </c>
      <c r="BD262" s="25">
        <v>68210</v>
      </c>
      <c r="BE262" s="14">
        <v>219.21934992480001</v>
      </c>
      <c r="BF262" s="73">
        <v>70.5</v>
      </c>
      <c r="BG262" s="14">
        <v>4.8</v>
      </c>
      <c r="BH262" s="14">
        <v>6.3</v>
      </c>
      <c r="BI262" s="14">
        <v>49259</v>
      </c>
      <c r="BJ262" s="14">
        <v>99.9</v>
      </c>
      <c r="BK262" s="14">
        <v>3.67</v>
      </c>
      <c r="BL262" s="14">
        <v>4353.1000000000004</v>
      </c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>
        <v>2792</v>
      </c>
      <c r="CA262" s="14">
        <v>1109</v>
      </c>
      <c r="CB262" s="14">
        <v>5920</v>
      </c>
      <c r="CC262" s="14">
        <v>5009.5</v>
      </c>
      <c r="CD262" s="14"/>
      <c r="CE262" s="14">
        <v>7000</v>
      </c>
      <c r="CF262" s="14">
        <v>1733.5</v>
      </c>
      <c r="CG262" s="14">
        <v>26554.209176266897</v>
      </c>
      <c r="CH262" s="14">
        <v>28414.634920263299</v>
      </c>
      <c r="CI262" s="14">
        <v>51809.1</v>
      </c>
      <c r="CJ262" s="14">
        <v>13957.9</v>
      </c>
      <c r="CK262" s="14">
        <v>11584.996663583599</v>
      </c>
      <c r="CL262" s="14">
        <v>754.56335713359999</v>
      </c>
      <c r="CM262" s="14">
        <v>438</v>
      </c>
      <c r="CN262" s="18">
        <v>449.6</v>
      </c>
      <c r="CO262" s="14">
        <v>886</v>
      </c>
      <c r="CP262" s="14">
        <v>322.10000000000002</v>
      </c>
      <c r="CQ262" s="8">
        <v>102.1</v>
      </c>
      <c r="CR262" s="14">
        <v>189.10000000000002</v>
      </c>
      <c r="CS262" s="14">
        <v>161.30000000000001</v>
      </c>
      <c r="CT262" s="14">
        <v>140.69999999999999</v>
      </c>
      <c r="CU262" s="14">
        <v>141.39999999999998</v>
      </c>
      <c r="CV262" s="14">
        <v>203.9</v>
      </c>
      <c r="CW262" s="14">
        <v>214.2</v>
      </c>
      <c r="CX262" s="14">
        <v>60.2</v>
      </c>
      <c r="CY262" s="14">
        <v>73.7</v>
      </c>
      <c r="CZ262" s="48">
        <v>11.061641543954241</v>
      </c>
      <c r="DA262" s="14">
        <v>610.1</v>
      </c>
      <c r="DB262" s="14">
        <v>398085298209.46997</v>
      </c>
      <c r="DC262" s="14">
        <v>125.71</v>
      </c>
      <c r="DD262" s="15"/>
      <c r="DE262" s="14">
        <v>6910.41</v>
      </c>
      <c r="DF262" s="14">
        <v>493217140078.70001</v>
      </c>
      <c r="DG262" s="14">
        <v>13256.66</v>
      </c>
      <c r="DH262" s="14">
        <v>0</v>
      </c>
      <c r="DI262" s="14">
        <v>57.2</v>
      </c>
      <c r="DJ262" s="7">
        <v>1653.0666666666671</v>
      </c>
      <c r="DK262" s="25">
        <v>91.154915127358521</v>
      </c>
      <c r="DL262" s="20">
        <v>2470.8768</v>
      </c>
      <c r="DM262" s="20">
        <v>1633.2009599999999</v>
      </c>
      <c r="DN262" s="20">
        <v>2953.2000000000012</v>
      </c>
      <c r="DO262" s="20">
        <v>835.2</v>
      </c>
      <c r="DP262" s="14">
        <v>4267.3</v>
      </c>
      <c r="DQ262" s="23">
        <v>16767.8</v>
      </c>
      <c r="DR262" s="20">
        <v>17329</v>
      </c>
      <c r="DS262" s="20">
        <v>2245</v>
      </c>
      <c r="DT262" s="20">
        <v>27816</v>
      </c>
      <c r="DU262" s="20">
        <v>27567</v>
      </c>
      <c r="DV262" s="14">
        <v>12052</v>
      </c>
      <c r="DW262" s="14">
        <v>50901.686800000003</v>
      </c>
      <c r="DX262" s="14">
        <f t="shared" si="0"/>
        <v>15515</v>
      </c>
      <c r="DY262" s="14">
        <v>9256.3333330000005</v>
      </c>
      <c r="DZ262" s="26">
        <v>1693.48</v>
      </c>
      <c r="EA262" s="14" t="s">
        <v>837</v>
      </c>
      <c r="EB262" s="14" t="s">
        <v>838</v>
      </c>
      <c r="EC262" s="14" t="s">
        <v>839</v>
      </c>
      <c r="ED262" s="14" t="s">
        <v>840</v>
      </c>
    </row>
    <row r="263" spans="1:134" ht="14.25" customHeight="1">
      <c r="A263" s="6">
        <v>44105</v>
      </c>
      <c r="B263" s="91">
        <v>10362.66666666667</v>
      </c>
      <c r="C263" s="95">
        <v>0.43</v>
      </c>
      <c r="D263" s="8">
        <v>95.3</v>
      </c>
      <c r="E263" s="7">
        <v>1427</v>
      </c>
      <c r="F263" s="7">
        <v>2570</v>
      </c>
      <c r="G263" s="7">
        <v>3728</v>
      </c>
      <c r="H263" s="9">
        <v>472.4</v>
      </c>
      <c r="I263" s="7">
        <v>2754.1</v>
      </c>
      <c r="J263" s="9">
        <v>980.6</v>
      </c>
      <c r="K263" s="10">
        <v>7.3</v>
      </c>
      <c r="L263" s="11">
        <v>2270.1866100000002</v>
      </c>
      <c r="M263" s="11">
        <v>1735.89906</v>
      </c>
      <c r="N263" s="9">
        <v>3038.7000000000012</v>
      </c>
      <c r="O263" s="9">
        <v>826.5</v>
      </c>
      <c r="P263" s="22">
        <v>4289.3999999999996</v>
      </c>
      <c r="Q263" s="10">
        <v>16836.7</v>
      </c>
      <c r="R263" s="7">
        <v>74706.3</v>
      </c>
      <c r="S263" s="7">
        <v>1828</v>
      </c>
      <c r="T263" s="9">
        <v>16305</v>
      </c>
      <c r="U263" s="9">
        <v>1779</v>
      </c>
      <c r="V263" s="9">
        <v>26969</v>
      </c>
      <c r="W263" s="9">
        <v>28451</v>
      </c>
      <c r="X263" s="7">
        <v>11432</v>
      </c>
      <c r="Y263" s="7">
        <v>111814</v>
      </c>
      <c r="Z263" s="7">
        <v>73972</v>
      </c>
      <c r="AA263" s="7">
        <v>25806</v>
      </c>
      <c r="AB263" s="7">
        <v>4441</v>
      </c>
      <c r="AC263" s="7">
        <v>100.5</v>
      </c>
      <c r="AD263" s="7">
        <v>100.2</v>
      </c>
      <c r="AE263" s="7">
        <v>94.6</v>
      </c>
      <c r="AF263" s="7">
        <v>100.4</v>
      </c>
      <c r="AG263" s="14">
        <v>91.85</v>
      </c>
      <c r="AH263" s="14">
        <v>56023.9</v>
      </c>
      <c r="AI263" s="24">
        <v>42.68292682926829</v>
      </c>
      <c r="AJ263" s="15">
        <v>1283</v>
      </c>
      <c r="AK263" s="14"/>
      <c r="AL263" s="14">
        <v>980.6</v>
      </c>
      <c r="AM263" s="14">
        <v>7.3</v>
      </c>
      <c r="AN263" s="14">
        <v>41.524090909090916</v>
      </c>
      <c r="AO263" s="14">
        <v>4748.2190000000001</v>
      </c>
      <c r="AP263" s="14">
        <v>60.599130000000002</v>
      </c>
      <c r="AQ263" s="14">
        <v>2186.7330000000002</v>
      </c>
      <c r="AR263" s="14">
        <v>5868.5990000000002</v>
      </c>
      <c r="AS263" s="14">
        <v>6771.25</v>
      </c>
      <c r="AT263" s="14">
        <v>1831.75</v>
      </c>
      <c r="AU263" s="14">
        <v>604.85</v>
      </c>
      <c r="AV263" s="17"/>
      <c r="AW263" s="17">
        <v>15405</v>
      </c>
      <c r="AX263" s="14">
        <v>4.25</v>
      </c>
      <c r="AY263" s="14">
        <v>2810.6213636363627</v>
      </c>
      <c r="AZ263" s="15">
        <v>1164.3399999999999</v>
      </c>
      <c r="BA263" s="14">
        <v>77.663547826086941</v>
      </c>
      <c r="BB263" s="14">
        <v>154.28</v>
      </c>
      <c r="BC263" s="25">
        <v>6630013355</v>
      </c>
      <c r="BD263" s="25">
        <v>69822</v>
      </c>
      <c r="BE263" s="14">
        <v>191.66347763925265</v>
      </c>
      <c r="BF263" s="73">
        <v>70.3</v>
      </c>
      <c r="BG263" s="14">
        <v>4.7</v>
      </c>
      <c r="BH263" s="14">
        <v>6.3</v>
      </c>
      <c r="BI263" s="14">
        <v>49539</v>
      </c>
      <c r="BJ263" s="14">
        <v>100.4</v>
      </c>
      <c r="BK263" s="14">
        <v>3.98</v>
      </c>
      <c r="BL263" s="14">
        <v>4440.1000000000004</v>
      </c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>
        <v>2864</v>
      </c>
      <c r="CA263" s="14">
        <v>1068</v>
      </c>
      <c r="CB263" s="14">
        <v>6280</v>
      </c>
      <c r="CC263" s="14">
        <v>4489</v>
      </c>
      <c r="CD263" s="14"/>
      <c r="CE263" s="14">
        <v>6500</v>
      </c>
      <c r="CF263" s="14">
        <v>1640.5</v>
      </c>
      <c r="CG263" s="14">
        <v>30311.290280505698</v>
      </c>
      <c r="CH263" s="14">
        <v>31894.070380915102</v>
      </c>
      <c r="CI263" s="14">
        <v>50364.9</v>
      </c>
      <c r="CJ263" s="14">
        <v>13773.7</v>
      </c>
      <c r="CK263" s="14">
        <v>12402.286708654001</v>
      </c>
      <c r="CL263" s="14">
        <v>745.23002239649998</v>
      </c>
      <c r="CM263" s="14">
        <v>461.5</v>
      </c>
      <c r="CN263" s="18">
        <v>472.4</v>
      </c>
      <c r="CO263" s="14">
        <v>666.3</v>
      </c>
      <c r="CP263" s="14">
        <v>320.39999999999998</v>
      </c>
      <c r="CQ263" s="8">
        <v>95.3</v>
      </c>
      <c r="CR263" s="14">
        <v>194.60000000000002</v>
      </c>
      <c r="CS263" s="14">
        <v>161.9</v>
      </c>
      <c r="CT263" s="14">
        <v>143.69999999999999</v>
      </c>
      <c r="CU263" s="14">
        <v>141.89999999999998</v>
      </c>
      <c r="CV263" s="14">
        <v>208.3</v>
      </c>
      <c r="CW263" s="14">
        <v>214.6</v>
      </c>
      <c r="CX263" s="14">
        <v>74.7</v>
      </c>
      <c r="CY263" s="14">
        <v>74.5</v>
      </c>
      <c r="CZ263" s="48">
        <v>6.879515100139872</v>
      </c>
      <c r="DA263" s="14">
        <v>607.69000000000005</v>
      </c>
      <c r="DB263" s="14">
        <v>403184219533.40997</v>
      </c>
      <c r="DC263" s="14">
        <v>126.2</v>
      </c>
      <c r="DD263" s="15"/>
      <c r="DE263" s="14">
        <v>6565.52</v>
      </c>
      <c r="DF263" s="14">
        <v>419975172194.59998</v>
      </c>
      <c r="DG263" s="14">
        <v>13733.05</v>
      </c>
      <c r="DH263" s="14">
        <v>0</v>
      </c>
      <c r="DI263" s="14">
        <v>110.33</v>
      </c>
      <c r="DJ263" s="7">
        <v>2754.1</v>
      </c>
      <c r="DK263" s="25">
        <v>90.911701148909401</v>
      </c>
      <c r="DL263" s="20">
        <v>2270.1866100000002</v>
      </c>
      <c r="DM263" s="20">
        <v>1735.89906</v>
      </c>
      <c r="DN263" s="20">
        <v>3038.7000000000012</v>
      </c>
      <c r="DO263" s="20">
        <v>826.5</v>
      </c>
      <c r="DP263" s="14">
        <v>4289.3999999999996</v>
      </c>
      <c r="DQ263" s="23">
        <v>16836.7</v>
      </c>
      <c r="DR263" s="20">
        <v>16305</v>
      </c>
      <c r="DS263" s="20">
        <v>1779</v>
      </c>
      <c r="DT263" s="20">
        <v>26969</v>
      </c>
      <c r="DU263" s="20">
        <v>28451</v>
      </c>
      <c r="DV263" s="14">
        <v>11432</v>
      </c>
      <c r="DW263" s="14">
        <v>49969.746999999996</v>
      </c>
      <c r="DX263" s="14">
        <f t="shared" si="0"/>
        <v>17019</v>
      </c>
      <c r="DY263" s="14">
        <v>10362.666670000001</v>
      </c>
      <c r="DZ263" s="26">
        <v>1693.49</v>
      </c>
      <c r="EA263" s="14" t="s">
        <v>841</v>
      </c>
      <c r="EB263" s="14" t="s">
        <v>842</v>
      </c>
      <c r="EC263" s="14" t="s">
        <v>843</v>
      </c>
      <c r="ED263" s="14" t="s">
        <v>844</v>
      </c>
    </row>
    <row r="264" spans="1:134" ht="14.25" customHeight="1">
      <c r="A264" s="6">
        <v>44136</v>
      </c>
      <c r="B264" s="91">
        <v>10362.66666666667</v>
      </c>
      <c r="C264" s="95">
        <v>0.71</v>
      </c>
      <c r="D264" s="8">
        <v>98.1</v>
      </c>
      <c r="E264" s="7">
        <v>1588</v>
      </c>
      <c r="F264" s="7">
        <v>2320</v>
      </c>
      <c r="G264" s="7">
        <v>3408</v>
      </c>
      <c r="H264" s="9">
        <v>460.6</v>
      </c>
      <c r="I264" s="7">
        <v>2754.1</v>
      </c>
      <c r="J264" s="9">
        <v>922.4</v>
      </c>
      <c r="K264" s="10">
        <v>9.4</v>
      </c>
      <c r="L264" s="11">
        <v>2287.1790000000001</v>
      </c>
      <c r="M264" s="11">
        <v>1726.27016</v>
      </c>
      <c r="N264" s="9">
        <v>3021.099999999999</v>
      </c>
      <c r="O264" s="9">
        <v>819.9</v>
      </c>
      <c r="P264" s="22">
        <v>4363.8</v>
      </c>
      <c r="Q264" s="10">
        <v>16952.2</v>
      </c>
      <c r="R264" s="7">
        <v>74942.899999999994</v>
      </c>
      <c r="S264" s="7">
        <v>1870</v>
      </c>
      <c r="T264" s="9">
        <v>17042</v>
      </c>
      <c r="U264" s="9">
        <v>1765</v>
      </c>
      <c r="V264" s="9">
        <v>26781</v>
      </c>
      <c r="W264" s="9">
        <v>29219</v>
      </c>
      <c r="X264" s="7">
        <v>11361</v>
      </c>
      <c r="Y264" s="7">
        <v>110032</v>
      </c>
      <c r="Z264" s="7">
        <v>74152</v>
      </c>
      <c r="AA264" s="7">
        <v>26322</v>
      </c>
      <c r="AB264" s="7">
        <v>4887</v>
      </c>
      <c r="AC264" s="7">
        <v>100</v>
      </c>
      <c r="AD264" s="7">
        <v>100.1</v>
      </c>
      <c r="AE264" s="7">
        <v>107.4</v>
      </c>
      <c r="AF264" s="7">
        <v>100.7</v>
      </c>
      <c r="AG264" s="14">
        <v>98.02</v>
      </c>
      <c r="AH264" s="14">
        <v>55871.6</v>
      </c>
      <c r="AI264" s="24">
        <v>43.170731707317074</v>
      </c>
      <c r="AJ264" s="15">
        <v>1227</v>
      </c>
      <c r="AK264" s="14"/>
      <c r="AL264" s="14">
        <v>922.4</v>
      </c>
      <c r="AM264" s="14">
        <v>9.4</v>
      </c>
      <c r="AN264" s="14">
        <v>43.98</v>
      </c>
      <c r="AO264" s="14">
        <v>4629.63</v>
      </c>
      <c r="AP264" s="14">
        <v>59.690530000000003</v>
      </c>
      <c r="AQ264" s="14">
        <v>2258.375</v>
      </c>
      <c r="AR264" s="14">
        <v>5815.4660000000003</v>
      </c>
      <c r="AS264" s="14">
        <v>7022.85</v>
      </c>
      <c r="AT264" s="14">
        <v>1947.25</v>
      </c>
      <c r="AU264" s="14">
        <v>600.15</v>
      </c>
      <c r="AV264" s="17"/>
      <c r="AW264" s="17">
        <v>15857.5</v>
      </c>
      <c r="AX264" s="14">
        <v>4.25</v>
      </c>
      <c r="AY264" s="14">
        <v>3015.4939999999997</v>
      </c>
      <c r="AZ264" s="15">
        <v>1233.81</v>
      </c>
      <c r="BA264" s="14">
        <v>76.839468421052629</v>
      </c>
      <c r="BB264" s="14">
        <v>181.89</v>
      </c>
      <c r="BC264" s="25">
        <v>13387964180</v>
      </c>
      <c r="BD264" s="25">
        <v>85141</v>
      </c>
      <c r="BE264" s="14">
        <v>235.03692262901552</v>
      </c>
      <c r="BF264" s="73">
        <v>70.7</v>
      </c>
      <c r="BG264" s="14">
        <v>4.5999999999999996</v>
      </c>
      <c r="BH264" s="14">
        <v>6.1</v>
      </c>
      <c r="BI264" s="14">
        <v>49274</v>
      </c>
      <c r="BJ264" s="14">
        <v>100.7</v>
      </c>
      <c r="BK264" s="14">
        <v>4.42</v>
      </c>
      <c r="BL264" s="14">
        <v>4591.8999999999996</v>
      </c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>
        <v>2802</v>
      </c>
      <c r="CA264" s="14">
        <v>952.2</v>
      </c>
      <c r="CB264" s="14">
        <v>6384</v>
      </c>
      <c r="CC264" s="14">
        <v>4020</v>
      </c>
      <c r="CD264" s="14"/>
      <c r="CE264" s="14">
        <v>5325</v>
      </c>
      <c r="CF264" s="14">
        <v>1508.5</v>
      </c>
      <c r="CG264" s="14">
        <v>33179.914956658497</v>
      </c>
      <c r="CH264" s="14">
        <v>35590.255182751898</v>
      </c>
      <c r="CI264" s="14">
        <v>51982.400000000001</v>
      </c>
      <c r="CJ264" s="14">
        <v>15404.7</v>
      </c>
      <c r="CK264" s="14">
        <v>13924.644</v>
      </c>
      <c r="CL264" s="14">
        <v>760.02</v>
      </c>
      <c r="CM264" s="14">
        <v>450.2</v>
      </c>
      <c r="CN264" s="18">
        <v>460.6</v>
      </c>
      <c r="CO264" s="14">
        <v>389.8</v>
      </c>
      <c r="CP264" s="14">
        <v>318.8</v>
      </c>
      <c r="CQ264" s="8">
        <v>98.1</v>
      </c>
      <c r="CR264" s="14">
        <v>195.8</v>
      </c>
      <c r="CS264" s="14">
        <v>162.5</v>
      </c>
      <c r="CT264" s="14">
        <v>142.4</v>
      </c>
      <c r="CU264" s="14">
        <v>142.5</v>
      </c>
      <c r="CV264" s="14">
        <v>209.5</v>
      </c>
      <c r="CW264" s="14">
        <v>214.9</v>
      </c>
      <c r="CX264" s="14">
        <v>85.8</v>
      </c>
      <c r="CY264" s="14">
        <v>75.5</v>
      </c>
      <c r="CZ264" s="48">
        <v>7.2997490941298748</v>
      </c>
      <c r="DA264" s="14">
        <v>612.54</v>
      </c>
      <c r="DB264" s="14">
        <v>365977951329.91998</v>
      </c>
      <c r="DC264" s="14">
        <v>127.62</v>
      </c>
      <c r="DD264" s="15"/>
      <c r="DE264" s="14">
        <v>5896.43</v>
      </c>
      <c r="DF264" s="14">
        <v>671255308539.5</v>
      </c>
      <c r="DG264" s="14">
        <v>13298.63</v>
      </c>
      <c r="DH264" s="14">
        <v>0</v>
      </c>
      <c r="DI264" s="14">
        <v>66.44</v>
      </c>
      <c r="DJ264" s="7">
        <v>2754.1</v>
      </c>
      <c r="DK264" s="25">
        <v>91.691499271088901</v>
      </c>
      <c r="DL264" s="20">
        <v>2287.1790000000001</v>
      </c>
      <c r="DM264" s="20">
        <v>1726.27016</v>
      </c>
      <c r="DN264" s="20">
        <v>3021.099999999999</v>
      </c>
      <c r="DO264" s="20">
        <v>819.9</v>
      </c>
      <c r="DP264" s="14">
        <v>4363.8</v>
      </c>
      <c r="DQ264" s="23">
        <v>16952.2</v>
      </c>
      <c r="DR264" s="20">
        <v>17042</v>
      </c>
      <c r="DS264" s="20">
        <v>1765</v>
      </c>
      <c r="DT264" s="20">
        <v>26781</v>
      </c>
      <c r="DU264" s="20">
        <v>29219</v>
      </c>
      <c r="DV264" s="14">
        <v>11361</v>
      </c>
      <c r="DW264" s="14">
        <v>52144.778600000005</v>
      </c>
      <c r="DX264" s="14">
        <f t="shared" si="0"/>
        <v>17858</v>
      </c>
      <c r="DY264" s="14">
        <v>10362.666670000001</v>
      </c>
      <c r="DZ264" s="26">
        <v>1693.5</v>
      </c>
      <c r="EA264" s="14" t="s">
        <v>845</v>
      </c>
      <c r="EB264" s="14" t="s">
        <v>846</v>
      </c>
      <c r="EC264" s="14" t="s">
        <v>847</v>
      </c>
      <c r="ED264" s="14" t="s">
        <v>848</v>
      </c>
    </row>
    <row r="265" spans="1:134" ht="14.25" customHeight="1">
      <c r="A265" s="6">
        <v>44166</v>
      </c>
      <c r="B265" s="91">
        <v>10362.66666666667</v>
      </c>
      <c r="C265" s="95">
        <v>0.83</v>
      </c>
      <c r="D265" s="8">
        <v>100.3</v>
      </c>
      <c r="E265" s="7">
        <v>1752</v>
      </c>
      <c r="F265" s="7">
        <v>2426</v>
      </c>
      <c r="G265" s="7">
        <v>3579</v>
      </c>
      <c r="H265" s="9">
        <v>479.1</v>
      </c>
      <c r="I265" s="7">
        <v>2754.1</v>
      </c>
      <c r="J265" s="9">
        <v>1304.8</v>
      </c>
      <c r="K265" s="10">
        <v>17.100000000000001</v>
      </c>
      <c r="L265" s="11">
        <v>2651.03604</v>
      </c>
      <c r="M265" s="11">
        <v>1851.4328</v>
      </c>
      <c r="N265" s="9">
        <v>3601.6999999999971</v>
      </c>
      <c r="O265" s="9">
        <v>897.3</v>
      </c>
      <c r="P265" s="22">
        <v>4456</v>
      </c>
      <c r="Q265" s="10">
        <v>17052.7</v>
      </c>
      <c r="R265" s="7">
        <v>74401.8</v>
      </c>
      <c r="S265" s="7">
        <v>1898</v>
      </c>
      <c r="T265" s="9">
        <v>18162</v>
      </c>
      <c r="U265" s="9">
        <v>1771</v>
      </c>
      <c r="V265" s="9">
        <v>25378</v>
      </c>
      <c r="W265" s="9">
        <v>30047</v>
      </c>
      <c r="X265" s="7">
        <v>12455</v>
      </c>
      <c r="Y265" s="7">
        <v>113020</v>
      </c>
      <c r="Z265" s="7">
        <v>77272</v>
      </c>
      <c r="AA265" s="7">
        <v>27122</v>
      </c>
      <c r="AB265" s="7">
        <v>5543</v>
      </c>
      <c r="AC265" s="7">
        <v>99.7</v>
      </c>
      <c r="AD265" s="7">
        <v>100.1</v>
      </c>
      <c r="AE265" s="7">
        <v>99.9</v>
      </c>
      <c r="AF265" s="7">
        <v>100.8</v>
      </c>
      <c r="AG265" s="14">
        <v>108.06</v>
      </c>
      <c r="AH265" s="14">
        <v>56122.6</v>
      </c>
      <c r="AI265" s="24">
        <v>49.024390243902438</v>
      </c>
      <c r="AJ265" s="15">
        <v>1366</v>
      </c>
      <c r="AK265" s="14"/>
      <c r="AL265" s="14">
        <v>1304.8</v>
      </c>
      <c r="AM265" s="14">
        <v>17.100000000000001</v>
      </c>
      <c r="AN265" s="14">
        <v>50.218181818181826</v>
      </c>
      <c r="AO265" s="14">
        <v>4414.5039999999999</v>
      </c>
      <c r="AP265" s="14">
        <v>58.782170000000001</v>
      </c>
      <c r="AQ265" s="14">
        <v>2437.6179999999999</v>
      </c>
      <c r="AR265" s="14">
        <v>5589.7929999999997</v>
      </c>
      <c r="AS265" s="14">
        <v>7797.78</v>
      </c>
      <c r="AT265" s="14">
        <v>2034.75</v>
      </c>
      <c r="AU265" s="14">
        <v>604.45000000000005</v>
      </c>
      <c r="AV265" s="17"/>
      <c r="AW265" s="17">
        <v>16967.5</v>
      </c>
      <c r="AX265" s="14">
        <v>4.25</v>
      </c>
      <c r="AY265" s="14">
        <v>3232.5522727272723</v>
      </c>
      <c r="AZ265" s="15">
        <v>1368.86</v>
      </c>
      <c r="BA265" s="14">
        <v>74.216704347826081</v>
      </c>
      <c r="BB265" s="14">
        <v>212.98</v>
      </c>
      <c r="BC265" s="25">
        <v>15968455445</v>
      </c>
      <c r="BD265" s="25">
        <v>86266</v>
      </c>
      <c r="BE265" s="14">
        <v>245.80161368542446</v>
      </c>
      <c r="BF265" s="73">
        <v>70.8</v>
      </c>
      <c r="BG265" s="14">
        <v>4.4000000000000004</v>
      </c>
      <c r="BH265" s="14">
        <v>5.9</v>
      </c>
      <c r="BI265" s="14">
        <v>69278</v>
      </c>
      <c r="BJ265" s="14">
        <v>100.8</v>
      </c>
      <c r="BK265" s="14">
        <v>4.91</v>
      </c>
      <c r="BL265" s="14">
        <v>4917.2</v>
      </c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>
        <v>3026</v>
      </c>
      <c r="CA265" s="14">
        <v>1203.2</v>
      </c>
      <c r="CB265" s="14">
        <v>6112</v>
      </c>
      <c r="CC265" s="14">
        <v>5072</v>
      </c>
      <c r="CD265" s="14"/>
      <c r="CE265" s="14">
        <v>5145</v>
      </c>
      <c r="CF265" s="14">
        <v>1698</v>
      </c>
      <c r="CG265" s="14">
        <v>38205.712415746901</v>
      </c>
      <c r="CH265" s="14">
        <v>42503.029843339602</v>
      </c>
      <c r="CI265" s="14">
        <v>54880.1</v>
      </c>
      <c r="CJ265" s="14">
        <v>15886.9</v>
      </c>
      <c r="CK265" s="14">
        <v>14685.855</v>
      </c>
      <c r="CL265" s="14">
        <v>733.58900000000006</v>
      </c>
      <c r="CM265" s="14">
        <v>468.6</v>
      </c>
      <c r="CN265" s="18">
        <v>479.1</v>
      </c>
      <c r="CO265" s="14">
        <v>182</v>
      </c>
      <c r="CP265" s="14">
        <v>317.60000000000002</v>
      </c>
      <c r="CQ265" s="8">
        <v>100.3</v>
      </c>
      <c r="CR265" s="14">
        <v>213.8</v>
      </c>
      <c r="CS265" s="14">
        <v>163.30000000000001</v>
      </c>
      <c r="CT265" s="14">
        <v>149</v>
      </c>
      <c r="CU265" s="14">
        <v>143.19999999999999</v>
      </c>
      <c r="CV265" s="14">
        <v>238.7</v>
      </c>
      <c r="CW265" s="14">
        <v>215.7</v>
      </c>
      <c r="CX265" s="14">
        <v>101.60000000000001</v>
      </c>
      <c r="CY265" s="14">
        <v>76.5</v>
      </c>
      <c r="CZ265" s="48">
        <v>10.773898504743043</v>
      </c>
      <c r="DA265" s="14">
        <v>620.95000000000005</v>
      </c>
      <c r="DB265" s="14">
        <v>298010009605.14001</v>
      </c>
      <c r="DC265" s="14">
        <v>128.30000000000001</v>
      </c>
      <c r="DD265" s="15">
        <v>24125778768</v>
      </c>
      <c r="DE265" s="14">
        <v>7119.32</v>
      </c>
      <c r="DF265" s="14">
        <v>676342632262.40002</v>
      </c>
      <c r="DG265" s="14">
        <v>13457.015299999999</v>
      </c>
      <c r="DH265" s="14">
        <v>0</v>
      </c>
      <c r="DI265" s="14">
        <v>52.32</v>
      </c>
      <c r="DJ265" s="7">
        <v>2754.1</v>
      </c>
      <c r="DK265" s="25">
        <v>92.195901392136577</v>
      </c>
      <c r="DL265" s="20">
        <v>2651.03604</v>
      </c>
      <c r="DM265" s="20">
        <v>1851.4328</v>
      </c>
      <c r="DN265" s="20">
        <v>3601.6999999999971</v>
      </c>
      <c r="DO265" s="20">
        <v>897.3</v>
      </c>
      <c r="DP265" s="14">
        <v>4456</v>
      </c>
      <c r="DQ265" s="23">
        <v>17052.7</v>
      </c>
      <c r="DR265" s="20">
        <v>18162</v>
      </c>
      <c r="DS265" s="20">
        <v>1771</v>
      </c>
      <c r="DT265" s="20">
        <v>25378</v>
      </c>
      <c r="DU265" s="20">
        <v>30047</v>
      </c>
      <c r="DV265" s="14">
        <v>12455</v>
      </c>
      <c r="DW265" s="14">
        <v>59944.0844</v>
      </c>
      <c r="DX265" s="14">
        <f t="shared" si="0"/>
        <v>17592</v>
      </c>
      <c r="DY265" s="14">
        <v>10362.666670000001</v>
      </c>
      <c r="DZ265" s="26">
        <v>1491.73</v>
      </c>
      <c r="EA265" s="14" t="s">
        <v>849</v>
      </c>
      <c r="EB265" s="14" t="s">
        <v>850</v>
      </c>
      <c r="EC265" s="14" t="s">
        <v>851</v>
      </c>
      <c r="ED265" s="14" t="s">
        <v>852</v>
      </c>
    </row>
    <row r="266" spans="1:134" ht="14.25" customHeight="1">
      <c r="A266" s="6">
        <v>44197</v>
      </c>
      <c r="B266" s="91">
        <v>9030.3333333333339</v>
      </c>
      <c r="C266" s="95">
        <v>0.67</v>
      </c>
      <c r="D266" s="8">
        <v>100</v>
      </c>
      <c r="E266" s="7">
        <v>1112</v>
      </c>
      <c r="F266" s="7">
        <v>2169</v>
      </c>
      <c r="G266" s="7">
        <v>3556</v>
      </c>
      <c r="H266" s="9">
        <v>453</v>
      </c>
      <c r="I266" s="7">
        <v>1058.5333333333331</v>
      </c>
      <c r="J266" s="9">
        <v>465.8</v>
      </c>
      <c r="K266" s="10">
        <v>5.7000999999999999</v>
      </c>
      <c r="L266" s="11">
        <v>2034.5025000000001</v>
      </c>
      <c r="M266" s="11">
        <v>1347.7950000000001</v>
      </c>
      <c r="N266" s="9">
        <v>2842.1</v>
      </c>
      <c r="O266" s="9">
        <v>832.8</v>
      </c>
      <c r="P266" s="22">
        <v>4507.3999999999996</v>
      </c>
      <c r="Q266" s="10">
        <v>17347.7</v>
      </c>
      <c r="R266" s="7">
        <v>75001.399999999994</v>
      </c>
      <c r="S266" s="7">
        <v>1628</v>
      </c>
      <c r="T266" s="9">
        <v>20859</v>
      </c>
      <c r="U266" s="9">
        <v>1684</v>
      </c>
      <c r="V266" s="9">
        <v>28119</v>
      </c>
      <c r="W266" s="9">
        <v>30571</v>
      </c>
      <c r="X266" s="7">
        <v>14989</v>
      </c>
      <c r="Y266" s="7">
        <v>115102</v>
      </c>
      <c r="Z266" s="7">
        <v>78839</v>
      </c>
      <c r="AA266" s="7">
        <v>27296</v>
      </c>
      <c r="AB266" s="7">
        <v>5745</v>
      </c>
      <c r="AC266" s="7">
        <v>100.4</v>
      </c>
      <c r="AD266" s="7">
        <v>100.4</v>
      </c>
      <c r="AE266" s="7">
        <v>103.1</v>
      </c>
      <c r="AF266" s="7">
        <v>100.7</v>
      </c>
      <c r="AG266" s="14">
        <v>105.47</v>
      </c>
      <c r="AH266" s="14">
        <v>58652.1</v>
      </c>
      <c r="AI266" s="24">
        <v>45.609756097560975</v>
      </c>
      <c r="AJ266" s="15">
        <v>1452</v>
      </c>
      <c r="AK266" s="14"/>
      <c r="AL266" s="14">
        <v>465.8</v>
      </c>
      <c r="AM266" s="14">
        <v>5.7000999999999999</v>
      </c>
      <c r="AN266" s="14">
        <v>55.3215</v>
      </c>
      <c r="AO266" s="14">
        <v>4431.8220000000001</v>
      </c>
      <c r="AP266" s="14">
        <v>60.899380000000001</v>
      </c>
      <c r="AQ266" s="14">
        <v>2598.1579999999999</v>
      </c>
      <c r="AR266" s="14">
        <v>5650.1239999999998</v>
      </c>
      <c r="AS266" s="14">
        <v>7981.31</v>
      </c>
      <c r="AT266" s="14">
        <v>2006.63</v>
      </c>
      <c r="AU266" s="14">
        <v>653.79999999999995</v>
      </c>
      <c r="AV266" s="17"/>
      <c r="AW266" s="17">
        <v>17956.25</v>
      </c>
      <c r="AX266" s="14">
        <v>4.25</v>
      </c>
      <c r="AY266" s="14">
        <v>3412.6415789473695</v>
      </c>
      <c r="AZ266" s="15">
        <v>1463.84</v>
      </c>
      <c r="BA266" s="14">
        <v>74.392475000000005</v>
      </c>
      <c r="BB266" s="14">
        <v>212.83</v>
      </c>
      <c r="BC266" s="25">
        <v>14311768881</v>
      </c>
      <c r="BD266" s="25">
        <v>74070</v>
      </c>
      <c r="BE266" s="14">
        <v>229.38206589123811</v>
      </c>
      <c r="BF266" s="73">
        <v>70.7</v>
      </c>
      <c r="BG266" s="14">
        <v>4.3</v>
      </c>
      <c r="BH266" s="14">
        <v>5.8</v>
      </c>
      <c r="BI266" s="14">
        <v>49516</v>
      </c>
      <c r="BJ266" s="14">
        <v>100.7</v>
      </c>
      <c r="BK266" s="14">
        <v>5.19</v>
      </c>
      <c r="BL266" s="14">
        <v>5117.8</v>
      </c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>
        <v>3150</v>
      </c>
      <c r="CA266" s="14">
        <v>1257.8</v>
      </c>
      <c r="CB266" s="14">
        <v>5926</v>
      </c>
      <c r="CC266" s="14">
        <v>5232</v>
      </c>
      <c r="CD266" s="14"/>
      <c r="CE266" s="14">
        <v>5090</v>
      </c>
      <c r="CF266" s="14">
        <v>1662</v>
      </c>
      <c r="CG266" s="14">
        <v>2506.5456997205401</v>
      </c>
      <c r="CH266" s="14">
        <v>2422.60675862793</v>
      </c>
      <c r="CI266" s="14">
        <v>56702.9</v>
      </c>
      <c r="CJ266" s="14">
        <v>17596.599999999999</v>
      </c>
      <c r="CK266" s="14">
        <v>14751.438</v>
      </c>
      <c r="CL266" s="14">
        <v>695.245</v>
      </c>
      <c r="CM266" s="14">
        <v>444.8</v>
      </c>
      <c r="CN266" s="18">
        <v>453</v>
      </c>
      <c r="CO266" s="14">
        <v>91.9</v>
      </c>
      <c r="CP266" s="14">
        <v>317.2</v>
      </c>
      <c r="CQ266" s="8">
        <v>100</v>
      </c>
      <c r="CR266" s="14">
        <v>183.2</v>
      </c>
      <c r="CS266" s="14">
        <v>164.60000000000002</v>
      </c>
      <c r="CT266" s="14">
        <v>141.9</v>
      </c>
      <c r="CU266" s="14">
        <v>144.29999999999998</v>
      </c>
      <c r="CV266" s="14">
        <v>176.6</v>
      </c>
      <c r="CW266" s="14">
        <v>217.1</v>
      </c>
      <c r="CX266" s="14">
        <v>102.60000000000001</v>
      </c>
      <c r="CY266" s="14">
        <v>77.5</v>
      </c>
      <c r="CZ266" s="48">
        <v>9.23087314946841</v>
      </c>
      <c r="DA266" s="14">
        <v>621</v>
      </c>
      <c r="DB266" s="14">
        <v>191878481677.729</v>
      </c>
      <c r="DC266" s="14">
        <v>128.35</v>
      </c>
      <c r="DD266" s="15">
        <v>25907112717</v>
      </c>
      <c r="DE266" s="14">
        <v>7376.81</v>
      </c>
      <c r="DF266" s="14">
        <v>651084679469.59998</v>
      </c>
      <c r="DG266" s="14">
        <v>13545.66</v>
      </c>
      <c r="DH266" s="14">
        <v>0</v>
      </c>
      <c r="DI266" s="14">
        <v>11.05</v>
      </c>
      <c r="DJ266" s="7">
        <v>1058.5333333333331</v>
      </c>
      <c r="DK266" s="25">
        <v>92.62157803894695</v>
      </c>
      <c r="DL266" s="20">
        <v>2034.5025000000001</v>
      </c>
      <c r="DM266" s="20">
        <v>1347.7950000000001</v>
      </c>
      <c r="DN266" s="20">
        <v>2842.1</v>
      </c>
      <c r="DO266" s="20">
        <v>832.8</v>
      </c>
      <c r="DP266" s="14">
        <v>4507.3999999999996</v>
      </c>
      <c r="DQ266" s="23">
        <v>17347.7</v>
      </c>
      <c r="DR266" s="20">
        <v>20859</v>
      </c>
      <c r="DS266" s="20">
        <v>1684</v>
      </c>
      <c r="DT266" s="20">
        <v>28119</v>
      </c>
      <c r="DU266" s="20">
        <v>30571</v>
      </c>
      <c r="DV266" s="14">
        <v>14989</v>
      </c>
      <c r="DW266" s="14">
        <v>43813.435700000002</v>
      </c>
      <c r="DX266" s="14">
        <f t="shared" si="0"/>
        <v>15582</v>
      </c>
      <c r="DY266" s="14">
        <v>9030.3333330000005</v>
      </c>
      <c r="DZ266" s="26">
        <v>1491.74</v>
      </c>
      <c r="EA266" s="14" t="s">
        <v>853</v>
      </c>
      <c r="EB266" s="14" t="s">
        <v>854</v>
      </c>
      <c r="EC266" s="14" t="s">
        <v>855</v>
      </c>
      <c r="ED266" s="14" t="s">
        <v>856</v>
      </c>
    </row>
    <row r="267" spans="1:134" ht="14.25" customHeight="1">
      <c r="A267" s="6">
        <v>44228</v>
      </c>
      <c r="B267" s="91">
        <v>9030.3333333333339</v>
      </c>
      <c r="C267" s="95">
        <v>0.78</v>
      </c>
      <c r="D267" s="8">
        <v>100.4</v>
      </c>
      <c r="E267" s="7">
        <v>1128</v>
      </c>
      <c r="F267" s="7">
        <v>2186</v>
      </c>
      <c r="G267" s="7">
        <v>3151</v>
      </c>
      <c r="H267" s="9">
        <v>434.9</v>
      </c>
      <c r="I267" s="7">
        <v>1058.5333333333331</v>
      </c>
      <c r="J267" s="9">
        <v>502.2</v>
      </c>
      <c r="K267" s="10">
        <v>5.4463999999999997</v>
      </c>
      <c r="L267" s="11">
        <v>2254.5642800000001</v>
      </c>
      <c r="M267" s="11">
        <v>1567.7808399999999</v>
      </c>
      <c r="N267" s="9">
        <v>2797</v>
      </c>
      <c r="O267" s="9">
        <v>861.2</v>
      </c>
      <c r="P267" s="22">
        <v>4583.2</v>
      </c>
      <c r="Q267" s="10">
        <v>17443.099999999999</v>
      </c>
      <c r="R267" s="7">
        <v>77954.8</v>
      </c>
      <c r="S267" s="7">
        <v>1872</v>
      </c>
      <c r="T267" s="9">
        <v>23069</v>
      </c>
      <c r="U267" s="9">
        <v>1689</v>
      </c>
      <c r="V267" s="9">
        <v>28876</v>
      </c>
      <c r="W267" s="9">
        <v>30903</v>
      </c>
      <c r="X267" s="7">
        <v>16404</v>
      </c>
      <c r="Y267" s="7">
        <v>112630</v>
      </c>
      <c r="Z267" s="7">
        <v>80991</v>
      </c>
      <c r="AA267" s="7">
        <v>27392</v>
      </c>
      <c r="AB267" s="7">
        <v>5749</v>
      </c>
      <c r="AC267" s="7">
        <v>100.2</v>
      </c>
      <c r="AD267" s="7">
        <v>100.4</v>
      </c>
      <c r="AE267" s="7">
        <v>100</v>
      </c>
      <c r="AF267" s="7">
        <v>100.8</v>
      </c>
      <c r="AG267" s="14">
        <v>97.24</v>
      </c>
      <c r="AH267" s="14">
        <v>57598.400000000001</v>
      </c>
      <c r="AI267" s="24">
        <v>50.731707317073173</v>
      </c>
      <c r="AJ267" s="15">
        <v>1675</v>
      </c>
      <c r="AK267" s="14"/>
      <c r="AL267" s="14">
        <v>502.2</v>
      </c>
      <c r="AM267" s="14">
        <v>5.4463999999999997</v>
      </c>
      <c r="AN267" s="14">
        <v>62.281500000000008</v>
      </c>
      <c r="AO267" s="14">
        <v>4333.5140000000001</v>
      </c>
      <c r="AP267" s="14">
        <v>65.433160000000001</v>
      </c>
      <c r="AQ267" s="14">
        <v>2879.1869999999999</v>
      </c>
      <c r="AR267" s="14">
        <v>5602.5770000000002</v>
      </c>
      <c r="AS267" s="14">
        <v>8390.27</v>
      </c>
      <c r="AT267" s="14">
        <v>2080</v>
      </c>
      <c r="AU267" s="14">
        <v>649.9</v>
      </c>
      <c r="AV267" s="17"/>
      <c r="AW267" s="17">
        <v>18663.75</v>
      </c>
      <c r="AX267" s="14">
        <v>4.25</v>
      </c>
      <c r="AY267" s="14">
        <v>3408.3670000000006</v>
      </c>
      <c r="AZ267" s="15">
        <v>1446.7</v>
      </c>
      <c r="BA267" s="14">
        <v>74.316815789473708</v>
      </c>
      <c r="BB267" s="14">
        <v>217.56</v>
      </c>
      <c r="BC267" s="25">
        <v>13996303485</v>
      </c>
      <c r="BD267" s="25">
        <v>83874</v>
      </c>
      <c r="BE267" s="14">
        <v>268.98</v>
      </c>
      <c r="BF267" s="73">
        <v>70.8</v>
      </c>
      <c r="BG267" s="14">
        <v>4.2</v>
      </c>
      <c r="BH267" s="14">
        <v>5.7</v>
      </c>
      <c r="BI267" s="14">
        <v>51229</v>
      </c>
      <c r="BJ267" s="14">
        <v>100.8</v>
      </c>
      <c r="BK267" s="14">
        <v>5.67</v>
      </c>
      <c r="BL267" s="14">
        <v>4732.7</v>
      </c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>
        <v>3628</v>
      </c>
      <c r="CA267" s="14">
        <v>1279.5999999999999</v>
      </c>
      <c r="CB267" s="14">
        <v>6092</v>
      </c>
      <c r="CC267" s="14">
        <v>5417.5</v>
      </c>
      <c r="CD267" s="14"/>
      <c r="CE267" s="14">
        <v>6000</v>
      </c>
      <c r="CF267" s="14">
        <v>1632</v>
      </c>
      <c r="CG267" s="14">
        <v>5077.6632782221695</v>
      </c>
      <c r="CH267" s="14">
        <v>5757.8705511138305</v>
      </c>
      <c r="CI267" s="14">
        <v>56260.1</v>
      </c>
      <c r="CJ267" s="14">
        <v>17216.599999999999</v>
      </c>
      <c r="CK267" s="14">
        <v>14794.696</v>
      </c>
      <c r="CL267" s="14">
        <v>703.20100000000002</v>
      </c>
      <c r="CM267" s="14">
        <v>426</v>
      </c>
      <c r="CN267" s="18">
        <v>434.9</v>
      </c>
      <c r="CO267" s="14">
        <v>102.2</v>
      </c>
      <c r="CP267" s="14">
        <v>317.60000000000002</v>
      </c>
      <c r="CQ267" s="8">
        <v>100.4</v>
      </c>
      <c r="CR267" s="14">
        <v>182.60000000000002</v>
      </c>
      <c r="CS267" s="14">
        <v>166.3</v>
      </c>
      <c r="CT267" s="14">
        <v>135</v>
      </c>
      <c r="CU267" s="14">
        <v>145.6</v>
      </c>
      <c r="CV267" s="14">
        <v>183.7</v>
      </c>
      <c r="CW267" s="14">
        <v>219</v>
      </c>
      <c r="CX267" s="14">
        <v>96.3</v>
      </c>
      <c r="CY267" s="14">
        <v>78.2</v>
      </c>
      <c r="CZ267" s="48">
        <v>9.2412926025455029</v>
      </c>
      <c r="DA267" s="14">
        <v>615.27</v>
      </c>
      <c r="DB267" s="14">
        <v>353885341701.57001</v>
      </c>
      <c r="DC267" s="14">
        <v>127.92</v>
      </c>
      <c r="DD267" s="15">
        <v>28660787895</v>
      </c>
      <c r="DE267" s="14">
        <v>7421.21</v>
      </c>
      <c r="DF267" s="14">
        <v>565243200128.80005</v>
      </c>
      <c r="DG267" s="14">
        <v>13649.3</v>
      </c>
      <c r="DH267" s="14">
        <v>0</v>
      </c>
      <c r="DI267" s="14">
        <v>0</v>
      </c>
      <c r="DJ267" s="7">
        <v>1058.5333333333331</v>
      </c>
      <c r="DK267" s="25">
        <v>93.239979374990114</v>
      </c>
      <c r="DL267" s="20">
        <v>2254.5642800000001</v>
      </c>
      <c r="DM267" s="20">
        <v>1567.7808399999999</v>
      </c>
      <c r="DN267" s="20">
        <v>2797</v>
      </c>
      <c r="DO267" s="20">
        <v>861.2</v>
      </c>
      <c r="DP267" s="14">
        <v>4583.2</v>
      </c>
      <c r="DQ267" s="23">
        <v>17443.099999999999</v>
      </c>
      <c r="DR267" s="20">
        <v>23069</v>
      </c>
      <c r="DS267" s="20">
        <v>1689</v>
      </c>
      <c r="DT267" s="20">
        <v>28876</v>
      </c>
      <c r="DU267" s="20">
        <v>30903</v>
      </c>
      <c r="DV267" s="14">
        <v>16404</v>
      </c>
      <c r="DW267" s="14">
        <v>50806.270199999999</v>
      </c>
      <c r="DX267" s="14">
        <f t="shared" si="0"/>
        <v>14499</v>
      </c>
      <c r="DY267" s="14">
        <v>9030.3333330000005</v>
      </c>
      <c r="DZ267" s="26">
        <v>1491.75</v>
      </c>
      <c r="EA267" s="14" t="s">
        <v>857</v>
      </c>
      <c r="EB267" s="14" t="s">
        <v>858</v>
      </c>
      <c r="EC267" s="14" t="s">
        <v>859</v>
      </c>
      <c r="ED267" s="14" t="s">
        <v>860</v>
      </c>
    </row>
    <row r="268" spans="1:134" ht="14.25" customHeight="1">
      <c r="A268" s="6">
        <v>44256</v>
      </c>
      <c r="B268" s="91">
        <v>9030.3333333333339</v>
      </c>
      <c r="C268" s="95">
        <v>0.66</v>
      </c>
      <c r="D268" s="8">
        <v>100.4</v>
      </c>
      <c r="E268" s="7">
        <v>1237</v>
      </c>
      <c r="F268" s="7">
        <v>2549</v>
      </c>
      <c r="G268" s="7">
        <v>3685</v>
      </c>
      <c r="H268" s="9">
        <v>480.2</v>
      </c>
      <c r="I268" s="7">
        <v>1058.5333333333331</v>
      </c>
      <c r="J268" s="9">
        <v>689.9</v>
      </c>
      <c r="K268" s="10">
        <v>6.6448999999999998</v>
      </c>
      <c r="L268" s="11">
        <v>2745.0333999999998</v>
      </c>
      <c r="M268" s="11">
        <v>1956.4665</v>
      </c>
      <c r="N268" s="9">
        <v>3084.6</v>
      </c>
      <c r="O268" s="9">
        <v>923.3</v>
      </c>
      <c r="P268" s="22">
        <v>4712</v>
      </c>
      <c r="Q268" s="10">
        <v>17599</v>
      </c>
      <c r="R268" s="7">
        <v>77186.2</v>
      </c>
      <c r="S268" s="7">
        <v>1805</v>
      </c>
      <c r="T268" s="9">
        <v>26092</v>
      </c>
      <c r="U268" s="9">
        <v>1685</v>
      </c>
      <c r="V268" s="9">
        <v>31367</v>
      </c>
      <c r="W268" s="9">
        <v>31898</v>
      </c>
      <c r="X268" s="7">
        <v>18027</v>
      </c>
      <c r="Y268" s="7">
        <v>115906</v>
      </c>
      <c r="Z268" s="7">
        <v>87277</v>
      </c>
      <c r="AA268" s="7">
        <v>27393</v>
      </c>
      <c r="AB268" s="7">
        <v>6099</v>
      </c>
      <c r="AC268" s="7">
        <v>100.4</v>
      </c>
      <c r="AD268" s="7">
        <v>100.6</v>
      </c>
      <c r="AE268" s="7">
        <v>100</v>
      </c>
      <c r="AF268" s="7">
        <v>100.7</v>
      </c>
      <c r="AG268" s="14">
        <v>100.56</v>
      </c>
      <c r="AH268" s="14">
        <v>58178.2</v>
      </c>
      <c r="AI268" s="24">
        <v>59.756097560975604</v>
      </c>
      <c r="AJ268" s="15">
        <v>2046</v>
      </c>
      <c r="AK268" s="14"/>
      <c r="AL268" s="14">
        <v>689.9</v>
      </c>
      <c r="AM268" s="14">
        <v>6.6448999999999998</v>
      </c>
      <c r="AN268" s="14">
        <v>65.702173913043481</v>
      </c>
      <c r="AO268" s="14">
        <v>4125.01</v>
      </c>
      <c r="AP268" s="14">
        <v>61.652380000000001</v>
      </c>
      <c r="AQ268" s="14">
        <v>2830.0549999999998</v>
      </c>
      <c r="AR268" s="14">
        <v>5899.2830000000004</v>
      </c>
      <c r="AS268" s="14">
        <v>8993.7900000000009</v>
      </c>
      <c r="AT268" s="14">
        <v>2217.25</v>
      </c>
      <c r="AU268" s="14">
        <v>641.5</v>
      </c>
      <c r="AV268" s="17"/>
      <c r="AW268" s="17">
        <v>16172.5</v>
      </c>
      <c r="AX268" s="14">
        <v>4.25</v>
      </c>
      <c r="AY268" s="14">
        <v>3483.7790909090909</v>
      </c>
      <c r="AZ268" s="15">
        <v>1543.99</v>
      </c>
      <c r="BA268" s="14">
        <v>74.397133333333315</v>
      </c>
      <c r="BB268" s="14">
        <v>227.24</v>
      </c>
      <c r="BC268" s="25">
        <v>8788004495</v>
      </c>
      <c r="BD268" s="25">
        <v>58809</v>
      </c>
      <c r="BE268" s="14">
        <v>283.52999999999997</v>
      </c>
      <c r="BF268" s="73">
        <v>71</v>
      </c>
      <c r="BG268" s="14">
        <v>4.0999999999999996</v>
      </c>
      <c r="BH268" s="14">
        <v>5.4</v>
      </c>
      <c r="BI268" s="14">
        <v>55208</v>
      </c>
      <c r="BJ268" s="14">
        <v>100.7</v>
      </c>
      <c r="BK268" s="14">
        <v>5.78</v>
      </c>
      <c r="BL268" s="14">
        <v>5299</v>
      </c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>
        <v>4050</v>
      </c>
      <c r="CA268" s="14">
        <v>1291</v>
      </c>
      <c r="CB268" s="14">
        <v>6006</v>
      </c>
      <c r="CC268" s="14">
        <v>5623</v>
      </c>
      <c r="CD268" s="14"/>
      <c r="CE268" s="14">
        <v>6650</v>
      </c>
      <c r="CF268" s="14">
        <v>1629.5</v>
      </c>
      <c r="CG268" s="14">
        <v>10048.9560020669</v>
      </c>
      <c r="CH268" s="14">
        <v>9386.9208320547314</v>
      </c>
      <c r="CI268" s="14">
        <v>56629.3</v>
      </c>
      <c r="CJ268" s="14">
        <v>17573.900000000001</v>
      </c>
      <c r="CK268" s="14">
        <v>14880.142</v>
      </c>
      <c r="CL268" s="14">
        <v>702.69899999999996</v>
      </c>
      <c r="CM268" s="14">
        <v>470</v>
      </c>
      <c r="CN268" s="18">
        <v>480.2</v>
      </c>
      <c r="CO268" s="14">
        <v>148.30000000000001</v>
      </c>
      <c r="CP268" s="14">
        <v>318.39999999999998</v>
      </c>
      <c r="CQ268" s="8">
        <v>100.4</v>
      </c>
      <c r="CR268" s="14">
        <v>197.9</v>
      </c>
      <c r="CS268" s="14">
        <v>168</v>
      </c>
      <c r="CT268" s="14">
        <v>146.69999999999999</v>
      </c>
      <c r="CU268" s="14">
        <v>146.89999999999998</v>
      </c>
      <c r="CV268" s="14">
        <v>207.3</v>
      </c>
      <c r="CW268" s="14">
        <v>220.9</v>
      </c>
      <c r="CX268" s="14">
        <v>94.4</v>
      </c>
      <c r="CY268" s="14">
        <v>78.5</v>
      </c>
      <c r="CZ268" s="48">
        <v>10.599425873936003</v>
      </c>
      <c r="DA268" s="14">
        <v>604.09</v>
      </c>
      <c r="DB268" s="14">
        <v>509908389828.20001</v>
      </c>
      <c r="DC268" s="14">
        <v>127.49</v>
      </c>
      <c r="DD268" s="15">
        <v>32272764182</v>
      </c>
      <c r="DE268" s="14">
        <v>7670.6</v>
      </c>
      <c r="DF268" s="14">
        <v>701443890618.40002</v>
      </c>
      <c r="DG268" s="14">
        <v>13552.05</v>
      </c>
      <c r="DH268" s="14">
        <v>0</v>
      </c>
      <c r="DI268" s="14">
        <v>0</v>
      </c>
      <c r="DJ268" s="7">
        <v>1058.5333333333331</v>
      </c>
      <c r="DK268" s="25">
        <v>93.300372886429898</v>
      </c>
      <c r="DL268" s="20">
        <v>2745.0333999999998</v>
      </c>
      <c r="DM268" s="20">
        <v>1956.4665</v>
      </c>
      <c r="DN268" s="20">
        <v>3084.6</v>
      </c>
      <c r="DO268" s="20">
        <v>923.3</v>
      </c>
      <c r="DP268" s="14">
        <v>4712</v>
      </c>
      <c r="DQ268" s="23">
        <v>17599</v>
      </c>
      <c r="DR268" s="20">
        <v>26092</v>
      </c>
      <c r="DS268" s="20">
        <v>1685</v>
      </c>
      <c r="DT268" s="20">
        <v>31367</v>
      </c>
      <c r="DU268" s="20">
        <v>31898</v>
      </c>
      <c r="DV268" s="14">
        <v>18027</v>
      </c>
      <c r="DW268" s="14">
        <v>61452.951199999996</v>
      </c>
      <c r="DX268" s="14">
        <f t="shared" si="0"/>
        <v>13871</v>
      </c>
      <c r="DY268" s="14">
        <v>9030.3333330000005</v>
      </c>
      <c r="DZ268" s="26">
        <v>1491.76</v>
      </c>
      <c r="EA268" s="14" t="s">
        <v>861</v>
      </c>
      <c r="EB268" s="14" t="s">
        <v>862</v>
      </c>
      <c r="EC268" s="14" t="s">
        <v>863</v>
      </c>
      <c r="ED268" s="14" t="s">
        <v>864</v>
      </c>
    </row>
    <row r="269" spans="1:134" ht="14.25" customHeight="1">
      <c r="A269" s="6">
        <v>44287</v>
      </c>
      <c r="B269" s="91">
        <v>10305</v>
      </c>
      <c r="C269" s="95">
        <v>0.57999999999999996</v>
      </c>
      <c r="D269" s="8">
        <v>100.1</v>
      </c>
      <c r="E269" s="7">
        <v>1207</v>
      </c>
      <c r="F269" s="7">
        <v>2703</v>
      </c>
      <c r="G269" s="7">
        <v>3734</v>
      </c>
      <c r="H269" s="9">
        <v>475.8</v>
      </c>
      <c r="I269" s="7">
        <v>1574.8</v>
      </c>
      <c r="J269" s="9">
        <v>721.9</v>
      </c>
      <c r="K269" s="10">
        <v>6.0124000000000004</v>
      </c>
      <c r="L269" s="11">
        <v>2729.7460000000001</v>
      </c>
      <c r="M269" s="11">
        <v>1955.59896</v>
      </c>
      <c r="N269" s="9">
        <v>3118</v>
      </c>
      <c r="O269" s="9">
        <v>936.4</v>
      </c>
      <c r="P269" s="22">
        <v>4800.2</v>
      </c>
      <c r="Q269" s="10">
        <v>17714.099999999999</v>
      </c>
      <c r="R269" s="7">
        <v>79006.7</v>
      </c>
      <c r="S269" s="7">
        <v>1730</v>
      </c>
      <c r="T269" s="9">
        <v>27217</v>
      </c>
      <c r="U269" s="9">
        <v>1971</v>
      </c>
      <c r="V269" s="9">
        <v>31358</v>
      </c>
      <c r="W269" s="9">
        <v>32145</v>
      </c>
      <c r="X269" s="7">
        <v>19427</v>
      </c>
      <c r="Y269" s="7">
        <v>111263</v>
      </c>
      <c r="Z269" s="7">
        <v>92424</v>
      </c>
      <c r="AA269" s="7">
        <v>27237</v>
      </c>
      <c r="AB269" s="7">
        <v>6753</v>
      </c>
      <c r="AC269" s="7">
        <v>101</v>
      </c>
      <c r="AD269" s="7">
        <v>100.7</v>
      </c>
      <c r="AE269" s="7">
        <v>103.5</v>
      </c>
      <c r="AF269" s="7">
        <v>100.6</v>
      </c>
      <c r="AG269" s="14">
        <v>88.41</v>
      </c>
      <c r="AH269" s="14">
        <v>58261.599999999999</v>
      </c>
      <c r="AI269" s="24">
        <v>84.146341463414643</v>
      </c>
      <c r="AJ269" s="15">
        <v>3053</v>
      </c>
      <c r="AK269" s="14"/>
      <c r="AL269" s="14">
        <v>721.9</v>
      </c>
      <c r="AM269" s="14">
        <v>6.0124000000000004</v>
      </c>
      <c r="AN269" s="14">
        <v>65.328571428571422</v>
      </c>
      <c r="AO269" s="14">
        <v>4288.84</v>
      </c>
      <c r="AP269" s="14">
        <v>62.257269999999998</v>
      </c>
      <c r="AQ269" s="14">
        <v>2950.3440000000001</v>
      </c>
      <c r="AR269" s="14">
        <v>6710.2690000000002</v>
      </c>
      <c r="AS269" s="14">
        <v>9216.18</v>
      </c>
      <c r="AT269" s="14">
        <v>2331.63</v>
      </c>
      <c r="AU269" s="14">
        <v>648.29999999999995</v>
      </c>
      <c r="AV269" s="17"/>
      <c r="AW269" s="17">
        <v>16348.75</v>
      </c>
      <c r="AX269" s="14">
        <v>4.5</v>
      </c>
      <c r="AY269" s="14">
        <v>3553.729545454546</v>
      </c>
      <c r="AZ269" s="15">
        <v>1426.86</v>
      </c>
      <c r="BA269" s="14">
        <v>76.143931818181827</v>
      </c>
      <c r="BB269" s="14">
        <v>231.38</v>
      </c>
      <c r="BC269" s="25">
        <v>7380675522</v>
      </c>
      <c r="BD269" s="25">
        <v>51441</v>
      </c>
      <c r="BE269" s="14">
        <v>285.64</v>
      </c>
      <c r="BF269" s="73">
        <v>71.2</v>
      </c>
      <c r="BG269" s="14">
        <v>3.9</v>
      </c>
      <c r="BH269" s="14">
        <v>5.2</v>
      </c>
      <c r="BI269" s="14">
        <v>56614</v>
      </c>
      <c r="BJ269" s="14">
        <v>100.6</v>
      </c>
      <c r="BK269" s="14">
        <v>5.52</v>
      </c>
      <c r="BL269" s="14">
        <v>5033.8999999999996</v>
      </c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>
        <v>4060</v>
      </c>
      <c r="CA269" s="14">
        <v>1491</v>
      </c>
      <c r="CB269" s="14">
        <v>6206</v>
      </c>
      <c r="CC269" s="14">
        <v>6152.5</v>
      </c>
      <c r="CD269" s="14"/>
      <c r="CE269" s="14">
        <v>6185</v>
      </c>
      <c r="CF269" s="14">
        <v>1633.5</v>
      </c>
      <c r="CG269" s="14">
        <v>14467.0639113447</v>
      </c>
      <c r="CH269" s="14">
        <v>13734.265294728199</v>
      </c>
      <c r="CI269" s="14">
        <v>56104.6</v>
      </c>
      <c r="CJ269" s="14">
        <v>17426</v>
      </c>
      <c r="CK269" s="14">
        <v>15434.447</v>
      </c>
      <c r="CL269" s="14">
        <v>702.12400000000002</v>
      </c>
      <c r="CM269" s="14">
        <v>465.7</v>
      </c>
      <c r="CN269" s="18">
        <v>475.8</v>
      </c>
      <c r="CO269" s="14">
        <v>167.1</v>
      </c>
      <c r="CP269" s="14">
        <v>319.10000000000002</v>
      </c>
      <c r="CQ269" s="8">
        <v>100.1</v>
      </c>
      <c r="CR269" s="14">
        <v>193.10000000000002</v>
      </c>
      <c r="CS269" s="14">
        <v>169.4</v>
      </c>
      <c r="CT269" s="14">
        <v>145.19999999999999</v>
      </c>
      <c r="CU269" s="14">
        <v>148.1</v>
      </c>
      <c r="CV269" s="14">
        <v>201.9</v>
      </c>
      <c r="CW269" s="14">
        <v>222.4</v>
      </c>
      <c r="CX269" s="14">
        <v>77.600000000000009</v>
      </c>
      <c r="CY269" s="14">
        <v>78.5</v>
      </c>
      <c r="CZ269" s="48">
        <v>10.166890801600916</v>
      </c>
      <c r="DA269" s="14">
        <v>600.28</v>
      </c>
      <c r="DB269" s="14">
        <v>543674084075.89001</v>
      </c>
      <c r="DC269" s="14">
        <v>127.66</v>
      </c>
      <c r="DD269" s="15">
        <v>31901274729</v>
      </c>
      <c r="DE269" s="14">
        <v>8398.6299999999992</v>
      </c>
      <c r="DF269" s="14">
        <v>538849581826.40002</v>
      </c>
      <c r="DG269" s="14">
        <v>13802.12</v>
      </c>
      <c r="DH269" s="14">
        <v>0</v>
      </c>
      <c r="DI269" s="14">
        <v>3</v>
      </c>
      <c r="DJ269" s="7">
        <v>1574.8</v>
      </c>
      <c r="DK269" s="25">
        <v>93.664926174966951</v>
      </c>
      <c r="DL269" s="20">
        <v>2729.7460000000001</v>
      </c>
      <c r="DM269" s="20">
        <v>1955.59896</v>
      </c>
      <c r="DN269" s="20">
        <v>3118</v>
      </c>
      <c r="DO269" s="20">
        <v>936.4</v>
      </c>
      <c r="DP269" s="14">
        <v>4800.2</v>
      </c>
      <c r="DQ269" s="23">
        <v>17714.099999999999</v>
      </c>
      <c r="DR269" s="20">
        <v>27217</v>
      </c>
      <c r="DS269" s="20">
        <v>1971</v>
      </c>
      <c r="DT269" s="20">
        <v>31358</v>
      </c>
      <c r="DU269" s="20">
        <v>32145</v>
      </c>
      <c r="DV269" s="14">
        <v>19427</v>
      </c>
      <c r="DW269" s="14">
        <v>62217.882400000002</v>
      </c>
      <c r="DX269" s="14">
        <f t="shared" si="0"/>
        <v>12718</v>
      </c>
      <c r="DY269" s="14">
        <v>10305</v>
      </c>
      <c r="DZ269" s="26">
        <v>1491.77</v>
      </c>
      <c r="EA269" s="14" t="s">
        <v>865</v>
      </c>
      <c r="EB269" s="14" t="s">
        <v>866</v>
      </c>
      <c r="EC269" s="14" t="s">
        <v>867</v>
      </c>
      <c r="ED269" s="14" t="s">
        <v>868</v>
      </c>
    </row>
    <row r="270" spans="1:134" ht="14.25" customHeight="1">
      <c r="A270" s="6">
        <v>44317</v>
      </c>
      <c r="B270" s="91">
        <v>10305</v>
      </c>
      <c r="C270" s="95">
        <v>0.74</v>
      </c>
      <c r="D270" s="8">
        <v>100</v>
      </c>
      <c r="E270" s="7">
        <v>1213</v>
      </c>
      <c r="F270" s="7">
        <v>3020</v>
      </c>
      <c r="G270" s="7">
        <v>4033</v>
      </c>
      <c r="H270" s="9">
        <v>484.5</v>
      </c>
      <c r="I270" s="7">
        <v>1574.8</v>
      </c>
      <c r="J270" s="9">
        <v>772.8</v>
      </c>
      <c r="K270" s="10">
        <v>4.9684999999999997</v>
      </c>
      <c r="L270" s="11">
        <v>2567.9230499999999</v>
      </c>
      <c r="M270" s="11">
        <v>1798.24524</v>
      </c>
      <c r="N270" s="9">
        <v>3169.4</v>
      </c>
      <c r="O270" s="9">
        <v>919</v>
      </c>
      <c r="P270" s="22">
        <v>4953.1000000000004</v>
      </c>
      <c r="Q270" s="10">
        <v>17905.2</v>
      </c>
      <c r="R270" s="7">
        <v>80233.100000000006</v>
      </c>
      <c r="S270" s="7">
        <v>1552</v>
      </c>
      <c r="T270" s="9">
        <v>27450</v>
      </c>
      <c r="U270" s="9">
        <v>1965</v>
      </c>
      <c r="V270" s="9">
        <v>31606</v>
      </c>
      <c r="W270" s="9">
        <v>32338</v>
      </c>
      <c r="X270" s="7">
        <v>18480</v>
      </c>
      <c r="Y270" s="7">
        <v>121067</v>
      </c>
      <c r="Z270" s="7">
        <v>92731</v>
      </c>
      <c r="AA270" s="7">
        <v>26945</v>
      </c>
      <c r="AB270" s="7">
        <v>6162</v>
      </c>
      <c r="AC270" s="7">
        <v>100.5</v>
      </c>
      <c r="AD270" s="7">
        <v>100.9</v>
      </c>
      <c r="AE270" s="7">
        <v>99.9</v>
      </c>
      <c r="AF270" s="7">
        <v>100.7</v>
      </c>
      <c r="AG270" s="14">
        <v>83.32</v>
      </c>
      <c r="AH270" s="14">
        <v>59206.3</v>
      </c>
      <c r="AI270" s="24">
        <v>83.414634146341456</v>
      </c>
      <c r="AJ270" s="15">
        <v>2596</v>
      </c>
      <c r="AK270" s="14"/>
      <c r="AL270" s="14">
        <v>772.8</v>
      </c>
      <c r="AM270" s="14">
        <v>4.9684999999999997</v>
      </c>
      <c r="AN270" s="14">
        <v>68.309047619047647</v>
      </c>
      <c r="AO270" s="14">
        <v>4387.0330000000004</v>
      </c>
      <c r="AP270" s="14">
        <v>65.101579999999998</v>
      </c>
      <c r="AQ270" s="14">
        <v>2891.0729999999999</v>
      </c>
      <c r="AR270" s="14">
        <v>6869.107</v>
      </c>
      <c r="AS270" s="14">
        <v>10189.799999999999</v>
      </c>
      <c r="AT270" s="14">
        <v>2443.5</v>
      </c>
      <c r="AU270" s="14">
        <v>708.6</v>
      </c>
      <c r="AV270" s="17"/>
      <c r="AW270" s="17">
        <v>17732.5</v>
      </c>
      <c r="AX270" s="14">
        <v>5</v>
      </c>
      <c r="AY270" s="14">
        <v>3667.3915000000006</v>
      </c>
      <c r="AZ270" s="15">
        <v>1552.63</v>
      </c>
      <c r="BA270" s="14">
        <v>74.004273684210531</v>
      </c>
      <c r="BB270" s="14">
        <v>261.02999999999997</v>
      </c>
      <c r="BC270" s="25">
        <v>5602873890</v>
      </c>
      <c r="BD270" s="25">
        <v>49282</v>
      </c>
      <c r="BE270" s="14">
        <v>296.7</v>
      </c>
      <c r="BF270" s="73">
        <v>71.599999999999994</v>
      </c>
      <c r="BG270" s="14">
        <v>3.7</v>
      </c>
      <c r="BH270" s="14">
        <v>4.9000000000000004</v>
      </c>
      <c r="BI270" s="14">
        <v>56171</v>
      </c>
      <c r="BJ270" s="14">
        <v>100.7</v>
      </c>
      <c r="BK270" s="14">
        <v>6.01</v>
      </c>
      <c r="BL270" s="14">
        <v>5193.3</v>
      </c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>
        <v>4360</v>
      </c>
      <c r="CA270" s="14">
        <v>1364.2</v>
      </c>
      <c r="CB270" s="14">
        <v>6122</v>
      </c>
      <c r="CC270" s="14">
        <v>5815</v>
      </c>
      <c r="CD270" s="14"/>
      <c r="CE270" s="14">
        <v>5985</v>
      </c>
      <c r="CF270" s="14">
        <v>1559</v>
      </c>
      <c r="CG270" s="14">
        <v>17950.153419173701</v>
      </c>
      <c r="CH270" s="14">
        <v>16756.8458421537</v>
      </c>
      <c r="CI270" s="14">
        <v>56517.7</v>
      </c>
      <c r="CJ270" s="14">
        <v>17710.599999999999</v>
      </c>
      <c r="CK270" s="14">
        <v>15832.7775710847</v>
      </c>
      <c r="CL270" s="14">
        <v>714.16209151066005</v>
      </c>
      <c r="CM270" s="14">
        <v>474.3</v>
      </c>
      <c r="CN270" s="18">
        <v>484.5</v>
      </c>
      <c r="CO270" s="14">
        <v>185.5</v>
      </c>
      <c r="CP270" s="14">
        <v>319.39999999999998</v>
      </c>
      <c r="CQ270" s="8">
        <v>100</v>
      </c>
      <c r="CR270" s="14">
        <v>190.2</v>
      </c>
      <c r="CS270" s="14">
        <v>170.3</v>
      </c>
      <c r="CT270" s="14">
        <v>147.19999999999999</v>
      </c>
      <c r="CU270" s="14">
        <v>149.1</v>
      </c>
      <c r="CV270" s="14">
        <v>197.7</v>
      </c>
      <c r="CW270" s="14">
        <v>223.2</v>
      </c>
      <c r="CX270" s="14">
        <v>64.2</v>
      </c>
      <c r="CY270" s="14">
        <v>78.5</v>
      </c>
      <c r="CZ270" s="48">
        <v>10.400450834560619</v>
      </c>
      <c r="DA270" s="14">
        <v>604.48</v>
      </c>
      <c r="DB270" s="14">
        <v>200980447816.14999</v>
      </c>
      <c r="DC270" s="14">
        <v>127.98</v>
      </c>
      <c r="DD270" s="15">
        <v>22978035956</v>
      </c>
      <c r="DE270" s="14">
        <v>7870.3</v>
      </c>
      <c r="DF270" s="14">
        <v>521149311690.599</v>
      </c>
      <c r="DG270" s="14">
        <v>13825.43</v>
      </c>
      <c r="DH270" s="14">
        <v>0</v>
      </c>
      <c r="DI270" s="14">
        <v>0</v>
      </c>
      <c r="DJ270" s="7">
        <v>1574.8</v>
      </c>
      <c r="DK270" s="25">
        <v>94.498811836531104</v>
      </c>
      <c r="DL270" s="20">
        <v>2567.9230499999999</v>
      </c>
      <c r="DM270" s="20">
        <v>1798.24524</v>
      </c>
      <c r="DN270" s="20">
        <v>3169.4</v>
      </c>
      <c r="DO270" s="20">
        <v>919</v>
      </c>
      <c r="DP270" s="14">
        <v>4953.1000000000004</v>
      </c>
      <c r="DQ270" s="23">
        <v>17905.2</v>
      </c>
      <c r="DR270" s="20">
        <v>27450</v>
      </c>
      <c r="DS270" s="20">
        <v>1965</v>
      </c>
      <c r="DT270" s="20">
        <v>31606</v>
      </c>
      <c r="DU270" s="20">
        <v>32338</v>
      </c>
      <c r="DV270" s="14">
        <v>18480</v>
      </c>
      <c r="DW270" s="14">
        <v>59167.260399999999</v>
      </c>
      <c r="DX270" s="14">
        <f t="shared" si="0"/>
        <v>13858</v>
      </c>
      <c r="DY270" s="14">
        <v>10305</v>
      </c>
      <c r="DZ270" s="26">
        <v>1491.78</v>
      </c>
      <c r="EA270" s="14" t="s">
        <v>869</v>
      </c>
      <c r="EB270" s="14" t="s">
        <v>870</v>
      </c>
      <c r="EC270" s="14" t="s">
        <v>871</v>
      </c>
      <c r="ED270" s="14" t="s">
        <v>872</v>
      </c>
    </row>
    <row r="271" spans="1:134" ht="14.25" customHeight="1">
      <c r="A271" s="6">
        <v>44348</v>
      </c>
      <c r="B271" s="91">
        <v>10305</v>
      </c>
      <c r="C271" s="95">
        <v>0.69</v>
      </c>
      <c r="D271" s="8">
        <v>100.1</v>
      </c>
      <c r="E271" s="7">
        <v>1183</v>
      </c>
      <c r="F271" s="7">
        <v>3285</v>
      </c>
      <c r="G271" s="7">
        <v>4082</v>
      </c>
      <c r="H271" s="9">
        <v>467.8</v>
      </c>
      <c r="I271" s="7">
        <v>1574.8</v>
      </c>
      <c r="J271" s="9">
        <v>979.5</v>
      </c>
      <c r="K271" s="10">
        <v>7.7083000000000004</v>
      </c>
      <c r="L271" s="11">
        <v>3134.2723299999998</v>
      </c>
      <c r="M271" s="11">
        <v>1832.6978799999999</v>
      </c>
      <c r="N271" s="9">
        <v>3206.5</v>
      </c>
      <c r="O271" s="9">
        <v>937.8</v>
      </c>
      <c r="P271" s="22">
        <v>5183.8999999999996</v>
      </c>
      <c r="Q271" s="10">
        <v>18077.3</v>
      </c>
      <c r="R271" s="7">
        <v>81115.199999999997</v>
      </c>
      <c r="S271" s="7">
        <v>1585</v>
      </c>
      <c r="T271" s="9">
        <v>28774</v>
      </c>
      <c r="U271" s="9">
        <v>1967</v>
      </c>
      <c r="V271" s="9">
        <v>32750</v>
      </c>
      <c r="W271" s="9">
        <v>33792</v>
      </c>
      <c r="X271" s="7">
        <v>18935</v>
      </c>
      <c r="Y271" s="7">
        <v>121228</v>
      </c>
      <c r="Z271" s="7">
        <v>89558</v>
      </c>
      <c r="AA271" s="7">
        <v>26748</v>
      </c>
      <c r="AB271" s="7">
        <v>4750</v>
      </c>
      <c r="AC271" s="7">
        <v>100.5</v>
      </c>
      <c r="AD271" s="7">
        <v>101.3</v>
      </c>
      <c r="AE271" s="7">
        <v>100</v>
      </c>
      <c r="AF271" s="7">
        <v>100.7</v>
      </c>
      <c r="AG271" s="14">
        <v>80.02</v>
      </c>
      <c r="AH271" s="14">
        <v>59194.1</v>
      </c>
      <c r="AI271" s="24">
        <v>78.048780487804876</v>
      </c>
      <c r="AJ271" s="15">
        <v>3383</v>
      </c>
      <c r="AK271" s="14"/>
      <c r="AL271" s="14">
        <v>979.5</v>
      </c>
      <c r="AM271" s="14">
        <v>7.7083000000000004</v>
      </c>
      <c r="AN271" s="14">
        <v>73.408181818181816</v>
      </c>
      <c r="AO271" s="14">
        <v>4300.0789999999997</v>
      </c>
      <c r="AP271" s="14">
        <v>63.119520000000001</v>
      </c>
      <c r="AQ271" s="14">
        <v>2637.6579999999999</v>
      </c>
      <c r="AR271" s="14">
        <v>6367.9070000000002</v>
      </c>
      <c r="AS271" s="14">
        <v>9607.7800000000007</v>
      </c>
      <c r="AT271" s="14">
        <v>2447.25</v>
      </c>
      <c r="AU271" s="14">
        <v>664.1</v>
      </c>
      <c r="AV271" s="17"/>
      <c r="AW271" s="17">
        <v>18070</v>
      </c>
      <c r="AX271" s="14">
        <v>5.25</v>
      </c>
      <c r="AY271" s="14">
        <v>3820.7913636363637</v>
      </c>
      <c r="AZ271" s="15">
        <v>1656.46</v>
      </c>
      <c r="BA271" s="14">
        <v>72.616857142857128</v>
      </c>
      <c r="BB271" s="14">
        <v>281.8</v>
      </c>
      <c r="BC271" s="25">
        <v>17033905346</v>
      </c>
      <c r="BD271" s="25">
        <v>82038</v>
      </c>
      <c r="BE271" s="14">
        <v>314.62</v>
      </c>
      <c r="BF271" s="73">
        <v>71.7</v>
      </c>
      <c r="BG271" s="14">
        <v>3.6</v>
      </c>
      <c r="BH271" s="14">
        <v>4.8</v>
      </c>
      <c r="BI271" s="14">
        <v>58782</v>
      </c>
      <c r="BJ271" s="14">
        <v>100.7</v>
      </c>
      <c r="BK271" s="14">
        <v>6.51</v>
      </c>
      <c r="BL271" s="14">
        <v>4808.3999999999996</v>
      </c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>
        <v>4700</v>
      </c>
      <c r="CA271" s="14">
        <v>1452.4</v>
      </c>
      <c r="CB271" s="14">
        <v>6044</v>
      </c>
      <c r="CC271" s="14">
        <v>6023.5</v>
      </c>
      <c r="CD271" s="14"/>
      <c r="CE271" s="14">
        <v>5930</v>
      </c>
      <c r="CF271" s="14">
        <v>1526</v>
      </c>
      <c r="CG271" s="14">
        <v>21588.2376733333</v>
      </c>
      <c r="CH271" s="14">
        <v>20180.229475624103</v>
      </c>
      <c r="CI271" s="14">
        <v>58149.5</v>
      </c>
      <c r="CJ271" s="14">
        <v>17502</v>
      </c>
      <c r="CK271" s="14">
        <v>15980.094999999999</v>
      </c>
      <c r="CL271" s="14">
        <v>721.89800000000002</v>
      </c>
      <c r="CM271" s="14">
        <v>456.6</v>
      </c>
      <c r="CN271" s="18">
        <v>467.8</v>
      </c>
      <c r="CO271" s="14">
        <v>192.8</v>
      </c>
      <c r="CP271" s="14">
        <v>319.60000000000002</v>
      </c>
      <c r="CQ271" s="8">
        <v>100.1</v>
      </c>
      <c r="CR271" s="14">
        <v>192.8</v>
      </c>
      <c r="CS271" s="14">
        <v>170.9</v>
      </c>
      <c r="CT271" s="14">
        <v>145.19999999999999</v>
      </c>
      <c r="CU271" s="14">
        <v>149.69999999999999</v>
      </c>
      <c r="CV271" s="14">
        <v>206.7</v>
      </c>
      <c r="CW271" s="14">
        <v>223.5</v>
      </c>
      <c r="CX271" s="14">
        <v>58</v>
      </c>
      <c r="CY271" s="14">
        <v>78.7</v>
      </c>
      <c r="CZ271" s="48">
        <v>17.923860949248308</v>
      </c>
      <c r="DA271" s="14">
        <v>605.37</v>
      </c>
      <c r="DB271" s="14">
        <v>352868751549.60999</v>
      </c>
      <c r="DC271" s="14">
        <v>127.7</v>
      </c>
      <c r="DD271" s="15">
        <v>37600361596</v>
      </c>
      <c r="DE271" s="14">
        <v>8255.9599999999991</v>
      </c>
      <c r="DF271" s="14">
        <v>695487785917.30005</v>
      </c>
      <c r="DG271" s="14">
        <v>13938.08</v>
      </c>
      <c r="DH271" s="14">
        <v>0</v>
      </c>
      <c r="DI271" s="14">
        <v>0</v>
      </c>
      <c r="DJ271" s="7">
        <v>1574.8</v>
      </c>
      <c r="DK271" s="25">
        <v>95.132043359751606</v>
      </c>
      <c r="DL271" s="20">
        <v>3134.2723299999998</v>
      </c>
      <c r="DM271" s="20">
        <v>1832.6978799999999</v>
      </c>
      <c r="DN271" s="20">
        <v>3206.5</v>
      </c>
      <c r="DO271" s="20">
        <v>937.8</v>
      </c>
      <c r="DP271" s="14">
        <v>5183.8999999999996</v>
      </c>
      <c r="DQ271" s="23">
        <v>18077.3</v>
      </c>
      <c r="DR271" s="20">
        <v>28774</v>
      </c>
      <c r="DS271" s="20">
        <v>1967</v>
      </c>
      <c r="DT271" s="20">
        <v>32750</v>
      </c>
      <c r="DU271" s="20">
        <v>33792</v>
      </c>
      <c r="DV271" s="14">
        <v>18935</v>
      </c>
      <c r="DW271" s="14">
        <v>68004.008900000001</v>
      </c>
      <c r="DX271" s="14">
        <f t="shared" si="0"/>
        <v>14857</v>
      </c>
      <c r="DY271" s="14">
        <v>10305</v>
      </c>
      <c r="DZ271" s="26">
        <v>1491.79</v>
      </c>
      <c r="EA271" s="14" t="s">
        <v>873</v>
      </c>
      <c r="EB271" s="14" t="s">
        <v>874</v>
      </c>
      <c r="EC271" s="14" t="s">
        <v>875</v>
      </c>
      <c r="ED271" s="14" t="s">
        <v>876</v>
      </c>
    </row>
    <row r="272" spans="1:134" ht="14.25" customHeight="1">
      <c r="A272" s="6">
        <v>44378</v>
      </c>
      <c r="B272" s="91">
        <v>11408.33333333333</v>
      </c>
      <c r="C272" s="95">
        <v>0.31</v>
      </c>
      <c r="D272" s="8">
        <v>100.5</v>
      </c>
      <c r="E272" s="7">
        <v>1199</v>
      </c>
      <c r="F272" s="7">
        <v>3216</v>
      </c>
      <c r="G272" s="7">
        <v>4039</v>
      </c>
      <c r="H272" s="9">
        <v>473.6</v>
      </c>
      <c r="I272" s="7">
        <v>1885</v>
      </c>
      <c r="J272" s="9">
        <v>967.9</v>
      </c>
      <c r="K272" s="10">
        <v>7.4009</v>
      </c>
      <c r="L272" s="11">
        <v>3175.5925200000001</v>
      </c>
      <c r="M272" s="11">
        <v>1922.41176</v>
      </c>
      <c r="N272" s="9">
        <v>3310.1</v>
      </c>
      <c r="O272" s="9">
        <v>933.5</v>
      </c>
      <c r="P272" s="22">
        <v>5037.8999999999996</v>
      </c>
      <c r="Q272" s="10">
        <v>18134.5</v>
      </c>
      <c r="R272" s="7">
        <v>81604.399999999994</v>
      </c>
      <c r="S272" s="7">
        <v>1511</v>
      </c>
      <c r="T272" s="9">
        <v>30430</v>
      </c>
      <c r="U272" s="9">
        <v>2048</v>
      </c>
      <c r="V272" s="9">
        <v>34037</v>
      </c>
      <c r="W272" s="9">
        <v>34282</v>
      </c>
      <c r="X272" s="7">
        <v>22924</v>
      </c>
      <c r="Y272" s="7">
        <v>123762</v>
      </c>
      <c r="Z272" s="7">
        <v>89714</v>
      </c>
      <c r="AA272" s="7">
        <v>26633</v>
      </c>
      <c r="AB272" s="7">
        <v>4500</v>
      </c>
      <c r="AC272" s="7">
        <v>101.4</v>
      </c>
      <c r="AD272" s="7">
        <v>101.5</v>
      </c>
      <c r="AE272" s="7">
        <v>99.7</v>
      </c>
      <c r="AF272" s="7">
        <v>100.3</v>
      </c>
      <c r="AG272" s="14">
        <v>83.24</v>
      </c>
      <c r="AH272" s="14">
        <v>59583.9</v>
      </c>
      <c r="AI272" s="24">
        <v>71.707317073170728</v>
      </c>
      <c r="AJ272" s="15">
        <v>3292</v>
      </c>
      <c r="AK272" s="14"/>
      <c r="AL272" s="14">
        <v>967.9</v>
      </c>
      <c r="AM272" s="14">
        <v>7.4009</v>
      </c>
      <c r="AN272" s="14">
        <v>74.293636363636352</v>
      </c>
      <c r="AO272" s="14">
        <v>4285.2299999999996</v>
      </c>
      <c r="AP272" s="14">
        <v>61.180430000000001</v>
      </c>
      <c r="AQ272" s="14">
        <v>2583.5300000000002</v>
      </c>
      <c r="AR272" s="14">
        <v>6482.7449999999999</v>
      </c>
      <c r="AS272" s="14">
        <v>9516.84</v>
      </c>
      <c r="AT272" s="14">
        <v>2507.5</v>
      </c>
      <c r="AU272" s="14">
        <v>679.6</v>
      </c>
      <c r="AV272" s="17"/>
      <c r="AW272" s="17">
        <v>18655</v>
      </c>
      <c r="AX272" s="14">
        <v>5.5</v>
      </c>
      <c r="AY272" s="14">
        <v>3804.9490909090919</v>
      </c>
      <c r="AZ272" s="15">
        <v>1640.22</v>
      </c>
      <c r="BA272" s="14">
        <v>73.889891304347813</v>
      </c>
      <c r="BB272" s="14">
        <v>287.35000000000002</v>
      </c>
      <c r="BC272" s="25">
        <v>13324398146</v>
      </c>
      <c r="BD272" s="25">
        <v>71676</v>
      </c>
      <c r="BE272" s="14">
        <v>293.23</v>
      </c>
      <c r="BF272" s="73">
        <v>72</v>
      </c>
      <c r="BG272" s="14">
        <v>3.4</v>
      </c>
      <c r="BH272" s="14">
        <v>4.5</v>
      </c>
      <c r="BI272" s="14">
        <v>55170</v>
      </c>
      <c r="BJ272" s="14">
        <v>100.3</v>
      </c>
      <c r="BK272" s="14">
        <v>6.47</v>
      </c>
      <c r="BL272" s="14">
        <v>4541</v>
      </c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>
        <v>4804</v>
      </c>
      <c r="CA272" s="14">
        <v>1608</v>
      </c>
      <c r="CB272" s="14">
        <v>5970</v>
      </c>
      <c r="CC272" s="14">
        <v>6770</v>
      </c>
      <c r="CD272" s="14"/>
      <c r="CE272" s="14">
        <v>5740</v>
      </c>
      <c r="CF272" s="14">
        <v>1479.5</v>
      </c>
      <c r="CG272" s="14">
        <v>26215.1087251137</v>
      </c>
      <c r="CH272" s="14">
        <v>23794.425121092499</v>
      </c>
      <c r="CI272" s="14">
        <v>58542.2</v>
      </c>
      <c r="CJ272" s="14">
        <v>18077.099999999999</v>
      </c>
      <c r="CK272" s="14">
        <v>16186.672</v>
      </c>
      <c r="CL272" s="14">
        <v>724.64300000000003</v>
      </c>
      <c r="CM272" s="14">
        <v>462.4</v>
      </c>
      <c r="CN272" s="18">
        <v>473.6</v>
      </c>
      <c r="CO272" s="14">
        <v>374.6</v>
      </c>
      <c r="CP272" s="14">
        <v>320.2</v>
      </c>
      <c r="CQ272" s="8">
        <v>100.5</v>
      </c>
      <c r="CR272" s="14">
        <v>192.60000000000002</v>
      </c>
      <c r="CS272" s="14">
        <v>171.10000000000002</v>
      </c>
      <c r="CT272" s="14">
        <v>146.5</v>
      </c>
      <c r="CU272" s="14">
        <v>150</v>
      </c>
      <c r="CV272" s="14">
        <v>205.4</v>
      </c>
      <c r="CW272" s="14">
        <v>223.5</v>
      </c>
      <c r="CX272" s="14">
        <v>59.5</v>
      </c>
      <c r="CY272" s="14">
        <v>79</v>
      </c>
      <c r="CZ272" s="48">
        <v>16.960111023011624</v>
      </c>
      <c r="DA272" s="14">
        <v>604.08000000000004</v>
      </c>
      <c r="DB272" s="14">
        <v>532684369337.40002</v>
      </c>
      <c r="DC272" s="14">
        <v>128.06</v>
      </c>
      <c r="DD272" s="15">
        <v>47722873044</v>
      </c>
      <c r="DE272" s="14">
        <v>8898.69</v>
      </c>
      <c r="DF272" s="14">
        <v>658787940906.99902</v>
      </c>
      <c r="DG272" s="14">
        <v>13574.58</v>
      </c>
      <c r="DH272" s="14">
        <v>31.58</v>
      </c>
      <c r="DI272" s="14">
        <v>6.9999999999999999E-4</v>
      </c>
      <c r="DJ272" s="7">
        <v>1885</v>
      </c>
      <c r="DK272" s="25">
        <v>94.726414912745042</v>
      </c>
      <c r="DL272" s="20">
        <v>3175.5925200000001</v>
      </c>
      <c r="DM272" s="20">
        <v>1922.41176</v>
      </c>
      <c r="DN272" s="20">
        <v>3310.1</v>
      </c>
      <c r="DO272" s="20">
        <v>933.5</v>
      </c>
      <c r="DP272" s="14">
        <v>5037.8999999999996</v>
      </c>
      <c r="DQ272" s="23">
        <v>18134.5</v>
      </c>
      <c r="DR272" s="20">
        <v>30430</v>
      </c>
      <c r="DS272" s="20">
        <v>2048</v>
      </c>
      <c r="DT272" s="20">
        <v>34037</v>
      </c>
      <c r="DU272" s="20">
        <v>34282</v>
      </c>
      <c r="DV272" s="14">
        <v>22924</v>
      </c>
      <c r="DW272" s="14">
        <v>68816.25469999999</v>
      </c>
      <c r="DX272" s="14">
        <f t="shared" si="0"/>
        <v>11358</v>
      </c>
      <c r="DY272" s="14">
        <v>11408.333329999999</v>
      </c>
      <c r="DZ272" s="26">
        <v>1491.8</v>
      </c>
      <c r="EA272" s="14" t="s">
        <v>877</v>
      </c>
      <c r="EB272" s="14" t="s">
        <v>878</v>
      </c>
      <c r="EC272" s="14" t="s">
        <v>879</v>
      </c>
      <c r="ED272" s="14" t="s">
        <v>880</v>
      </c>
    </row>
    <row r="273" spans="1:134" ht="14.25" customHeight="1">
      <c r="A273" s="6">
        <v>44409</v>
      </c>
      <c r="B273" s="91">
        <v>11408.33333333333</v>
      </c>
      <c r="C273" s="95">
        <v>0.17</v>
      </c>
      <c r="D273" s="8">
        <v>90.4</v>
      </c>
      <c r="E273" s="7">
        <v>1224</v>
      </c>
      <c r="F273" s="7">
        <v>3072</v>
      </c>
      <c r="G273" s="7">
        <v>4011</v>
      </c>
      <c r="H273" s="9">
        <v>477.8</v>
      </c>
      <c r="I273" s="7">
        <v>1885</v>
      </c>
      <c r="J273" s="9">
        <v>1010.2</v>
      </c>
      <c r="K273" s="10">
        <v>8.4045000000000005</v>
      </c>
      <c r="L273" s="11">
        <v>3172.7062500000002</v>
      </c>
      <c r="M273" s="11">
        <v>1915.83637</v>
      </c>
      <c r="N273" s="9">
        <v>3437.2</v>
      </c>
      <c r="O273" s="9">
        <v>970.8</v>
      </c>
      <c r="P273" s="22">
        <v>4870.2</v>
      </c>
      <c r="Q273" s="10">
        <v>18106.3</v>
      </c>
      <c r="R273" s="7">
        <v>83096.899999999994</v>
      </c>
      <c r="S273" s="7">
        <v>1538</v>
      </c>
      <c r="T273" s="9">
        <v>31211</v>
      </c>
      <c r="U273" s="9">
        <v>2065</v>
      </c>
      <c r="V273" s="9">
        <v>35248</v>
      </c>
      <c r="W273" s="9">
        <v>33956</v>
      </c>
      <c r="X273" s="7">
        <v>19418</v>
      </c>
      <c r="Y273" s="7">
        <v>125613</v>
      </c>
      <c r="Z273" s="7">
        <v>90926</v>
      </c>
      <c r="AA273" s="7">
        <v>26720</v>
      </c>
      <c r="AB273" s="7">
        <v>4493</v>
      </c>
      <c r="AC273" s="7">
        <v>100.7</v>
      </c>
      <c r="AD273" s="7">
        <v>101.2</v>
      </c>
      <c r="AE273" s="7">
        <v>100</v>
      </c>
      <c r="AF273" s="7">
        <v>100.2</v>
      </c>
      <c r="AG273" s="14">
        <v>84.35</v>
      </c>
      <c r="AH273" s="14">
        <v>59379.7</v>
      </c>
      <c r="AI273" s="24">
        <v>71.219512195121951</v>
      </c>
      <c r="AJ273" s="15">
        <v>4132</v>
      </c>
      <c r="AK273" s="14"/>
      <c r="AL273" s="14">
        <v>1010.2</v>
      </c>
      <c r="AM273" s="14">
        <v>8.4045000000000005</v>
      </c>
      <c r="AN273" s="14">
        <v>70.513636363636365</v>
      </c>
      <c r="AO273" s="14">
        <v>4218.7929999999997</v>
      </c>
      <c r="AP273" s="14">
        <v>56.75714</v>
      </c>
      <c r="AQ273" s="14">
        <v>2384.7800000000002</v>
      </c>
      <c r="AR273" s="14">
        <v>5996.6940000000004</v>
      </c>
      <c r="AS273" s="14">
        <v>9549.91</v>
      </c>
      <c r="AT273" s="14">
        <v>2598.25</v>
      </c>
      <c r="AU273" s="14">
        <v>720.65</v>
      </c>
      <c r="AV273" s="17"/>
      <c r="AW273" s="17">
        <v>19122.5</v>
      </c>
      <c r="AX273" s="14">
        <v>6.5</v>
      </c>
      <c r="AY273" s="14">
        <v>3866.5127272727277</v>
      </c>
      <c r="AZ273" s="15">
        <v>1656.2</v>
      </c>
      <c r="BA273" s="14">
        <v>73.582733333333323</v>
      </c>
      <c r="BB273" s="14">
        <v>305.64999999999998</v>
      </c>
      <c r="BC273" s="25">
        <v>19686440795</v>
      </c>
      <c r="BD273" s="25">
        <v>80723</v>
      </c>
      <c r="BE273" s="14">
        <v>324.60000000000002</v>
      </c>
      <c r="BF273" s="73">
        <v>72.3</v>
      </c>
      <c r="BG273" s="14">
        <v>3.4</v>
      </c>
      <c r="BH273" s="14">
        <v>4.4000000000000004</v>
      </c>
      <c r="BI273" s="14">
        <v>52355</v>
      </c>
      <c r="BJ273" s="14">
        <v>100.2</v>
      </c>
      <c r="BK273" s="14">
        <v>6.69</v>
      </c>
      <c r="BL273" s="14">
        <v>4655.3</v>
      </c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>
        <v>4645</v>
      </c>
      <c r="CA273" s="14">
        <v>1639.8</v>
      </c>
      <c r="CB273" s="14">
        <v>6052</v>
      </c>
      <c r="CC273" s="14">
        <v>6308.5</v>
      </c>
      <c r="CD273" s="14"/>
      <c r="CE273" s="14">
        <v>4700</v>
      </c>
      <c r="CF273" s="14">
        <v>1400</v>
      </c>
      <c r="CG273" s="14">
        <v>30025.9118684924</v>
      </c>
      <c r="CH273" s="14">
        <v>27664.018731649001</v>
      </c>
      <c r="CI273" s="14">
        <v>58691.8</v>
      </c>
      <c r="CJ273" s="14">
        <v>18234.400000000001</v>
      </c>
      <c r="CK273" s="14">
        <v>16339.567999999999</v>
      </c>
      <c r="CL273" s="14">
        <v>716.49900000000002</v>
      </c>
      <c r="CM273" s="14">
        <v>466.4</v>
      </c>
      <c r="CN273" s="18">
        <v>477.8</v>
      </c>
      <c r="CO273" s="14">
        <v>420.2</v>
      </c>
      <c r="CP273" s="14">
        <v>321.89999999999998</v>
      </c>
      <c r="CQ273" s="8">
        <v>90.4</v>
      </c>
      <c r="CR273" s="14">
        <v>194.2</v>
      </c>
      <c r="CS273" s="14">
        <v>171.3</v>
      </c>
      <c r="CT273" s="14">
        <v>147.19999999999999</v>
      </c>
      <c r="CU273" s="14">
        <v>150.29999999999998</v>
      </c>
      <c r="CV273" s="14">
        <v>208.1</v>
      </c>
      <c r="CW273" s="14">
        <v>223.6</v>
      </c>
      <c r="CX273" s="14">
        <v>60.400000000000006</v>
      </c>
      <c r="CY273" s="14">
        <v>79.300000000000011</v>
      </c>
      <c r="CZ273" s="48">
        <v>17.08104365063906</v>
      </c>
      <c r="DA273" s="14">
        <v>614.54999999999995</v>
      </c>
      <c r="DB273" s="14">
        <v>427786593505.81</v>
      </c>
      <c r="DC273" s="14">
        <v>128.75</v>
      </c>
      <c r="DD273" s="15">
        <v>48961021908</v>
      </c>
      <c r="DE273" s="14">
        <v>8472.27</v>
      </c>
      <c r="DF273" s="14">
        <v>581938508920.69995</v>
      </c>
      <c r="DG273" s="14">
        <v>13757.05</v>
      </c>
      <c r="DH273" s="14">
        <v>0</v>
      </c>
      <c r="DI273" s="14">
        <v>0</v>
      </c>
      <c r="DJ273" s="7">
        <v>1885</v>
      </c>
      <c r="DK273" s="25">
        <v>93.864058499745582</v>
      </c>
      <c r="DL273" s="20">
        <v>3172.7062500000002</v>
      </c>
      <c r="DM273" s="20">
        <v>1915.83637</v>
      </c>
      <c r="DN273" s="20">
        <v>3437.2</v>
      </c>
      <c r="DO273" s="20">
        <v>970.8</v>
      </c>
      <c r="DP273" s="14">
        <v>4870.2</v>
      </c>
      <c r="DQ273" s="23">
        <v>18106.3</v>
      </c>
      <c r="DR273" s="20">
        <v>31211</v>
      </c>
      <c r="DS273" s="20">
        <v>2065</v>
      </c>
      <c r="DT273" s="20">
        <v>35248</v>
      </c>
      <c r="DU273" s="20">
        <v>33956</v>
      </c>
      <c r="DV273" s="14">
        <v>19418</v>
      </c>
      <c r="DW273" s="14">
        <v>68171.422200000001</v>
      </c>
      <c r="DX273" s="14">
        <f t="shared" si="0"/>
        <v>14538</v>
      </c>
      <c r="DY273" s="14">
        <v>11408.333329999999</v>
      </c>
      <c r="DZ273" s="26">
        <v>1491.81</v>
      </c>
      <c r="EA273" s="14" t="s">
        <v>881</v>
      </c>
      <c r="EB273" s="14" t="s">
        <v>882</v>
      </c>
      <c r="EC273" s="14" t="s">
        <v>883</v>
      </c>
      <c r="ED273" s="14" t="s">
        <v>884</v>
      </c>
    </row>
    <row r="274" spans="1:134" ht="14.25" customHeight="1">
      <c r="A274" s="6">
        <v>44440</v>
      </c>
      <c r="B274" s="91">
        <v>11408.33333333333</v>
      </c>
      <c r="C274" s="95">
        <v>0.6</v>
      </c>
      <c r="D274" s="8">
        <v>94.3</v>
      </c>
      <c r="E274" s="7">
        <v>1323</v>
      </c>
      <c r="F274" s="7">
        <v>2776</v>
      </c>
      <c r="G274" s="7">
        <v>3777</v>
      </c>
      <c r="H274" s="9">
        <v>473.7</v>
      </c>
      <c r="I274" s="7">
        <v>1885</v>
      </c>
      <c r="J274" s="9">
        <v>1129.9000000000001</v>
      </c>
      <c r="K274" s="10">
        <v>10.269500000000001</v>
      </c>
      <c r="L274" s="11">
        <v>3295.9552399999998</v>
      </c>
      <c r="M274" s="11">
        <v>1857.85384</v>
      </c>
      <c r="N274" s="9">
        <v>3413.8</v>
      </c>
      <c r="O274" s="9">
        <v>985.4</v>
      </c>
      <c r="P274" s="22">
        <v>4890.7</v>
      </c>
      <c r="Q274" s="10">
        <v>18238.900000000001</v>
      </c>
      <c r="R274" s="7">
        <v>84295.8</v>
      </c>
      <c r="S274" s="7">
        <v>1327</v>
      </c>
      <c r="T274" s="9">
        <v>29306</v>
      </c>
      <c r="U274" s="9">
        <v>2061</v>
      </c>
      <c r="V274" s="9">
        <v>34388</v>
      </c>
      <c r="W274" s="9">
        <v>33344</v>
      </c>
      <c r="X274" s="7">
        <v>20803</v>
      </c>
      <c r="Y274" s="7">
        <v>125521</v>
      </c>
      <c r="Z274" s="7">
        <v>93498</v>
      </c>
      <c r="AA274" s="7">
        <v>27067</v>
      </c>
      <c r="AB274" s="7">
        <v>4666</v>
      </c>
      <c r="AC274" s="7">
        <v>100.5</v>
      </c>
      <c r="AD274" s="7">
        <v>100.8</v>
      </c>
      <c r="AE274" s="7">
        <v>100</v>
      </c>
      <c r="AF274" s="7">
        <v>100.6</v>
      </c>
      <c r="AG274" s="14">
        <v>85.64</v>
      </c>
      <c r="AH274" s="14">
        <v>59816.9</v>
      </c>
      <c r="AI274" s="24">
        <v>72.195121951219519</v>
      </c>
      <c r="AJ274" s="15">
        <v>5167</v>
      </c>
      <c r="AK274" s="14"/>
      <c r="AL274" s="14">
        <v>1129.9000000000001</v>
      </c>
      <c r="AM274" s="14">
        <v>10.269500000000001</v>
      </c>
      <c r="AN274" s="14">
        <v>74.876363636363635</v>
      </c>
      <c r="AO274" s="14">
        <v>4184.6329999999998</v>
      </c>
      <c r="AP274" s="14">
        <v>54.91818</v>
      </c>
      <c r="AQ274" s="14">
        <v>2294.0540000000001</v>
      </c>
      <c r="AR274" s="14">
        <v>5057.08</v>
      </c>
      <c r="AS274" s="14">
        <v>9445.19</v>
      </c>
      <c r="AT274" s="14">
        <v>2877.75</v>
      </c>
      <c r="AU274" s="14">
        <v>711.7</v>
      </c>
      <c r="AV274" s="17"/>
      <c r="AW274" s="17">
        <v>19506.25</v>
      </c>
      <c r="AX274" s="14">
        <v>6.75</v>
      </c>
      <c r="AY274" s="14">
        <v>4028.5527272727272</v>
      </c>
      <c r="AZ274" s="15">
        <v>1766.67</v>
      </c>
      <c r="BA274" s="14">
        <v>72.926218181818172</v>
      </c>
      <c r="BB274" s="14">
        <v>360.8</v>
      </c>
      <c r="BC274" s="25">
        <v>25382793438</v>
      </c>
      <c r="BD274" s="25">
        <v>109494</v>
      </c>
      <c r="BE274" s="14">
        <v>326.43</v>
      </c>
      <c r="BF274" s="73">
        <v>72.3</v>
      </c>
      <c r="BG274" s="14">
        <v>3.3</v>
      </c>
      <c r="BH274" s="14">
        <v>4.3</v>
      </c>
      <c r="BI274" s="14">
        <v>54687</v>
      </c>
      <c r="BJ274" s="14">
        <v>100.6</v>
      </c>
      <c r="BK274" s="14">
        <v>7.41</v>
      </c>
      <c r="BL274" s="14">
        <v>4485.6000000000004</v>
      </c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>
        <v>4882</v>
      </c>
      <c r="CA274" s="14">
        <v>1731.4</v>
      </c>
      <c r="CB274" s="14">
        <v>6558</v>
      </c>
      <c r="CC274" s="14">
        <v>6302</v>
      </c>
      <c r="CD274" s="14"/>
      <c r="CE274" s="14">
        <v>3950</v>
      </c>
      <c r="CF274" s="14">
        <v>1447</v>
      </c>
      <c r="CG274" s="14">
        <v>33914.175292560503</v>
      </c>
      <c r="CH274" s="14">
        <v>31308.872275968897</v>
      </c>
      <c r="CI274" s="14">
        <v>58530.1</v>
      </c>
      <c r="CJ274" s="14">
        <v>18124.400000000001</v>
      </c>
      <c r="CK274" s="14">
        <v>16483.37251270243</v>
      </c>
      <c r="CL274" s="14">
        <v>724.18775616728999</v>
      </c>
      <c r="CM274" s="14">
        <v>462.5</v>
      </c>
      <c r="CN274" s="18">
        <v>473.7</v>
      </c>
      <c r="CO274" s="14">
        <v>836.3</v>
      </c>
      <c r="CP274" s="14">
        <v>324.3</v>
      </c>
      <c r="CQ274" s="8">
        <v>94.3</v>
      </c>
      <c r="CR274" s="14">
        <v>198.70000000000002</v>
      </c>
      <c r="CS274" s="14">
        <v>171.60000000000002</v>
      </c>
      <c r="CT274" s="14">
        <v>149</v>
      </c>
      <c r="CU274" s="14">
        <v>150.5</v>
      </c>
      <c r="CV274" s="14">
        <v>214.4</v>
      </c>
      <c r="CW274" s="14">
        <v>224.1</v>
      </c>
      <c r="CX274" s="14">
        <v>66.2</v>
      </c>
      <c r="CY274" s="14">
        <v>79.600000000000009</v>
      </c>
      <c r="CZ274" s="48">
        <v>19.719950325883545</v>
      </c>
      <c r="DA274" s="14">
        <v>614.33000000000004</v>
      </c>
      <c r="DB274" s="14">
        <v>357616105352.45001</v>
      </c>
      <c r="DC274" s="14">
        <v>128.6</v>
      </c>
      <c r="DD274" s="15">
        <v>53312637404</v>
      </c>
      <c r="DE274" s="14">
        <v>8625.83</v>
      </c>
      <c r="DF274" s="14">
        <v>948429215101.69995</v>
      </c>
      <c r="DG274" s="14">
        <v>14016.994000000001</v>
      </c>
      <c r="DH274" s="14">
        <v>0</v>
      </c>
      <c r="DI274" s="14">
        <v>0</v>
      </c>
      <c r="DJ274" s="7">
        <v>1885</v>
      </c>
      <c r="DK274" s="25">
        <v>94.109798533388684</v>
      </c>
      <c r="DL274" s="20">
        <v>3295.9552399999998</v>
      </c>
      <c r="DM274" s="20">
        <v>1857.85384</v>
      </c>
      <c r="DN274" s="20">
        <v>3413.8</v>
      </c>
      <c r="DO274" s="20">
        <v>985.4</v>
      </c>
      <c r="DP274" s="14">
        <v>4890.7</v>
      </c>
      <c r="DQ274" s="23">
        <v>18238.900000000001</v>
      </c>
      <c r="DR274" s="20">
        <v>29306</v>
      </c>
      <c r="DS274" s="20">
        <v>2061</v>
      </c>
      <c r="DT274" s="20">
        <v>34388</v>
      </c>
      <c r="DU274" s="20">
        <v>33344</v>
      </c>
      <c r="DV274" s="14">
        <v>20803</v>
      </c>
      <c r="DW274" s="14">
        <v>70000.317700000014</v>
      </c>
      <c r="DX274" s="14">
        <f t="shared" si="0"/>
        <v>12541</v>
      </c>
      <c r="DY274" s="14">
        <v>11408.333329999999</v>
      </c>
      <c r="DZ274" s="26">
        <v>1780</v>
      </c>
      <c r="EA274" s="14" t="s">
        <v>885</v>
      </c>
      <c r="EB274" s="14" t="s">
        <v>886</v>
      </c>
      <c r="EC274" s="14" t="s">
        <v>887</v>
      </c>
      <c r="ED274" s="14" t="s">
        <v>888</v>
      </c>
    </row>
    <row r="275" spans="1:134" ht="14.25" customHeight="1">
      <c r="A275" s="6">
        <v>44470</v>
      </c>
      <c r="B275" s="91">
        <v>12927.66666666667</v>
      </c>
      <c r="C275" s="95">
        <v>1.1100000000000001</v>
      </c>
      <c r="D275" s="8">
        <v>105.1</v>
      </c>
      <c r="E275" s="7">
        <v>1449</v>
      </c>
      <c r="F275" s="7">
        <v>2580</v>
      </c>
      <c r="G275" s="7">
        <v>3748</v>
      </c>
      <c r="H275" s="9">
        <v>500.3</v>
      </c>
      <c r="I275" s="7">
        <v>3130.1333333333332</v>
      </c>
      <c r="J275" s="9">
        <v>1095.5</v>
      </c>
      <c r="K275" s="10">
        <v>9.7077000000000009</v>
      </c>
      <c r="L275" s="11">
        <v>3302.028479999999</v>
      </c>
      <c r="M275" s="11">
        <v>1894.80188</v>
      </c>
      <c r="N275" s="9">
        <v>3483.7</v>
      </c>
      <c r="O275" s="9">
        <v>983.3</v>
      </c>
      <c r="P275" s="22">
        <v>5033.6000000000004</v>
      </c>
      <c r="Q275" s="10">
        <v>18416.7</v>
      </c>
      <c r="R275" s="7">
        <v>85324.6</v>
      </c>
      <c r="S275" s="7">
        <v>1369</v>
      </c>
      <c r="T275" s="9">
        <v>30735</v>
      </c>
      <c r="U275" s="9">
        <v>1849</v>
      </c>
      <c r="V275" s="9">
        <v>33766</v>
      </c>
      <c r="W275" s="9">
        <v>34416</v>
      </c>
      <c r="X275" s="7">
        <v>24161</v>
      </c>
      <c r="Y275" s="7">
        <v>122631</v>
      </c>
      <c r="Z275" s="7">
        <v>98049</v>
      </c>
      <c r="AA275" s="7">
        <v>27917</v>
      </c>
      <c r="AB275" s="7">
        <v>5579</v>
      </c>
      <c r="AC275" s="7">
        <v>100.5</v>
      </c>
      <c r="AD275" s="7">
        <v>100.8</v>
      </c>
      <c r="AE275" s="7">
        <v>98.4</v>
      </c>
      <c r="AF275" s="7">
        <v>101.1</v>
      </c>
      <c r="AG275" s="14">
        <v>94.76</v>
      </c>
      <c r="AH275" s="14">
        <v>60606.2</v>
      </c>
      <c r="AI275" s="24">
        <v>71.463414634146346</v>
      </c>
      <c r="AJ275" s="15">
        <v>3519</v>
      </c>
      <c r="AK275" s="14"/>
      <c r="AL275" s="14">
        <v>1095.5</v>
      </c>
      <c r="AM275" s="14">
        <v>9.7077000000000009</v>
      </c>
      <c r="AN275" s="14">
        <v>83.746190476190463</v>
      </c>
      <c r="AO275" s="14">
        <v>4071.2750000000001</v>
      </c>
      <c r="AP275" s="14">
        <v>53.307270000000003</v>
      </c>
      <c r="AQ275" s="14">
        <v>2329.605</v>
      </c>
      <c r="AR275" s="14">
        <v>4636.2269999999999</v>
      </c>
      <c r="AS275" s="14">
        <v>9759.6200000000008</v>
      </c>
      <c r="AT275" s="14">
        <v>2928.75</v>
      </c>
      <c r="AU275" s="14">
        <v>745.3</v>
      </c>
      <c r="AV275" s="17"/>
      <c r="AW275" s="17">
        <v>19420</v>
      </c>
      <c r="AX275" s="14">
        <v>6.75</v>
      </c>
      <c r="AY275" s="14">
        <v>4221.7890476190469</v>
      </c>
      <c r="AZ275" s="15">
        <v>1877.99</v>
      </c>
      <c r="BA275" s="14">
        <v>71.450090909090903</v>
      </c>
      <c r="BB275" s="14">
        <v>350.18</v>
      </c>
      <c r="BC275" s="25">
        <v>26199477353</v>
      </c>
      <c r="BD275" s="25">
        <v>132887</v>
      </c>
      <c r="BE275" s="14">
        <v>365.15</v>
      </c>
      <c r="BF275" s="73">
        <v>72.3</v>
      </c>
      <c r="BG275" s="14">
        <v>3.3</v>
      </c>
      <c r="BH275" s="14">
        <v>4.3</v>
      </c>
      <c r="BI275" s="14">
        <v>54649</v>
      </c>
      <c r="BJ275" s="14">
        <v>101.1</v>
      </c>
      <c r="BK275" s="14">
        <v>8.14</v>
      </c>
      <c r="BL275" s="14">
        <v>4922.6000000000004</v>
      </c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>
        <v>5063</v>
      </c>
      <c r="CA275" s="14">
        <v>1915</v>
      </c>
      <c r="CB275" s="14">
        <v>7020</v>
      </c>
      <c r="CC275" s="14">
        <v>6863.5</v>
      </c>
      <c r="CD275" s="14"/>
      <c r="CE275" s="14">
        <v>3930</v>
      </c>
      <c r="CF275" s="14">
        <v>1449</v>
      </c>
      <c r="CG275" s="14">
        <v>38708.510370991295</v>
      </c>
      <c r="CH275" s="14">
        <v>35119.488944239696</v>
      </c>
      <c r="CI275" s="14">
        <v>58604</v>
      </c>
      <c r="CJ275" s="14">
        <v>18506.400000000001</v>
      </c>
      <c r="CK275" s="14">
        <v>16678.142713810099</v>
      </c>
      <c r="CL275" s="14">
        <v>730.83078343198997</v>
      </c>
      <c r="CM275" s="14">
        <v>489</v>
      </c>
      <c r="CN275" s="18">
        <v>500.3</v>
      </c>
      <c r="CO275" s="14">
        <v>700.8</v>
      </c>
      <c r="CP275" s="14">
        <v>327.10000000000002</v>
      </c>
      <c r="CQ275" s="8">
        <v>105.1</v>
      </c>
      <c r="CR275" s="14">
        <v>204.9</v>
      </c>
      <c r="CS275" s="14">
        <v>172.1</v>
      </c>
      <c r="CT275" s="14">
        <v>153.60000000000002</v>
      </c>
      <c r="CU275" s="14">
        <v>150.79999999999998</v>
      </c>
      <c r="CV275" s="14">
        <v>219.5</v>
      </c>
      <c r="CW275" s="14">
        <v>224.9</v>
      </c>
      <c r="CX275" s="14">
        <v>81.5</v>
      </c>
      <c r="CY275" s="14">
        <v>79.7</v>
      </c>
      <c r="CZ275" s="48">
        <v>19.695238761703962</v>
      </c>
      <c r="DA275" s="14">
        <v>607.95000000000005</v>
      </c>
      <c r="DB275" s="14">
        <v>480367954933.07898</v>
      </c>
      <c r="DC275" s="14">
        <v>127.31</v>
      </c>
      <c r="DD275" s="15">
        <v>46375018902</v>
      </c>
      <c r="DE275" s="14">
        <v>9470.64</v>
      </c>
      <c r="DF275" s="14">
        <v>984328029413.74902</v>
      </c>
      <c r="DG275" s="14">
        <v>13898.52</v>
      </c>
      <c r="DH275" s="14">
        <v>0</v>
      </c>
      <c r="DI275" s="14">
        <v>0</v>
      </c>
      <c r="DJ275" s="7">
        <v>3130.1333333333332</v>
      </c>
      <c r="DK275" s="79">
        <v>94.478980707666011</v>
      </c>
      <c r="DL275" s="19">
        <v>3302.028479999999</v>
      </c>
      <c r="DM275" s="19">
        <v>1894.80188</v>
      </c>
      <c r="DN275" s="20">
        <v>3483.7</v>
      </c>
      <c r="DO275" s="20">
        <v>983.3</v>
      </c>
      <c r="DP275" s="14">
        <v>5033.6000000000004</v>
      </c>
      <c r="DQ275" s="23">
        <v>18416.7</v>
      </c>
      <c r="DR275" s="20">
        <v>30735</v>
      </c>
      <c r="DS275" s="20">
        <v>1849</v>
      </c>
      <c r="DT275" s="20">
        <v>33766</v>
      </c>
      <c r="DU275" s="20">
        <v>34416</v>
      </c>
      <c r="DV275" s="14">
        <v>24161</v>
      </c>
      <c r="DW275" s="14">
        <v>71840.518799999991</v>
      </c>
      <c r="DX275" s="14">
        <f t="shared" si="0"/>
        <v>10255</v>
      </c>
      <c r="DY275" s="14">
        <v>12927.666670000001</v>
      </c>
      <c r="DZ275" s="26">
        <v>1780.01</v>
      </c>
      <c r="EA275" s="14" t="s">
        <v>889</v>
      </c>
      <c r="EB275" s="14" t="s">
        <v>890</v>
      </c>
      <c r="EC275" s="14" t="s">
        <v>891</v>
      </c>
      <c r="ED275" s="14" t="s">
        <v>892</v>
      </c>
    </row>
    <row r="276" spans="1:134" ht="14.25" customHeight="1">
      <c r="A276" s="6">
        <v>44501</v>
      </c>
      <c r="B276" s="91">
        <v>12927.66666666667</v>
      </c>
      <c r="C276" s="95">
        <v>0.96</v>
      </c>
      <c r="D276" s="8">
        <v>112.6</v>
      </c>
      <c r="E276" s="7">
        <v>1629</v>
      </c>
      <c r="F276" s="7">
        <v>2343</v>
      </c>
      <c r="G276" s="7">
        <v>3447</v>
      </c>
      <c r="H276" s="9">
        <v>486.8</v>
      </c>
      <c r="I276" s="7">
        <v>3130.1333333333332</v>
      </c>
      <c r="J276" s="9">
        <v>1131.9000000000001</v>
      </c>
      <c r="K276" s="10">
        <v>8.891</v>
      </c>
      <c r="L276" s="11">
        <v>3670.7208799999999</v>
      </c>
      <c r="M276" s="11">
        <v>2089.1677399999999</v>
      </c>
      <c r="N276" s="9">
        <v>3433.1</v>
      </c>
      <c r="O276" s="9">
        <v>984</v>
      </c>
      <c r="P276" s="22">
        <v>5133.3</v>
      </c>
      <c r="Q276" s="10">
        <v>18578.7</v>
      </c>
      <c r="R276" s="7">
        <v>86570.7</v>
      </c>
      <c r="S276" s="7">
        <v>1344</v>
      </c>
      <c r="T276" s="9">
        <v>34492</v>
      </c>
      <c r="U276" s="9">
        <v>1855</v>
      </c>
      <c r="V276" s="9">
        <v>31517</v>
      </c>
      <c r="W276" s="9">
        <v>37154</v>
      </c>
      <c r="X276" s="7">
        <v>23347</v>
      </c>
      <c r="Y276" s="7">
        <v>129808</v>
      </c>
      <c r="Z276" s="7">
        <v>103436</v>
      </c>
      <c r="AA276" s="7">
        <v>28802</v>
      </c>
      <c r="AB276" s="7">
        <v>6168</v>
      </c>
      <c r="AC276" s="7">
        <v>100.8</v>
      </c>
      <c r="AD276" s="7">
        <v>100.9</v>
      </c>
      <c r="AE276" s="7">
        <v>100.1</v>
      </c>
      <c r="AF276" s="7">
        <v>101</v>
      </c>
      <c r="AG276" s="14">
        <v>98.93</v>
      </c>
      <c r="AH276" s="14">
        <v>60813.7</v>
      </c>
      <c r="AI276" s="24">
        <v>73.170731707317074</v>
      </c>
      <c r="AJ276" s="15">
        <v>3018</v>
      </c>
      <c r="AK276" s="14"/>
      <c r="AL276" s="14">
        <v>1131.9000000000001</v>
      </c>
      <c r="AM276" s="14">
        <v>8.891</v>
      </c>
      <c r="AN276" s="14">
        <v>80.849545454545463</v>
      </c>
      <c r="AO276" s="14">
        <v>4265.57</v>
      </c>
      <c r="AP276" s="14">
        <v>56.941049999999997</v>
      </c>
      <c r="AQ276" s="14">
        <v>2430.5590000000002</v>
      </c>
      <c r="AR276" s="14">
        <v>4707.0739999999996</v>
      </c>
      <c r="AS276" s="14">
        <v>9632.0300000000007</v>
      </c>
      <c r="AT276" s="14">
        <v>2646</v>
      </c>
      <c r="AU276" s="14">
        <v>816</v>
      </c>
      <c r="AV276" s="17"/>
      <c r="AW276" s="17">
        <v>19640</v>
      </c>
      <c r="AX276" s="14">
        <v>7.5</v>
      </c>
      <c r="AY276" s="14">
        <v>4071.658095238095</v>
      </c>
      <c r="AZ276" s="15">
        <v>1662.38</v>
      </c>
      <c r="BA276" s="14">
        <v>72.698910526315785</v>
      </c>
      <c r="BB276" s="14">
        <v>334.24</v>
      </c>
      <c r="BC276" s="25">
        <v>43957188727</v>
      </c>
      <c r="BD276" s="25">
        <v>155720</v>
      </c>
      <c r="BE276" s="14">
        <v>338.23</v>
      </c>
      <c r="BF276" s="73">
        <v>72.2</v>
      </c>
      <c r="BG276" s="14">
        <v>3.2</v>
      </c>
      <c r="BH276" s="14">
        <v>4.3</v>
      </c>
      <c r="BI276" s="14">
        <v>55639</v>
      </c>
      <c r="BJ276" s="14">
        <v>101</v>
      </c>
      <c r="BK276" s="14">
        <v>8.4</v>
      </c>
      <c r="BL276" s="14">
        <v>4945.7</v>
      </c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>
        <v>5600</v>
      </c>
      <c r="CA276" s="14">
        <v>1799.6</v>
      </c>
      <c r="CB276" s="14">
        <v>8920</v>
      </c>
      <c r="CC276" s="14">
        <v>7261</v>
      </c>
      <c r="CD276" s="14"/>
      <c r="CE276" s="14">
        <v>4350</v>
      </c>
      <c r="CF276" s="14">
        <v>1506</v>
      </c>
      <c r="CG276" s="14">
        <v>42641.3121391846</v>
      </c>
      <c r="CH276" s="14">
        <v>38801.770130341101</v>
      </c>
      <c r="CI276" s="14">
        <v>59312.722319049994</v>
      </c>
      <c r="CJ276" s="14">
        <v>19222.912368189998</v>
      </c>
      <c r="CK276" s="14">
        <v>16737.637999999999</v>
      </c>
      <c r="CL276" s="14">
        <v>730.57</v>
      </c>
      <c r="CM276" s="14">
        <v>476.3</v>
      </c>
      <c r="CN276" s="18">
        <v>486.8</v>
      </c>
      <c r="CO276" s="14">
        <v>440.1</v>
      </c>
      <c r="CP276" s="14">
        <v>330.1</v>
      </c>
      <c r="CQ276" s="8">
        <v>112.6</v>
      </c>
      <c r="CR276" s="14">
        <v>206</v>
      </c>
      <c r="CS276" s="14">
        <v>172.6</v>
      </c>
      <c r="CT276" s="14">
        <v>151.19999999999999</v>
      </c>
      <c r="CU276" s="14">
        <v>151</v>
      </c>
      <c r="CV276" s="14">
        <v>221.8</v>
      </c>
      <c r="CW276" s="14">
        <v>225.6</v>
      </c>
      <c r="CX276" s="14">
        <v>89.7</v>
      </c>
      <c r="CY276" s="14">
        <v>79.7</v>
      </c>
      <c r="CZ276" s="48">
        <v>21.754839633085069</v>
      </c>
      <c r="DA276" s="14">
        <v>587.16</v>
      </c>
      <c r="DB276" s="14">
        <v>464388030898.84003</v>
      </c>
      <c r="DC276" s="14">
        <v>126.22</v>
      </c>
      <c r="DD276" s="15">
        <v>45417070856</v>
      </c>
      <c r="DE276" s="14">
        <v>9462.0400000000009</v>
      </c>
      <c r="DF276" s="14">
        <v>1034386115137.45</v>
      </c>
      <c r="DG276" s="14">
        <v>13945.07</v>
      </c>
      <c r="DH276" s="14">
        <v>0</v>
      </c>
      <c r="DI276" s="14">
        <v>0</v>
      </c>
      <c r="DJ276" s="7">
        <v>3130.1333333333332</v>
      </c>
      <c r="DK276" s="79">
        <v>93.600435821478811</v>
      </c>
      <c r="DL276" s="19">
        <v>3670.7208799999999</v>
      </c>
      <c r="DM276" s="19">
        <v>2089.1677399999999</v>
      </c>
      <c r="DN276" s="20">
        <v>3433.1</v>
      </c>
      <c r="DO276" s="20">
        <v>984</v>
      </c>
      <c r="DP276" s="14">
        <v>5133.3</v>
      </c>
      <c r="DQ276" s="23">
        <v>18578.7</v>
      </c>
      <c r="DR276" s="20">
        <v>34492</v>
      </c>
      <c r="DS276" s="20">
        <v>1855</v>
      </c>
      <c r="DT276" s="20">
        <v>31517</v>
      </c>
      <c r="DU276" s="20">
        <v>37154</v>
      </c>
      <c r="DV276" s="14">
        <v>23347</v>
      </c>
      <c r="DW276" s="14">
        <v>74842.193800000008</v>
      </c>
      <c r="DX276" s="14">
        <f t="shared" si="0"/>
        <v>13807</v>
      </c>
      <c r="DY276" s="14">
        <v>12927.666670000001</v>
      </c>
      <c r="DZ276" s="26">
        <v>1780.02</v>
      </c>
      <c r="EA276" s="14" t="s">
        <v>893</v>
      </c>
      <c r="EB276" s="14" t="s">
        <v>894</v>
      </c>
      <c r="EC276" s="14" t="s">
        <v>895</v>
      </c>
      <c r="ED276" s="14" t="s">
        <v>896</v>
      </c>
    </row>
    <row r="277" spans="1:134" ht="14.25" customHeight="1">
      <c r="A277" s="6">
        <v>44531</v>
      </c>
      <c r="B277" s="91">
        <v>12927.66666666667</v>
      </c>
      <c r="C277" s="95">
        <v>0.82</v>
      </c>
      <c r="D277" s="8">
        <v>101.7</v>
      </c>
      <c r="E277" s="7">
        <v>1817</v>
      </c>
      <c r="F277" s="7">
        <v>2440</v>
      </c>
      <c r="G277" s="7">
        <v>3630</v>
      </c>
      <c r="H277" s="9">
        <v>493</v>
      </c>
      <c r="I277" s="7">
        <v>3130.1333333333332</v>
      </c>
      <c r="J277" s="9">
        <v>1580.4</v>
      </c>
      <c r="K277" s="10">
        <v>11.4063</v>
      </c>
      <c r="L277" s="11">
        <v>4313.5002699999995</v>
      </c>
      <c r="M277" s="11">
        <v>2285.8290099999999</v>
      </c>
      <c r="N277" s="9">
        <v>4176.2</v>
      </c>
      <c r="O277" s="9">
        <v>1053.7</v>
      </c>
      <c r="P277" s="22">
        <v>5234.8</v>
      </c>
      <c r="Q277" s="10">
        <v>18728.2</v>
      </c>
      <c r="R277" s="7">
        <v>88379.199999999997</v>
      </c>
      <c r="S277" s="7">
        <v>1257</v>
      </c>
      <c r="T277" s="9">
        <v>34854</v>
      </c>
      <c r="U277" s="9">
        <v>1860</v>
      </c>
      <c r="V277" s="9">
        <v>28800</v>
      </c>
      <c r="W277" s="9">
        <v>38870</v>
      </c>
      <c r="X277" s="7">
        <v>23052</v>
      </c>
      <c r="Y277" s="7">
        <v>132876</v>
      </c>
      <c r="Z277" s="7">
        <v>98191</v>
      </c>
      <c r="AA277" s="7">
        <v>29632</v>
      </c>
      <c r="AB277" s="7">
        <v>6533</v>
      </c>
      <c r="AC277" s="7">
        <v>100.8</v>
      </c>
      <c r="AD277" s="7">
        <v>101</v>
      </c>
      <c r="AE277" s="7">
        <v>100</v>
      </c>
      <c r="AF277" s="7">
        <v>100.8</v>
      </c>
      <c r="AG277" s="14">
        <v>109.82</v>
      </c>
      <c r="AH277" s="14">
        <v>62312.5</v>
      </c>
      <c r="AI277" s="24">
        <v>68.048780487804876</v>
      </c>
      <c r="AJ277" s="15">
        <v>2217</v>
      </c>
      <c r="AK277" s="14"/>
      <c r="AL277" s="14">
        <v>1580.4</v>
      </c>
      <c r="AM277" s="14">
        <v>11.4063</v>
      </c>
      <c r="AN277" s="14">
        <v>74.803913043478261</v>
      </c>
      <c r="AO277" s="14">
        <v>4239.3360000000002</v>
      </c>
      <c r="AP277" s="14">
        <v>53.356520000000003</v>
      </c>
      <c r="AQ277" s="14">
        <v>2248.1529999999998</v>
      </c>
      <c r="AR277" s="14">
        <v>4279.7830000000004</v>
      </c>
      <c r="AS277" s="14">
        <v>9509.4</v>
      </c>
      <c r="AT277" s="14">
        <v>2646.25</v>
      </c>
      <c r="AU277" s="14">
        <v>785.5</v>
      </c>
      <c r="AV277" s="17"/>
      <c r="AW277" s="17">
        <v>19987.5</v>
      </c>
      <c r="AX277" s="14">
        <v>7.5</v>
      </c>
      <c r="AY277" s="14">
        <v>3761.187727272727</v>
      </c>
      <c r="AZ277" s="15">
        <v>1601.93</v>
      </c>
      <c r="BA277" s="14">
        <v>73.599999999999994</v>
      </c>
      <c r="BB277" s="14">
        <v>342.39</v>
      </c>
      <c r="BC277" s="25">
        <v>13942836363</v>
      </c>
      <c r="BD277" s="25">
        <v>82737</v>
      </c>
      <c r="BE277" s="14">
        <v>305.33999999999997</v>
      </c>
      <c r="BF277" s="73">
        <v>72.5</v>
      </c>
      <c r="BG277" s="14">
        <v>3.2</v>
      </c>
      <c r="BH277" s="14">
        <v>4.3</v>
      </c>
      <c r="BI277" s="14">
        <v>77994</v>
      </c>
      <c r="BJ277" s="14">
        <v>100.8</v>
      </c>
      <c r="BK277" s="14">
        <v>8.39</v>
      </c>
      <c r="BL277" s="14">
        <v>5126.8999999999996</v>
      </c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>
        <v>5699</v>
      </c>
      <c r="CA277" s="14">
        <v>1639</v>
      </c>
      <c r="CB277" s="14">
        <v>13200</v>
      </c>
      <c r="CC277" s="14">
        <v>6600</v>
      </c>
      <c r="CD277" s="14"/>
      <c r="CE277" s="14">
        <v>3810</v>
      </c>
      <c r="CF277" s="14">
        <v>1380.5</v>
      </c>
      <c r="CG277" s="14">
        <v>48118.404283347103</v>
      </c>
      <c r="CH277" s="14">
        <v>47072.681989359</v>
      </c>
      <c r="CI277" s="14">
        <v>58557.1</v>
      </c>
      <c r="CJ277" s="14">
        <v>18681.099999999999</v>
      </c>
      <c r="CK277" s="14">
        <v>16764.978136624999</v>
      </c>
      <c r="CL277" s="14">
        <v>738.54960766520003</v>
      </c>
      <c r="CM277" s="14">
        <v>482.4</v>
      </c>
      <c r="CN277" s="28">
        <v>493</v>
      </c>
      <c r="CO277" s="14">
        <v>185.7</v>
      </c>
      <c r="CP277" s="14">
        <v>333.1</v>
      </c>
      <c r="CQ277" s="8">
        <v>101.7</v>
      </c>
      <c r="CR277" s="14">
        <v>224.8</v>
      </c>
      <c r="CS277" s="14">
        <v>172.70000000000002</v>
      </c>
      <c r="CT277" s="14">
        <v>157.80000000000001</v>
      </c>
      <c r="CU277" s="14">
        <v>150.89999999999998</v>
      </c>
      <c r="CV277" s="14">
        <v>253.1</v>
      </c>
      <c r="CW277" s="14">
        <v>225.8</v>
      </c>
      <c r="CX277" s="14">
        <v>104.7</v>
      </c>
      <c r="CY277" s="14">
        <v>79.7</v>
      </c>
      <c r="CZ277" s="48">
        <v>27.549881249999999</v>
      </c>
      <c r="DA277" s="14">
        <v>584.15</v>
      </c>
      <c r="DB277" s="14">
        <v>485614210400.70001</v>
      </c>
      <c r="DC277" s="14">
        <v>128.59</v>
      </c>
      <c r="DD277" s="15">
        <v>69239650004</v>
      </c>
      <c r="DE277" s="14">
        <v>8833.4599999999991</v>
      </c>
      <c r="DF277" s="14">
        <v>826417192986.54895</v>
      </c>
      <c r="DG277" s="14">
        <v>13886.33</v>
      </c>
      <c r="DH277" s="14">
        <v>0</v>
      </c>
      <c r="DI277" s="14">
        <v>0</v>
      </c>
      <c r="DJ277" s="7">
        <v>3130.1333333333332</v>
      </c>
      <c r="DK277" s="79">
        <v>92.518449244777429</v>
      </c>
      <c r="DL277" s="19">
        <v>4313.5002699999995</v>
      </c>
      <c r="DM277" s="19">
        <v>2285.8290099999999</v>
      </c>
      <c r="DN277" s="20">
        <v>4176.2</v>
      </c>
      <c r="DO277" s="20">
        <v>1053.7</v>
      </c>
      <c r="DP277" s="14">
        <v>5234.8</v>
      </c>
      <c r="DQ277" s="23">
        <v>18728.2</v>
      </c>
      <c r="DR277" s="20">
        <v>34854</v>
      </c>
      <c r="DS277" s="20">
        <v>1860</v>
      </c>
      <c r="DT277" s="20">
        <v>28800</v>
      </c>
      <c r="DU277" s="20">
        <v>38870</v>
      </c>
      <c r="DV277" s="14">
        <v>23052</v>
      </c>
      <c r="DW277" s="14">
        <v>86683.495800000004</v>
      </c>
      <c r="DX277" s="14">
        <f t="shared" si="0"/>
        <v>15818</v>
      </c>
      <c r="DY277" s="14">
        <v>12927.666670000001</v>
      </c>
      <c r="DZ277" s="26">
        <v>1780.03</v>
      </c>
      <c r="EA277" s="14" t="s">
        <v>897</v>
      </c>
      <c r="EB277" s="14" t="s">
        <v>898</v>
      </c>
      <c r="EC277" s="14" t="s">
        <v>899</v>
      </c>
      <c r="ED277" s="14" t="s">
        <v>900</v>
      </c>
    </row>
    <row r="278" spans="1:134" ht="14.25" customHeight="1">
      <c r="A278" s="6">
        <v>44562</v>
      </c>
      <c r="B278" s="91">
        <v>11543</v>
      </c>
      <c r="C278" s="95">
        <v>0.99</v>
      </c>
      <c r="D278" s="8">
        <v>103.4</v>
      </c>
      <c r="E278" s="7">
        <v>1176</v>
      </c>
      <c r="F278" s="7">
        <v>2195</v>
      </c>
      <c r="G278" s="7">
        <v>3604</v>
      </c>
      <c r="H278" s="9">
        <v>488.3</v>
      </c>
      <c r="I278" s="7">
        <v>1331.7</v>
      </c>
      <c r="J278" s="9">
        <v>522.79999999999995</v>
      </c>
      <c r="K278" s="10">
        <v>10.3432</v>
      </c>
      <c r="L278" s="29">
        <v>3567.4744999999998</v>
      </c>
      <c r="M278" s="29">
        <v>1815.1232</v>
      </c>
      <c r="N278" s="9">
        <v>3221.6</v>
      </c>
      <c r="O278" s="9">
        <v>989.5</v>
      </c>
      <c r="P278" s="22">
        <v>5427.2</v>
      </c>
      <c r="Q278" s="10">
        <v>18665</v>
      </c>
      <c r="R278" s="7">
        <v>89649.5</v>
      </c>
      <c r="S278" s="7">
        <v>786</v>
      </c>
      <c r="T278" s="9">
        <v>31997</v>
      </c>
      <c r="U278" s="9">
        <v>2226</v>
      </c>
      <c r="V278" s="9">
        <v>29851</v>
      </c>
      <c r="W278" s="9">
        <v>41264</v>
      </c>
      <c r="X278" s="7">
        <v>23269</v>
      </c>
      <c r="Y278" s="7">
        <v>130462</v>
      </c>
      <c r="Z278" s="7">
        <v>102211</v>
      </c>
      <c r="AA278" s="7">
        <v>30642</v>
      </c>
      <c r="AB278" s="7">
        <v>6142</v>
      </c>
      <c r="AC278" s="7">
        <v>101.3</v>
      </c>
      <c r="AD278" s="7">
        <v>100.6</v>
      </c>
      <c r="AE278" s="7">
        <v>102.9</v>
      </c>
      <c r="AF278" s="7">
        <v>101</v>
      </c>
      <c r="AG278" s="14">
        <v>105.47</v>
      </c>
      <c r="AH278" s="14">
        <v>66252.899999999994</v>
      </c>
      <c r="AI278" s="24">
        <v>69.756097560975618</v>
      </c>
      <c r="AJ278" s="15">
        <v>1418</v>
      </c>
      <c r="AK278" s="14"/>
      <c r="AL278" s="14">
        <v>522.79999999999995</v>
      </c>
      <c r="AM278" s="14">
        <v>10.3432</v>
      </c>
      <c r="AN278" s="14">
        <v>85.572380952380954</v>
      </c>
      <c r="AO278" s="14">
        <v>4483.9229999999998</v>
      </c>
      <c r="AP278" s="14">
        <v>57.38</v>
      </c>
      <c r="AQ278" s="14">
        <v>2462.8229999999999</v>
      </c>
      <c r="AR278" s="14">
        <v>5009.9070000000002</v>
      </c>
      <c r="AS278" s="14">
        <v>9772.2999999999993</v>
      </c>
      <c r="AT278" s="14">
        <v>3000.63</v>
      </c>
      <c r="AU278" s="14">
        <v>765.8</v>
      </c>
      <c r="AV278" s="17"/>
      <c r="AW278" s="17">
        <v>22232.5</v>
      </c>
      <c r="AX278" s="14">
        <v>8.5</v>
      </c>
      <c r="AY278" s="14">
        <v>3585.712857142857</v>
      </c>
      <c r="AZ278" s="15">
        <v>1586.2</v>
      </c>
      <c r="BA278" s="14">
        <v>76.594746666666651</v>
      </c>
      <c r="BB278" s="14">
        <v>334.8</v>
      </c>
      <c r="BC278" s="25">
        <v>23309520877</v>
      </c>
      <c r="BD278" s="25">
        <v>141781</v>
      </c>
      <c r="BE278" s="14">
        <v>268.64</v>
      </c>
      <c r="BF278" s="73">
        <v>71.5</v>
      </c>
      <c r="BG278" s="14">
        <v>3.3</v>
      </c>
      <c r="BH278" s="14">
        <v>4.4000000000000004</v>
      </c>
      <c r="BI278" s="14">
        <v>55717</v>
      </c>
      <c r="BJ278" s="14">
        <v>101</v>
      </c>
      <c r="BK278" s="14">
        <v>8.74</v>
      </c>
      <c r="BL278" s="14">
        <v>5164.3500000000004</v>
      </c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>
        <v>5863</v>
      </c>
      <c r="CA278" s="14">
        <v>1722</v>
      </c>
      <c r="CB278" s="14">
        <v>12596</v>
      </c>
      <c r="CC278" s="14">
        <v>6594</v>
      </c>
      <c r="CD278" s="14"/>
      <c r="CE278" s="14">
        <v>3730</v>
      </c>
      <c r="CF278" s="14">
        <v>1369.5</v>
      </c>
      <c r="CG278" s="14">
        <v>3428.5499374849401</v>
      </c>
      <c r="CH278" s="14">
        <v>2518.0165255572997</v>
      </c>
      <c r="CI278" s="14">
        <v>59702</v>
      </c>
      <c r="CJ278" s="14">
        <v>18839.7</v>
      </c>
      <c r="CK278" s="14">
        <v>16486.442999999999</v>
      </c>
      <c r="CL278" s="14">
        <v>726.59299999999996</v>
      </c>
      <c r="CM278" s="14">
        <v>479.7</v>
      </c>
      <c r="CN278" s="18">
        <v>488.3</v>
      </c>
      <c r="CO278" s="14">
        <v>95.3</v>
      </c>
      <c r="CP278" s="14">
        <v>335.9</v>
      </c>
      <c r="CQ278" s="8">
        <v>103.4</v>
      </c>
      <c r="CR278" s="14">
        <v>192.2</v>
      </c>
      <c r="CS278" s="14">
        <v>172.20000000000002</v>
      </c>
      <c r="CT278" s="14">
        <v>150.19999999999999</v>
      </c>
      <c r="CU278" s="14">
        <v>150.5</v>
      </c>
      <c r="CV278" s="14">
        <v>188.7</v>
      </c>
      <c r="CW278" s="14">
        <v>225.2</v>
      </c>
      <c r="CX278" s="14">
        <v>103.8</v>
      </c>
      <c r="CY278" s="14">
        <v>79.7</v>
      </c>
      <c r="CZ278" s="48">
        <v>22.878217844705105</v>
      </c>
      <c r="DA278" s="14">
        <v>590.29999999999995</v>
      </c>
      <c r="DB278" s="14">
        <v>454820680387.96002</v>
      </c>
      <c r="DC278" s="14">
        <v>126.46</v>
      </c>
      <c r="DD278" s="15">
        <v>32223431876</v>
      </c>
      <c r="DE278" s="14">
        <v>9232.76</v>
      </c>
      <c r="DF278" s="14">
        <v>1070976882660.64</v>
      </c>
      <c r="DG278" s="14">
        <v>13565.35</v>
      </c>
      <c r="DH278" s="14">
        <v>0</v>
      </c>
      <c r="DI278" s="14">
        <v>0</v>
      </c>
      <c r="DJ278" s="7">
        <v>1331.7</v>
      </c>
      <c r="DK278" s="79">
        <v>92.521123674323107</v>
      </c>
      <c r="DL278" s="29">
        <v>3567.4744999999998</v>
      </c>
      <c r="DM278" s="29">
        <v>1815.1232</v>
      </c>
      <c r="DN278" s="20">
        <v>3221.6</v>
      </c>
      <c r="DO278" s="20">
        <v>989.5</v>
      </c>
      <c r="DP278" s="14">
        <v>5427.2</v>
      </c>
      <c r="DQ278" s="23">
        <v>18665</v>
      </c>
      <c r="DR278" s="20">
        <v>31997</v>
      </c>
      <c r="DS278" s="20">
        <v>2226</v>
      </c>
      <c r="DT278" s="20">
        <v>29851</v>
      </c>
      <c r="DU278" s="20">
        <v>41264</v>
      </c>
      <c r="DV278" s="14">
        <v>23269</v>
      </c>
      <c r="DW278" s="14">
        <v>69167.279800000004</v>
      </c>
      <c r="DX278" s="14">
        <f t="shared" si="0"/>
        <v>17995</v>
      </c>
      <c r="DY278" s="14">
        <v>11543</v>
      </c>
      <c r="DZ278" s="26">
        <v>1780.04</v>
      </c>
      <c r="EA278" s="14" t="s">
        <v>901</v>
      </c>
      <c r="EB278" s="14" t="s">
        <v>902</v>
      </c>
      <c r="EC278" s="14" t="s">
        <v>903</v>
      </c>
      <c r="ED278" s="14" t="s">
        <v>904</v>
      </c>
    </row>
    <row r="279" spans="1:134" ht="14.25" customHeight="1">
      <c r="A279" s="6">
        <v>44593</v>
      </c>
      <c r="B279" s="91">
        <v>11543</v>
      </c>
      <c r="C279" s="95">
        <v>1.17</v>
      </c>
      <c r="D279" s="8">
        <v>103.9</v>
      </c>
      <c r="E279" s="7">
        <v>1184</v>
      </c>
      <c r="F279" s="7">
        <v>2216</v>
      </c>
      <c r="G279" s="7">
        <v>3245</v>
      </c>
      <c r="H279" s="9">
        <v>439.8</v>
      </c>
      <c r="I279" s="7">
        <v>1331.7</v>
      </c>
      <c r="J279" s="9">
        <v>592.5</v>
      </c>
      <c r="K279" s="10">
        <v>9.9944000000000006</v>
      </c>
      <c r="L279" s="29">
        <v>4118.0375000000004</v>
      </c>
      <c r="M279" s="29">
        <v>1803.8653999999999</v>
      </c>
      <c r="N279" s="9">
        <v>3255.7</v>
      </c>
      <c r="O279" s="9">
        <v>992.5</v>
      </c>
      <c r="P279" s="22">
        <v>5512.2</v>
      </c>
      <c r="Q279" s="10">
        <v>18823.900000000001</v>
      </c>
      <c r="R279" s="7">
        <v>90121.1</v>
      </c>
      <c r="S279" s="7">
        <v>915</v>
      </c>
      <c r="T279" s="9">
        <v>39139</v>
      </c>
      <c r="U279" s="9">
        <v>2318</v>
      </c>
      <c r="V279" s="9">
        <v>30828</v>
      </c>
      <c r="W279" s="9">
        <v>40779</v>
      </c>
      <c r="X279" s="7">
        <v>27873</v>
      </c>
      <c r="Y279" s="7">
        <v>129951</v>
      </c>
      <c r="Z279" s="7">
        <v>100261</v>
      </c>
      <c r="AA279" s="7">
        <v>31681</v>
      </c>
      <c r="AB279" s="7">
        <v>5987</v>
      </c>
      <c r="AC279" s="7">
        <v>101.1</v>
      </c>
      <c r="AD279" s="7">
        <v>100.7</v>
      </c>
      <c r="AE279" s="7">
        <v>100.1</v>
      </c>
      <c r="AF279" s="7">
        <v>101.2</v>
      </c>
      <c r="AG279" s="14">
        <v>97.24</v>
      </c>
      <c r="AH279" s="14">
        <v>65310.3</v>
      </c>
      <c r="AI279" s="24">
        <v>70.731707317073173</v>
      </c>
      <c r="AJ279" s="15">
        <v>2040</v>
      </c>
      <c r="AK279" s="14"/>
      <c r="AL279" s="14">
        <v>592.5</v>
      </c>
      <c r="AM279" s="14">
        <v>9.9944000000000006</v>
      </c>
      <c r="AN279" s="14">
        <v>94.101499999999987</v>
      </c>
      <c r="AO279" s="14">
        <v>4592.6239999999998</v>
      </c>
      <c r="AP279" s="14">
        <v>57.725259999999999</v>
      </c>
      <c r="AQ279" s="14">
        <v>2595.2840000000001</v>
      </c>
      <c r="AR279" s="14">
        <v>5816.1809999999996</v>
      </c>
      <c r="AS279" s="14">
        <v>9928.2800000000007</v>
      </c>
      <c r="AT279" s="14">
        <v>3220.75</v>
      </c>
      <c r="AU279" s="14">
        <v>785.4</v>
      </c>
      <c r="AV279" s="17"/>
      <c r="AW279" s="17">
        <v>23402.5</v>
      </c>
      <c r="AX279" s="14">
        <v>8.5</v>
      </c>
      <c r="AY279" s="14">
        <v>3343.366111111111</v>
      </c>
      <c r="AZ279" s="15">
        <v>1534.82</v>
      </c>
      <c r="BA279" s="14">
        <v>77.169373684210541</v>
      </c>
      <c r="BB279" s="25">
        <v>228</v>
      </c>
      <c r="BC279" s="25">
        <v>46878977855</v>
      </c>
      <c r="BD279" s="25">
        <v>446781</v>
      </c>
      <c r="BE279" s="14">
        <v>208</v>
      </c>
      <c r="BF279" s="73">
        <v>71.7</v>
      </c>
      <c r="BG279" s="14">
        <v>3.1</v>
      </c>
      <c r="BH279" s="14">
        <v>4.0999999999999996</v>
      </c>
      <c r="BI279" s="14">
        <v>57344</v>
      </c>
      <c r="BJ279" s="14">
        <v>101.2</v>
      </c>
      <c r="BK279" s="14">
        <v>9.16</v>
      </c>
      <c r="BL279" s="14">
        <v>4897.79</v>
      </c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>
        <v>5484</v>
      </c>
      <c r="CA279" s="14">
        <v>1637.8</v>
      </c>
      <c r="CB279" s="14">
        <v>13068</v>
      </c>
      <c r="CC279" s="14">
        <v>6878</v>
      </c>
      <c r="CD279" s="14"/>
      <c r="CE279" s="14">
        <v>3500</v>
      </c>
      <c r="CF279" s="14">
        <v>1395.5</v>
      </c>
      <c r="CG279" s="14">
        <v>7154.7832947674906</v>
      </c>
      <c r="CH279" s="14">
        <v>6206.7820038586906</v>
      </c>
      <c r="CI279" s="14">
        <v>59488</v>
      </c>
      <c r="CJ279" s="14">
        <v>18737.5</v>
      </c>
      <c r="CK279" s="14">
        <v>16494.498161570998</v>
      </c>
      <c r="CL279" s="14">
        <v>726.79929518485994</v>
      </c>
      <c r="CM279" s="14">
        <v>431.2</v>
      </c>
      <c r="CN279" s="18">
        <v>439.8</v>
      </c>
      <c r="CO279" s="14">
        <v>106.5</v>
      </c>
      <c r="CP279" s="14">
        <v>338.6</v>
      </c>
      <c r="CQ279" s="8">
        <v>103.9</v>
      </c>
      <c r="CR279" s="14">
        <v>188.8</v>
      </c>
      <c r="CS279" s="14">
        <v>171.4</v>
      </c>
      <c r="CT279" s="14">
        <v>142.4</v>
      </c>
      <c r="CU279" s="14">
        <v>150.19999999999999</v>
      </c>
      <c r="CV279" s="14">
        <v>191.9</v>
      </c>
      <c r="CW279" s="14">
        <v>223.8</v>
      </c>
      <c r="CX279" s="14">
        <v>91.5</v>
      </c>
      <c r="CY279" s="14">
        <v>79.7</v>
      </c>
      <c r="CZ279" s="48">
        <v>29.988219283338545</v>
      </c>
      <c r="DA279" s="14">
        <v>564.82000000000005</v>
      </c>
      <c r="DB279" s="14">
        <v>534845091883.47998</v>
      </c>
      <c r="DC279" s="14">
        <v>117.72</v>
      </c>
      <c r="DD279" s="15">
        <v>34871347614</v>
      </c>
      <c r="DE279" s="14">
        <v>8910.57</v>
      </c>
      <c r="DF279" s="14">
        <v>1016931279102.35</v>
      </c>
      <c r="DG279" s="14">
        <v>13610.27</v>
      </c>
      <c r="DH279" s="14">
        <v>0</v>
      </c>
      <c r="DI279" s="14">
        <v>0</v>
      </c>
      <c r="DJ279" s="7">
        <v>1331.7</v>
      </c>
      <c r="DK279" s="79">
        <v>91.918521439732373</v>
      </c>
      <c r="DL279" s="29">
        <v>4118.0375000000004</v>
      </c>
      <c r="DM279" s="29">
        <v>1803.8653999999999</v>
      </c>
      <c r="DN279" s="20">
        <v>3255.7</v>
      </c>
      <c r="DO279" s="20">
        <v>992.5</v>
      </c>
      <c r="DP279" s="14">
        <v>5512.2</v>
      </c>
      <c r="DQ279" s="23">
        <v>18823.900000000001</v>
      </c>
      <c r="DR279" s="20">
        <v>39139</v>
      </c>
      <c r="DS279" s="20">
        <v>2318</v>
      </c>
      <c r="DT279" s="20">
        <v>30828</v>
      </c>
      <c r="DU279" s="20">
        <v>40779</v>
      </c>
      <c r="DV279" s="14">
        <v>27873</v>
      </c>
      <c r="DW279" s="14">
        <f t="shared" ref="DW279:DW290" si="1">DU279+DV279</f>
        <v>68652</v>
      </c>
      <c r="DX279" s="14">
        <f t="shared" si="0"/>
        <v>12906</v>
      </c>
      <c r="DY279" s="14">
        <v>11543</v>
      </c>
      <c r="DZ279" s="26">
        <v>1780.05</v>
      </c>
      <c r="EA279" s="14" t="s">
        <v>905</v>
      </c>
      <c r="EB279" s="14" t="s">
        <v>906</v>
      </c>
      <c r="EC279" s="14" t="s">
        <v>907</v>
      </c>
      <c r="ED279" s="14" t="s">
        <v>908</v>
      </c>
    </row>
    <row r="280" spans="1:134" ht="14.25" customHeight="1">
      <c r="A280" s="6">
        <v>44621</v>
      </c>
      <c r="B280" s="91">
        <v>11543</v>
      </c>
      <c r="C280" s="95">
        <v>7.61</v>
      </c>
      <c r="D280" s="8">
        <v>107.4</v>
      </c>
      <c r="E280" s="7">
        <v>1300</v>
      </c>
      <c r="F280" s="7">
        <v>2590</v>
      </c>
      <c r="G280" s="7">
        <v>3785</v>
      </c>
      <c r="H280" s="9">
        <v>497.4</v>
      </c>
      <c r="I280" s="7">
        <v>1331.7</v>
      </c>
      <c r="J280" s="9">
        <v>821.9</v>
      </c>
      <c r="K280" s="10">
        <v>8.9474</v>
      </c>
      <c r="L280" s="29">
        <v>4144.6531000000004</v>
      </c>
      <c r="M280" s="29">
        <v>1815.5241000000001</v>
      </c>
      <c r="N280" s="9">
        <v>3749.599999999999</v>
      </c>
      <c r="O280" s="9">
        <v>1036.3</v>
      </c>
      <c r="P280" s="22">
        <v>6013.3</v>
      </c>
      <c r="Q280" s="10">
        <v>19826.5</v>
      </c>
      <c r="R280" s="7">
        <v>80655.5</v>
      </c>
      <c r="S280" s="7">
        <v>931</v>
      </c>
      <c r="T280" s="9">
        <v>46781</v>
      </c>
      <c r="U280" s="9">
        <v>2313</v>
      </c>
      <c r="V280" s="9">
        <v>25436</v>
      </c>
      <c r="W280" s="9">
        <v>35751</v>
      </c>
      <c r="X280" s="7">
        <v>27069</v>
      </c>
      <c r="Y280" s="7">
        <v>131399</v>
      </c>
      <c r="Z280" s="7">
        <v>99526</v>
      </c>
      <c r="AA280" s="7">
        <v>32272</v>
      </c>
      <c r="AB280" s="7">
        <v>6336</v>
      </c>
      <c r="AC280" s="7">
        <v>106.3</v>
      </c>
      <c r="AD280" s="7">
        <v>101.6</v>
      </c>
      <c r="AE280" s="7">
        <v>103.4</v>
      </c>
      <c r="AF280" s="7">
        <v>107.6</v>
      </c>
      <c r="AG280" s="14">
        <v>100.56</v>
      </c>
      <c r="AH280" s="14">
        <v>66659.7</v>
      </c>
      <c r="AI280" s="24">
        <v>60.487804878048777</v>
      </c>
      <c r="AJ280" s="15">
        <v>2358</v>
      </c>
      <c r="AK280" s="14"/>
      <c r="AL280" s="14">
        <v>821.9</v>
      </c>
      <c r="AM280" s="14">
        <v>8.9474</v>
      </c>
      <c r="AN280" s="14">
        <v>112.46304347826087</v>
      </c>
      <c r="AO280" s="14">
        <v>6467.7950000000001</v>
      </c>
      <c r="AP280" s="14">
        <v>83.725909999999999</v>
      </c>
      <c r="AQ280" s="14">
        <v>3480.8589999999999</v>
      </c>
      <c r="AR280" s="14">
        <v>8667.0580000000009</v>
      </c>
      <c r="AS280" s="14">
        <v>10389.32</v>
      </c>
      <c r="AT280" s="14">
        <v>3528.5</v>
      </c>
      <c r="AU280" s="14">
        <v>1102</v>
      </c>
      <c r="AV280" s="17"/>
      <c r="AW280" s="17">
        <v>35667.5</v>
      </c>
      <c r="AX280" s="14">
        <v>20</v>
      </c>
      <c r="AY280" s="14">
        <v>2519.7283333333335</v>
      </c>
      <c r="AZ280" s="15">
        <v>1021.28</v>
      </c>
      <c r="BA280" s="14">
        <v>103.47004545454543</v>
      </c>
      <c r="BB280" s="14">
        <v>242.48</v>
      </c>
      <c r="BC280" s="25">
        <v>19803292468</v>
      </c>
      <c r="BD280" s="25">
        <v>305917</v>
      </c>
      <c r="BE280" s="14">
        <v>131.5</v>
      </c>
      <c r="BF280" s="73">
        <v>71.400000000000006</v>
      </c>
      <c r="BG280" s="14">
        <v>3.1</v>
      </c>
      <c r="BH280" s="14">
        <v>4.0999999999999996</v>
      </c>
      <c r="BI280" s="14">
        <v>66757</v>
      </c>
      <c r="BJ280" s="14">
        <v>107.6</v>
      </c>
      <c r="BK280" s="14">
        <v>16.7</v>
      </c>
      <c r="BL280" s="14">
        <v>5072.67</v>
      </c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>
        <v>5490</v>
      </c>
      <c r="CA280" s="14">
        <v>1132</v>
      </c>
      <c r="CB280" s="14">
        <v>15998</v>
      </c>
      <c r="CC280" s="14">
        <v>5315</v>
      </c>
      <c r="CD280" s="14"/>
      <c r="CE280" s="14">
        <v>2565</v>
      </c>
      <c r="CF280" s="14">
        <v>1190.5</v>
      </c>
      <c r="CG280" s="14">
        <v>13064.878587126699</v>
      </c>
      <c r="CH280" s="14">
        <v>10517.508070673501</v>
      </c>
      <c r="CI280" s="14">
        <v>58518</v>
      </c>
      <c r="CJ280" s="14">
        <v>17693.3</v>
      </c>
      <c r="CK280" s="14">
        <v>16609.07497705385</v>
      </c>
      <c r="CL280" s="14">
        <v>733.3404869062</v>
      </c>
      <c r="CM280" s="14">
        <v>487.5</v>
      </c>
      <c r="CN280" s="18">
        <v>497.4</v>
      </c>
      <c r="CO280" s="14">
        <v>159.80000000000001</v>
      </c>
      <c r="CP280" s="14">
        <v>341</v>
      </c>
      <c r="CQ280" s="8">
        <v>107.4</v>
      </c>
      <c r="CR280" s="14">
        <v>200.8</v>
      </c>
      <c r="CS280" s="14">
        <v>170.4</v>
      </c>
      <c r="CT280" s="14">
        <v>154</v>
      </c>
      <c r="CU280" s="14">
        <v>149.89999999999998</v>
      </c>
      <c r="CV280" s="14">
        <v>206.1</v>
      </c>
      <c r="CW280" s="14">
        <v>222.2</v>
      </c>
      <c r="CX280" s="14">
        <v>95.7</v>
      </c>
      <c r="CY280" s="14">
        <v>79.7</v>
      </c>
      <c r="CZ280" s="48">
        <v>22.510176638737352</v>
      </c>
      <c r="DA280" s="14">
        <v>479</v>
      </c>
      <c r="DB280" s="14">
        <v>73102287844.119995</v>
      </c>
      <c r="DC280" s="14">
        <v>116.72</v>
      </c>
      <c r="DD280" s="15">
        <v>5020495995</v>
      </c>
      <c r="DE280" s="14">
        <v>6712.31</v>
      </c>
      <c r="DF280" s="14">
        <v>70495969644.100006</v>
      </c>
      <c r="DG280" s="14">
        <v>12935.11</v>
      </c>
      <c r="DH280" s="14">
        <v>0</v>
      </c>
      <c r="DI280" s="14">
        <v>0</v>
      </c>
      <c r="DJ280" s="7">
        <v>1331.7</v>
      </c>
      <c r="DK280" s="79">
        <v>84.558319972667235</v>
      </c>
      <c r="DL280" s="29">
        <v>4144.6531000000004</v>
      </c>
      <c r="DM280" s="29">
        <v>1815.5241000000001</v>
      </c>
      <c r="DN280" s="20">
        <v>3749.599999999999</v>
      </c>
      <c r="DO280" s="20">
        <v>1036.3</v>
      </c>
      <c r="DP280" s="14">
        <v>6013.3</v>
      </c>
      <c r="DQ280" s="23">
        <v>19826.5</v>
      </c>
      <c r="DR280" s="20">
        <v>46781</v>
      </c>
      <c r="DS280" s="20">
        <v>2313</v>
      </c>
      <c r="DT280" s="20">
        <v>25436</v>
      </c>
      <c r="DU280" s="20">
        <v>35751</v>
      </c>
      <c r="DV280" s="14">
        <v>27069</v>
      </c>
      <c r="DW280" s="14">
        <f t="shared" si="1"/>
        <v>62820</v>
      </c>
      <c r="DX280" s="14">
        <f t="shared" si="0"/>
        <v>8682</v>
      </c>
      <c r="DY280" s="14">
        <v>11543</v>
      </c>
      <c r="DZ280" s="26">
        <v>1780.06</v>
      </c>
      <c r="EA280" s="14" t="s">
        <v>910</v>
      </c>
      <c r="EB280" s="14" t="s">
        <v>911</v>
      </c>
      <c r="EC280" s="14" t="s">
        <v>912</v>
      </c>
      <c r="ED280" s="14" t="s">
        <v>913</v>
      </c>
    </row>
    <row r="281" spans="1:134" ht="14.25" customHeight="1">
      <c r="A281" s="6">
        <v>44652</v>
      </c>
      <c r="B281" s="91">
        <v>11554.66666666667</v>
      </c>
      <c r="C281" s="95">
        <v>1.56</v>
      </c>
      <c r="D281" s="8">
        <v>108.9</v>
      </c>
      <c r="E281" s="7">
        <v>1243</v>
      </c>
      <c r="F281" s="7">
        <v>2727</v>
      </c>
      <c r="G281" s="7">
        <v>3827</v>
      </c>
      <c r="H281" s="9">
        <v>469.2</v>
      </c>
      <c r="I281" s="7">
        <v>1909.0666666666671</v>
      </c>
      <c r="J281" s="9">
        <v>897.6</v>
      </c>
      <c r="K281" s="10">
        <v>8.3152000000000008</v>
      </c>
      <c r="L281" s="29">
        <v>3500.4551000000001</v>
      </c>
      <c r="M281" s="29">
        <v>1533.3396</v>
      </c>
      <c r="N281" s="9">
        <v>3387.2</v>
      </c>
      <c r="O281" s="9">
        <v>1018.5</v>
      </c>
      <c r="P281" s="22">
        <v>6252.5</v>
      </c>
      <c r="Q281" s="10">
        <v>20081.599999999999</v>
      </c>
      <c r="R281" s="7">
        <v>80611.5</v>
      </c>
      <c r="S281" s="7">
        <v>1008</v>
      </c>
      <c r="T281" s="9">
        <v>51598</v>
      </c>
      <c r="U281" s="9">
        <v>2722</v>
      </c>
      <c r="V281" s="9">
        <v>22704</v>
      </c>
      <c r="W281" s="9">
        <v>36232</v>
      </c>
      <c r="X281" s="7">
        <v>20635</v>
      </c>
      <c r="Y281" s="7">
        <v>142321</v>
      </c>
      <c r="Z281" s="7">
        <v>105233</v>
      </c>
      <c r="AA281" s="7">
        <v>32776</v>
      </c>
      <c r="AB281" s="7">
        <v>6292</v>
      </c>
      <c r="AC281" s="7">
        <v>101.6</v>
      </c>
      <c r="AD281" s="7">
        <v>101.1</v>
      </c>
      <c r="AE281" s="7">
        <v>100.3</v>
      </c>
      <c r="AF281" s="7">
        <v>101.6</v>
      </c>
      <c r="AG281" s="14">
        <v>88.41</v>
      </c>
      <c r="AH281" s="14">
        <v>68203.5</v>
      </c>
      <c r="AI281" s="24">
        <v>37.073170731707322</v>
      </c>
      <c r="AJ281" s="15">
        <v>2404</v>
      </c>
      <c r="AK281" s="14"/>
      <c r="AL281" s="14">
        <v>897.6</v>
      </c>
      <c r="AM281" s="14">
        <v>8.3152000000000008</v>
      </c>
      <c r="AN281" s="14">
        <v>105.91699999999999</v>
      </c>
      <c r="AO281" s="14">
        <v>4853.1930000000002</v>
      </c>
      <c r="AP281" s="14">
        <v>61.945</v>
      </c>
      <c r="AQ281" s="14">
        <v>2425.0300000000002</v>
      </c>
      <c r="AR281" s="14">
        <v>5821.0050000000001</v>
      </c>
      <c r="AS281" s="14">
        <v>10368.1</v>
      </c>
      <c r="AT281" s="14">
        <v>3277</v>
      </c>
      <c r="AU281" s="14">
        <v>1075.3</v>
      </c>
      <c r="AV281" s="17"/>
      <c r="AW281" s="17">
        <v>33250</v>
      </c>
      <c r="AX281" s="14">
        <v>17</v>
      </c>
      <c r="AY281" s="14">
        <v>2464.6590476190481</v>
      </c>
      <c r="AZ281" s="15">
        <v>961.46</v>
      </c>
      <c r="BA281" s="14">
        <v>77.899186363636375</v>
      </c>
      <c r="BB281" s="14">
        <v>240.4</v>
      </c>
      <c r="BC281" s="25">
        <v>10522782313</v>
      </c>
      <c r="BD281" s="25">
        <v>126616</v>
      </c>
      <c r="BE281" s="14">
        <v>123.85</v>
      </c>
      <c r="BF281" s="73">
        <v>71.900000000000006</v>
      </c>
      <c r="BG281" s="14">
        <v>3</v>
      </c>
      <c r="BH281" s="14">
        <v>4</v>
      </c>
      <c r="BI281" s="14">
        <v>62269</v>
      </c>
      <c r="BJ281" s="14">
        <v>101.6</v>
      </c>
      <c r="BK281" s="14">
        <v>17.829999999999998</v>
      </c>
      <c r="BL281" s="14">
        <v>4476.17</v>
      </c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>
        <v>8196</v>
      </c>
      <c r="CA281" s="14">
        <v>1455</v>
      </c>
      <c r="CB281" s="14">
        <v>23000</v>
      </c>
      <c r="CC281" s="14">
        <v>5668.5</v>
      </c>
      <c r="CD281" s="14"/>
      <c r="CE281" s="14">
        <v>2875</v>
      </c>
      <c r="CF281" s="14">
        <v>1111.5</v>
      </c>
      <c r="CG281" s="14">
        <v>18589.023355655401</v>
      </c>
      <c r="CH281" s="14">
        <v>15631.3935360917</v>
      </c>
      <c r="CI281" s="14">
        <v>57143.199999999997</v>
      </c>
      <c r="CJ281" s="14">
        <v>18067.5</v>
      </c>
      <c r="CK281" s="14">
        <v>16606.18528304909</v>
      </c>
      <c r="CL281" s="14">
        <v>732.60675254404009</v>
      </c>
      <c r="CM281" s="14">
        <v>459.3</v>
      </c>
      <c r="CN281" s="18">
        <v>469.2</v>
      </c>
      <c r="CO281" s="14">
        <v>182.5</v>
      </c>
      <c r="CP281" s="14">
        <v>343.3</v>
      </c>
      <c r="CQ281" s="8">
        <v>108.9</v>
      </c>
      <c r="CR281" s="14">
        <v>189.60000000000002</v>
      </c>
      <c r="CS281" s="14">
        <v>169.3</v>
      </c>
      <c r="CT281" s="14">
        <v>142.30000000000001</v>
      </c>
      <c r="CU281" s="14">
        <v>149.6</v>
      </c>
      <c r="CV281" s="14">
        <v>197.1</v>
      </c>
      <c r="CW281" s="14">
        <v>220.7</v>
      </c>
      <c r="CX281" s="14">
        <v>79.100000000000009</v>
      </c>
      <c r="CY281" s="14">
        <v>79.7</v>
      </c>
      <c r="CZ281" s="48">
        <v>25.25206734275028</v>
      </c>
      <c r="DA281" s="14">
        <v>519.66999999999996</v>
      </c>
      <c r="DB281" s="14">
        <v>175355104879.95001</v>
      </c>
      <c r="DC281" s="14">
        <v>124.55</v>
      </c>
      <c r="DD281" s="15">
        <v>29381221781</v>
      </c>
      <c r="DE281" s="14">
        <v>7196.89</v>
      </c>
      <c r="DF281" s="14">
        <v>274008011925</v>
      </c>
      <c r="DG281" s="14">
        <v>13052.3</v>
      </c>
      <c r="DH281" s="14">
        <v>0</v>
      </c>
      <c r="DI281" s="14">
        <v>2.48</v>
      </c>
      <c r="DJ281" s="7">
        <v>1909.0666666666671</v>
      </c>
      <c r="DK281" s="79">
        <v>83.997671185735214</v>
      </c>
      <c r="DL281" s="29">
        <v>3500.4551000000001</v>
      </c>
      <c r="DM281" s="29">
        <v>1533.3396</v>
      </c>
      <c r="DN281" s="20">
        <v>3387.2</v>
      </c>
      <c r="DO281" s="20">
        <v>1018.5</v>
      </c>
      <c r="DP281" s="14">
        <v>6252.5</v>
      </c>
      <c r="DQ281" s="23">
        <v>20081.599999999999</v>
      </c>
      <c r="DR281" s="20">
        <v>51598</v>
      </c>
      <c r="DS281" s="20">
        <v>2722</v>
      </c>
      <c r="DT281" s="20">
        <v>22704</v>
      </c>
      <c r="DU281" s="20">
        <v>36232</v>
      </c>
      <c r="DV281" s="14">
        <v>20635</v>
      </c>
      <c r="DW281" s="14">
        <f t="shared" si="1"/>
        <v>56867</v>
      </c>
      <c r="DX281" s="14">
        <f t="shared" si="0"/>
        <v>15597</v>
      </c>
      <c r="DY281" s="14">
        <v>11554.666670000001</v>
      </c>
      <c r="DZ281" s="26">
        <v>1780.07</v>
      </c>
      <c r="EA281" s="14" t="s">
        <v>915</v>
      </c>
      <c r="EB281" s="14" t="s">
        <v>916</v>
      </c>
      <c r="EC281" s="14" t="s">
        <v>917</v>
      </c>
      <c r="ED281" s="14" t="s">
        <v>918</v>
      </c>
    </row>
    <row r="282" spans="1:134" ht="14.25" customHeight="1">
      <c r="A282" s="6">
        <v>44682</v>
      </c>
      <c r="B282" s="91">
        <v>11554.66666666667</v>
      </c>
      <c r="C282" s="95">
        <v>0.12</v>
      </c>
      <c r="D282" s="8">
        <v>108.1</v>
      </c>
      <c r="E282" s="7">
        <v>1275</v>
      </c>
      <c r="F282" s="7">
        <v>3039</v>
      </c>
      <c r="G282" s="7">
        <v>4110</v>
      </c>
      <c r="H282" s="9">
        <v>475.7</v>
      </c>
      <c r="I282" s="7">
        <v>1909.0666666666671</v>
      </c>
      <c r="J282" s="9">
        <v>896.7</v>
      </c>
      <c r="K282" s="10">
        <v>6.8708999999999998</v>
      </c>
      <c r="L282" s="29">
        <v>3110.0916999999999</v>
      </c>
      <c r="M282" s="29">
        <v>1362.3448000000001</v>
      </c>
      <c r="N282" s="9">
        <v>3417.9</v>
      </c>
      <c r="O282" s="9">
        <v>1002</v>
      </c>
      <c r="P282" s="22">
        <v>6335.3</v>
      </c>
      <c r="Q282" s="10">
        <v>20187.099999999999</v>
      </c>
      <c r="R282" s="7">
        <v>78287.8</v>
      </c>
      <c r="S282" s="7">
        <v>889</v>
      </c>
      <c r="T282" s="9">
        <v>33146</v>
      </c>
      <c r="U282" s="9">
        <v>3198</v>
      </c>
      <c r="V282" s="9">
        <v>20433</v>
      </c>
      <c r="W282" s="9">
        <v>37210</v>
      </c>
      <c r="X282" s="7">
        <v>14985</v>
      </c>
      <c r="Y282" s="7">
        <v>148248</v>
      </c>
      <c r="Z282" s="7">
        <v>106281</v>
      </c>
      <c r="AA282" s="7">
        <v>33031</v>
      </c>
      <c r="AB282" s="7">
        <v>5143</v>
      </c>
      <c r="AC282" s="7">
        <v>101.2</v>
      </c>
      <c r="AD282" s="7">
        <v>100.6</v>
      </c>
      <c r="AE282" s="7">
        <v>98.3</v>
      </c>
      <c r="AF282" s="7">
        <v>100.1</v>
      </c>
      <c r="AG282" s="14">
        <v>83.32</v>
      </c>
      <c r="AH282" s="14">
        <v>68475.3</v>
      </c>
      <c r="AI282" s="24">
        <v>44.390243902439025</v>
      </c>
      <c r="AJ282" s="15">
        <v>2566</v>
      </c>
      <c r="AK282" s="14"/>
      <c r="AL282" s="14">
        <v>896.7</v>
      </c>
      <c r="AM282" s="14">
        <v>6.8708999999999998</v>
      </c>
      <c r="AN282" s="14">
        <v>111.95954545454546</v>
      </c>
      <c r="AO282" s="14">
        <v>3757.7109999999998</v>
      </c>
      <c r="AP282" s="14">
        <v>44.538820000000001</v>
      </c>
      <c r="AQ282" s="14">
        <v>1954.682</v>
      </c>
      <c r="AR282" s="14">
        <v>4171.0010000000002</v>
      </c>
      <c r="AS282" s="14">
        <v>9399.99</v>
      </c>
      <c r="AT282" s="14">
        <v>2871.25</v>
      </c>
      <c r="AU282" s="14">
        <v>1137.5999999999999</v>
      </c>
      <c r="AV282" s="17"/>
      <c r="AW282" s="17">
        <v>27910</v>
      </c>
      <c r="AX282" s="14">
        <v>14</v>
      </c>
      <c r="AY282" s="14">
        <v>2373.3216666666663</v>
      </c>
      <c r="AZ282" s="15">
        <v>1245.71</v>
      </c>
      <c r="BA282" s="14">
        <v>63.312741176470595</v>
      </c>
      <c r="BB282" s="14">
        <v>293.75</v>
      </c>
      <c r="BC282" s="25">
        <v>5838582547</v>
      </c>
      <c r="BD282" s="25">
        <v>80513</v>
      </c>
      <c r="BE282" s="14">
        <v>120.52</v>
      </c>
      <c r="BF282" s="75">
        <v>71.900000000000006</v>
      </c>
      <c r="BG282" s="14">
        <v>2.9</v>
      </c>
      <c r="BH282" s="14">
        <v>3.9</v>
      </c>
      <c r="BI282" s="14">
        <v>62457</v>
      </c>
      <c r="BJ282" s="14">
        <v>100.1</v>
      </c>
      <c r="BK282" s="14">
        <v>17.11</v>
      </c>
      <c r="BL282" s="14">
        <v>4779.1400000000003</v>
      </c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>
        <v>7099</v>
      </c>
      <c r="CA282" s="14">
        <v>1036.8</v>
      </c>
      <c r="CB282" s="14">
        <v>17428</v>
      </c>
      <c r="CC282" s="14">
        <v>4746</v>
      </c>
      <c r="CD282" s="14"/>
      <c r="CE282" s="14">
        <v>2975</v>
      </c>
      <c r="CF282" s="14">
        <v>1010</v>
      </c>
      <c r="CG282" s="14">
        <v>22596.3841003872</v>
      </c>
      <c r="CH282" s="14">
        <v>19156.779707254751</v>
      </c>
      <c r="CI282" s="14">
        <v>56433.3</v>
      </c>
      <c r="CJ282" s="14">
        <v>18318.8</v>
      </c>
      <c r="CK282" s="14">
        <v>16611.419000000002</v>
      </c>
      <c r="CL282" s="14">
        <v>732.52300000000002</v>
      </c>
      <c r="CM282" s="14">
        <v>465.9</v>
      </c>
      <c r="CN282" s="18">
        <v>475.7</v>
      </c>
      <c r="CO282" s="14">
        <v>201.1</v>
      </c>
      <c r="CP282" s="14">
        <v>345.4</v>
      </c>
      <c r="CQ282" s="8">
        <v>108.1</v>
      </c>
      <c r="CR282" s="14">
        <v>187.10000000000002</v>
      </c>
      <c r="CS282" s="14">
        <v>168.5</v>
      </c>
      <c r="CT282" s="14">
        <v>145</v>
      </c>
      <c r="CU282" s="14">
        <v>149.39999999999998</v>
      </c>
      <c r="CV282" s="14">
        <v>192.3</v>
      </c>
      <c r="CW282" s="14">
        <v>219.6</v>
      </c>
      <c r="CX282" s="14">
        <v>67</v>
      </c>
      <c r="CY282" s="14">
        <v>79.600000000000009</v>
      </c>
      <c r="CZ282" s="48">
        <v>27.604979148328656</v>
      </c>
      <c r="DA282" s="14">
        <v>563.61</v>
      </c>
      <c r="DB282" s="14">
        <v>159573754055.60001</v>
      </c>
      <c r="DC282" s="14">
        <v>127.12</v>
      </c>
      <c r="DD282" s="15">
        <v>17819769855</v>
      </c>
      <c r="DE282" s="14">
        <v>6398.02</v>
      </c>
      <c r="DF282" s="14">
        <v>259916508074.95001</v>
      </c>
      <c r="DG282" s="14">
        <v>11005.37</v>
      </c>
      <c r="DH282" s="14">
        <v>2657.84</v>
      </c>
      <c r="DI282" s="14">
        <v>0</v>
      </c>
      <c r="DJ282" s="7">
        <v>1909.0666666666671</v>
      </c>
      <c r="DK282" s="79">
        <v>86.105878295696002</v>
      </c>
      <c r="DL282" s="29">
        <v>3110.0916999999999</v>
      </c>
      <c r="DM282" s="29">
        <v>1362.3448000000001</v>
      </c>
      <c r="DN282" s="20">
        <v>3417.9</v>
      </c>
      <c r="DO282" s="20">
        <v>1002</v>
      </c>
      <c r="DP282" s="14">
        <v>6335.3</v>
      </c>
      <c r="DQ282" s="23">
        <v>20187.099999999999</v>
      </c>
      <c r="DR282" s="20">
        <v>33146</v>
      </c>
      <c r="DS282" s="20">
        <v>3198</v>
      </c>
      <c r="DT282" s="20">
        <v>20433</v>
      </c>
      <c r="DU282" s="20">
        <v>37210</v>
      </c>
      <c r="DV282" s="14">
        <v>14985</v>
      </c>
      <c r="DW282" s="14">
        <f t="shared" si="1"/>
        <v>52195</v>
      </c>
      <c r="DX282" s="14">
        <f t="shared" si="0"/>
        <v>22225</v>
      </c>
      <c r="DY282" s="14">
        <v>11554.666670000001</v>
      </c>
      <c r="DZ282" s="26">
        <v>1780.08</v>
      </c>
      <c r="EA282" s="14" t="s">
        <v>920</v>
      </c>
      <c r="EB282" s="14" t="s">
        <v>921</v>
      </c>
      <c r="EC282" s="14" t="s">
        <v>922</v>
      </c>
      <c r="ED282" s="14" t="s">
        <v>923</v>
      </c>
    </row>
    <row r="283" spans="1:134" ht="14.25" customHeight="1">
      <c r="A283" s="6">
        <v>44713</v>
      </c>
      <c r="B283" s="91">
        <v>11554.66666666667</v>
      </c>
      <c r="C283" s="95">
        <v>-0.35</v>
      </c>
      <c r="D283" s="8">
        <v>108.2</v>
      </c>
      <c r="E283" s="7">
        <v>1208</v>
      </c>
      <c r="F283" s="7">
        <v>3298</v>
      </c>
      <c r="G283" s="7">
        <v>4175</v>
      </c>
      <c r="H283" s="9">
        <v>440.5</v>
      </c>
      <c r="I283" s="7">
        <v>1909.0666666666671</v>
      </c>
      <c r="J283" s="9">
        <v>1100.5999999999999</v>
      </c>
      <c r="K283" s="10">
        <v>8.1399000000000008</v>
      </c>
      <c r="L283" s="29">
        <v>2521.5893999999998</v>
      </c>
      <c r="M283" s="29">
        <v>1104.5572</v>
      </c>
      <c r="N283" s="9">
        <v>3437.8</v>
      </c>
      <c r="O283" s="9">
        <v>1029.9000000000001</v>
      </c>
      <c r="P283" s="22">
        <v>6191.3</v>
      </c>
      <c r="Q283" s="10">
        <v>20070.900000000001</v>
      </c>
      <c r="R283" s="7">
        <v>76910.100000000006</v>
      </c>
      <c r="S283" s="7">
        <v>890</v>
      </c>
      <c r="T283" s="9">
        <v>30159</v>
      </c>
      <c r="U283" s="9">
        <v>3137</v>
      </c>
      <c r="V283" s="9">
        <v>19951</v>
      </c>
      <c r="W283" s="9">
        <v>37494</v>
      </c>
      <c r="X283" s="7">
        <v>15629</v>
      </c>
      <c r="Y283" s="7">
        <v>153742</v>
      </c>
      <c r="Z283" s="7">
        <v>103627</v>
      </c>
      <c r="AA283" s="7">
        <v>33067</v>
      </c>
      <c r="AB283" s="7">
        <v>4755</v>
      </c>
      <c r="AC283" s="7">
        <v>100.1</v>
      </c>
      <c r="AD283" s="7">
        <v>100.7</v>
      </c>
      <c r="AE283" s="7">
        <v>104.3</v>
      </c>
      <c r="AF283" s="7">
        <v>99.7</v>
      </c>
      <c r="AG283" s="14">
        <v>80.02</v>
      </c>
      <c r="AH283" s="14">
        <v>68993.414992490012</v>
      </c>
      <c r="AI283" s="24">
        <v>41.219512195121958</v>
      </c>
      <c r="AJ283" s="15">
        <v>2240</v>
      </c>
      <c r="AK283" s="14"/>
      <c r="AL283" s="14">
        <v>1100.5999999999999</v>
      </c>
      <c r="AM283" s="14">
        <v>8.1399000000000008</v>
      </c>
      <c r="AN283" s="14">
        <v>117.50318181818184</v>
      </c>
      <c r="AO283" s="14">
        <v>3379.3040000000001</v>
      </c>
      <c r="AP283" s="14">
        <v>39.752859999999998</v>
      </c>
      <c r="AQ283" s="14">
        <v>1762.3009999999999</v>
      </c>
      <c r="AR283" s="14">
        <v>3539.9290000000001</v>
      </c>
      <c r="AS283" s="14">
        <v>9122.2099999999991</v>
      </c>
      <c r="AT283" s="14">
        <v>2552.38</v>
      </c>
      <c r="AU283" s="14">
        <v>1056.0999999999999</v>
      </c>
      <c r="AV283" s="17"/>
      <c r="AW283" s="17">
        <v>25648.75</v>
      </c>
      <c r="AX283" s="14">
        <v>11</v>
      </c>
      <c r="AY283" s="14">
        <v>2341.3985714285714</v>
      </c>
      <c r="AZ283" s="15">
        <v>1212.58</v>
      </c>
      <c r="BA283" s="14">
        <v>57.178557142857144</v>
      </c>
      <c r="BB283" s="25">
        <v>207</v>
      </c>
      <c r="BC283" s="25">
        <v>69719336578</v>
      </c>
      <c r="BD283" s="25">
        <v>774023</v>
      </c>
      <c r="BE283" s="14">
        <v>131.5</v>
      </c>
      <c r="BF283" s="75">
        <v>72</v>
      </c>
      <c r="BG283" s="14">
        <v>3</v>
      </c>
      <c r="BH283" s="14">
        <v>3.9</v>
      </c>
      <c r="BI283" s="14">
        <v>66572</v>
      </c>
      <c r="BJ283" s="14">
        <v>99.7</v>
      </c>
      <c r="BK283" s="14">
        <v>15.9</v>
      </c>
      <c r="BL283" s="14">
        <v>4393.95</v>
      </c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>
        <v>7125</v>
      </c>
      <c r="CA283" s="14">
        <v>907.8</v>
      </c>
      <c r="CB283" s="14">
        <v>16496</v>
      </c>
      <c r="CC283" s="14">
        <v>4050</v>
      </c>
      <c r="CD283" s="14"/>
      <c r="CE283" s="14">
        <v>2805</v>
      </c>
      <c r="CF283" s="14">
        <v>1037.5</v>
      </c>
      <c r="CG283" s="14">
        <v>26318.205340412002</v>
      </c>
      <c r="CH283" s="14">
        <v>23488.7135963324</v>
      </c>
      <c r="CI283" s="14">
        <v>56507.5</v>
      </c>
      <c r="CJ283" s="14">
        <v>18550.099999999999</v>
      </c>
      <c r="CK283" s="14">
        <v>16619.899000000001</v>
      </c>
      <c r="CL283" s="14">
        <v>732.24</v>
      </c>
      <c r="CM283" s="14">
        <v>429.7</v>
      </c>
      <c r="CN283" s="18">
        <v>440.5</v>
      </c>
      <c r="CO283" s="14">
        <v>209.1</v>
      </c>
      <c r="CP283" s="14">
        <v>347.6</v>
      </c>
      <c r="CQ283" s="8">
        <v>108.2</v>
      </c>
      <c r="CR283" s="14">
        <v>189.5</v>
      </c>
      <c r="CS283" s="14">
        <v>168</v>
      </c>
      <c r="CT283" s="14">
        <v>146.80000000000001</v>
      </c>
      <c r="CU283" s="14">
        <v>149.19999999999999</v>
      </c>
      <c r="CV283" s="14">
        <v>199.3</v>
      </c>
      <c r="CW283" s="14">
        <v>219.2</v>
      </c>
      <c r="CX283" s="14">
        <v>57.900000000000006</v>
      </c>
      <c r="CY283" s="14">
        <v>79.400000000000006</v>
      </c>
      <c r="CZ283" s="48">
        <v>24.782580582780906</v>
      </c>
      <c r="DA283" s="14">
        <v>579.35</v>
      </c>
      <c r="DB283" s="14">
        <v>192525478530.32001</v>
      </c>
      <c r="DC283" s="14">
        <v>132.54</v>
      </c>
      <c r="DD283" s="15">
        <v>32864316478</v>
      </c>
      <c r="DE283" s="14">
        <v>6252.99</v>
      </c>
      <c r="DF283" s="14">
        <v>377108815652.25</v>
      </c>
      <c r="DG283" s="14">
        <v>12475.93</v>
      </c>
      <c r="DH283" s="14">
        <v>0</v>
      </c>
      <c r="DI283" s="14">
        <v>0</v>
      </c>
      <c r="DJ283" s="7">
        <v>1909.0666666666671</v>
      </c>
      <c r="DK283" s="79">
        <v>86.03930494085381</v>
      </c>
      <c r="DL283" s="29">
        <v>2521.5893999999998</v>
      </c>
      <c r="DM283" s="29">
        <v>1104.5572</v>
      </c>
      <c r="DN283" s="20">
        <v>3437.8</v>
      </c>
      <c r="DO283" s="20">
        <v>1029.9000000000001</v>
      </c>
      <c r="DP283" s="14">
        <v>6191.3</v>
      </c>
      <c r="DQ283" s="23">
        <v>20070.900000000001</v>
      </c>
      <c r="DR283" s="20">
        <v>30159</v>
      </c>
      <c r="DS283" s="20">
        <v>3137</v>
      </c>
      <c r="DT283" s="20">
        <v>19951</v>
      </c>
      <c r="DU283" s="20">
        <v>37494</v>
      </c>
      <c r="DV283" s="14">
        <v>15629</v>
      </c>
      <c r="DW283" s="14">
        <f t="shared" si="1"/>
        <v>53123</v>
      </c>
      <c r="DX283" s="14">
        <f t="shared" si="0"/>
        <v>21865</v>
      </c>
      <c r="DY283" s="14">
        <v>11554.666670000001</v>
      </c>
      <c r="DZ283" s="26">
        <v>1780.09</v>
      </c>
      <c r="EA283" s="14" t="s">
        <v>924</v>
      </c>
      <c r="EB283" s="14" t="s">
        <v>925</v>
      </c>
      <c r="EC283" s="14" t="s">
        <v>926</v>
      </c>
      <c r="ED283" s="14" t="s">
        <v>927</v>
      </c>
    </row>
    <row r="284" spans="1:134" ht="14.25" customHeight="1">
      <c r="A284" s="6">
        <v>44743</v>
      </c>
      <c r="B284" s="91">
        <v>12276.33333333333</v>
      </c>
      <c r="C284" s="95">
        <v>-0.39</v>
      </c>
      <c r="D284" s="8">
        <v>107.7</v>
      </c>
      <c r="E284" s="7">
        <v>1235</v>
      </c>
      <c r="F284" s="7">
        <v>3263</v>
      </c>
      <c r="G284" s="7">
        <v>4093</v>
      </c>
      <c r="H284" s="9">
        <v>449.1</v>
      </c>
      <c r="I284" s="7">
        <v>2232.0666666666671</v>
      </c>
      <c r="J284" s="9">
        <v>1144</v>
      </c>
      <c r="K284" s="10">
        <v>8.0079999999999991</v>
      </c>
      <c r="L284" s="29">
        <v>3021.8656999999998</v>
      </c>
      <c r="M284" s="29">
        <v>1323.6982</v>
      </c>
      <c r="N284" s="9">
        <v>3529.9</v>
      </c>
      <c r="O284" s="9">
        <v>1038.7</v>
      </c>
      <c r="P284" s="22">
        <v>5864</v>
      </c>
      <c r="Q284" s="10">
        <v>19968.900000000001</v>
      </c>
      <c r="R284" s="7">
        <v>75306.3</v>
      </c>
      <c r="S284" s="7">
        <v>802</v>
      </c>
      <c r="T284" s="9">
        <v>29625</v>
      </c>
      <c r="U284" s="9">
        <v>3527</v>
      </c>
      <c r="V284" s="9">
        <v>20874</v>
      </c>
      <c r="W284" s="9">
        <v>37954</v>
      </c>
      <c r="X284" s="7">
        <v>16565</v>
      </c>
      <c r="Y284" s="7">
        <v>148317</v>
      </c>
      <c r="Z284" s="7">
        <v>101941</v>
      </c>
      <c r="AA284" s="7">
        <v>32971</v>
      </c>
      <c r="AB284" s="7">
        <v>4616</v>
      </c>
      <c r="AC284" s="7">
        <v>100.4</v>
      </c>
      <c r="AD284" s="7">
        <v>100.2</v>
      </c>
      <c r="AE284" s="7">
        <v>117.82</v>
      </c>
      <c r="AF284" s="7">
        <v>99.6</v>
      </c>
      <c r="AG284" s="14">
        <v>83.24</v>
      </c>
      <c r="AH284" s="14">
        <v>69623.199999999997</v>
      </c>
      <c r="AI284" s="24">
        <v>42.682926829268297</v>
      </c>
      <c r="AJ284" s="15">
        <v>1895</v>
      </c>
      <c r="AK284" s="14"/>
      <c r="AL284" s="14">
        <v>1144</v>
      </c>
      <c r="AM284" s="14">
        <v>8.0079999999999991</v>
      </c>
      <c r="AN284" s="14">
        <v>105.12380952380954</v>
      </c>
      <c r="AO284" s="14">
        <v>3261.9</v>
      </c>
      <c r="AP284" s="14">
        <v>35.883180000000003</v>
      </c>
      <c r="AQ284" s="14">
        <v>1634.84</v>
      </c>
      <c r="AR284" s="14">
        <v>3680.2440000000001</v>
      </c>
      <c r="AS284" s="14">
        <v>7476.45</v>
      </c>
      <c r="AT284" s="14">
        <v>2421.75</v>
      </c>
      <c r="AU284" s="14">
        <v>813.25</v>
      </c>
      <c r="AV284" s="17"/>
      <c r="AW284" s="17">
        <v>21565</v>
      </c>
      <c r="AX284" s="14">
        <v>9.5</v>
      </c>
      <c r="AY284" s="14">
        <v>2150.7361904761901</v>
      </c>
      <c r="AZ284" s="15">
        <v>1168.73</v>
      </c>
      <c r="BA284" s="14">
        <v>58.221399999999996</v>
      </c>
      <c r="BB284" s="14">
        <v>195.26</v>
      </c>
      <c r="BC284" s="25">
        <v>2761271661</v>
      </c>
      <c r="BD284" s="25">
        <v>50945</v>
      </c>
      <c r="BE284" s="14">
        <v>129.75</v>
      </c>
      <c r="BF284" s="73">
        <v>72.099999999999994</v>
      </c>
      <c r="BG284" s="14">
        <v>2.9</v>
      </c>
      <c r="BH284" s="14">
        <v>3.9</v>
      </c>
      <c r="BI284" s="14">
        <v>62200</v>
      </c>
      <c r="BJ284" s="14">
        <v>99.6</v>
      </c>
      <c r="BK284" s="14">
        <v>15.09</v>
      </c>
      <c r="BL284" s="14">
        <v>4246.33</v>
      </c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>
        <v>7825</v>
      </c>
      <c r="CA284" s="14">
        <v>1025.8</v>
      </c>
      <c r="CB284" s="14">
        <v>18022</v>
      </c>
      <c r="CC284" s="14">
        <v>3915</v>
      </c>
      <c r="CD284" s="14"/>
      <c r="CE284" s="14">
        <v>2960</v>
      </c>
      <c r="CF284" s="14">
        <v>1141</v>
      </c>
      <c r="CG284" s="14">
        <v>30335.592592019701</v>
      </c>
      <c r="CH284" s="14">
        <v>28210.783906834899</v>
      </c>
      <c r="CI284" s="14">
        <v>58111.734825</v>
      </c>
      <c r="CJ284" s="14">
        <v>19998.207265210003</v>
      </c>
      <c r="CK284" s="14">
        <v>16681.440999999999</v>
      </c>
      <c r="CL284" s="14">
        <v>733.62599999999998</v>
      </c>
      <c r="CM284" s="14">
        <v>438.2</v>
      </c>
      <c r="CN284" s="18">
        <v>449.1</v>
      </c>
      <c r="CO284" s="14">
        <v>404.4</v>
      </c>
      <c r="CP284" s="14">
        <v>349.9</v>
      </c>
      <c r="CQ284" s="8">
        <v>107.7</v>
      </c>
      <c r="CR284" s="14">
        <v>191.8</v>
      </c>
      <c r="CS284" s="14">
        <v>167.8</v>
      </c>
      <c r="CT284" s="14">
        <v>147.69999999999999</v>
      </c>
      <c r="CU284" s="14">
        <v>148.89999999999998</v>
      </c>
      <c r="CV284" s="14">
        <v>203.6</v>
      </c>
      <c r="CW284" s="14">
        <v>219.3</v>
      </c>
      <c r="CX284" s="14">
        <v>59.2</v>
      </c>
      <c r="CY284" s="14">
        <v>79.300000000000011</v>
      </c>
      <c r="CZ284" s="48">
        <v>29.167410951986724</v>
      </c>
      <c r="DA284" s="14">
        <v>607.9</v>
      </c>
      <c r="DB284" s="14">
        <v>236460969379.44901</v>
      </c>
      <c r="DC284" s="14">
        <v>135.87</v>
      </c>
      <c r="DD284" s="15">
        <v>34892690202</v>
      </c>
      <c r="DE284" s="14">
        <v>6264.23</v>
      </c>
      <c r="DF284" s="14">
        <v>282262034207.34998</v>
      </c>
      <c r="DG284" s="14">
        <v>10774.98</v>
      </c>
      <c r="DH284" s="14">
        <v>0</v>
      </c>
      <c r="DI284" s="14">
        <v>2.9999999999999997E-4</v>
      </c>
      <c r="DJ284" s="7">
        <v>2232.0666666666671</v>
      </c>
      <c r="DK284" s="79">
        <v>87.979213214781112</v>
      </c>
      <c r="DL284" s="29">
        <v>3021.8656999999998</v>
      </c>
      <c r="DM284" s="29">
        <v>1323.6982</v>
      </c>
      <c r="DN284" s="20">
        <v>3529.9</v>
      </c>
      <c r="DO284" s="20">
        <v>1038.7</v>
      </c>
      <c r="DP284" s="14">
        <v>5864</v>
      </c>
      <c r="DQ284" s="23">
        <v>19968.900000000001</v>
      </c>
      <c r="DR284" s="20">
        <v>29625</v>
      </c>
      <c r="DS284" s="20">
        <v>3527</v>
      </c>
      <c r="DT284" s="20">
        <v>20874</v>
      </c>
      <c r="DU284" s="20">
        <v>37954</v>
      </c>
      <c r="DV284" s="14">
        <v>16565</v>
      </c>
      <c r="DW284" s="14">
        <f t="shared" si="1"/>
        <v>54519</v>
      </c>
      <c r="DX284" s="14">
        <f t="shared" si="0"/>
        <v>21389</v>
      </c>
      <c r="DY284" s="14">
        <v>12276.333329999999</v>
      </c>
      <c r="DZ284" s="26">
        <v>2130</v>
      </c>
      <c r="EA284" s="14" t="s">
        <v>928</v>
      </c>
      <c r="EB284" s="14" t="s">
        <v>929</v>
      </c>
      <c r="EC284" s="14" t="s">
        <v>930</v>
      </c>
      <c r="ED284" s="14" t="s">
        <v>931</v>
      </c>
    </row>
    <row r="285" spans="1:134" ht="14.25" customHeight="1">
      <c r="A285" s="6">
        <v>44774</v>
      </c>
      <c r="B285" s="91">
        <v>12276.33333333333</v>
      </c>
      <c r="C285" s="95">
        <v>-0.52</v>
      </c>
      <c r="D285" s="8">
        <v>115.4</v>
      </c>
      <c r="E285" s="7">
        <v>1253</v>
      </c>
      <c r="F285" s="7">
        <v>3132</v>
      </c>
      <c r="G285" s="7">
        <v>4087</v>
      </c>
      <c r="H285" s="9">
        <v>458.4</v>
      </c>
      <c r="I285" s="7">
        <v>2232.0666666666671</v>
      </c>
      <c r="J285" s="9">
        <v>1188.4000000000001</v>
      </c>
      <c r="K285" s="10">
        <v>9.0685000000000002</v>
      </c>
      <c r="L285" s="29">
        <v>2975.5347000000002</v>
      </c>
      <c r="M285" s="29">
        <v>1303.4033999999999</v>
      </c>
      <c r="N285" s="9">
        <v>3627.2</v>
      </c>
      <c r="O285" s="9">
        <v>1085.5999999999999</v>
      </c>
      <c r="P285" s="22">
        <v>5636.4</v>
      </c>
      <c r="Q285" s="10">
        <v>19850.099999999999</v>
      </c>
      <c r="R285" s="7">
        <v>77769.8</v>
      </c>
      <c r="S285" s="7">
        <v>732</v>
      </c>
      <c r="T285" s="9">
        <v>27859</v>
      </c>
      <c r="U285" s="9">
        <v>3058</v>
      </c>
      <c r="V285" s="9">
        <v>26367</v>
      </c>
      <c r="W285" s="9">
        <v>38581</v>
      </c>
      <c r="X285" s="7">
        <v>15488</v>
      </c>
      <c r="Y285" s="7">
        <v>148412</v>
      </c>
      <c r="Z285" s="7">
        <v>102272</v>
      </c>
      <c r="AA285" s="7">
        <v>33173</v>
      </c>
      <c r="AB285" s="7">
        <v>4690</v>
      </c>
      <c r="AC285" s="7">
        <v>100.6</v>
      </c>
      <c r="AD285" s="7">
        <v>100.7</v>
      </c>
      <c r="AE285" s="7">
        <v>100.2</v>
      </c>
      <c r="AF285" s="7">
        <v>99.5</v>
      </c>
      <c r="AG285" s="14">
        <v>84.35</v>
      </c>
      <c r="AH285" s="14">
        <v>70825.399999999994</v>
      </c>
      <c r="AI285" s="24">
        <v>48.536585365853661</v>
      </c>
      <c r="AJ285" s="15">
        <v>965</v>
      </c>
      <c r="AK285" s="14"/>
      <c r="AL285" s="14">
        <v>1188.4000000000001</v>
      </c>
      <c r="AM285" s="14">
        <v>9.0685000000000002</v>
      </c>
      <c r="AN285" s="14">
        <v>97.345652173913038</v>
      </c>
      <c r="AO285" s="14">
        <v>3433.5630000000001</v>
      </c>
      <c r="AP285" s="14">
        <v>38.585909999999998</v>
      </c>
      <c r="AQ285" s="14">
        <v>1773.4380000000001</v>
      </c>
      <c r="AR285" s="14">
        <v>4150.3990000000003</v>
      </c>
      <c r="AS285" s="14">
        <v>7946.04</v>
      </c>
      <c r="AT285" s="14">
        <v>2428.5</v>
      </c>
      <c r="AU285" s="14">
        <v>784.9</v>
      </c>
      <c r="AV285" s="17"/>
      <c r="AW285" s="17">
        <v>22147.5</v>
      </c>
      <c r="AX285" s="14">
        <v>8</v>
      </c>
      <c r="AY285" s="14">
        <v>2194.5856521739133</v>
      </c>
      <c r="AZ285" s="15">
        <v>1104.77</v>
      </c>
      <c r="BA285" s="14">
        <v>60.391918181818184</v>
      </c>
      <c r="BB285" s="14">
        <v>254.9</v>
      </c>
      <c r="BC285" s="25">
        <v>61158149649</v>
      </c>
      <c r="BD285" s="25">
        <v>485843</v>
      </c>
      <c r="BE285" s="14">
        <v>131.5</v>
      </c>
      <c r="BF285" s="73">
        <v>72.599999999999994</v>
      </c>
      <c r="BG285" s="14">
        <v>2.9</v>
      </c>
      <c r="BH285" s="14">
        <v>3.8</v>
      </c>
      <c r="BI285" s="14">
        <v>59907</v>
      </c>
      <c r="BJ285" s="14">
        <v>99.5</v>
      </c>
      <c r="BK285" s="14">
        <v>14.3</v>
      </c>
      <c r="BL285" s="14">
        <v>4269.3599999999997</v>
      </c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>
        <v>7450</v>
      </c>
      <c r="CA285" s="14">
        <v>1055.2</v>
      </c>
      <c r="CB285" s="14">
        <v>16620</v>
      </c>
      <c r="CC285" s="14">
        <v>3883</v>
      </c>
      <c r="CD285" s="14"/>
      <c r="CE285" s="14">
        <v>2950</v>
      </c>
      <c r="CF285" s="14">
        <v>992.5</v>
      </c>
      <c r="CG285" s="14">
        <v>34028.834524965299</v>
      </c>
      <c r="CH285" s="14">
        <v>32152.344797974401</v>
      </c>
      <c r="CI285" s="14">
        <v>56797.9</v>
      </c>
      <c r="CJ285" s="14">
        <v>18881.7</v>
      </c>
      <c r="CK285" s="14">
        <v>16231.107</v>
      </c>
      <c r="CL285" s="14">
        <v>727.45</v>
      </c>
      <c r="CM285" s="14">
        <v>447.1</v>
      </c>
      <c r="CN285" s="18">
        <v>458.4</v>
      </c>
      <c r="CO285" s="14">
        <v>485.7</v>
      </c>
      <c r="CP285" s="14">
        <v>352.4</v>
      </c>
      <c r="CQ285" s="8">
        <v>115.4</v>
      </c>
      <c r="CR285" s="14">
        <v>194.10000000000002</v>
      </c>
      <c r="CS285" s="14">
        <v>168</v>
      </c>
      <c r="CT285" s="14">
        <v>148.4</v>
      </c>
      <c r="CU285" s="14">
        <v>148.6</v>
      </c>
      <c r="CV285" s="14">
        <v>207.1</v>
      </c>
      <c r="CW285" s="14">
        <v>220</v>
      </c>
      <c r="CX285" s="14">
        <v>61.400000000000006</v>
      </c>
      <c r="CY285" s="14">
        <v>79.2</v>
      </c>
      <c r="CZ285" s="48">
        <v>27.687997837157926</v>
      </c>
      <c r="DA285" s="14">
        <v>618.6</v>
      </c>
      <c r="DB285" s="14">
        <v>155061725760.44901</v>
      </c>
      <c r="DC285" s="14">
        <v>136.81</v>
      </c>
      <c r="DD285" s="15">
        <v>39007898232</v>
      </c>
      <c r="DE285" s="14">
        <v>6129.98</v>
      </c>
      <c r="DF285" s="14">
        <v>292693345912.75</v>
      </c>
      <c r="DG285" s="14">
        <v>12155.89</v>
      </c>
      <c r="DH285" s="14">
        <v>0</v>
      </c>
      <c r="DI285" s="14">
        <v>0</v>
      </c>
      <c r="DJ285" s="7">
        <v>2232.0666666666671</v>
      </c>
      <c r="DK285" s="79">
        <v>88.12370672026158</v>
      </c>
      <c r="DL285" s="29">
        <v>2975.5347000000002</v>
      </c>
      <c r="DM285" s="29">
        <v>1303.4033999999999</v>
      </c>
      <c r="DN285" s="20">
        <v>3627.2</v>
      </c>
      <c r="DO285" s="20">
        <v>1085.5999999999999</v>
      </c>
      <c r="DP285" s="14">
        <v>5636.4</v>
      </c>
      <c r="DQ285" s="23">
        <v>19850.099999999999</v>
      </c>
      <c r="DR285" s="20">
        <v>27859</v>
      </c>
      <c r="DS285" s="20">
        <v>3058</v>
      </c>
      <c r="DT285" s="20">
        <v>26367</v>
      </c>
      <c r="DU285" s="20">
        <v>38581</v>
      </c>
      <c r="DV285" s="14">
        <v>15488</v>
      </c>
      <c r="DW285" s="14">
        <f t="shared" si="1"/>
        <v>54069</v>
      </c>
      <c r="DX285" s="14">
        <f t="shared" si="0"/>
        <v>23093</v>
      </c>
      <c r="DY285" s="14">
        <v>12276.333329999999</v>
      </c>
      <c r="DZ285" s="26">
        <v>2130.0100000000002</v>
      </c>
      <c r="EA285" s="14" t="s">
        <v>932</v>
      </c>
      <c r="EB285" s="14" t="s">
        <v>933</v>
      </c>
      <c r="EC285" s="14" t="s">
        <v>934</v>
      </c>
      <c r="ED285" s="14" t="s">
        <v>935</v>
      </c>
    </row>
    <row r="286" spans="1:134" ht="14.25" customHeight="1">
      <c r="A286" s="6">
        <v>44805</v>
      </c>
      <c r="B286" s="91">
        <v>12276.33333333333</v>
      </c>
      <c r="C286" s="95">
        <v>0.05</v>
      </c>
      <c r="D286" s="8">
        <v>113.6</v>
      </c>
      <c r="E286" s="7">
        <v>1348</v>
      </c>
      <c r="F286" s="7">
        <v>2845</v>
      </c>
      <c r="G286" s="7">
        <v>3838</v>
      </c>
      <c r="H286" s="9">
        <v>439.9</v>
      </c>
      <c r="I286" s="7">
        <v>2232.0666666666671</v>
      </c>
      <c r="J286" s="9">
        <v>1274.0999999999999</v>
      </c>
      <c r="K286" s="10">
        <v>9.4512999999999998</v>
      </c>
      <c r="L286" s="29">
        <v>2829.6412999999998</v>
      </c>
      <c r="M286" s="29">
        <v>1239.4963</v>
      </c>
      <c r="N286" s="9">
        <v>3532.9</v>
      </c>
      <c r="O286" s="9">
        <v>1080.8</v>
      </c>
      <c r="P286" s="22">
        <v>5500.6</v>
      </c>
      <c r="Q286" s="10">
        <v>19821.8</v>
      </c>
      <c r="R286" s="7">
        <v>79186.399999999994</v>
      </c>
      <c r="S286" s="7">
        <v>845</v>
      </c>
      <c r="T286" s="9">
        <v>27675</v>
      </c>
      <c r="U286" s="9">
        <v>3112</v>
      </c>
      <c r="V286" s="9">
        <v>25014</v>
      </c>
      <c r="W286" s="9">
        <v>39317</v>
      </c>
      <c r="X286" s="7">
        <v>12638</v>
      </c>
      <c r="Y286" s="7">
        <v>142744</v>
      </c>
      <c r="Z286" s="7">
        <v>102536</v>
      </c>
      <c r="AA286" s="7">
        <v>33425</v>
      </c>
      <c r="AB286" s="7">
        <v>5011</v>
      </c>
      <c r="AC286" s="7">
        <v>100.2</v>
      </c>
      <c r="AD286" s="7">
        <v>100.2</v>
      </c>
      <c r="AE286" s="7">
        <v>100.2</v>
      </c>
      <c r="AF286" s="7">
        <v>100.1</v>
      </c>
      <c r="AG286" s="14">
        <v>85.64</v>
      </c>
      <c r="AH286" s="14">
        <v>73333.3</v>
      </c>
      <c r="AI286" s="24">
        <v>38.292682926829272</v>
      </c>
      <c r="AJ286" s="15">
        <v>1760</v>
      </c>
      <c r="AK286" s="14"/>
      <c r="AL286" s="14">
        <v>1274.0999999999999</v>
      </c>
      <c r="AM286" s="14">
        <v>9.4512999999999998</v>
      </c>
      <c r="AN286" s="14">
        <v>90.233181818181805</v>
      </c>
      <c r="AO286" s="14">
        <v>3246.386</v>
      </c>
      <c r="AP286" s="14">
        <v>36.144089999999998</v>
      </c>
      <c r="AQ286" s="14">
        <v>1688.1759999999999</v>
      </c>
      <c r="AR286" s="14">
        <v>4045.154</v>
      </c>
      <c r="AS286" s="14">
        <v>7636.01</v>
      </c>
      <c r="AT286" s="14">
        <v>2266</v>
      </c>
      <c r="AU286" s="14">
        <v>863.2</v>
      </c>
      <c r="AV286" s="17"/>
      <c r="AW286" s="17">
        <v>22698.75</v>
      </c>
      <c r="AX286" s="14">
        <v>8</v>
      </c>
      <c r="AY286" s="14">
        <v>2276.4772727272725</v>
      </c>
      <c r="AZ286" s="15">
        <v>1280.67</v>
      </c>
      <c r="BA286" s="14">
        <v>59.821500000000007</v>
      </c>
      <c r="BB286" s="14">
        <v>217.7</v>
      </c>
      <c r="BC286" s="25">
        <v>54578786021</v>
      </c>
      <c r="BD286" s="25">
        <v>591918</v>
      </c>
      <c r="BE286" s="14">
        <v>126.24</v>
      </c>
      <c r="BF286" s="73">
        <v>72</v>
      </c>
      <c r="BG286" s="14">
        <v>2.9</v>
      </c>
      <c r="BH286" s="14">
        <v>3.9</v>
      </c>
      <c r="BI286" s="14">
        <v>61879</v>
      </c>
      <c r="BJ286" s="14">
        <v>100.1</v>
      </c>
      <c r="BK286" s="14">
        <v>13.67</v>
      </c>
      <c r="BL286" s="14">
        <v>4179.3500000000004</v>
      </c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>
        <v>7950</v>
      </c>
      <c r="CA286" s="14">
        <v>1133.8</v>
      </c>
      <c r="CB286" s="14">
        <v>17744</v>
      </c>
      <c r="CC286" s="14">
        <v>4250.5</v>
      </c>
      <c r="CD286" s="14"/>
      <c r="CE286" s="14">
        <v>3005</v>
      </c>
      <c r="CF286" s="14">
        <v>1037.5</v>
      </c>
      <c r="CG286" s="14">
        <v>37859.475538742699</v>
      </c>
      <c r="CH286" s="14">
        <v>36418.953616060098</v>
      </c>
      <c r="CI286" s="14">
        <v>56582.400000000001</v>
      </c>
      <c r="CJ286" s="14">
        <v>18773.400000000001</v>
      </c>
      <c r="CK286" s="14">
        <v>16226.31</v>
      </c>
      <c r="CL286" s="14">
        <v>726.10199999999998</v>
      </c>
      <c r="CM286" s="14">
        <v>429.3</v>
      </c>
      <c r="CN286" s="18">
        <v>439.9</v>
      </c>
      <c r="CO286" s="14">
        <v>952.1</v>
      </c>
      <c r="CP286" s="14">
        <v>355.4</v>
      </c>
      <c r="CQ286" s="8">
        <v>113.6</v>
      </c>
      <c r="CR286" s="14">
        <v>194.60000000000002</v>
      </c>
      <c r="CS286" s="14">
        <v>168.4</v>
      </c>
      <c r="CT286" s="14">
        <v>147.19999999999999</v>
      </c>
      <c r="CU286" s="14">
        <v>148.19999999999999</v>
      </c>
      <c r="CV286" s="14">
        <v>208.2</v>
      </c>
      <c r="CW286" s="14">
        <v>220.8</v>
      </c>
      <c r="CX286" s="14">
        <v>65.2</v>
      </c>
      <c r="CY286" s="14">
        <v>79.300000000000011</v>
      </c>
      <c r="CZ286" s="48">
        <v>26.581496619108506</v>
      </c>
      <c r="DA286" s="14">
        <v>616.89</v>
      </c>
      <c r="DB286" s="14">
        <v>212755057839.23999</v>
      </c>
      <c r="DC286" s="14">
        <v>133.19999999999999</v>
      </c>
      <c r="DD286" s="15">
        <v>36815712112</v>
      </c>
      <c r="DE286" s="14">
        <v>6524.91</v>
      </c>
      <c r="DF286" s="14">
        <v>559045533950.34998</v>
      </c>
      <c r="DG286" s="14">
        <v>11869.9</v>
      </c>
      <c r="DH286" s="14">
        <v>0</v>
      </c>
      <c r="DI286" s="14">
        <v>0</v>
      </c>
      <c r="DJ286" s="7">
        <v>2232.0666666666671</v>
      </c>
      <c r="DK286" s="79">
        <v>87.861934522995412</v>
      </c>
      <c r="DL286" s="29">
        <v>2829.6412999999998</v>
      </c>
      <c r="DM286" s="29">
        <v>1239.4963</v>
      </c>
      <c r="DN286" s="20">
        <v>3532.9</v>
      </c>
      <c r="DO286" s="20">
        <v>1080.8</v>
      </c>
      <c r="DP286" s="14">
        <v>5500.6</v>
      </c>
      <c r="DQ286" s="23">
        <v>19821.8</v>
      </c>
      <c r="DR286" s="20">
        <v>27675</v>
      </c>
      <c r="DS286" s="20">
        <v>3112</v>
      </c>
      <c r="DT286" s="20">
        <v>25014</v>
      </c>
      <c r="DU286" s="20">
        <v>39317</v>
      </c>
      <c r="DV286" s="14">
        <v>12638</v>
      </c>
      <c r="DW286" s="14">
        <f t="shared" si="1"/>
        <v>51955</v>
      </c>
      <c r="DX286" s="14">
        <f t="shared" si="0"/>
        <v>26679</v>
      </c>
      <c r="DY286" s="14">
        <v>12276.333329999999</v>
      </c>
      <c r="DZ286" s="26">
        <v>2130.02</v>
      </c>
      <c r="EA286" s="14" t="s">
        <v>936</v>
      </c>
      <c r="EB286" s="14" t="s">
        <v>937</v>
      </c>
      <c r="EC286" s="14" t="s">
        <v>938</v>
      </c>
      <c r="ED286" s="14" t="s">
        <v>939</v>
      </c>
    </row>
    <row r="287" spans="1:134" ht="14.25" customHeight="1">
      <c r="A287" s="6">
        <v>44835</v>
      </c>
      <c r="B287" s="92">
        <v>12700</v>
      </c>
      <c r="C287" s="95">
        <v>0.18</v>
      </c>
      <c r="D287" s="8">
        <v>110.9</v>
      </c>
      <c r="E287" s="7">
        <v>1474</v>
      </c>
      <c r="F287" s="7">
        <v>2658</v>
      </c>
      <c r="G287" s="7">
        <v>3841</v>
      </c>
      <c r="H287" s="9">
        <v>466.6</v>
      </c>
      <c r="I287" s="31">
        <v>3749.6</v>
      </c>
      <c r="J287" s="9">
        <v>1301.8</v>
      </c>
      <c r="K287" s="10">
        <v>8.6761999999999997</v>
      </c>
      <c r="L287" s="29">
        <v>3032.7091</v>
      </c>
      <c r="M287" s="29">
        <v>1328.4481000000001</v>
      </c>
      <c r="N287" s="9">
        <v>3573.4</v>
      </c>
      <c r="O287" s="9">
        <v>1082</v>
      </c>
      <c r="P287" s="22">
        <v>5500.1</v>
      </c>
      <c r="Q287" s="10">
        <v>19885.900000000001</v>
      </c>
      <c r="R287" s="7">
        <v>80486</v>
      </c>
      <c r="S287" s="7">
        <v>942</v>
      </c>
      <c r="T287" s="9">
        <v>25345</v>
      </c>
      <c r="U287" s="9">
        <v>3030</v>
      </c>
      <c r="V287" s="9">
        <v>19367</v>
      </c>
      <c r="W287" s="9">
        <v>38689</v>
      </c>
      <c r="X287" s="7">
        <v>7742</v>
      </c>
      <c r="Y287" s="7">
        <v>148142</v>
      </c>
      <c r="Z287" s="7">
        <v>98942</v>
      </c>
      <c r="AA287" s="7">
        <v>33916</v>
      </c>
      <c r="AB287" s="7">
        <v>5517</v>
      </c>
      <c r="AC287" s="7">
        <v>100.6</v>
      </c>
      <c r="AD287" s="7">
        <v>100.5</v>
      </c>
      <c r="AE287" s="7">
        <v>98.4</v>
      </c>
      <c r="AF287" s="7">
        <v>100.2</v>
      </c>
      <c r="AG287" s="14">
        <v>94.76</v>
      </c>
      <c r="AH287" s="14">
        <v>75096.800000000003</v>
      </c>
      <c r="AI287" s="24">
        <v>41.707317073170728</v>
      </c>
      <c r="AJ287" s="15">
        <v>1463</v>
      </c>
      <c r="AK287" s="14"/>
      <c r="AL287" s="14">
        <v>1301.8</v>
      </c>
      <c r="AM287" s="14">
        <v>8.6761999999999997</v>
      </c>
      <c r="AN287" s="14">
        <v>92.92142857142855</v>
      </c>
      <c r="AO287" s="14">
        <v>3272.6219999999998</v>
      </c>
      <c r="AP287" s="14">
        <v>38.000480000000003</v>
      </c>
      <c r="AQ287" s="14">
        <v>1783.2080000000001</v>
      </c>
      <c r="AR287" s="14">
        <v>4145.7759999999998</v>
      </c>
      <c r="AS287" s="14">
        <v>7558.02</v>
      </c>
      <c r="AT287" s="14">
        <v>2260.5</v>
      </c>
      <c r="AU287" s="14">
        <v>873.4</v>
      </c>
      <c r="AV287" s="17"/>
      <c r="AW287" s="17">
        <v>22200</v>
      </c>
      <c r="AX287" s="14">
        <v>7.5</v>
      </c>
      <c r="AY287" s="14">
        <v>2034.042857142857</v>
      </c>
      <c r="AZ287" s="15">
        <v>1027.83</v>
      </c>
      <c r="BA287" s="14">
        <v>61.115842857142852</v>
      </c>
      <c r="BB287" s="14">
        <v>170.27</v>
      </c>
      <c r="BC287" s="25">
        <v>2727443256</v>
      </c>
      <c r="BD287" s="25">
        <v>76502</v>
      </c>
      <c r="BE287" s="14">
        <v>116.35</v>
      </c>
      <c r="BF287" s="73">
        <v>72.099999999999994</v>
      </c>
      <c r="BG287" s="14">
        <v>2.9</v>
      </c>
      <c r="BH287" s="14">
        <v>3.9</v>
      </c>
      <c r="BI287" s="14">
        <v>62470</v>
      </c>
      <c r="BJ287" s="14">
        <v>100.2</v>
      </c>
      <c r="BK287" s="14">
        <v>12.63</v>
      </c>
      <c r="BL287" s="14">
        <v>4318.3500000000004</v>
      </c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>
        <v>6305</v>
      </c>
      <c r="CA287" s="14">
        <v>976.4</v>
      </c>
      <c r="CB287" s="14">
        <v>14700</v>
      </c>
      <c r="CC287" s="14">
        <v>3980</v>
      </c>
      <c r="CD287" s="14"/>
      <c r="CE287" s="14">
        <v>2540</v>
      </c>
      <c r="CF287" s="14">
        <v>790</v>
      </c>
      <c r="CG287" s="14">
        <v>42477.5215239932</v>
      </c>
      <c r="CH287" s="14">
        <v>40826.887422323998</v>
      </c>
      <c r="CI287" s="14">
        <v>56591.7</v>
      </c>
      <c r="CJ287" s="14">
        <v>19282.900000000001</v>
      </c>
      <c r="CK287" s="14">
        <v>16228.832</v>
      </c>
      <c r="CL287" s="14">
        <v>721.83100000000002</v>
      </c>
      <c r="CM287" s="14">
        <v>455.7</v>
      </c>
      <c r="CN287" s="18">
        <v>466.6</v>
      </c>
      <c r="CO287" s="14">
        <v>778.8</v>
      </c>
      <c r="CP287" s="14">
        <v>358.5</v>
      </c>
      <c r="CQ287" s="8">
        <v>110.9</v>
      </c>
      <c r="CR287" s="14">
        <v>201.20000000000002</v>
      </c>
      <c r="CS287" s="14">
        <v>168.9</v>
      </c>
      <c r="CT287" s="14">
        <v>150.69999999999999</v>
      </c>
      <c r="CU287" s="14">
        <v>147.79999999999998</v>
      </c>
      <c r="CV287" s="14">
        <v>215.5</v>
      </c>
      <c r="CW287" s="14">
        <v>221.5</v>
      </c>
      <c r="CX287" s="14">
        <v>79.600000000000009</v>
      </c>
      <c r="CY287" s="14">
        <v>79.5</v>
      </c>
      <c r="CZ287" s="48">
        <v>27.885748119087197</v>
      </c>
      <c r="DA287" s="14">
        <v>579.45000000000005</v>
      </c>
      <c r="DB287" s="14">
        <v>199410277784.95001</v>
      </c>
      <c r="DC287" s="14">
        <v>138.69999999999999</v>
      </c>
      <c r="DD287" s="15">
        <v>20254078586</v>
      </c>
      <c r="DE287" s="14">
        <v>5346.58</v>
      </c>
      <c r="DF287" s="14">
        <v>277729510704.65002</v>
      </c>
      <c r="DG287" s="14">
        <v>10792.19</v>
      </c>
      <c r="DH287" s="14">
        <v>0</v>
      </c>
      <c r="DI287" s="14">
        <v>259.74</v>
      </c>
      <c r="DJ287" s="31">
        <v>3749.6</v>
      </c>
      <c r="DK287" s="79">
        <v>87.353611912695058</v>
      </c>
      <c r="DL287" s="29">
        <v>3032.7091</v>
      </c>
      <c r="DM287" s="29">
        <v>1328.4481000000001</v>
      </c>
      <c r="DN287" s="20">
        <v>3573.4</v>
      </c>
      <c r="DO287" s="20">
        <v>1082</v>
      </c>
      <c r="DP287" s="14">
        <v>5500.1</v>
      </c>
      <c r="DQ287" s="23">
        <v>19885.900000000001</v>
      </c>
      <c r="DR287" s="20">
        <v>25345</v>
      </c>
      <c r="DS287" s="20">
        <v>3030</v>
      </c>
      <c r="DT287" s="20">
        <v>19367</v>
      </c>
      <c r="DU287" s="20">
        <v>38689</v>
      </c>
      <c r="DV287" s="14">
        <v>7742</v>
      </c>
      <c r="DW287" s="14">
        <f t="shared" si="1"/>
        <v>46431</v>
      </c>
      <c r="DX287" s="14">
        <f t="shared" si="0"/>
        <v>30947</v>
      </c>
      <c r="DY287" s="30">
        <v>12700</v>
      </c>
      <c r="DZ287" s="26">
        <v>2130.0300000000002</v>
      </c>
      <c r="EA287" s="14" t="s">
        <v>940</v>
      </c>
      <c r="EB287" s="14" t="s">
        <v>941</v>
      </c>
      <c r="EC287" s="14" t="s">
        <v>942</v>
      </c>
      <c r="ED287" s="14" t="s">
        <v>943</v>
      </c>
    </row>
    <row r="288" spans="1:134" ht="14.25" customHeight="1">
      <c r="A288" s="6">
        <v>44866</v>
      </c>
      <c r="B288" s="92">
        <v>12700</v>
      </c>
      <c r="C288" s="95">
        <v>0.37</v>
      </c>
      <c r="D288" s="8">
        <v>108.2</v>
      </c>
      <c r="E288" s="7">
        <v>1671</v>
      </c>
      <c r="F288" s="7">
        <v>2428.9499999999998</v>
      </c>
      <c r="G288" s="7">
        <v>3554</v>
      </c>
      <c r="H288" s="9">
        <v>459.7</v>
      </c>
      <c r="I288" s="31">
        <v>3749.6</v>
      </c>
      <c r="J288" s="9">
        <v>1297.2</v>
      </c>
      <c r="K288" s="10">
        <v>5.4489999999999998</v>
      </c>
      <c r="L288" s="29">
        <v>3010.0365000000002</v>
      </c>
      <c r="M288" s="29">
        <v>1318.5165999999999</v>
      </c>
      <c r="N288" s="9">
        <v>3578.2</v>
      </c>
      <c r="O288" s="9">
        <v>1096.5</v>
      </c>
      <c r="P288" s="22">
        <v>5511.3</v>
      </c>
      <c r="Q288" s="10">
        <v>19903.400000000001</v>
      </c>
      <c r="R288" s="7">
        <v>82591.100000000006</v>
      </c>
      <c r="S288" s="7">
        <v>884</v>
      </c>
      <c r="T288" s="9">
        <v>26172</v>
      </c>
      <c r="U288" s="9">
        <v>3125</v>
      </c>
      <c r="V288" s="9">
        <v>16956</v>
      </c>
      <c r="W288" s="9">
        <v>39717</v>
      </c>
      <c r="X288" s="7">
        <v>8597</v>
      </c>
      <c r="Y288" s="7">
        <v>142771</v>
      </c>
      <c r="Z288" s="7">
        <v>98218</v>
      </c>
      <c r="AA288" s="7">
        <v>34181</v>
      </c>
      <c r="AB288" s="7">
        <v>5839</v>
      </c>
      <c r="AC288" s="7">
        <v>100.5</v>
      </c>
      <c r="AD288" s="7">
        <v>100.6</v>
      </c>
      <c r="AE288" s="7">
        <v>100</v>
      </c>
      <c r="AF288" s="7">
        <v>100.4</v>
      </c>
      <c r="AG288" s="14">
        <v>98.93</v>
      </c>
      <c r="AH288" s="14">
        <v>75636.5</v>
      </c>
      <c r="AI288" s="24">
        <v>45.121951219512198</v>
      </c>
      <c r="AJ288" s="15">
        <v>1355</v>
      </c>
      <c r="AK288" s="14"/>
      <c r="AL288" s="14">
        <v>1297.2</v>
      </c>
      <c r="AM288" s="14">
        <v>5.4489999999999998</v>
      </c>
      <c r="AN288" s="14">
        <v>90.851818181818174</v>
      </c>
      <c r="AO288" s="14">
        <v>3365.7449999999999</v>
      </c>
      <c r="AP288" s="14">
        <v>40.844760000000001</v>
      </c>
      <c r="AQ288" s="14">
        <v>1928.91</v>
      </c>
      <c r="AR288" s="14">
        <v>3751.7049999999999</v>
      </c>
      <c r="AS288" s="14">
        <v>8028.99</v>
      </c>
      <c r="AT288" s="14">
        <v>2383.75</v>
      </c>
      <c r="AU288" s="14">
        <v>809.4</v>
      </c>
      <c r="AV288" s="17"/>
      <c r="AW288" s="17">
        <v>25630</v>
      </c>
      <c r="AX288" s="14">
        <v>7.5</v>
      </c>
      <c r="AY288" s="14">
        <v>2197.4399999999996</v>
      </c>
      <c r="AZ288" s="15">
        <v>1158.24</v>
      </c>
      <c r="BA288" s="14">
        <v>60.852995238095239</v>
      </c>
      <c r="BB288" s="14">
        <v>167.7</v>
      </c>
      <c r="BC288" s="25">
        <v>1988506921</v>
      </c>
      <c r="BD288" s="25">
        <v>36738</v>
      </c>
      <c r="BE288" s="14">
        <v>136.61000000000001</v>
      </c>
      <c r="BF288" s="73">
        <v>72.400000000000006</v>
      </c>
      <c r="BG288" s="14">
        <v>2.7</v>
      </c>
      <c r="BH288" s="14">
        <v>3.7</v>
      </c>
      <c r="BI288" s="14">
        <v>63060</v>
      </c>
      <c r="BJ288" s="14">
        <v>100.4</v>
      </c>
      <c r="BK288" s="14">
        <v>11.97</v>
      </c>
      <c r="BL288" s="14">
        <v>4310.51</v>
      </c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>
        <v>6339</v>
      </c>
      <c r="CA288" s="14">
        <v>1105.8</v>
      </c>
      <c r="CB288" s="14">
        <v>16144</v>
      </c>
      <c r="CC288" s="14">
        <v>4725</v>
      </c>
      <c r="CD288" s="14"/>
      <c r="CE288" s="14">
        <v>2845</v>
      </c>
      <c r="CF288" s="14">
        <v>926</v>
      </c>
      <c r="CG288" s="14">
        <v>47120.251249287801</v>
      </c>
      <c r="CH288" s="14">
        <v>45475.185463407797</v>
      </c>
      <c r="CI288" s="14">
        <v>56033.972230630003</v>
      </c>
      <c r="CJ288" s="14">
        <v>18560.590992910002</v>
      </c>
      <c r="CK288" s="14">
        <v>16439.455999999998</v>
      </c>
      <c r="CL288" s="14">
        <v>708.55499999999995</v>
      </c>
      <c r="CM288" s="14">
        <v>449.5</v>
      </c>
      <c r="CN288" s="18">
        <v>459.7</v>
      </c>
      <c r="CO288" s="14">
        <v>476.6</v>
      </c>
      <c r="CP288" s="14">
        <v>361.2</v>
      </c>
      <c r="CQ288" s="8">
        <v>108.2</v>
      </c>
      <c r="CR288" s="14">
        <v>203.3</v>
      </c>
      <c r="CS288" s="14">
        <v>169.4</v>
      </c>
      <c r="CT288" s="14">
        <v>148.60000000000002</v>
      </c>
      <c r="CU288" s="14">
        <v>147.5</v>
      </c>
      <c r="CV288" s="14">
        <v>219</v>
      </c>
      <c r="CW288" s="14">
        <v>222</v>
      </c>
      <c r="CX288" s="14">
        <v>91.2</v>
      </c>
      <c r="CY288" s="14">
        <v>79.5</v>
      </c>
      <c r="CZ288" s="48">
        <v>27.796822381243672</v>
      </c>
      <c r="DA288" s="14">
        <v>603.29</v>
      </c>
      <c r="DB288" s="14">
        <v>200704991079.28</v>
      </c>
      <c r="DC288" s="14">
        <v>139.31</v>
      </c>
      <c r="DD288" s="15">
        <v>23478506938</v>
      </c>
      <c r="DE288" s="14">
        <v>5928.3</v>
      </c>
      <c r="DF288" s="14">
        <v>147308483057.79999</v>
      </c>
      <c r="DG288" s="14">
        <v>11374.08</v>
      </c>
      <c r="DH288" s="14">
        <v>0</v>
      </c>
      <c r="DI288" s="14">
        <v>300</v>
      </c>
      <c r="DJ288" s="31">
        <v>3749.6</v>
      </c>
      <c r="DK288" s="79">
        <v>87.861310252163833</v>
      </c>
      <c r="DL288" s="29">
        <v>3010.0365000000002</v>
      </c>
      <c r="DM288" s="29">
        <v>1318.5165999999999</v>
      </c>
      <c r="DN288" s="20">
        <v>3578.2</v>
      </c>
      <c r="DO288" s="20" t="s">
        <v>944</v>
      </c>
      <c r="DP288" s="14">
        <v>5511.3</v>
      </c>
      <c r="DQ288" s="23">
        <v>19903.400000000001</v>
      </c>
      <c r="DR288" s="20">
        <v>26172</v>
      </c>
      <c r="DS288" s="20">
        <v>3125</v>
      </c>
      <c r="DT288" s="20">
        <v>16956</v>
      </c>
      <c r="DU288" s="20">
        <v>39717</v>
      </c>
      <c r="DV288" s="14">
        <v>8597</v>
      </c>
      <c r="DW288" s="14">
        <f t="shared" si="1"/>
        <v>48314</v>
      </c>
      <c r="DX288" s="14">
        <f t="shared" si="0"/>
        <v>31120</v>
      </c>
      <c r="DY288" s="30">
        <v>12700</v>
      </c>
      <c r="DZ288" s="26">
        <v>2130.04</v>
      </c>
      <c r="EA288" s="14" t="s">
        <v>945</v>
      </c>
      <c r="EB288" s="14" t="s">
        <v>946</v>
      </c>
      <c r="EC288" s="14" t="s">
        <v>947</v>
      </c>
      <c r="ED288" s="14" t="s">
        <v>948</v>
      </c>
    </row>
    <row r="289" spans="1:134" s="71" customFormat="1" ht="14.25" customHeight="1">
      <c r="A289" s="51">
        <v>44896</v>
      </c>
      <c r="B289" s="92">
        <v>12700</v>
      </c>
      <c r="C289" s="95">
        <v>0.78</v>
      </c>
      <c r="D289" s="53">
        <v>106.1</v>
      </c>
      <c r="E289" s="54">
        <v>1807</v>
      </c>
      <c r="F289" s="54">
        <v>2586.1887716587962</v>
      </c>
      <c r="G289" s="54">
        <v>3930</v>
      </c>
      <c r="H289" s="55">
        <v>470.4</v>
      </c>
      <c r="I289" s="56">
        <v>3749.6</v>
      </c>
      <c r="J289" s="55">
        <v>1827.9</v>
      </c>
      <c r="K289" s="57">
        <v>9.4489999999999998</v>
      </c>
      <c r="L289" s="58">
        <v>3466.9389999999999</v>
      </c>
      <c r="M289" s="58">
        <v>1518.6582000000001</v>
      </c>
      <c r="N289" s="55">
        <v>4201.1000000000004</v>
      </c>
      <c r="O289" s="55">
        <v>1175.2</v>
      </c>
      <c r="P289" s="59">
        <v>5562.6</v>
      </c>
      <c r="Q289" s="57">
        <v>20224.900000000001</v>
      </c>
      <c r="R289" s="54">
        <v>83450.100000000006</v>
      </c>
      <c r="S289" s="54">
        <v>1029</v>
      </c>
      <c r="T289" s="55">
        <v>23768</v>
      </c>
      <c r="U289" s="55">
        <v>3159</v>
      </c>
      <c r="V289" s="55">
        <v>17692</v>
      </c>
      <c r="W289" s="55">
        <v>40507</v>
      </c>
      <c r="X289" s="54">
        <v>7164</v>
      </c>
      <c r="Y289" s="54">
        <v>145837</v>
      </c>
      <c r="Z289" s="54">
        <v>97588</v>
      </c>
      <c r="AA289" s="54">
        <v>34641</v>
      </c>
      <c r="AB289" s="54">
        <v>6048</v>
      </c>
      <c r="AC289" s="54">
        <v>100.2</v>
      </c>
      <c r="AD289" s="54">
        <v>100.4</v>
      </c>
      <c r="AE289" s="54">
        <v>100.9</v>
      </c>
      <c r="AF289" s="54">
        <v>100.8</v>
      </c>
      <c r="AG289" s="60">
        <v>109.82</v>
      </c>
      <c r="AH289" s="60">
        <v>76873.3</v>
      </c>
      <c r="AI289" s="61">
        <v>40</v>
      </c>
      <c r="AJ289" s="62">
        <v>1515</v>
      </c>
      <c r="AK289" s="60"/>
      <c r="AL289" s="60">
        <v>1827.9</v>
      </c>
      <c r="AM289" s="60">
        <v>9.4489999999999998</v>
      </c>
      <c r="AN289" s="60">
        <v>81.610952380952398</v>
      </c>
      <c r="AO289" s="60">
        <v>3796.31</v>
      </c>
      <c r="AP289" s="60">
        <v>48.950429999999997</v>
      </c>
      <c r="AQ289" s="60">
        <v>2130.2800000000002</v>
      </c>
      <c r="AR289" s="60">
        <v>3821.402</v>
      </c>
      <c r="AS289" s="60">
        <v>8429.4</v>
      </c>
      <c r="AT289" s="60">
        <v>2439.13</v>
      </c>
      <c r="AU289" s="60">
        <v>757.4</v>
      </c>
      <c r="AV289" s="63"/>
      <c r="AW289" s="63">
        <v>28967.5</v>
      </c>
      <c r="AX289" s="60">
        <v>7.5</v>
      </c>
      <c r="AY289" s="60">
        <v>2156.2636363636357</v>
      </c>
      <c r="AZ289" s="62">
        <v>1098.93</v>
      </c>
      <c r="BA289" s="60">
        <v>65.81498695652175</v>
      </c>
      <c r="BB289" s="60">
        <v>162.56</v>
      </c>
      <c r="BC289" s="64">
        <v>1899515741</v>
      </c>
      <c r="BD289" s="64">
        <v>41835</v>
      </c>
      <c r="BE289" s="60">
        <v>138.63999999999999</v>
      </c>
      <c r="BF289" s="73">
        <v>72.099999999999994</v>
      </c>
      <c r="BG289" s="60">
        <v>2.8</v>
      </c>
      <c r="BH289" s="60">
        <v>3.7</v>
      </c>
      <c r="BI289" s="65">
        <v>88468</v>
      </c>
      <c r="BJ289" s="60">
        <v>100.8</v>
      </c>
      <c r="BK289" s="60">
        <v>11.92</v>
      </c>
      <c r="BL289" s="60">
        <v>4852.5</v>
      </c>
      <c r="BM289" s="60"/>
      <c r="BN289" s="60"/>
      <c r="BO289" s="60"/>
      <c r="BP289" s="60"/>
      <c r="BQ289" s="60"/>
      <c r="BR289" s="60"/>
      <c r="BS289" s="60"/>
      <c r="BT289" s="60"/>
      <c r="BU289" s="60"/>
      <c r="BV289" s="60"/>
      <c r="BW289" s="60"/>
      <c r="BX289" s="60"/>
      <c r="BY289" s="60"/>
      <c r="BZ289" s="60">
        <v>6458</v>
      </c>
      <c r="CA289" s="60">
        <v>1043.5999999999999</v>
      </c>
      <c r="CB289" s="60">
        <v>18024</v>
      </c>
      <c r="CC289" s="60">
        <v>4618</v>
      </c>
      <c r="CD289" s="60"/>
      <c r="CE289" s="60">
        <v>3160</v>
      </c>
      <c r="CF289" s="60">
        <v>923.5</v>
      </c>
      <c r="CG289" s="60"/>
      <c r="CH289" s="60"/>
      <c r="CI289" s="60">
        <v>57372.800000000003</v>
      </c>
      <c r="CJ289" s="60">
        <v>19662.5</v>
      </c>
      <c r="CK289" s="60">
        <v>17416.076000000001</v>
      </c>
      <c r="CL289" s="60">
        <v>703.97400000000005</v>
      </c>
      <c r="CM289" s="60">
        <v>460</v>
      </c>
      <c r="CN289" s="66">
        <v>470.4</v>
      </c>
      <c r="CO289" s="60">
        <v>196.8</v>
      </c>
      <c r="CP289" s="60">
        <v>363.4</v>
      </c>
      <c r="CQ289" s="53">
        <v>106.1</v>
      </c>
      <c r="CR289" s="60">
        <v>217.9</v>
      </c>
      <c r="CS289" s="60">
        <v>169.9</v>
      </c>
      <c r="CT289" s="60">
        <v>154.80000000000001</v>
      </c>
      <c r="CU289" s="60">
        <v>147.19999999999999</v>
      </c>
      <c r="CV289" s="60">
        <v>241.6</v>
      </c>
      <c r="CW289" s="60">
        <v>222.2</v>
      </c>
      <c r="CX289" s="60">
        <v>104.8</v>
      </c>
      <c r="CY289" s="60">
        <v>79.5</v>
      </c>
      <c r="CZ289" s="67">
        <v>29.602388302333932</v>
      </c>
      <c r="DA289" s="60">
        <v>608.87</v>
      </c>
      <c r="DB289" s="60">
        <v>217643053854.70001</v>
      </c>
      <c r="DC289" s="60">
        <v>140.83000000000001</v>
      </c>
      <c r="DD289" s="62">
        <v>39410285757</v>
      </c>
      <c r="DE289" s="60">
        <v>5719.93</v>
      </c>
      <c r="DF289" s="60">
        <v>144185919070.60001</v>
      </c>
      <c r="DG289" s="60">
        <v>11389.51</v>
      </c>
      <c r="DH289" s="60">
        <v>0</v>
      </c>
      <c r="DI289" s="60">
        <v>2412.44</v>
      </c>
      <c r="DJ289" s="56">
        <v>3749.6</v>
      </c>
      <c r="DK289" s="80">
        <v>86.568669404202424</v>
      </c>
      <c r="DL289" s="58">
        <v>3466.9389999999999</v>
      </c>
      <c r="DM289" s="58">
        <v>1518.6582000000001</v>
      </c>
      <c r="DN289" s="68">
        <v>4201.1000000000004</v>
      </c>
      <c r="DO289" s="68">
        <v>1175.2</v>
      </c>
      <c r="DP289" s="60">
        <v>5562.6</v>
      </c>
      <c r="DQ289" s="69">
        <v>20224.900000000001</v>
      </c>
      <c r="DR289" s="68">
        <v>23768</v>
      </c>
      <c r="DS289" s="68">
        <v>3159</v>
      </c>
      <c r="DT289" s="68">
        <v>17692</v>
      </c>
      <c r="DU289" s="68">
        <v>40507</v>
      </c>
      <c r="DV289" s="60">
        <v>7164</v>
      </c>
      <c r="DW289" s="60">
        <f t="shared" si="1"/>
        <v>47671</v>
      </c>
      <c r="DX289" s="60">
        <f t="shared" si="0"/>
        <v>33343</v>
      </c>
      <c r="DY289" s="52">
        <v>12700</v>
      </c>
      <c r="DZ289" s="70">
        <v>2130.0500000000002</v>
      </c>
      <c r="EA289" s="60" t="s">
        <v>949</v>
      </c>
      <c r="EB289" s="60" t="s">
        <v>950</v>
      </c>
      <c r="EC289" s="60" t="s">
        <v>951</v>
      </c>
      <c r="ED289" s="60" t="s">
        <v>952</v>
      </c>
    </row>
    <row r="290" spans="1:134" ht="14.25" customHeight="1">
      <c r="A290" s="6">
        <v>44927</v>
      </c>
      <c r="C290" s="95"/>
      <c r="D290" s="89">
        <v>102.7</v>
      </c>
      <c r="H290" s="9"/>
      <c r="J290" s="9"/>
      <c r="K290" s="11"/>
      <c r="L290" s="29"/>
      <c r="M290" s="29"/>
      <c r="N290" s="9"/>
      <c r="O290" s="9"/>
      <c r="P290" s="32"/>
      <c r="Q290" s="11"/>
      <c r="S290" s="7">
        <v>643</v>
      </c>
      <c r="T290" s="9"/>
      <c r="U290" s="9"/>
      <c r="V290" s="9"/>
      <c r="W290" s="9"/>
      <c r="AG290" s="14"/>
      <c r="AH290" s="14">
        <v>82388</v>
      </c>
      <c r="AI290" s="24">
        <v>52.926829268292678</v>
      </c>
      <c r="AJ290" s="15">
        <v>681</v>
      </c>
      <c r="AK290" s="14"/>
      <c r="AL290" s="14"/>
      <c r="AM290" s="15"/>
      <c r="AN290" s="14">
        <v>83.90666666666668</v>
      </c>
      <c r="AO290" s="14"/>
      <c r="AP290" s="14"/>
      <c r="AQ290" s="14"/>
      <c r="AR290" s="14"/>
      <c r="AS290" s="14">
        <v>9204.33</v>
      </c>
      <c r="AT290" s="14">
        <v>2602.5</v>
      </c>
      <c r="AU290" s="14">
        <v>748.35</v>
      </c>
      <c r="AV290" s="17"/>
      <c r="AW290" s="17">
        <v>28225</v>
      </c>
      <c r="AX290" s="14">
        <v>7.5</v>
      </c>
      <c r="AY290" s="14">
        <v>22909.014999999996</v>
      </c>
      <c r="AZ290" s="15">
        <v>1002.62</v>
      </c>
      <c r="BA290" s="14">
        <v>68.875974999999997</v>
      </c>
      <c r="BB290" s="14">
        <v>158.1</v>
      </c>
      <c r="BC290" s="25">
        <v>2400534530</v>
      </c>
      <c r="BD290" s="25">
        <v>54266</v>
      </c>
      <c r="BE290" s="14">
        <v>149.63999999999999</v>
      </c>
      <c r="BF290" s="73">
        <v>72.900000000000006</v>
      </c>
      <c r="BG290" s="14"/>
      <c r="BH290" s="14"/>
      <c r="BI290" s="50">
        <v>63260</v>
      </c>
      <c r="BJ290" s="14">
        <v>100.8</v>
      </c>
      <c r="BK290" s="14"/>
      <c r="BL290" s="14">
        <v>4674.8500000000004</v>
      </c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>
        <v>6391</v>
      </c>
      <c r="CA290" s="14">
        <v>1078.4000000000001</v>
      </c>
      <c r="CB290" s="14">
        <v>18210</v>
      </c>
      <c r="CC290" s="14">
        <v>4082</v>
      </c>
      <c r="CD290" s="14"/>
      <c r="CE290" s="14">
        <v>3050</v>
      </c>
      <c r="CF290" s="14">
        <v>932</v>
      </c>
      <c r="CG290" s="14"/>
      <c r="CH290" s="14"/>
      <c r="CI290" s="14">
        <v>57416.800000000003</v>
      </c>
      <c r="CJ290" s="14">
        <v>19646.5</v>
      </c>
      <c r="CK290" s="14">
        <v>18780.961192327501</v>
      </c>
      <c r="CL290" s="14">
        <v>701.67005926437002</v>
      </c>
      <c r="CM290" s="14"/>
      <c r="CN290" s="14"/>
      <c r="CO290" s="14"/>
      <c r="CP290" s="14"/>
      <c r="CQ290" s="89">
        <v>102.7</v>
      </c>
      <c r="CR290" s="14">
        <v>189.10000000000002</v>
      </c>
      <c r="CS290" s="14">
        <v>170.4</v>
      </c>
      <c r="CT290" s="14">
        <v>146.9</v>
      </c>
      <c r="CU290" s="14">
        <v>38.099999999999994</v>
      </c>
      <c r="CV290" s="14">
        <v>185.4</v>
      </c>
      <c r="CW290" s="14">
        <v>222.1</v>
      </c>
      <c r="CX290" s="14">
        <v>104.7</v>
      </c>
      <c r="CY290" s="14">
        <v>79.5</v>
      </c>
      <c r="CZ290" s="15"/>
      <c r="DA290" s="14">
        <v>612.29</v>
      </c>
      <c r="DB290" s="14">
        <v>77241031223.869995</v>
      </c>
      <c r="DC290" s="14">
        <v>141.63999999999999</v>
      </c>
      <c r="DD290" s="15">
        <v>33416226700</v>
      </c>
      <c r="DE290" s="14">
        <v>5673.93</v>
      </c>
      <c r="DF290" s="14">
        <v>109032910154.89999</v>
      </c>
      <c r="DG290" s="14">
        <v>10434.58</v>
      </c>
      <c r="DH290" s="14">
        <v>0</v>
      </c>
      <c r="DI290" s="14">
        <v>38.5</v>
      </c>
      <c r="DJ290" s="15"/>
      <c r="DK290" s="79">
        <v>87.151354846574776</v>
      </c>
      <c r="DL290" s="15"/>
      <c r="DM290" s="15"/>
      <c r="DN290" s="15"/>
      <c r="DO290" s="15"/>
      <c r="DP290" s="15"/>
      <c r="DQ290" s="15"/>
      <c r="DR290" s="15"/>
      <c r="DS290" s="15"/>
      <c r="DT290" s="15"/>
      <c r="DU290" s="15"/>
      <c r="DV290" s="15"/>
      <c r="DW290" s="14">
        <f t="shared" si="1"/>
        <v>0</v>
      </c>
      <c r="DX290" s="14">
        <f t="shared" si="0"/>
        <v>0</v>
      </c>
      <c r="DY290" s="14"/>
      <c r="DZ290" s="14"/>
      <c r="EA290" s="14" t="s">
        <v>953</v>
      </c>
      <c r="EB290" s="14" t="s">
        <v>954</v>
      </c>
      <c r="EC290" s="14" t="s">
        <v>955</v>
      </c>
      <c r="ED290" s="14" t="s">
        <v>956</v>
      </c>
    </row>
    <row r="291" spans="1:134" ht="14.25" customHeight="1">
      <c r="A291" s="6">
        <v>44958</v>
      </c>
      <c r="C291" s="95"/>
      <c r="D291" s="89">
        <v>102.6</v>
      </c>
      <c r="H291" s="9"/>
      <c r="J291" s="9"/>
      <c r="K291" s="11"/>
      <c r="L291" s="29"/>
      <c r="M291" s="29"/>
      <c r="N291" s="9"/>
      <c r="O291" s="9"/>
      <c r="P291" s="32"/>
      <c r="Q291" s="11"/>
      <c r="T291" s="9"/>
      <c r="U291" s="9"/>
      <c r="V291" s="9"/>
      <c r="W291" s="9"/>
      <c r="AG291" s="14"/>
      <c r="AH291" s="14">
        <v>81704.600000000006</v>
      </c>
      <c r="AI291" s="14"/>
      <c r="AJ291" s="15">
        <v>990</v>
      </c>
      <c r="AK291" s="14"/>
      <c r="AL291" s="14"/>
      <c r="AM291" s="14"/>
      <c r="AN291" s="14">
        <v>83.500000000000014</v>
      </c>
      <c r="AO291" s="14"/>
      <c r="AP291" s="14"/>
      <c r="AQ291" s="14"/>
      <c r="AR291" s="14"/>
      <c r="AS291" s="14">
        <v>8915.7999999999993</v>
      </c>
      <c r="AT291" s="14">
        <v>2434.13</v>
      </c>
      <c r="AU291" s="14">
        <v>763.25</v>
      </c>
      <c r="AV291" s="17"/>
      <c r="AW291" s="17">
        <v>26795</v>
      </c>
      <c r="AX291" s="14">
        <v>7.5</v>
      </c>
      <c r="AY291" s="14">
        <v>2228.133157894737</v>
      </c>
      <c r="AZ291" s="15">
        <v>928.98</v>
      </c>
      <c r="BA291" s="14">
        <v>72.782749999999993</v>
      </c>
      <c r="BB291" s="14">
        <v>157.66</v>
      </c>
      <c r="BC291" s="25">
        <v>2891641712</v>
      </c>
      <c r="BD291" s="25">
        <v>65005</v>
      </c>
      <c r="BE291" s="14">
        <v>162.43</v>
      </c>
      <c r="BF291" s="73">
        <v>72.8</v>
      </c>
      <c r="BG291" s="14"/>
      <c r="BH291" s="14"/>
      <c r="BI291" s="14"/>
      <c r="BJ291" s="14"/>
      <c r="BK291" s="14"/>
      <c r="BL291" s="14">
        <v>4518.96</v>
      </c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>
        <v>6475</v>
      </c>
      <c r="CA291" s="14">
        <v>1029.8</v>
      </c>
      <c r="CB291" s="14">
        <v>18168</v>
      </c>
      <c r="CC291" s="14">
        <v>3959.5</v>
      </c>
      <c r="CD291" s="14"/>
      <c r="CE291" s="14">
        <v>3155</v>
      </c>
      <c r="CF291" s="14">
        <v>979</v>
      </c>
      <c r="CG291" s="14"/>
      <c r="CH291" s="14"/>
      <c r="CI291" s="14">
        <v>57635.6</v>
      </c>
      <c r="CJ291" s="14">
        <v>19783.8</v>
      </c>
      <c r="CK291" s="14">
        <v>18809.688999999998</v>
      </c>
      <c r="CL291" s="14">
        <v>701.37199999999996</v>
      </c>
      <c r="CM291" s="14"/>
      <c r="CN291" s="14"/>
      <c r="CO291" s="14"/>
      <c r="CP291" s="14"/>
      <c r="CQ291" s="89">
        <v>102.6</v>
      </c>
      <c r="CR291" s="14"/>
      <c r="CS291" s="14"/>
      <c r="CT291" s="14"/>
      <c r="CU291" s="14"/>
      <c r="CV291" s="14"/>
      <c r="CW291" s="14"/>
      <c r="CX291" s="14"/>
      <c r="CY291" s="14"/>
      <c r="CZ291" s="15"/>
      <c r="DA291" s="14">
        <v>614.91</v>
      </c>
      <c r="DB291" s="14">
        <v>168347640295.63</v>
      </c>
      <c r="DC291" s="14">
        <v>142.01</v>
      </c>
      <c r="DD291" s="15">
        <v>39348251319</v>
      </c>
      <c r="DE291" s="14">
        <v>5567.65</v>
      </c>
      <c r="DF291" s="14">
        <v>142793099233.04999</v>
      </c>
      <c r="DG291" s="14"/>
      <c r="DH291" s="14"/>
      <c r="DI291" s="14"/>
      <c r="DJ291" s="15"/>
      <c r="DK291" s="79">
        <v>86.373425438559181</v>
      </c>
      <c r="DL291" s="15"/>
      <c r="DM291" s="15"/>
      <c r="DN291" s="15"/>
      <c r="DO291" s="15"/>
      <c r="DP291" s="15"/>
      <c r="DQ291" s="15"/>
      <c r="DR291" s="15"/>
      <c r="DS291" s="15"/>
      <c r="DT291" s="15"/>
      <c r="DU291" s="15"/>
      <c r="DV291" s="15"/>
      <c r="DW291" s="14"/>
      <c r="DX291" s="14"/>
      <c r="DY291" s="14"/>
      <c r="DZ291" s="14"/>
      <c r="EA291" s="14" t="s">
        <v>957</v>
      </c>
      <c r="EB291" s="14" t="s">
        <v>958</v>
      </c>
      <c r="EC291" s="14" t="s">
        <v>959</v>
      </c>
      <c r="ED291" s="14" t="s">
        <v>960</v>
      </c>
    </row>
    <row r="292" spans="1:134" ht="14.25" customHeight="1">
      <c r="A292" s="6">
        <v>44986</v>
      </c>
      <c r="B292" s="94"/>
      <c r="C292" s="95"/>
      <c r="D292" s="33"/>
      <c r="E292" s="33"/>
      <c r="F292" s="33"/>
      <c r="H292" s="9"/>
      <c r="J292" s="9"/>
      <c r="K292" s="11"/>
      <c r="L292" s="11"/>
      <c r="M292" s="11"/>
      <c r="N292" s="9"/>
      <c r="O292" s="9"/>
      <c r="P292" s="32"/>
      <c r="Q292" s="11"/>
      <c r="T292" s="9"/>
      <c r="U292" s="9"/>
      <c r="V292" s="9"/>
      <c r="W292" s="9"/>
      <c r="AG292" s="14"/>
      <c r="AH292" s="14"/>
      <c r="AI292" s="14"/>
      <c r="AJ292" s="15"/>
      <c r="AK292" s="14"/>
      <c r="AL292" s="14"/>
      <c r="AM292" s="14"/>
      <c r="AN292" s="14"/>
      <c r="AO292" s="14"/>
      <c r="AP292" s="14"/>
      <c r="AQ292" s="14"/>
      <c r="AR292" s="14"/>
      <c r="AS292" s="14">
        <v>8888.52</v>
      </c>
      <c r="AT292" s="14">
        <v>2339.63</v>
      </c>
      <c r="AU292" s="14">
        <v>696.6</v>
      </c>
      <c r="AV292" s="14"/>
      <c r="AW292" s="17">
        <v>23433.75</v>
      </c>
      <c r="AX292" s="14"/>
      <c r="AY292" s="14"/>
      <c r="AZ292" s="14"/>
      <c r="BA292" s="14"/>
      <c r="BB292" s="14">
        <v>163.29</v>
      </c>
      <c r="BC292" s="25">
        <v>6779687719</v>
      </c>
      <c r="BD292" s="25">
        <v>102457</v>
      </c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>
        <v>6783</v>
      </c>
      <c r="CA292" s="14">
        <v>1067.2</v>
      </c>
      <c r="CB292" s="14">
        <v>18484</v>
      </c>
      <c r="CC292" s="14">
        <v>4012</v>
      </c>
      <c r="CD292" s="14"/>
      <c r="CE292" s="14">
        <v>3400</v>
      </c>
      <c r="CF292" s="14">
        <v>988</v>
      </c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5"/>
      <c r="CS292" s="15"/>
      <c r="CT292" s="15"/>
      <c r="CU292" s="15"/>
      <c r="CV292" s="14"/>
      <c r="CW292" s="14"/>
      <c r="CX292" s="14"/>
      <c r="CY292" s="14"/>
      <c r="CZ292" s="15"/>
      <c r="DA292" s="14">
        <v>612.16</v>
      </c>
      <c r="DB292" s="14">
        <v>103708110356.2</v>
      </c>
      <c r="DC292" s="14">
        <v>142.91</v>
      </c>
      <c r="DD292" s="15">
        <v>42265481046</v>
      </c>
      <c r="DE292" s="14">
        <v>5657.48</v>
      </c>
      <c r="DF292" s="14">
        <v>209682365217.14999</v>
      </c>
      <c r="DG292" s="14"/>
      <c r="DH292" s="14"/>
      <c r="DI292" s="14"/>
      <c r="DJ292" s="15"/>
      <c r="DK292" s="78"/>
      <c r="DL292" s="15"/>
      <c r="DM292" s="15"/>
      <c r="DN292" s="15"/>
      <c r="DO292" s="15"/>
      <c r="DP292" s="15"/>
      <c r="DQ292" s="15"/>
      <c r="DR292" s="15"/>
      <c r="DS292" s="15"/>
      <c r="DT292" s="15"/>
      <c r="DU292" s="15"/>
      <c r="DV292" s="15"/>
      <c r="DW292" s="14"/>
      <c r="DX292" s="14"/>
      <c r="DY292" s="14"/>
      <c r="DZ292" s="14"/>
      <c r="EA292" s="14" t="s">
        <v>961</v>
      </c>
      <c r="EB292" s="14" t="s">
        <v>962</v>
      </c>
      <c r="EC292" s="14" t="s">
        <v>963</v>
      </c>
      <c r="ED292" s="14" t="s">
        <v>964</v>
      </c>
    </row>
    <row r="293" spans="1:134" ht="14.25" customHeight="1">
      <c r="C293" s="96"/>
      <c r="D293" s="8"/>
      <c r="E293" s="82"/>
      <c r="F293" s="82"/>
      <c r="G293" s="83"/>
      <c r="H293" s="84"/>
      <c r="I293" s="84"/>
      <c r="J293" s="84"/>
      <c r="K293" s="85"/>
      <c r="L293" s="86"/>
      <c r="M293" s="87"/>
      <c r="N293" s="87"/>
      <c r="O293" s="88"/>
      <c r="P293" s="87"/>
      <c r="Q293" s="11"/>
      <c r="T293" s="9"/>
      <c r="U293" s="9"/>
      <c r="V293" s="9"/>
      <c r="W293" s="9"/>
      <c r="AG293" s="34"/>
      <c r="AH293" s="34"/>
      <c r="AI293" s="34"/>
      <c r="AJ293" s="35"/>
      <c r="AK293" s="34"/>
      <c r="AL293" s="34"/>
      <c r="AM293" s="34"/>
      <c r="AN293" s="3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36"/>
      <c r="BL293" s="36"/>
      <c r="BM293" s="36"/>
      <c r="BN293" s="36"/>
      <c r="BO293" s="36"/>
      <c r="BP293" s="36"/>
      <c r="BQ293" s="36"/>
      <c r="BR293" s="36"/>
      <c r="BS293" s="36"/>
      <c r="BT293" s="36"/>
      <c r="BU293" s="36"/>
      <c r="BV293" s="36"/>
      <c r="BW293" s="36"/>
      <c r="BX293" s="36"/>
      <c r="BY293" s="36"/>
      <c r="BZ293" s="14">
        <v>7080</v>
      </c>
      <c r="CA293" s="14">
        <v>1165.4000000000001</v>
      </c>
      <c r="CB293" s="14">
        <v>18598</v>
      </c>
      <c r="CC293" s="14">
        <v>4491</v>
      </c>
      <c r="CD293" s="36"/>
      <c r="CE293" s="36"/>
      <c r="CF293" s="36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5"/>
      <c r="CS293" s="15"/>
      <c r="CT293" s="15"/>
      <c r="CU293" s="15"/>
      <c r="CV293" s="14"/>
      <c r="CW293" s="14"/>
      <c r="CX293" s="14"/>
      <c r="CY293" s="14"/>
      <c r="CZ293" s="15"/>
      <c r="DA293" s="14"/>
      <c r="DB293" s="14"/>
      <c r="DC293" s="14"/>
      <c r="DD293" s="15"/>
      <c r="DE293" s="14"/>
      <c r="DF293" s="15"/>
      <c r="DG293" s="14"/>
      <c r="DH293" s="14"/>
      <c r="DI293" s="14"/>
      <c r="DJ293" s="15"/>
      <c r="DK293" s="78"/>
      <c r="DL293" s="15"/>
      <c r="DM293" s="15"/>
      <c r="DN293" s="15"/>
      <c r="DO293" s="15"/>
      <c r="DP293" s="15"/>
      <c r="DQ293" s="15"/>
      <c r="DR293" s="15"/>
      <c r="DS293" s="15"/>
      <c r="DT293" s="15"/>
      <c r="DU293" s="15"/>
      <c r="DV293" s="15"/>
      <c r="DW293" s="14"/>
      <c r="DX293" s="14"/>
      <c r="DY293" s="14"/>
      <c r="DZ293" s="14"/>
      <c r="EA293" s="14"/>
      <c r="EB293" s="14"/>
      <c r="EC293" s="14"/>
      <c r="ED293" s="14"/>
    </row>
    <row r="294" spans="1:134" ht="14.25" customHeight="1">
      <c r="C294" s="96"/>
      <c r="D294" s="8"/>
      <c r="E294" s="82"/>
      <c r="F294" s="82"/>
      <c r="G294" s="83"/>
      <c r="H294" s="84"/>
      <c r="I294" s="84"/>
      <c r="J294" s="84"/>
      <c r="K294" s="85"/>
      <c r="L294" s="86"/>
      <c r="M294" s="87"/>
      <c r="N294" s="87"/>
      <c r="O294" s="88"/>
      <c r="P294" s="87"/>
      <c r="Q294" s="11"/>
      <c r="T294" s="9"/>
      <c r="U294" s="9"/>
      <c r="V294" s="9"/>
      <c r="W294" s="9"/>
      <c r="AG294" s="34"/>
      <c r="AH294" s="34"/>
      <c r="AI294" s="34"/>
      <c r="AJ294" s="35"/>
      <c r="AK294" s="34"/>
      <c r="AL294" s="34"/>
      <c r="AM294" s="34"/>
      <c r="AN294" s="3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49"/>
      <c r="BK294" s="36"/>
      <c r="BL294" s="36"/>
      <c r="BM294" s="36"/>
      <c r="BN294" s="36"/>
      <c r="BO294" s="36"/>
      <c r="BP294" s="36"/>
      <c r="BQ294" s="36"/>
      <c r="BR294" s="36"/>
      <c r="BS294" s="36"/>
      <c r="BT294" s="36"/>
      <c r="BU294" s="36"/>
      <c r="BV294" s="36"/>
      <c r="BW294" s="36"/>
      <c r="BX294" s="36"/>
      <c r="BY294" s="36"/>
      <c r="BZ294" s="36"/>
      <c r="CA294" s="36"/>
      <c r="CB294" s="36"/>
      <c r="CC294" s="36"/>
      <c r="CD294" s="36"/>
      <c r="CE294" s="36"/>
      <c r="CF294" s="36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5"/>
      <c r="CS294" s="15"/>
      <c r="CT294" s="15"/>
      <c r="CU294" s="15"/>
      <c r="CV294" s="14"/>
      <c r="CW294" s="14"/>
      <c r="CX294" s="14"/>
      <c r="CY294" s="14"/>
      <c r="CZ294" s="15"/>
      <c r="DA294" s="14"/>
      <c r="DB294" s="14"/>
      <c r="DC294" s="14"/>
      <c r="DD294" s="15"/>
      <c r="DE294" s="14"/>
      <c r="DF294" s="15"/>
      <c r="DG294" s="14"/>
      <c r="DH294" s="15"/>
      <c r="DI294" s="15"/>
      <c r="DJ294" s="15"/>
      <c r="DK294" s="78"/>
      <c r="DL294" s="15"/>
      <c r="DM294" s="15"/>
      <c r="DN294" s="15"/>
      <c r="DO294" s="15"/>
      <c r="DP294" s="15"/>
      <c r="DQ294" s="15"/>
      <c r="DR294" s="15"/>
      <c r="DS294" s="15"/>
      <c r="DT294" s="15"/>
      <c r="DU294" s="15"/>
      <c r="DV294" s="15"/>
      <c r="DW294" s="14"/>
      <c r="DX294" s="14"/>
      <c r="DY294" s="14"/>
      <c r="DZ294" s="14"/>
      <c r="EA294" s="14"/>
      <c r="EB294" s="14"/>
      <c r="EC294" s="14"/>
      <c r="ED294" s="14"/>
    </row>
    <row r="295" spans="1:134" ht="14.25" customHeight="1">
      <c r="C295" s="97"/>
      <c r="D295" s="8"/>
      <c r="H295" s="9"/>
      <c r="J295" s="9"/>
      <c r="K295" s="11"/>
      <c r="L295" s="11"/>
      <c r="M295" s="11"/>
      <c r="N295" s="9"/>
      <c r="O295" s="9"/>
      <c r="P295" s="32"/>
      <c r="Q295" s="11"/>
      <c r="T295" s="9"/>
      <c r="U295" s="9"/>
      <c r="V295" s="9"/>
      <c r="W295" s="9"/>
      <c r="AG295" s="36"/>
      <c r="AH295" s="36"/>
      <c r="AI295" s="36"/>
      <c r="AJ295" s="36"/>
      <c r="AK295" s="36"/>
      <c r="AL295" s="36"/>
      <c r="AM295" s="36"/>
      <c r="AN295" s="36"/>
      <c r="AO295" s="36"/>
      <c r="AP295" s="36"/>
      <c r="AQ295" s="36"/>
      <c r="AR295" s="36"/>
      <c r="AS295" s="36"/>
      <c r="AT295" s="36"/>
      <c r="AU295" s="36"/>
      <c r="AV295" s="36"/>
      <c r="AW295" s="36"/>
      <c r="AX295" s="36"/>
      <c r="AY295" s="36"/>
      <c r="AZ295" s="36"/>
      <c r="BA295" s="36"/>
      <c r="BB295" s="36"/>
      <c r="BC295" s="36"/>
      <c r="BD295" s="36"/>
      <c r="BE295" s="36"/>
      <c r="BF295" s="36"/>
      <c r="BG295" s="36"/>
      <c r="BH295" s="36"/>
      <c r="BI295" s="14"/>
      <c r="BJ295" s="36"/>
      <c r="BK295" s="36"/>
      <c r="BL295" s="36"/>
      <c r="BM295" s="36"/>
      <c r="BN295" s="36"/>
      <c r="BO295" s="36"/>
      <c r="BP295" s="36"/>
      <c r="BQ295" s="36"/>
      <c r="BR295" s="36"/>
      <c r="BS295" s="36"/>
      <c r="BT295" s="36"/>
      <c r="BU295" s="36"/>
      <c r="BV295" s="36"/>
      <c r="BW295" s="36"/>
      <c r="BX295" s="36"/>
      <c r="BY295" s="36"/>
      <c r="BZ295" s="36"/>
      <c r="CA295" s="36"/>
      <c r="CB295" s="36"/>
      <c r="CC295" s="36"/>
      <c r="CD295" s="36"/>
      <c r="CE295" s="36"/>
      <c r="CF295" s="36"/>
      <c r="CG295" s="36"/>
      <c r="CH295" s="36"/>
      <c r="CI295" s="36"/>
      <c r="CJ295" s="36"/>
      <c r="CK295" s="36"/>
      <c r="CL295" s="36"/>
      <c r="CM295" s="36"/>
      <c r="CN295" s="36"/>
      <c r="CO295" s="36"/>
      <c r="CP295" s="36"/>
      <c r="CQ295" s="36"/>
      <c r="CR295" s="15"/>
      <c r="CS295" s="15"/>
      <c r="CT295" s="15"/>
      <c r="CU295" s="15"/>
      <c r="CV295" s="14"/>
      <c r="CW295" s="14"/>
      <c r="CX295" s="14"/>
      <c r="CY295" s="14"/>
      <c r="CZ295" s="15"/>
      <c r="DA295" s="15"/>
      <c r="DB295" s="15"/>
      <c r="DC295" s="14"/>
      <c r="DD295" s="15"/>
      <c r="DE295" s="14"/>
      <c r="DF295" s="15"/>
      <c r="DG295" s="14"/>
      <c r="DH295" s="15"/>
      <c r="DI295" s="15"/>
      <c r="DJ295" s="15"/>
      <c r="DK295" s="78"/>
      <c r="DL295" s="15"/>
      <c r="DM295" s="15"/>
      <c r="DN295" s="15"/>
      <c r="DO295" s="15"/>
      <c r="DP295" s="15"/>
      <c r="DQ295" s="15"/>
      <c r="DR295" s="15"/>
      <c r="DS295" s="15"/>
      <c r="DT295" s="15"/>
      <c r="DU295" s="15"/>
      <c r="DV295" s="15"/>
      <c r="DW295" s="14"/>
      <c r="DX295" s="14"/>
      <c r="DY295" s="14"/>
      <c r="DZ295" s="14"/>
      <c r="EA295" s="14"/>
      <c r="EB295" s="14"/>
      <c r="EC295" s="14"/>
      <c r="ED295" s="14"/>
    </row>
    <row r="296" spans="1:134" ht="14.25" customHeight="1">
      <c r="C296" s="96"/>
      <c r="D296" s="8"/>
      <c r="H296" s="9"/>
      <c r="J296" s="9"/>
      <c r="K296" s="11"/>
      <c r="L296" s="11"/>
      <c r="M296" s="11"/>
      <c r="N296" s="9"/>
      <c r="O296" s="9"/>
      <c r="P296" s="32"/>
      <c r="Q296" s="11"/>
      <c r="T296" s="9"/>
      <c r="U296" s="9"/>
      <c r="V296" s="9"/>
      <c r="W296" s="9"/>
      <c r="AG296" s="34"/>
      <c r="AH296" s="34"/>
      <c r="AI296" s="34"/>
      <c r="AJ296" s="35"/>
      <c r="AK296" s="34"/>
      <c r="AL296" s="34"/>
      <c r="AM296" s="34"/>
      <c r="AN296" s="3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36"/>
      <c r="BL296" s="36"/>
      <c r="BM296" s="36"/>
      <c r="BN296" s="36"/>
      <c r="BO296" s="36"/>
      <c r="BP296" s="36"/>
      <c r="BQ296" s="36"/>
      <c r="BR296" s="36"/>
      <c r="BS296" s="36"/>
      <c r="BT296" s="36"/>
      <c r="BU296" s="36"/>
      <c r="BV296" s="36"/>
      <c r="BW296" s="36"/>
      <c r="BX296" s="36"/>
      <c r="BY296" s="36"/>
      <c r="BZ296" s="36"/>
      <c r="CA296" s="36"/>
      <c r="CB296" s="36"/>
      <c r="CC296" s="36"/>
      <c r="CD296" s="36"/>
      <c r="CE296" s="36"/>
      <c r="CF296" s="36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5"/>
      <c r="CS296" s="15"/>
      <c r="CT296" s="15"/>
      <c r="CU296" s="15"/>
      <c r="CV296" s="14"/>
      <c r="CW296" s="14"/>
      <c r="CX296" s="14"/>
      <c r="CY296" s="14"/>
      <c r="CZ296" s="15"/>
      <c r="DA296" s="15"/>
      <c r="DB296" s="15"/>
      <c r="DC296" s="14"/>
      <c r="DD296" s="15"/>
      <c r="DE296" s="14"/>
      <c r="DF296" s="15"/>
      <c r="DG296" s="14"/>
      <c r="DH296" s="15"/>
      <c r="DI296" s="15"/>
      <c r="DJ296" s="15"/>
      <c r="DK296" s="78"/>
      <c r="DL296" s="15"/>
      <c r="DM296" s="15"/>
      <c r="DN296" s="15"/>
      <c r="DO296" s="15"/>
      <c r="DP296" s="15"/>
      <c r="DQ296" s="15"/>
      <c r="DR296" s="15"/>
      <c r="DS296" s="15"/>
      <c r="DT296" s="15"/>
      <c r="DU296" s="15"/>
      <c r="DV296" s="15"/>
      <c r="DW296" s="14"/>
      <c r="DX296" s="14"/>
      <c r="DY296" s="14"/>
      <c r="DZ296" s="14"/>
      <c r="EA296" s="14"/>
      <c r="EB296" s="14"/>
      <c r="EC296" s="14"/>
      <c r="ED296" s="14"/>
    </row>
    <row r="297" spans="1:134" ht="14.25" customHeight="1">
      <c r="C297" s="96"/>
      <c r="D297" s="8"/>
      <c r="H297" s="9"/>
      <c r="J297" s="9"/>
      <c r="K297" s="11"/>
      <c r="L297" s="11"/>
      <c r="M297" s="11"/>
      <c r="N297" s="9"/>
      <c r="O297" s="9"/>
      <c r="P297" s="32"/>
      <c r="Q297" s="11"/>
      <c r="T297" s="9"/>
      <c r="U297" s="9"/>
      <c r="V297" s="9"/>
      <c r="W297" s="9"/>
      <c r="AG297" s="34"/>
      <c r="AH297" s="34"/>
      <c r="AI297" s="34"/>
      <c r="AJ297" s="35"/>
      <c r="AK297" s="34"/>
      <c r="AL297" s="34"/>
      <c r="AM297" s="34"/>
      <c r="AN297" s="3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36"/>
      <c r="BL297" s="36"/>
      <c r="BM297" s="36"/>
      <c r="BN297" s="36"/>
      <c r="BO297" s="36"/>
      <c r="BP297" s="36"/>
      <c r="BQ297" s="36"/>
      <c r="BR297" s="36"/>
      <c r="BS297" s="36"/>
      <c r="BT297" s="36"/>
      <c r="BU297" s="36"/>
      <c r="BV297" s="36"/>
      <c r="BW297" s="36"/>
      <c r="BX297" s="36"/>
      <c r="BY297" s="36"/>
      <c r="BZ297" s="36"/>
      <c r="CA297" s="36"/>
      <c r="CB297" s="36"/>
      <c r="CC297" s="36"/>
      <c r="CD297" s="36"/>
      <c r="CE297" s="36"/>
      <c r="CF297" s="36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5"/>
      <c r="CS297" s="15"/>
      <c r="CT297" s="15"/>
      <c r="CU297" s="15"/>
      <c r="CV297" s="14"/>
      <c r="CW297" s="14"/>
      <c r="CX297" s="14"/>
      <c r="CY297" s="14"/>
      <c r="CZ297" s="15"/>
      <c r="DA297" s="15"/>
      <c r="DB297" s="15"/>
      <c r="DC297" s="14"/>
      <c r="DD297" s="15"/>
      <c r="DE297" s="14"/>
      <c r="DF297" s="15"/>
      <c r="DG297" s="14"/>
      <c r="DH297" s="15"/>
      <c r="DI297" s="15"/>
      <c r="DJ297" s="15"/>
      <c r="DK297" s="78"/>
      <c r="DL297" s="15"/>
      <c r="DM297" s="15"/>
      <c r="DN297" s="15"/>
      <c r="DO297" s="15"/>
      <c r="DP297" s="15"/>
      <c r="DQ297" s="15"/>
      <c r="DR297" s="15"/>
      <c r="DS297" s="15"/>
      <c r="DT297" s="15"/>
      <c r="DU297" s="15"/>
      <c r="DV297" s="15"/>
      <c r="DW297" s="14"/>
      <c r="DX297" s="14"/>
      <c r="DY297" s="14"/>
      <c r="DZ297" s="14"/>
      <c r="EA297" s="14"/>
      <c r="EB297" s="14"/>
      <c r="EC297" s="14"/>
      <c r="ED297" s="14"/>
    </row>
    <row r="298" spans="1:134" ht="14.25" customHeight="1">
      <c r="C298" s="96"/>
      <c r="D298" s="8"/>
      <c r="H298" s="9"/>
      <c r="J298" s="9"/>
      <c r="K298" s="11"/>
      <c r="L298" s="11"/>
      <c r="M298" s="11"/>
      <c r="N298" s="9"/>
      <c r="O298" s="9"/>
      <c r="P298" s="32"/>
      <c r="Q298" s="11"/>
      <c r="T298" s="9"/>
      <c r="U298" s="9"/>
      <c r="V298" s="9"/>
      <c r="W298" s="9"/>
      <c r="AG298" s="34"/>
      <c r="AH298" s="34"/>
      <c r="AI298" s="34"/>
      <c r="AJ298" s="35"/>
      <c r="AK298" s="34"/>
      <c r="AL298" s="34"/>
      <c r="AM298" s="34"/>
      <c r="AN298" s="34"/>
      <c r="AO298" s="14"/>
      <c r="AP298" s="14"/>
      <c r="AQ298" s="14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36"/>
      <c r="BL298" s="36"/>
      <c r="BM298" s="36"/>
      <c r="BN298" s="36"/>
      <c r="BO298" s="36"/>
      <c r="BP298" s="36"/>
      <c r="BQ298" s="36"/>
      <c r="BR298" s="36"/>
      <c r="BS298" s="36"/>
      <c r="BT298" s="36"/>
      <c r="BU298" s="36"/>
      <c r="BV298" s="36"/>
      <c r="BW298" s="36"/>
      <c r="BX298" s="36"/>
      <c r="BY298" s="36"/>
      <c r="BZ298" s="36"/>
      <c r="CA298" s="36"/>
      <c r="CB298" s="36"/>
      <c r="CC298" s="36"/>
      <c r="CD298" s="36"/>
      <c r="CE298" s="36"/>
      <c r="CF298" s="36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5"/>
      <c r="CS298" s="15"/>
      <c r="CT298" s="15"/>
      <c r="CU298" s="15"/>
      <c r="CV298" s="14"/>
      <c r="CW298" s="14"/>
      <c r="CX298" s="14"/>
      <c r="CY298" s="14"/>
      <c r="CZ298" s="15"/>
      <c r="DA298" s="15"/>
      <c r="DB298" s="15"/>
      <c r="DC298" s="14"/>
      <c r="DD298" s="15"/>
      <c r="DE298" s="14"/>
      <c r="DF298" s="15"/>
      <c r="DG298" s="14"/>
      <c r="DH298" s="15"/>
      <c r="DI298" s="15"/>
      <c r="DJ298" s="15"/>
      <c r="DK298" s="78"/>
      <c r="DL298" s="15"/>
      <c r="DM298" s="15"/>
      <c r="DN298" s="15"/>
      <c r="DO298" s="15"/>
      <c r="DP298" s="15"/>
      <c r="DQ298" s="15"/>
      <c r="DR298" s="15"/>
      <c r="DS298" s="15"/>
      <c r="DT298" s="15"/>
      <c r="DU298" s="15"/>
      <c r="DV298" s="15"/>
      <c r="DW298" s="14"/>
      <c r="DX298" s="14"/>
      <c r="DY298" s="14"/>
      <c r="DZ298" s="14"/>
      <c r="EA298" s="14"/>
      <c r="EB298" s="14"/>
      <c r="EC298" s="14"/>
      <c r="ED298" s="14"/>
    </row>
    <row r="299" spans="1:134" ht="14.25" customHeight="1">
      <c r="C299" s="96"/>
      <c r="D299" s="8"/>
      <c r="H299" s="9"/>
      <c r="J299" s="9"/>
      <c r="K299" s="11"/>
      <c r="L299" s="11"/>
      <c r="M299" s="11"/>
      <c r="N299" s="9"/>
      <c r="O299" s="9"/>
      <c r="P299" s="32"/>
      <c r="Q299" s="11"/>
      <c r="T299" s="9"/>
      <c r="U299" s="9"/>
      <c r="V299" s="9"/>
      <c r="W299" s="9"/>
      <c r="AG299" s="34"/>
      <c r="AH299" s="34"/>
      <c r="AI299" s="34"/>
      <c r="AJ299" s="35"/>
      <c r="AK299" s="34"/>
      <c r="AL299" s="34"/>
      <c r="AM299" s="34"/>
      <c r="AN299" s="3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36"/>
      <c r="BL299" s="36"/>
      <c r="BM299" s="36"/>
      <c r="BN299" s="36"/>
      <c r="BO299" s="36"/>
      <c r="BP299" s="36"/>
      <c r="BQ299" s="36"/>
      <c r="BR299" s="36"/>
      <c r="BS299" s="36"/>
      <c r="BT299" s="36"/>
      <c r="BU299" s="36"/>
      <c r="BV299" s="36"/>
      <c r="BW299" s="36"/>
      <c r="BX299" s="36"/>
      <c r="BY299" s="36"/>
      <c r="BZ299" s="36"/>
      <c r="CA299" s="36"/>
      <c r="CB299" s="36"/>
      <c r="CC299" s="36"/>
      <c r="CD299" s="36"/>
      <c r="CE299" s="36"/>
      <c r="CF299" s="36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5"/>
      <c r="CS299" s="15"/>
      <c r="CT299" s="15"/>
      <c r="CU299" s="15"/>
      <c r="CV299" s="14"/>
      <c r="CW299" s="14"/>
      <c r="CX299" s="14"/>
      <c r="CY299" s="14"/>
      <c r="CZ299" s="15"/>
      <c r="DA299" s="15"/>
      <c r="DB299" s="15"/>
      <c r="DC299" s="14"/>
      <c r="DD299" s="15"/>
      <c r="DE299" s="14"/>
      <c r="DF299" s="15"/>
      <c r="DG299" s="14"/>
      <c r="DH299" s="15"/>
      <c r="DI299" s="15"/>
      <c r="DJ299" s="15"/>
      <c r="DK299" s="78"/>
      <c r="DL299" s="15"/>
      <c r="DM299" s="15"/>
      <c r="DN299" s="15"/>
      <c r="DO299" s="15"/>
      <c r="DP299" s="15"/>
      <c r="DQ299" s="15"/>
      <c r="DR299" s="15"/>
      <c r="DS299" s="15"/>
      <c r="DT299" s="15"/>
      <c r="DU299" s="15"/>
      <c r="DV299" s="15"/>
      <c r="DW299" s="14"/>
      <c r="DX299" s="14"/>
      <c r="DY299" s="14"/>
      <c r="DZ299" s="14"/>
      <c r="EA299" s="14"/>
      <c r="EB299" s="14"/>
      <c r="EC299" s="14"/>
      <c r="ED299" s="14"/>
    </row>
    <row r="300" spans="1:134" ht="14.25" customHeight="1">
      <c r="C300" s="96"/>
      <c r="D300" s="8"/>
      <c r="H300" s="9"/>
      <c r="J300" s="9"/>
      <c r="K300" s="11"/>
      <c r="L300" s="11"/>
      <c r="M300" s="11"/>
      <c r="N300" s="9"/>
      <c r="O300" s="9"/>
      <c r="P300" s="32"/>
      <c r="Q300" s="11"/>
      <c r="T300" s="9"/>
      <c r="U300" s="9"/>
      <c r="V300" s="9"/>
      <c r="W300" s="9"/>
      <c r="AG300" s="34"/>
      <c r="AH300" s="34"/>
      <c r="AI300" s="34"/>
      <c r="AJ300" s="35"/>
      <c r="AK300" s="34"/>
      <c r="AL300" s="34"/>
      <c r="AM300" s="34"/>
      <c r="AN300" s="34"/>
      <c r="AO300" s="14"/>
      <c r="AP300" s="14"/>
      <c r="AQ300" s="14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36"/>
      <c r="BL300" s="36"/>
      <c r="BM300" s="36"/>
      <c r="BN300" s="36"/>
      <c r="BO300" s="36"/>
      <c r="BP300" s="36"/>
      <c r="BQ300" s="36"/>
      <c r="BR300" s="36"/>
      <c r="BS300" s="36"/>
      <c r="BT300" s="36"/>
      <c r="BU300" s="36"/>
      <c r="BV300" s="36"/>
      <c r="BW300" s="36"/>
      <c r="BX300" s="36"/>
      <c r="BY300" s="36"/>
      <c r="BZ300" s="36"/>
      <c r="CA300" s="36"/>
      <c r="CB300" s="36"/>
      <c r="CC300" s="36"/>
      <c r="CD300" s="36"/>
      <c r="CE300" s="36"/>
      <c r="CF300" s="36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5"/>
      <c r="CS300" s="15"/>
      <c r="CT300" s="15"/>
      <c r="CU300" s="15"/>
      <c r="CV300" s="14"/>
      <c r="CW300" s="14"/>
      <c r="CX300" s="14"/>
      <c r="CY300" s="14"/>
      <c r="CZ300" s="15"/>
      <c r="DA300" s="15"/>
      <c r="DB300" s="15"/>
      <c r="DC300" s="14"/>
      <c r="DD300" s="15"/>
      <c r="DE300" s="14"/>
      <c r="DF300" s="15"/>
      <c r="DG300" s="14"/>
      <c r="DH300" s="15"/>
      <c r="DI300" s="15"/>
      <c r="DJ300" s="15"/>
      <c r="DK300" s="78"/>
      <c r="DL300" s="15"/>
      <c r="DM300" s="15"/>
      <c r="DN300" s="15"/>
      <c r="DO300" s="15"/>
      <c r="DP300" s="15"/>
      <c r="DQ300" s="15"/>
      <c r="DR300" s="15"/>
      <c r="DS300" s="15"/>
      <c r="DT300" s="15"/>
      <c r="DU300" s="15"/>
      <c r="DV300" s="15"/>
      <c r="DW300" s="14"/>
      <c r="DX300" s="14"/>
      <c r="DY300" s="14"/>
      <c r="DZ300" s="14"/>
      <c r="EA300" s="14"/>
      <c r="EB300" s="14"/>
      <c r="EC300" s="14"/>
      <c r="ED300" s="14"/>
    </row>
    <row r="301" spans="1:134" ht="14.25" customHeight="1">
      <c r="C301" s="96"/>
      <c r="D301" s="8"/>
      <c r="H301" s="9"/>
      <c r="J301" s="9"/>
      <c r="K301" s="11"/>
      <c r="L301" s="11"/>
      <c r="M301" s="11"/>
      <c r="N301" s="9"/>
      <c r="O301" s="9"/>
      <c r="P301" s="32"/>
      <c r="Q301" s="11"/>
      <c r="T301" s="9"/>
      <c r="U301" s="9"/>
      <c r="V301" s="9"/>
      <c r="W301" s="9"/>
      <c r="AG301" s="34"/>
      <c r="AH301" s="34"/>
      <c r="AI301" s="34"/>
      <c r="AJ301" s="35"/>
      <c r="AK301" s="34"/>
      <c r="AL301" s="34"/>
      <c r="AM301" s="34"/>
      <c r="AN301" s="3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36"/>
      <c r="BL301" s="36"/>
      <c r="BM301" s="36"/>
      <c r="BN301" s="36"/>
      <c r="BO301" s="36"/>
      <c r="BP301" s="36"/>
      <c r="BQ301" s="36"/>
      <c r="BR301" s="36"/>
      <c r="BS301" s="36"/>
      <c r="BT301" s="36"/>
      <c r="BU301" s="36"/>
      <c r="BV301" s="36"/>
      <c r="BW301" s="36"/>
      <c r="BX301" s="36"/>
      <c r="BY301" s="36"/>
      <c r="BZ301" s="36"/>
      <c r="CA301" s="36"/>
      <c r="CB301" s="36"/>
      <c r="CC301" s="36"/>
      <c r="CD301" s="36"/>
      <c r="CE301" s="36"/>
      <c r="CF301" s="36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5"/>
      <c r="CS301" s="15"/>
      <c r="CT301" s="15"/>
      <c r="CU301" s="15"/>
      <c r="CV301" s="14"/>
      <c r="CW301" s="14"/>
      <c r="CX301" s="14"/>
      <c r="CY301" s="14"/>
      <c r="CZ301" s="15"/>
      <c r="DA301" s="15"/>
      <c r="DB301" s="15"/>
      <c r="DC301" s="14"/>
      <c r="DD301" s="15"/>
      <c r="DE301" s="14"/>
      <c r="DF301" s="15"/>
      <c r="DG301" s="14"/>
      <c r="DH301" s="15"/>
      <c r="DI301" s="15"/>
      <c r="DJ301" s="15"/>
      <c r="DK301" s="78"/>
      <c r="DL301" s="15"/>
      <c r="DM301" s="15"/>
      <c r="DN301" s="15"/>
      <c r="DO301" s="15"/>
      <c r="DP301" s="15"/>
      <c r="DQ301" s="15"/>
      <c r="DR301" s="15"/>
      <c r="DS301" s="15"/>
      <c r="DT301" s="15"/>
      <c r="DU301" s="15"/>
      <c r="DV301" s="15"/>
      <c r="DW301" s="14"/>
      <c r="DX301" s="14"/>
      <c r="DY301" s="14"/>
      <c r="DZ301" s="14"/>
      <c r="EA301" s="14"/>
      <c r="EB301" s="14"/>
      <c r="EC301" s="14"/>
      <c r="ED301" s="14"/>
    </row>
    <row r="302" spans="1:134" ht="14.25" customHeight="1">
      <c r="C302" s="96"/>
      <c r="D302" s="8"/>
      <c r="H302" s="9"/>
      <c r="J302" s="9"/>
      <c r="K302" s="11"/>
      <c r="L302" s="11"/>
      <c r="M302" s="11"/>
      <c r="N302" s="9"/>
      <c r="O302" s="9"/>
      <c r="P302" s="32"/>
      <c r="Q302" s="11"/>
      <c r="T302" s="9"/>
      <c r="U302" s="9"/>
      <c r="V302" s="9"/>
      <c r="W302" s="9"/>
      <c r="AG302" s="34"/>
      <c r="AH302" s="34"/>
      <c r="AI302" s="34"/>
      <c r="AJ302" s="35"/>
      <c r="AK302" s="34"/>
      <c r="AL302" s="34"/>
      <c r="AM302" s="34"/>
      <c r="AN302" s="34"/>
      <c r="AO302" s="14"/>
      <c r="AP302" s="14"/>
      <c r="AQ302" s="14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36"/>
      <c r="BL302" s="36"/>
      <c r="BM302" s="36"/>
      <c r="BN302" s="36"/>
      <c r="BO302" s="36"/>
      <c r="BP302" s="36"/>
      <c r="BQ302" s="36"/>
      <c r="BR302" s="36"/>
      <c r="BS302" s="36"/>
      <c r="BT302" s="36"/>
      <c r="BU302" s="36"/>
      <c r="BV302" s="36"/>
      <c r="BW302" s="36"/>
      <c r="BX302" s="36"/>
      <c r="BY302" s="36"/>
      <c r="BZ302" s="36"/>
      <c r="CA302" s="36"/>
      <c r="CB302" s="36"/>
      <c r="CC302" s="36"/>
      <c r="CD302" s="36"/>
      <c r="CE302" s="36"/>
      <c r="CF302" s="36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5"/>
      <c r="CS302" s="15"/>
      <c r="CT302" s="15"/>
      <c r="CU302" s="15"/>
      <c r="CV302" s="14"/>
      <c r="CW302" s="14"/>
      <c r="CX302" s="14"/>
      <c r="CY302" s="14"/>
      <c r="CZ302" s="15"/>
      <c r="DA302" s="15"/>
      <c r="DB302" s="15"/>
      <c r="DC302" s="14"/>
      <c r="DD302" s="15"/>
      <c r="DE302" s="14"/>
      <c r="DF302" s="15"/>
      <c r="DG302" s="14"/>
      <c r="DH302" s="15"/>
      <c r="DI302" s="15"/>
      <c r="DJ302" s="15"/>
      <c r="DK302" s="78"/>
      <c r="DL302" s="15"/>
      <c r="DM302" s="15"/>
      <c r="DN302" s="15"/>
      <c r="DO302" s="15"/>
      <c r="DP302" s="15"/>
      <c r="DQ302" s="15"/>
      <c r="DR302" s="15"/>
      <c r="DS302" s="15"/>
      <c r="DT302" s="15"/>
      <c r="DU302" s="15"/>
      <c r="DV302" s="15"/>
      <c r="DW302" s="14"/>
      <c r="DX302" s="14"/>
      <c r="DY302" s="14"/>
      <c r="DZ302" s="14"/>
      <c r="EA302" s="14"/>
      <c r="EB302" s="14"/>
      <c r="EC302" s="14"/>
      <c r="ED302" s="14"/>
    </row>
    <row r="303" spans="1:134" ht="14.25" customHeight="1">
      <c r="C303" s="96"/>
      <c r="D303" s="8"/>
      <c r="H303" s="9"/>
      <c r="J303" s="9"/>
      <c r="K303" s="11"/>
      <c r="L303" s="11"/>
      <c r="M303" s="11"/>
      <c r="N303" s="9"/>
      <c r="O303" s="9"/>
      <c r="P303" s="32"/>
      <c r="Q303" s="11"/>
      <c r="T303" s="9"/>
      <c r="U303" s="9"/>
      <c r="V303" s="9"/>
      <c r="W303" s="9"/>
      <c r="AG303" s="34"/>
      <c r="AH303" s="34"/>
      <c r="AI303" s="34"/>
      <c r="AJ303" s="35"/>
      <c r="AK303" s="34"/>
      <c r="AL303" s="34"/>
      <c r="AM303" s="34"/>
      <c r="AN303" s="34"/>
      <c r="AO303" s="14"/>
      <c r="AP303" s="14"/>
      <c r="AQ303" s="14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36"/>
      <c r="BL303" s="36"/>
      <c r="BM303" s="36"/>
      <c r="BN303" s="36"/>
      <c r="BO303" s="36"/>
      <c r="BP303" s="36"/>
      <c r="BQ303" s="36"/>
      <c r="BR303" s="36"/>
      <c r="BS303" s="36"/>
      <c r="BT303" s="36"/>
      <c r="BU303" s="36"/>
      <c r="BV303" s="36"/>
      <c r="BW303" s="36"/>
      <c r="BX303" s="36"/>
      <c r="BY303" s="36"/>
      <c r="BZ303" s="36"/>
      <c r="CA303" s="36"/>
      <c r="CB303" s="36"/>
      <c r="CC303" s="36"/>
      <c r="CD303" s="36"/>
      <c r="CE303" s="36"/>
      <c r="CF303" s="36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5"/>
      <c r="CS303" s="15"/>
      <c r="CT303" s="15"/>
      <c r="CU303" s="15"/>
      <c r="CV303" s="14"/>
      <c r="CW303" s="14"/>
      <c r="CX303" s="14"/>
      <c r="CY303" s="14"/>
      <c r="CZ303" s="15"/>
      <c r="DA303" s="15"/>
      <c r="DB303" s="15"/>
      <c r="DC303" s="14"/>
      <c r="DD303" s="15"/>
      <c r="DE303" s="14"/>
      <c r="DF303" s="15"/>
      <c r="DG303" s="14"/>
      <c r="DH303" s="15"/>
      <c r="DI303" s="15"/>
      <c r="DJ303" s="15"/>
      <c r="DK303" s="78"/>
      <c r="DL303" s="15"/>
      <c r="DM303" s="15"/>
      <c r="DN303" s="15"/>
      <c r="DO303" s="15"/>
      <c r="DP303" s="15"/>
      <c r="DQ303" s="15"/>
      <c r="DR303" s="15"/>
      <c r="DS303" s="15"/>
      <c r="DT303" s="15"/>
      <c r="DU303" s="15"/>
      <c r="DV303" s="15"/>
      <c r="DW303" s="14"/>
      <c r="DX303" s="14"/>
      <c r="DY303" s="14"/>
      <c r="DZ303" s="14"/>
      <c r="EA303" s="14"/>
      <c r="EB303" s="14"/>
      <c r="EC303" s="14"/>
      <c r="ED303" s="14"/>
    </row>
    <row r="304" spans="1:134" ht="14.25" customHeight="1">
      <c r="C304" s="96"/>
      <c r="D304" s="8"/>
      <c r="H304" s="9"/>
      <c r="J304" s="9"/>
      <c r="K304" s="11"/>
      <c r="L304" s="11"/>
      <c r="M304" s="11"/>
      <c r="N304" s="9"/>
      <c r="O304" s="9"/>
      <c r="P304" s="32"/>
      <c r="Q304" s="11"/>
      <c r="T304" s="9"/>
      <c r="U304" s="9"/>
      <c r="V304" s="9"/>
      <c r="W304" s="9"/>
      <c r="AG304" s="34"/>
      <c r="AH304" s="34"/>
      <c r="AI304" s="34"/>
      <c r="AJ304" s="35"/>
      <c r="AK304" s="34"/>
      <c r="AL304" s="34"/>
      <c r="AM304" s="34"/>
      <c r="AN304" s="34"/>
      <c r="AO304" s="14"/>
      <c r="AP304" s="14"/>
      <c r="AQ304" s="14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36"/>
      <c r="BL304" s="36"/>
      <c r="BM304" s="36"/>
      <c r="BN304" s="36"/>
      <c r="BO304" s="36"/>
      <c r="BP304" s="36"/>
      <c r="BQ304" s="36"/>
      <c r="BR304" s="36"/>
      <c r="BS304" s="36"/>
      <c r="BT304" s="36"/>
      <c r="BU304" s="36"/>
      <c r="BV304" s="36"/>
      <c r="BW304" s="36"/>
      <c r="BX304" s="36"/>
      <c r="BY304" s="36"/>
      <c r="BZ304" s="36"/>
      <c r="CA304" s="36"/>
      <c r="CB304" s="36"/>
      <c r="CC304" s="36"/>
      <c r="CD304" s="36"/>
      <c r="CE304" s="36"/>
      <c r="CF304" s="36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5"/>
      <c r="CS304" s="15"/>
      <c r="CT304" s="15"/>
      <c r="CU304" s="15"/>
      <c r="CV304" s="14"/>
      <c r="CW304" s="14"/>
      <c r="CX304" s="14"/>
      <c r="CY304" s="14"/>
      <c r="CZ304" s="15"/>
      <c r="DA304" s="15"/>
      <c r="DB304" s="15"/>
      <c r="DC304" s="14"/>
      <c r="DD304" s="15"/>
      <c r="DE304" s="14"/>
      <c r="DF304" s="15"/>
      <c r="DG304" s="14"/>
      <c r="DH304" s="15"/>
      <c r="DI304" s="15"/>
      <c r="DJ304" s="15"/>
      <c r="DK304" s="78"/>
      <c r="DL304" s="15"/>
      <c r="DM304" s="15"/>
      <c r="DN304" s="15"/>
      <c r="DO304" s="15"/>
      <c r="DP304" s="15"/>
      <c r="DQ304" s="15"/>
      <c r="DR304" s="15"/>
      <c r="DS304" s="15"/>
      <c r="DT304" s="15"/>
      <c r="DU304" s="15"/>
      <c r="DV304" s="15"/>
      <c r="DW304" s="14"/>
      <c r="DX304" s="14"/>
      <c r="DY304" s="14"/>
      <c r="DZ304" s="14"/>
      <c r="EA304" s="14"/>
      <c r="EB304" s="14"/>
      <c r="EC304" s="14"/>
      <c r="ED304" s="14"/>
    </row>
    <row r="305" spans="3:134" ht="14.25" customHeight="1">
      <c r="C305" s="96"/>
      <c r="D305" s="8"/>
      <c r="H305" s="9"/>
      <c r="J305" s="9"/>
      <c r="K305" s="11"/>
      <c r="L305" s="11"/>
      <c r="M305" s="11"/>
      <c r="N305" s="9"/>
      <c r="O305" s="9"/>
      <c r="P305" s="32"/>
      <c r="Q305" s="11"/>
      <c r="T305" s="9"/>
      <c r="U305" s="9"/>
      <c r="V305" s="9"/>
      <c r="W305" s="9"/>
      <c r="AG305" s="34"/>
      <c r="AH305" s="34"/>
      <c r="AI305" s="34"/>
      <c r="AJ305" s="35"/>
      <c r="AK305" s="34"/>
      <c r="AL305" s="34"/>
      <c r="AM305" s="34"/>
      <c r="AN305" s="34"/>
      <c r="AO305" s="14"/>
      <c r="AP305" s="14"/>
      <c r="AQ305" s="14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36"/>
      <c r="BL305" s="36"/>
      <c r="BM305" s="36"/>
      <c r="BN305" s="36"/>
      <c r="BO305" s="36"/>
      <c r="BP305" s="36"/>
      <c r="BQ305" s="36"/>
      <c r="BR305" s="36"/>
      <c r="BS305" s="36"/>
      <c r="BT305" s="36"/>
      <c r="BU305" s="36"/>
      <c r="BV305" s="36"/>
      <c r="BW305" s="36"/>
      <c r="BX305" s="36"/>
      <c r="BY305" s="36"/>
      <c r="BZ305" s="36"/>
      <c r="CA305" s="36"/>
      <c r="CB305" s="36"/>
      <c r="CC305" s="36"/>
      <c r="CD305" s="36"/>
      <c r="CE305" s="36"/>
      <c r="CF305" s="36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5"/>
      <c r="CS305" s="15"/>
      <c r="CT305" s="15"/>
      <c r="CU305" s="15"/>
      <c r="CV305" s="14"/>
      <c r="CW305" s="14"/>
      <c r="CX305" s="14"/>
      <c r="CY305" s="14"/>
      <c r="CZ305" s="15"/>
      <c r="DA305" s="15"/>
      <c r="DB305" s="15"/>
      <c r="DC305" s="14"/>
      <c r="DD305" s="15"/>
      <c r="DE305" s="14"/>
      <c r="DF305" s="15"/>
      <c r="DG305" s="14"/>
      <c r="DH305" s="15"/>
      <c r="DI305" s="15"/>
      <c r="DJ305" s="15"/>
      <c r="DK305" s="78"/>
      <c r="DL305" s="15"/>
      <c r="DM305" s="15"/>
      <c r="DN305" s="15"/>
      <c r="DO305" s="15"/>
      <c r="DP305" s="15"/>
      <c r="DQ305" s="15"/>
      <c r="DR305" s="15"/>
      <c r="DS305" s="15"/>
      <c r="DT305" s="15"/>
      <c r="DU305" s="15"/>
      <c r="DV305" s="15"/>
      <c r="DW305" s="14"/>
      <c r="DX305" s="14"/>
      <c r="DY305" s="14"/>
      <c r="DZ305" s="14"/>
      <c r="EA305" s="14"/>
      <c r="EB305" s="14"/>
      <c r="EC305" s="14"/>
      <c r="ED305" s="14"/>
    </row>
    <row r="306" spans="3:134" ht="14.25" customHeight="1">
      <c r="C306" s="96"/>
      <c r="D306" s="8"/>
      <c r="H306" s="9"/>
      <c r="J306" s="9"/>
      <c r="K306" s="11"/>
      <c r="L306" s="11"/>
      <c r="M306" s="11"/>
      <c r="N306" s="9"/>
      <c r="O306" s="9"/>
      <c r="P306" s="32"/>
      <c r="Q306" s="11"/>
      <c r="T306" s="9"/>
      <c r="U306" s="9"/>
      <c r="V306" s="9"/>
      <c r="W306" s="9"/>
      <c r="AG306" s="34"/>
      <c r="AH306" s="34"/>
      <c r="AI306" s="34"/>
      <c r="AJ306" s="35"/>
      <c r="AK306" s="34"/>
      <c r="AL306" s="34"/>
      <c r="AM306" s="34"/>
      <c r="AN306" s="34"/>
      <c r="AO306" s="14"/>
      <c r="AP306" s="14"/>
      <c r="AQ306" s="14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36"/>
      <c r="BL306" s="36"/>
      <c r="BM306" s="36"/>
      <c r="BN306" s="36"/>
      <c r="BO306" s="36"/>
      <c r="BP306" s="36"/>
      <c r="BQ306" s="36"/>
      <c r="BR306" s="36"/>
      <c r="BS306" s="36"/>
      <c r="BT306" s="36"/>
      <c r="BU306" s="36"/>
      <c r="BV306" s="36"/>
      <c r="BW306" s="36"/>
      <c r="BX306" s="36"/>
      <c r="BY306" s="36"/>
      <c r="BZ306" s="36"/>
      <c r="CA306" s="36"/>
      <c r="CB306" s="36"/>
      <c r="CC306" s="36"/>
      <c r="CD306" s="36"/>
      <c r="CE306" s="36"/>
      <c r="CF306" s="36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5"/>
      <c r="CS306" s="15"/>
      <c r="CT306" s="15"/>
      <c r="CU306" s="15"/>
      <c r="CV306" s="14"/>
      <c r="CW306" s="14"/>
      <c r="CX306" s="14"/>
      <c r="CY306" s="14"/>
      <c r="CZ306" s="15"/>
      <c r="DA306" s="15"/>
      <c r="DB306" s="15"/>
      <c r="DC306" s="14"/>
      <c r="DD306" s="15"/>
      <c r="DE306" s="14"/>
      <c r="DF306" s="15"/>
      <c r="DG306" s="14"/>
      <c r="DH306" s="15"/>
      <c r="DI306" s="15"/>
      <c r="DJ306" s="15"/>
      <c r="DK306" s="78"/>
      <c r="DL306" s="15"/>
      <c r="DM306" s="15"/>
      <c r="DN306" s="15"/>
      <c r="DO306" s="15"/>
      <c r="DP306" s="15"/>
      <c r="DQ306" s="15"/>
      <c r="DR306" s="15"/>
      <c r="DS306" s="15"/>
      <c r="DT306" s="15"/>
      <c r="DU306" s="15"/>
      <c r="DV306" s="15"/>
      <c r="DW306" s="14"/>
      <c r="DX306" s="14"/>
      <c r="DY306" s="14"/>
      <c r="DZ306" s="14"/>
      <c r="EA306" s="14"/>
      <c r="EB306" s="14"/>
      <c r="EC306" s="14"/>
      <c r="ED306" s="14"/>
    </row>
    <row r="307" spans="3:134" ht="14.25" customHeight="1">
      <c r="C307" s="96"/>
      <c r="D307" s="8"/>
      <c r="H307" s="9"/>
      <c r="J307" s="9"/>
      <c r="K307" s="11"/>
      <c r="L307" s="11"/>
      <c r="M307" s="11"/>
      <c r="N307" s="9"/>
      <c r="O307" s="9"/>
      <c r="P307" s="32"/>
      <c r="Q307" s="11"/>
      <c r="T307" s="9"/>
      <c r="U307" s="9"/>
      <c r="V307" s="9"/>
      <c r="W307" s="9"/>
      <c r="AG307" s="34"/>
      <c r="AH307" s="34"/>
      <c r="AI307" s="34"/>
      <c r="AJ307" s="35"/>
      <c r="AK307" s="34"/>
      <c r="AL307" s="34"/>
      <c r="AM307" s="34"/>
      <c r="AN307" s="34"/>
      <c r="AO307" s="14"/>
      <c r="AP307" s="14"/>
      <c r="AQ307" s="14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36"/>
      <c r="BL307" s="36"/>
      <c r="BM307" s="36"/>
      <c r="BN307" s="36"/>
      <c r="BO307" s="36"/>
      <c r="BP307" s="36"/>
      <c r="BQ307" s="36"/>
      <c r="BR307" s="36"/>
      <c r="BS307" s="36"/>
      <c r="BT307" s="36"/>
      <c r="BU307" s="36"/>
      <c r="BV307" s="36"/>
      <c r="BW307" s="36"/>
      <c r="BX307" s="36"/>
      <c r="BY307" s="36"/>
      <c r="BZ307" s="36"/>
      <c r="CA307" s="36"/>
      <c r="CB307" s="36"/>
      <c r="CC307" s="36"/>
      <c r="CD307" s="36"/>
      <c r="CE307" s="36"/>
      <c r="CF307" s="36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5"/>
      <c r="CS307" s="15"/>
      <c r="CT307" s="15"/>
      <c r="CU307" s="15"/>
      <c r="CV307" s="14"/>
      <c r="CW307" s="14"/>
      <c r="CX307" s="14"/>
      <c r="CY307" s="14"/>
      <c r="CZ307" s="15"/>
      <c r="DA307" s="15"/>
      <c r="DB307" s="15"/>
      <c r="DC307" s="14"/>
      <c r="DD307" s="15"/>
      <c r="DE307" s="14"/>
      <c r="DF307" s="15"/>
      <c r="DG307" s="14"/>
      <c r="DH307" s="15"/>
      <c r="DI307" s="15"/>
      <c r="DJ307" s="15"/>
      <c r="DK307" s="78"/>
      <c r="DL307" s="15"/>
      <c r="DM307" s="15"/>
      <c r="DN307" s="15"/>
      <c r="DO307" s="15"/>
      <c r="DP307" s="15"/>
      <c r="DQ307" s="15"/>
      <c r="DR307" s="15"/>
      <c r="DS307" s="15"/>
      <c r="DT307" s="15"/>
      <c r="DU307" s="15"/>
      <c r="DV307" s="15"/>
      <c r="DW307" s="14"/>
      <c r="DX307" s="14"/>
      <c r="DY307" s="14"/>
      <c r="DZ307" s="14"/>
      <c r="EA307" s="14"/>
      <c r="EB307" s="14"/>
      <c r="EC307" s="14"/>
      <c r="ED307" s="14"/>
    </row>
    <row r="308" spans="3:134" ht="14.25" customHeight="1">
      <c r="C308" s="96"/>
      <c r="D308" s="8"/>
      <c r="H308" s="9"/>
      <c r="J308" s="9"/>
      <c r="K308" s="11"/>
      <c r="L308" s="11"/>
      <c r="M308" s="11"/>
      <c r="N308" s="9"/>
      <c r="O308" s="9"/>
      <c r="P308" s="32"/>
      <c r="Q308" s="11"/>
      <c r="T308" s="9"/>
      <c r="U308" s="9"/>
      <c r="V308" s="9"/>
      <c r="W308" s="9"/>
      <c r="AG308" s="34"/>
      <c r="AH308" s="34"/>
      <c r="AI308" s="34"/>
      <c r="AJ308" s="35"/>
      <c r="AK308" s="34"/>
      <c r="AL308" s="34"/>
      <c r="AM308" s="34"/>
      <c r="AN308" s="34"/>
      <c r="AO308" s="14"/>
      <c r="AP308" s="14"/>
      <c r="AQ308" s="14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36"/>
      <c r="BL308" s="36"/>
      <c r="BM308" s="36"/>
      <c r="BN308" s="36"/>
      <c r="BO308" s="36"/>
      <c r="BP308" s="36"/>
      <c r="BQ308" s="36"/>
      <c r="BR308" s="36"/>
      <c r="BS308" s="36"/>
      <c r="BT308" s="36"/>
      <c r="BU308" s="36"/>
      <c r="BV308" s="36"/>
      <c r="BW308" s="36"/>
      <c r="BX308" s="36"/>
      <c r="BY308" s="36"/>
      <c r="BZ308" s="36"/>
      <c r="CA308" s="36"/>
      <c r="CB308" s="36"/>
      <c r="CC308" s="36"/>
      <c r="CD308" s="36"/>
      <c r="CE308" s="36"/>
      <c r="CF308" s="36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5"/>
      <c r="CS308" s="15"/>
      <c r="CT308" s="15"/>
      <c r="CU308" s="15"/>
      <c r="CV308" s="14"/>
      <c r="CW308" s="14"/>
      <c r="CX308" s="14"/>
      <c r="CY308" s="14"/>
      <c r="CZ308" s="15"/>
      <c r="DA308" s="15"/>
      <c r="DB308" s="15"/>
      <c r="DC308" s="14"/>
      <c r="DD308" s="15"/>
      <c r="DE308" s="14"/>
      <c r="DF308" s="15"/>
      <c r="DG308" s="14"/>
      <c r="DH308" s="15"/>
      <c r="DI308" s="15"/>
      <c r="DJ308" s="15"/>
      <c r="DK308" s="78"/>
      <c r="DL308" s="15"/>
      <c r="DM308" s="15"/>
      <c r="DN308" s="15"/>
      <c r="DO308" s="15"/>
      <c r="DP308" s="15"/>
      <c r="DQ308" s="15"/>
      <c r="DR308" s="15"/>
      <c r="DS308" s="15"/>
      <c r="DT308" s="15"/>
      <c r="DU308" s="15"/>
      <c r="DV308" s="15"/>
      <c r="DW308" s="14"/>
      <c r="DX308" s="14"/>
      <c r="DY308" s="14"/>
      <c r="DZ308" s="14"/>
      <c r="EA308" s="14"/>
      <c r="EB308" s="14"/>
      <c r="EC308" s="14"/>
      <c r="ED308" s="14"/>
    </row>
    <row r="309" spans="3:134" ht="14.25" customHeight="1">
      <c r="C309" s="96"/>
      <c r="D309" s="8"/>
      <c r="H309" s="9"/>
      <c r="J309" s="9"/>
      <c r="K309" s="11"/>
      <c r="L309" s="11"/>
      <c r="M309" s="11"/>
      <c r="N309" s="9"/>
      <c r="O309" s="9"/>
      <c r="P309" s="32"/>
      <c r="Q309" s="11"/>
      <c r="T309" s="9"/>
      <c r="U309" s="9"/>
      <c r="V309" s="9"/>
      <c r="W309" s="9"/>
      <c r="AG309" s="34"/>
      <c r="AH309" s="34"/>
      <c r="AI309" s="34"/>
      <c r="AJ309" s="35"/>
      <c r="AK309" s="34"/>
      <c r="AL309" s="34"/>
      <c r="AM309" s="34"/>
      <c r="AN309" s="3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36"/>
      <c r="BL309" s="36"/>
      <c r="BM309" s="36"/>
      <c r="BN309" s="36"/>
      <c r="BO309" s="36"/>
      <c r="BP309" s="36"/>
      <c r="BQ309" s="36"/>
      <c r="BR309" s="36"/>
      <c r="BS309" s="36"/>
      <c r="BT309" s="36"/>
      <c r="BU309" s="36"/>
      <c r="BV309" s="36"/>
      <c r="BW309" s="36"/>
      <c r="BX309" s="36"/>
      <c r="BY309" s="36"/>
      <c r="BZ309" s="36"/>
      <c r="CA309" s="36"/>
      <c r="CB309" s="36"/>
      <c r="CC309" s="36"/>
      <c r="CD309" s="36"/>
      <c r="CE309" s="36"/>
      <c r="CF309" s="36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5"/>
      <c r="CS309" s="15"/>
      <c r="CT309" s="15"/>
      <c r="CU309" s="15"/>
      <c r="CV309" s="14"/>
      <c r="CW309" s="14"/>
      <c r="CX309" s="14"/>
      <c r="CY309" s="14"/>
      <c r="CZ309" s="15"/>
      <c r="DA309" s="15"/>
      <c r="DB309" s="15"/>
      <c r="DC309" s="14"/>
      <c r="DD309" s="15"/>
      <c r="DE309" s="14"/>
      <c r="DF309" s="15"/>
      <c r="DG309" s="14"/>
      <c r="DH309" s="15"/>
      <c r="DI309" s="15"/>
      <c r="DJ309" s="15"/>
      <c r="DK309" s="78"/>
      <c r="DL309" s="15"/>
      <c r="DM309" s="15"/>
      <c r="DN309" s="15"/>
      <c r="DO309" s="15"/>
      <c r="DP309" s="15"/>
      <c r="DQ309" s="15"/>
      <c r="DR309" s="15"/>
      <c r="DS309" s="15"/>
      <c r="DT309" s="15"/>
      <c r="DU309" s="15"/>
      <c r="DV309" s="15"/>
      <c r="DW309" s="14"/>
      <c r="DX309" s="14"/>
      <c r="DY309" s="14"/>
      <c r="DZ309" s="14"/>
      <c r="EA309" s="14"/>
      <c r="EB309" s="14"/>
      <c r="EC309" s="14"/>
      <c r="ED309" s="14"/>
    </row>
    <row r="310" spans="3:134" ht="14.25" customHeight="1">
      <c r="C310" s="96"/>
      <c r="D310" s="8"/>
      <c r="H310" s="9"/>
      <c r="J310" s="9"/>
      <c r="K310" s="11"/>
      <c r="L310" s="11"/>
      <c r="M310" s="11"/>
      <c r="N310" s="9"/>
      <c r="O310" s="9"/>
      <c r="P310" s="32"/>
      <c r="Q310" s="11"/>
      <c r="T310" s="9"/>
      <c r="U310" s="9"/>
      <c r="V310" s="9"/>
      <c r="W310" s="9"/>
      <c r="AG310" s="36"/>
      <c r="AH310" s="36"/>
      <c r="AI310" s="36"/>
      <c r="AJ310" s="37"/>
      <c r="AK310" s="36"/>
      <c r="AL310" s="36"/>
      <c r="AM310" s="36"/>
      <c r="AN310" s="36"/>
      <c r="AO310" s="15"/>
      <c r="AP310" s="15"/>
      <c r="AQ310" s="15"/>
      <c r="AR310" s="15"/>
      <c r="AS310" s="15"/>
      <c r="AT310" s="15"/>
      <c r="AU310" s="15"/>
      <c r="AV310" s="15"/>
      <c r="AW310" s="15"/>
      <c r="AX310" s="15"/>
      <c r="AY310" s="15"/>
      <c r="AZ310" s="15"/>
      <c r="BA310" s="15"/>
      <c r="BB310" s="15"/>
      <c r="BC310" s="15"/>
      <c r="BD310" s="15"/>
      <c r="BE310" s="15"/>
      <c r="BF310" s="15"/>
      <c r="BG310" s="14"/>
      <c r="BH310" s="15"/>
      <c r="BI310" s="14"/>
      <c r="BJ310" s="15"/>
      <c r="BK310" s="36"/>
      <c r="BL310" s="36"/>
      <c r="BM310" s="36"/>
      <c r="BN310" s="36"/>
      <c r="BO310" s="36"/>
      <c r="BP310" s="36"/>
      <c r="BQ310" s="36"/>
      <c r="BR310" s="36"/>
      <c r="BS310" s="36"/>
      <c r="BT310" s="36"/>
      <c r="BU310" s="36"/>
      <c r="BV310" s="36"/>
      <c r="BW310" s="36"/>
      <c r="BX310" s="36"/>
      <c r="BY310" s="36"/>
      <c r="BZ310" s="36"/>
      <c r="CA310" s="36"/>
      <c r="CB310" s="36"/>
      <c r="CC310" s="36"/>
      <c r="CD310" s="36"/>
      <c r="CE310" s="36"/>
      <c r="CF310" s="36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5"/>
      <c r="CS310" s="15"/>
      <c r="CT310" s="15"/>
      <c r="CU310" s="15"/>
      <c r="CV310" s="14"/>
      <c r="CW310" s="14"/>
      <c r="CX310" s="14"/>
      <c r="CY310" s="14"/>
      <c r="CZ310" s="15"/>
      <c r="DA310" s="15"/>
      <c r="DB310" s="15"/>
      <c r="DC310" s="14"/>
      <c r="DD310" s="15"/>
      <c r="DE310" s="14"/>
      <c r="DF310" s="15"/>
      <c r="DG310" s="14"/>
      <c r="DH310" s="15"/>
      <c r="DI310" s="15"/>
      <c r="DJ310" s="15"/>
      <c r="DK310" s="78"/>
      <c r="DL310" s="15"/>
      <c r="DM310" s="15"/>
      <c r="DN310" s="15"/>
      <c r="DO310" s="15"/>
      <c r="DP310" s="15"/>
      <c r="DQ310" s="15"/>
      <c r="DR310" s="15"/>
      <c r="DS310" s="15"/>
      <c r="DT310" s="15"/>
      <c r="DU310" s="15"/>
      <c r="DV310" s="15"/>
      <c r="DW310" s="14"/>
      <c r="DX310" s="14"/>
      <c r="DY310" s="14"/>
      <c r="DZ310" s="14"/>
      <c r="EA310" s="14"/>
      <c r="EB310" s="14"/>
      <c r="EC310" s="14"/>
      <c r="ED310" s="14"/>
    </row>
    <row r="311" spans="3:134" ht="14.25" customHeight="1">
      <c r="C311" s="96"/>
      <c r="D311" s="8"/>
      <c r="H311" s="9"/>
      <c r="J311" s="9"/>
      <c r="K311" s="11"/>
      <c r="L311" s="11"/>
      <c r="M311" s="11"/>
      <c r="N311" s="9"/>
      <c r="O311" s="9"/>
      <c r="P311" s="32"/>
      <c r="Q311" s="11"/>
      <c r="T311" s="9"/>
      <c r="U311" s="9"/>
      <c r="V311" s="9"/>
      <c r="W311" s="9"/>
      <c r="AG311" s="36"/>
      <c r="AH311" s="36"/>
      <c r="AI311" s="36"/>
      <c r="AJ311" s="37"/>
      <c r="AK311" s="36"/>
      <c r="AL311" s="36"/>
      <c r="AM311" s="36"/>
      <c r="AN311" s="36"/>
      <c r="AO311" s="15"/>
      <c r="AP311" s="15"/>
      <c r="AQ311" s="15"/>
      <c r="AR311" s="15"/>
      <c r="AS311" s="15"/>
      <c r="AT311" s="15"/>
      <c r="AU311" s="15"/>
      <c r="AV311" s="15"/>
      <c r="AW311" s="15"/>
      <c r="AX311" s="15"/>
      <c r="AY311" s="15"/>
      <c r="AZ311" s="15"/>
      <c r="BA311" s="15"/>
      <c r="BB311" s="15"/>
      <c r="BC311" s="15"/>
      <c r="BD311" s="15"/>
      <c r="BE311" s="15"/>
      <c r="BF311" s="15"/>
      <c r="BG311" s="14"/>
      <c r="BH311" s="15"/>
      <c r="BI311" s="14"/>
      <c r="BJ311" s="15"/>
      <c r="BK311" s="36"/>
      <c r="BL311" s="36"/>
      <c r="BM311" s="36"/>
      <c r="BN311" s="36"/>
      <c r="BO311" s="36"/>
      <c r="BP311" s="36"/>
      <c r="BQ311" s="36"/>
      <c r="BR311" s="36"/>
      <c r="BS311" s="36"/>
      <c r="BT311" s="36"/>
      <c r="BU311" s="36"/>
      <c r="BV311" s="36"/>
      <c r="BW311" s="36"/>
      <c r="BX311" s="36"/>
      <c r="BY311" s="36"/>
      <c r="BZ311" s="36"/>
      <c r="CA311" s="36"/>
      <c r="CB311" s="36"/>
      <c r="CC311" s="36"/>
      <c r="CD311" s="36"/>
      <c r="CE311" s="36"/>
      <c r="CF311" s="36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5"/>
      <c r="CS311" s="15"/>
      <c r="CT311" s="15"/>
      <c r="CU311" s="15"/>
      <c r="CV311" s="14"/>
      <c r="CW311" s="14"/>
      <c r="CX311" s="14"/>
      <c r="CY311" s="14"/>
      <c r="CZ311" s="15"/>
      <c r="DA311" s="15"/>
      <c r="DB311" s="15"/>
      <c r="DC311" s="14"/>
      <c r="DD311" s="15"/>
      <c r="DE311" s="14"/>
      <c r="DF311" s="15"/>
      <c r="DG311" s="14"/>
      <c r="DH311" s="15"/>
      <c r="DI311" s="15"/>
      <c r="DJ311" s="15"/>
      <c r="DK311" s="78"/>
      <c r="DL311" s="15"/>
      <c r="DM311" s="15"/>
      <c r="DN311" s="15"/>
      <c r="DO311" s="15"/>
      <c r="DP311" s="15"/>
      <c r="DQ311" s="15"/>
      <c r="DR311" s="15"/>
      <c r="DS311" s="15"/>
      <c r="DT311" s="15"/>
      <c r="DU311" s="15"/>
      <c r="DV311" s="15"/>
      <c r="DW311" s="14"/>
      <c r="DX311" s="14"/>
      <c r="DY311" s="14"/>
      <c r="DZ311" s="14"/>
      <c r="EA311" s="14"/>
      <c r="EB311" s="14"/>
      <c r="EC311" s="14"/>
      <c r="ED311" s="14"/>
    </row>
    <row r="312" spans="3:134" ht="14.25" customHeight="1">
      <c r="C312" s="96"/>
      <c r="D312" s="8"/>
      <c r="H312" s="9"/>
      <c r="J312" s="9"/>
      <c r="K312" s="11"/>
      <c r="L312" s="11"/>
      <c r="M312" s="11"/>
      <c r="N312" s="9"/>
      <c r="O312" s="9"/>
      <c r="P312" s="32"/>
      <c r="Q312" s="11"/>
      <c r="T312" s="9"/>
      <c r="U312" s="9"/>
      <c r="V312" s="9"/>
      <c r="W312" s="9"/>
      <c r="AG312" s="36"/>
      <c r="AH312" s="36"/>
      <c r="AI312" s="36"/>
      <c r="AJ312" s="37"/>
      <c r="AK312" s="36"/>
      <c r="AL312" s="36"/>
      <c r="AM312" s="36"/>
      <c r="AN312" s="36"/>
      <c r="AO312" s="15"/>
      <c r="AP312" s="15"/>
      <c r="AQ312" s="15"/>
      <c r="AR312" s="15"/>
      <c r="AS312" s="15"/>
      <c r="AT312" s="15"/>
      <c r="AU312" s="15"/>
      <c r="AV312" s="15"/>
      <c r="AW312" s="15"/>
      <c r="AX312" s="15"/>
      <c r="AY312" s="15"/>
      <c r="AZ312" s="15"/>
      <c r="BA312" s="15"/>
      <c r="BB312" s="15"/>
      <c r="BC312" s="15"/>
      <c r="BD312" s="15"/>
      <c r="BE312" s="15"/>
      <c r="BF312" s="15"/>
      <c r="BG312" s="14"/>
      <c r="BH312" s="15"/>
      <c r="BI312" s="14"/>
      <c r="BJ312" s="15"/>
      <c r="BK312" s="36"/>
      <c r="BL312" s="36"/>
      <c r="BM312" s="36"/>
      <c r="BN312" s="36"/>
      <c r="BO312" s="36"/>
      <c r="BP312" s="36"/>
      <c r="BQ312" s="36"/>
      <c r="BR312" s="36"/>
      <c r="BS312" s="36"/>
      <c r="BT312" s="36"/>
      <c r="BU312" s="36"/>
      <c r="BV312" s="36"/>
      <c r="BW312" s="36"/>
      <c r="BX312" s="36"/>
      <c r="BY312" s="36"/>
      <c r="BZ312" s="36"/>
      <c r="CA312" s="36"/>
      <c r="CB312" s="36"/>
      <c r="CC312" s="36"/>
      <c r="CD312" s="36"/>
      <c r="CE312" s="36"/>
      <c r="CF312" s="36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5"/>
      <c r="CS312" s="15"/>
      <c r="CT312" s="15"/>
      <c r="CU312" s="15"/>
      <c r="CV312" s="14"/>
      <c r="CW312" s="14"/>
      <c r="CX312" s="14"/>
      <c r="CY312" s="14"/>
      <c r="CZ312" s="15"/>
      <c r="DA312" s="15"/>
      <c r="DB312" s="15"/>
      <c r="DC312" s="14"/>
      <c r="DD312" s="15"/>
      <c r="DE312" s="14"/>
      <c r="DF312" s="15"/>
      <c r="DG312" s="14"/>
      <c r="DH312" s="15"/>
      <c r="DI312" s="15"/>
      <c r="DJ312" s="15"/>
      <c r="DK312" s="78"/>
      <c r="DL312" s="15"/>
      <c r="DM312" s="15"/>
      <c r="DN312" s="15"/>
      <c r="DO312" s="15"/>
      <c r="DP312" s="15"/>
      <c r="DQ312" s="15"/>
      <c r="DR312" s="15"/>
      <c r="DS312" s="15"/>
      <c r="DT312" s="15"/>
      <c r="DU312" s="15"/>
      <c r="DV312" s="15"/>
      <c r="DW312" s="14"/>
      <c r="DX312" s="14"/>
      <c r="DY312" s="14"/>
      <c r="DZ312" s="14"/>
      <c r="EA312" s="14"/>
      <c r="EB312" s="14"/>
      <c r="EC312" s="14"/>
      <c r="ED312" s="14"/>
    </row>
    <row r="313" spans="3:134" ht="14.25" customHeight="1">
      <c r="C313" s="96"/>
      <c r="D313" s="8"/>
      <c r="H313" s="9"/>
      <c r="J313" s="9"/>
      <c r="K313" s="11"/>
      <c r="L313" s="11"/>
      <c r="M313" s="11"/>
      <c r="N313" s="9"/>
      <c r="O313" s="9"/>
      <c r="P313" s="32"/>
      <c r="Q313" s="11"/>
      <c r="T313" s="9"/>
      <c r="U313" s="9"/>
      <c r="V313" s="9"/>
      <c r="W313" s="9"/>
      <c r="AG313" s="36"/>
      <c r="AH313" s="36"/>
      <c r="AI313" s="36"/>
      <c r="AJ313" s="37"/>
      <c r="AK313" s="36"/>
      <c r="AL313" s="36"/>
      <c r="AM313" s="36"/>
      <c r="AN313" s="36"/>
      <c r="AO313" s="15"/>
      <c r="AP313" s="15"/>
      <c r="AQ313" s="15"/>
      <c r="AR313" s="15"/>
      <c r="AS313" s="15"/>
      <c r="AT313" s="15"/>
      <c r="AU313" s="15"/>
      <c r="AV313" s="15"/>
      <c r="AW313" s="15"/>
      <c r="AX313" s="15"/>
      <c r="AY313" s="15"/>
      <c r="AZ313" s="15"/>
      <c r="BA313" s="15"/>
      <c r="BB313" s="15"/>
      <c r="BC313" s="15"/>
      <c r="BD313" s="15"/>
      <c r="BE313" s="15"/>
      <c r="BF313" s="15"/>
      <c r="BG313" s="14"/>
      <c r="BH313" s="15"/>
      <c r="BI313" s="14"/>
      <c r="BJ313" s="15"/>
      <c r="BK313" s="36"/>
      <c r="BL313" s="36"/>
      <c r="BM313" s="36"/>
      <c r="BN313" s="36"/>
      <c r="BO313" s="36"/>
      <c r="BP313" s="36"/>
      <c r="BQ313" s="36"/>
      <c r="BR313" s="36"/>
      <c r="BS313" s="36"/>
      <c r="BT313" s="36"/>
      <c r="BU313" s="36"/>
      <c r="BV313" s="36"/>
      <c r="BW313" s="36"/>
      <c r="BX313" s="36"/>
      <c r="BY313" s="36"/>
      <c r="BZ313" s="36"/>
      <c r="CA313" s="36"/>
      <c r="CB313" s="36"/>
      <c r="CC313" s="36"/>
      <c r="CD313" s="36"/>
      <c r="CE313" s="36"/>
      <c r="CF313" s="36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5"/>
      <c r="CS313" s="15"/>
      <c r="CT313" s="15"/>
      <c r="CU313" s="15"/>
      <c r="CV313" s="14"/>
      <c r="CW313" s="14"/>
      <c r="CX313" s="14"/>
      <c r="CY313" s="14"/>
      <c r="CZ313" s="15"/>
      <c r="DA313" s="15"/>
      <c r="DB313" s="15"/>
      <c r="DC313" s="14"/>
      <c r="DD313" s="15"/>
      <c r="DE313" s="14"/>
      <c r="DF313" s="15"/>
      <c r="DG313" s="14"/>
      <c r="DH313" s="15"/>
      <c r="DI313" s="15"/>
      <c r="DJ313" s="15"/>
      <c r="DK313" s="78"/>
      <c r="DL313" s="15"/>
      <c r="DM313" s="15"/>
      <c r="DN313" s="15"/>
      <c r="DO313" s="15"/>
      <c r="DP313" s="15"/>
      <c r="DQ313" s="15"/>
      <c r="DR313" s="15"/>
      <c r="DS313" s="15"/>
      <c r="DT313" s="15"/>
      <c r="DU313" s="15"/>
      <c r="DV313" s="15"/>
      <c r="DW313" s="14"/>
      <c r="DX313" s="14"/>
      <c r="DY313" s="14"/>
      <c r="DZ313" s="14"/>
      <c r="EA313" s="14"/>
      <c r="EB313" s="14"/>
      <c r="EC313" s="14"/>
      <c r="ED313" s="14"/>
    </row>
    <row r="314" spans="3:134" ht="14.25" customHeight="1">
      <c r="C314" s="96"/>
      <c r="D314" s="8"/>
      <c r="H314" s="9"/>
      <c r="J314" s="9"/>
      <c r="K314" s="11"/>
      <c r="L314" s="11"/>
      <c r="M314" s="11"/>
      <c r="N314" s="9"/>
      <c r="O314" s="9"/>
      <c r="P314" s="32"/>
      <c r="Q314" s="11"/>
      <c r="T314" s="9"/>
      <c r="U314" s="9"/>
      <c r="V314" s="9"/>
      <c r="W314" s="9"/>
      <c r="AG314" s="36"/>
      <c r="AH314" s="36"/>
      <c r="AI314" s="36"/>
      <c r="AJ314" s="37"/>
      <c r="AK314" s="36"/>
      <c r="AL314" s="36"/>
      <c r="AM314" s="36"/>
      <c r="AN314" s="36"/>
      <c r="AO314" s="15"/>
      <c r="AP314" s="15"/>
      <c r="AQ314" s="15"/>
      <c r="AR314" s="15"/>
      <c r="AS314" s="15"/>
      <c r="AT314" s="15"/>
      <c r="AU314" s="15"/>
      <c r="AV314" s="15"/>
      <c r="AW314" s="15"/>
      <c r="AX314" s="15"/>
      <c r="AY314" s="15"/>
      <c r="AZ314" s="15"/>
      <c r="BA314" s="15"/>
      <c r="BB314" s="15"/>
      <c r="BC314" s="15"/>
      <c r="BD314" s="15"/>
      <c r="BE314" s="15"/>
      <c r="BF314" s="15"/>
      <c r="BG314" s="14"/>
      <c r="BH314" s="15"/>
      <c r="BI314" s="14"/>
      <c r="BJ314" s="15"/>
      <c r="BK314" s="36"/>
      <c r="BL314" s="36"/>
      <c r="BM314" s="36"/>
      <c r="BN314" s="36"/>
      <c r="BO314" s="36"/>
      <c r="BP314" s="36"/>
      <c r="BQ314" s="36"/>
      <c r="BR314" s="36"/>
      <c r="BS314" s="36"/>
      <c r="BT314" s="36"/>
      <c r="BU314" s="36"/>
      <c r="BV314" s="36"/>
      <c r="BW314" s="36"/>
      <c r="BX314" s="36"/>
      <c r="BY314" s="36"/>
      <c r="BZ314" s="36"/>
      <c r="CA314" s="36"/>
      <c r="CB314" s="36"/>
      <c r="CC314" s="36"/>
      <c r="CD314" s="36"/>
      <c r="CE314" s="36"/>
      <c r="CF314" s="36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5"/>
      <c r="CS314" s="15"/>
      <c r="CT314" s="15"/>
      <c r="CU314" s="15"/>
      <c r="CV314" s="14"/>
      <c r="CW314" s="14"/>
      <c r="CX314" s="14"/>
      <c r="CY314" s="14"/>
      <c r="CZ314" s="15"/>
      <c r="DA314" s="15"/>
      <c r="DB314" s="15"/>
      <c r="DC314" s="14"/>
      <c r="DD314" s="15"/>
      <c r="DE314" s="14"/>
      <c r="DF314" s="15"/>
      <c r="DG314" s="14"/>
      <c r="DH314" s="15"/>
      <c r="DI314" s="15"/>
      <c r="DJ314" s="15"/>
      <c r="DK314" s="78"/>
      <c r="DL314" s="15"/>
      <c r="DM314" s="15"/>
      <c r="DN314" s="15"/>
      <c r="DO314" s="15"/>
      <c r="DP314" s="15"/>
      <c r="DQ314" s="15"/>
      <c r="DR314" s="15"/>
      <c r="DS314" s="15"/>
      <c r="DT314" s="15"/>
      <c r="DU314" s="15"/>
      <c r="DV314" s="15"/>
      <c r="DW314" s="14"/>
      <c r="DX314" s="14"/>
      <c r="DY314" s="14"/>
      <c r="DZ314" s="14"/>
      <c r="EA314" s="14"/>
      <c r="EB314" s="14"/>
      <c r="EC314" s="14"/>
      <c r="ED314" s="14"/>
    </row>
    <row r="315" spans="3:134" ht="14.25" customHeight="1">
      <c r="C315" s="96"/>
      <c r="D315" s="8"/>
      <c r="H315" s="9"/>
      <c r="J315" s="9"/>
      <c r="K315" s="11"/>
      <c r="L315" s="11"/>
      <c r="M315" s="11"/>
      <c r="N315" s="9"/>
      <c r="O315" s="9"/>
      <c r="P315" s="32"/>
      <c r="Q315" s="11"/>
      <c r="T315" s="9"/>
      <c r="U315" s="9"/>
      <c r="V315" s="9"/>
      <c r="W315" s="9"/>
      <c r="AG315" s="36"/>
      <c r="AH315" s="36"/>
      <c r="AI315" s="36"/>
      <c r="AJ315" s="37"/>
      <c r="AK315" s="36"/>
      <c r="AL315" s="36"/>
      <c r="AM315" s="36"/>
      <c r="AN315" s="36"/>
      <c r="AO315" s="15"/>
      <c r="AP315" s="15"/>
      <c r="AQ315" s="15"/>
      <c r="AR315" s="15"/>
      <c r="AS315" s="15"/>
      <c r="AT315" s="15"/>
      <c r="AU315" s="15"/>
      <c r="AV315" s="15"/>
      <c r="AW315" s="15"/>
      <c r="AX315" s="15"/>
      <c r="AY315" s="15"/>
      <c r="AZ315" s="15"/>
      <c r="BA315" s="15"/>
      <c r="BB315" s="15"/>
      <c r="BC315" s="15"/>
      <c r="BD315" s="15"/>
      <c r="BE315" s="15"/>
      <c r="BF315" s="15"/>
      <c r="BG315" s="14"/>
      <c r="BH315" s="15"/>
      <c r="BI315" s="14"/>
      <c r="BJ315" s="15"/>
      <c r="BK315" s="36"/>
      <c r="BL315" s="36"/>
      <c r="BM315" s="36"/>
      <c r="BN315" s="36"/>
      <c r="BO315" s="36"/>
      <c r="BP315" s="36"/>
      <c r="BQ315" s="36"/>
      <c r="BR315" s="36"/>
      <c r="BS315" s="36"/>
      <c r="BT315" s="36"/>
      <c r="BU315" s="36"/>
      <c r="BV315" s="36"/>
      <c r="BW315" s="36"/>
      <c r="BX315" s="36"/>
      <c r="BY315" s="36"/>
      <c r="BZ315" s="36"/>
      <c r="CA315" s="36"/>
      <c r="CB315" s="36"/>
      <c r="CC315" s="36"/>
      <c r="CD315" s="36"/>
      <c r="CE315" s="36"/>
      <c r="CF315" s="36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5"/>
      <c r="CS315" s="15"/>
      <c r="CT315" s="15"/>
      <c r="CU315" s="15"/>
      <c r="CV315" s="14"/>
      <c r="CW315" s="14"/>
      <c r="CX315" s="14"/>
      <c r="CY315" s="14"/>
      <c r="CZ315" s="15"/>
      <c r="DA315" s="15"/>
      <c r="DB315" s="15"/>
      <c r="DC315" s="14"/>
      <c r="DD315" s="15"/>
      <c r="DE315" s="14"/>
      <c r="DF315" s="15"/>
      <c r="DG315" s="14"/>
      <c r="DH315" s="15"/>
      <c r="DI315" s="15"/>
      <c r="DJ315" s="15"/>
      <c r="DK315" s="78"/>
      <c r="DL315" s="15"/>
      <c r="DM315" s="15"/>
      <c r="DN315" s="15"/>
      <c r="DO315" s="15"/>
      <c r="DP315" s="15"/>
      <c r="DQ315" s="15"/>
      <c r="DR315" s="15"/>
      <c r="DS315" s="15"/>
      <c r="DT315" s="15"/>
      <c r="DU315" s="15"/>
      <c r="DV315" s="15"/>
      <c r="DW315" s="14"/>
      <c r="DX315" s="14"/>
      <c r="DY315" s="14"/>
      <c r="DZ315" s="14"/>
      <c r="EA315" s="14"/>
      <c r="EB315" s="14"/>
      <c r="EC315" s="14"/>
      <c r="ED315" s="14"/>
    </row>
    <row r="316" spans="3:134" ht="14.25" customHeight="1">
      <c r="C316" s="96"/>
      <c r="D316" s="8"/>
      <c r="H316" s="9"/>
      <c r="J316" s="9"/>
      <c r="K316" s="11"/>
      <c r="L316" s="11"/>
      <c r="M316" s="11"/>
      <c r="N316" s="9"/>
      <c r="O316" s="9"/>
      <c r="P316" s="32"/>
      <c r="Q316" s="11"/>
      <c r="T316" s="9"/>
      <c r="U316" s="9"/>
      <c r="V316" s="9"/>
      <c r="W316" s="9"/>
      <c r="AG316" s="36"/>
      <c r="AH316" s="36"/>
      <c r="AI316" s="36"/>
      <c r="AJ316" s="37"/>
      <c r="AK316" s="36"/>
      <c r="AL316" s="36"/>
      <c r="AM316" s="36"/>
      <c r="AN316" s="36"/>
      <c r="AO316" s="15"/>
      <c r="AP316" s="15"/>
      <c r="AQ316" s="15"/>
      <c r="AR316" s="15"/>
      <c r="AS316" s="15"/>
      <c r="AT316" s="15"/>
      <c r="AU316" s="15"/>
      <c r="AV316" s="15"/>
      <c r="AW316" s="15"/>
      <c r="AX316" s="15"/>
      <c r="AY316" s="15"/>
      <c r="AZ316" s="15"/>
      <c r="BA316" s="15"/>
      <c r="BB316" s="15"/>
      <c r="BC316" s="15"/>
      <c r="BD316" s="15"/>
      <c r="BE316" s="15"/>
      <c r="BF316" s="15"/>
      <c r="BG316" s="14"/>
      <c r="BH316" s="15"/>
      <c r="BI316" s="14"/>
      <c r="BJ316" s="15"/>
      <c r="BK316" s="36"/>
      <c r="BL316" s="36"/>
      <c r="BM316" s="36"/>
      <c r="BN316" s="36"/>
      <c r="BO316" s="36"/>
      <c r="BP316" s="36"/>
      <c r="BQ316" s="36"/>
      <c r="BR316" s="36"/>
      <c r="BS316" s="36"/>
      <c r="BT316" s="36"/>
      <c r="BU316" s="36"/>
      <c r="BV316" s="36"/>
      <c r="BW316" s="36"/>
      <c r="BX316" s="36"/>
      <c r="BY316" s="36"/>
      <c r="BZ316" s="36"/>
      <c r="CA316" s="36"/>
      <c r="CB316" s="36"/>
      <c r="CC316" s="36"/>
      <c r="CD316" s="36"/>
      <c r="CE316" s="36"/>
      <c r="CF316" s="36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5"/>
      <c r="CS316" s="15"/>
      <c r="CT316" s="15"/>
      <c r="CU316" s="15"/>
      <c r="CV316" s="14"/>
      <c r="CW316" s="14"/>
      <c r="CX316" s="14"/>
      <c r="CY316" s="14"/>
      <c r="CZ316" s="15"/>
      <c r="DA316" s="15"/>
      <c r="DB316" s="15"/>
      <c r="DC316" s="14"/>
      <c r="DD316" s="15"/>
      <c r="DE316" s="14"/>
      <c r="DF316" s="15"/>
      <c r="DG316" s="14"/>
      <c r="DH316" s="15"/>
      <c r="DI316" s="15"/>
      <c r="DJ316" s="15"/>
      <c r="DK316" s="78"/>
      <c r="DL316" s="15"/>
      <c r="DM316" s="15"/>
      <c r="DN316" s="15"/>
      <c r="DO316" s="15"/>
      <c r="DP316" s="15"/>
      <c r="DQ316" s="15"/>
      <c r="DR316" s="15"/>
      <c r="DS316" s="15"/>
      <c r="DT316" s="15"/>
      <c r="DU316" s="15"/>
      <c r="DV316" s="15"/>
      <c r="DW316" s="14"/>
      <c r="DX316" s="14"/>
      <c r="DY316" s="14"/>
      <c r="DZ316" s="14"/>
      <c r="EA316" s="14"/>
      <c r="EB316" s="14"/>
      <c r="EC316" s="14"/>
      <c r="ED316" s="14"/>
    </row>
    <row r="317" spans="3:134" ht="14.25" customHeight="1">
      <c r="C317" s="96"/>
      <c r="D317" s="8"/>
      <c r="H317" s="9"/>
      <c r="J317" s="9"/>
      <c r="K317" s="11"/>
      <c r="L317" s="11"/>
      <c r="M317" s="11"/>
      <c r="N317" s="9"/>
      <c r="O317" s="9"/>
      <c r="P317" s="32"/>
      <c r="Q317" s="11"/>
      <c r="T317" s="9"/>
      <c r="U317" s="9"/>
      <c r="V317" s="9"/>
      <c r="W317" s="9"/>
      <c r="AG317" s="36"/>
      <c r="AH317" s="36"/>
      <c r="AI317" s="36"/>
      <c r="AJ317" s="37"/>
      <c r="AK317" s="36"/>
      <c r="AL317" s="36"/>
      <c r="AM317" s="36"/>
      <c r="AN317" s="36"/>
      <c r="AO317" s="15"/>
      <c r="AP317" s="15"/>
      <c r="AQ317" s="15"/>
      <c r="AR317" s="15"/>
      <c r="AS317" s="15"/>
      <c r="AT317" s="15"/>
      <c r="AU317" s="15"/>
      <c r="AV317" s="15"/>
      <c r="AW317" s="15"/>
      <c r="AX317" s="15"/>
      <c r="AY317" s="15"/>
      <c r="AZ317" s="15"/>
      <c r="BA317" s="15"/>
      <c r="BB317" s="15"/>
      <c r="BC317" s="15"/>
      <c r="BD317" s="15"/>
      <c r="BE317" s="15"/>
      <c r="BF317" s="15"/>
      <c r="BG317" s="14"/>
      <c r="BH317" s="15"/>
      <c r="BI317" s="14"/>
      <c r="BJ317" s="15"/>
      <c r="BK317" s="36"/>
      <c r="BL317" s="36"/>
      <c r="BM317" s="36"/>
      <c r="BN317" s="36"/>
      <c r="BO317" s="36"/>
      <c r="BP317" s="36"/>
      <c r="BQ317" s="36"/>
      <c r="BR317" s="36"/>
      <c r="BS317" s="36"/>
      <c r="BT317" s="36"/>
      <c r="BU317" s="36"/>
      <c r="BV317" s="36"/>
      <c r="BW317" s="36"/>
      <c r="BX317" s="36"/>
      <c r="BY317" s="36"/>
      <c r="BZ317" s="36"/>
      <c r="CA317" s="36"/>
      <c r="CB317" s="36"/>
      <c r="CC317" s="36"/>
      <c r="CD317" s="36"/>
      <c r="CE317" s="36"/>
      <c r="CF317" s="36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5"/>
      <c r="CS317" s="15"/>
      <c r="CT317" s="15"/>
      <c r="CU317" s="15"/>
      <c r="CV317" s="14"/>
      <c r="CW317" s="14"/>
      <c r="CX317" s="14"/>
      <c r="CY317" s="14"/>
      <c r="CZ317" s="15"/>
      <c r="DA317" s="15"/>
      <c r="DB317" s="15"/>
      <c r="DC317" s="14"/>
      <c r="DD317" s="15"/>
      <c r="DE317" s="14"/>
      <c r="DF317" s="15"/>
      <c r="DG317" s="14"/>
      <c r="DH317" s="15"/>
      <c r="DI317" s="15"/>
      <c r="DJ317" s="15"/>
      <c r="DK317" s="78"/>
      <c r="DL317" s="15"/>
      <c r="DM317" s="15"/>
      <c r="DN317" s="15"/>
      <c r="DO317" s="15"/>
      <c r="DP317" s="15"/>
      <c r="DQ317" s="15"/>
      <c r="DR317" s="15"/>
      <c r="DS317" s="15"/>
      <c r="DT317" s="15"/>
      <c r="DU317" s="15"/>
      <c r="DV317" s="15"/>
      <c r="DW317" s="14"/>
      <c r="DX317" s="14"/>
      <c r="DY317" s="14"/>
      <c r="DZ317" s="14"/>
      <c r="EA317" s="14"/>
      <c r="EB317" s="14"/>
      <c r="EC317" s="14"/>
      <c r="ED317" s="14"/>
    </row>
    <row r="318" spans="3:134" ht="14.25" customHeight="1">
      <c r="C318" s="96"/>
      <c r="D318" s="8"/>
      <c r="H318" s="9"/>
      <c r="J318" s="9"/>
      <c r="K318" s="11"/>
      <c r="L318" s="11"/>
      <c r="M318" s="11"/>
      <c r="N318" s="9"/>
      <c r="O318" s="9"/>
      <c r="P318" s="32"/>
      <c r="Q318" s="11"/>
      <c r="T318" s="9"/>
      <c r="U318" s="9"/>
      <c r="V318" s="9"/>
      <c r="W318" s="9"/>
      <c r="AG318" s="36"/>
      <c r="AH318" s="36"/>
      <c r="AI318" s="36"/>
      <c r="AJ318" s="37"/>
      <c r="AK318" s="36"/>
      <c r="AL318" s="36"/>
      <c r="AM318" s="36"/>
      <c r="AN318" s="36"/>
      <c r="AO318" s="15"/>
      <c r="AP318" s="15"/>
      <c r="AQ318" s="15"/>
      <c r="AR318" s="15"/>
      <c r="AS318" s="15"/>
      <c r="AT318" s="15"/>
      <c r="AU318" s="15"/>
      <c r="AV318" s="15"/>
      <c r="AW318" s="15"/>
      <c r="AX318" s="15"/>
      <c r="AY318" s="15"/>
      <c r="AZ318" s="15"/>
      <c r="BA318" s="15"/>
      <c r="BB318" s="15"/>
      <c r="BC318" s="15"/>
      <c r="BD318" s="15"/>
      <c r="BE318" s="15"/>
      <c r="BF318" s="15"/>
      <c r="BG318" s="14"/>
      <c r="BH318" s="15"/>
      <c r="BI318" s="14"/>
      <c r="BJ318" s="15"/>
      <c r="BK318" s="36"/>
      <c r="BL318" s="36"/>
      <c r="BM318" s="36"/>
      <c r="BN318" s="36"/>
      <c r="BO318" s="36"/>
      <c r="BP318" s="36"/>
      <c r="BQ318" s="36"/>
      <c r="BR318" s="36"/>
      <c r="BS318" s="36"/>
      <c r="BT318" s="36"/>
      <c r="BU318" s="36"/>
      <c r="BV318" s="36"/>
      <c r="BW318" s="36"/>
      <c r="BX318" s="36"/>
      <c r="BY318" s="36"/>
      <c r="BZ318" s="36"/>
      <c r="CA318" s="36"/>
      <c r="CB318" s="36"/>
      <c r="CC318" s="36"/>
      <c r="CD318" s="36"/>
      <c r="CE318" s="36"/>
      <c r="CF318" s="36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5"/>
      <c r="CS318" s="15"/>
      <c r="CT318" s="15"/>
      <c r="CU318" s="15"/>
      <c r="CV318" s="14"/>
      <c r="CW318" s="14"/>
      <c r="CX318" s="14"/>
      <c r="CY318" s="14"/>
      <c r="CZ318" s="15"/>
      <c r="DA318" s="15"/>
      <c r="DB318" s="15"/>
      <c r="DC318" s="14"/>
      <c r="DD318" s="15"/>
      <c r="DE318" s="14"/>
      <c r="DF318" s="15"/>
      <c r="DG318" s="14"/>
      <c r="DH318" s="15"/>
      <c r="DI318" s="15"/>
      <c r="DJ318" s="15"/>
      <c r="DK318" s="78"/>
      <c r="DL318" s="15"/>
      <c r="DM318" s="15"/>
      <c r="DN318" s="15"/>
      <c r="DO318" s="15"/>
      <c r="DP318" s="15"/>
      <c r="DQ318" s="15"/>
      <c r="DR318" s="15"/>
      <c r="DS318" s="15"/>
      <c r="DT318" s="15"/>
      <c r="DU318" s="15"/>
      <c r="DV318" s="15"/>
      <c r="DW318" s="14"/>
      <c r="DX318" s="14"/>
      <c r="DY318" s="14"/>
      <c r="DZ318" s="14"/>
      <c r="EA318" s="14"/>
      <c r="EB318" s="14"/>
      <c r="EC318" s="14"/>
      <c r="ED318" s="14"/>
    </row>
    <row r="319" spans="3:134" ht="14.25" customHeight="1">
      <c r="C319" s="96"/>
      <c r="D319" s="8"/>
      <c r="H319" s="9"/>
      <c r="J319" s="9"/>
      <c r="K319" s="11"/>
      <c r="L319" s="11"/>
      <c r="M319" s="11"/>
      <c r="N319" s="9"/>
      <c r="O319" s="9"/>
      <c r="P319" s="32"/>
      <c r="Q319" s="11"/>
      <c r="T319" s="9"/>
      <c r="U319" s="9"/>
      <c r="V319" s="9"/>
      <c r="W319" s="9"/>
      <c r="AG319" s="36"/>
      <c r="AH319" s="36"/>
      <c r="AI319" s="36"/>
      <c r="AJ319" s="37"/>
      <c r="AK319" s="36"/>
      <c r="AL319" s="36"/>
      <c r="AM319" s="36"/>
      <c r="AN319" s="36"/>
      <c r="AO319" s="15"/>
      <c r="AP319" s="15"/>
      <c r="AQ319" s="15"/>
      <c r="AR319" s="15"/>
      <c r="AS319" s="15"/>
      <c r="AT319" s="15"/>
      <c r="AU319" s="15"/>
      <c r="AV319" s="15"/>
      <c r="AW319" s="15"/>
      <c r="AX319" s="15"/>
      <c r="AY319" s="15"/>
      <c r="AZ319" s="15"/>
      <c r="BA319" s="15"/>
      <c r="BB319" s="15"/>
      <c r="BC319" s="15"/>
      <c r="BD319" s="15"/>
      <c r="BE319" s="15"/>
      <c r="BF319" s="15"/>
      <c r="BG319" s="14"/>
      <c r="BH319" s="15"/>
      <c r="BI319" s="14"/>
      <c r="BJ319" s="15"/>
      <c r="BK319" s="36"/>
      <c r="BL319" s="36"/>
      <c r="BM319" s="36"/>
      <c r="BN319" s="36"/>
      <c r="BO319" s="36"/>
      <c r="BP319" s="36"/>
      <c r="BQ319" s="36"/>
      <c r="BR319" s="36"/>
      <c r="BS319" s="36"/>
      <c r="BT319" s="36"/>
      <c r="BU319" s="36"/>
      <c r="BV319" s="36"/>
      <c r="BW319" s="36"/>
      <c r="BX319" s="36"/>
      <c r="BY319" s="36"/>
      <c r="BZ319" s="36"/>
      <c r="CA319" s="36"/>
      <c r="CB319" s="36"/>
      <c r="CC319" s="36"/>
      <c r="CD319" s="36"/>
      <c r="CE319" s="36"/>
      <c r="CF319" s="36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5"/>
      <c r="CS319" s="15"/>
      <c r="CT319" s="15"/>
      <c r="CU319" s="15"/>
      <c r="CV319" s="14"/>
      <c r="CW319" s="14"/>
      <c r="CX319" s="14"/>
      <c r="CY319" s="14"/>
      <c r="CZ319" s="15"/>
      <c r="DA319" s="15"/>
      <c r="DB319" s="15"/>
      <c r="DC319" s="14"/>
      <c r="DD319" s="15"/>
      <c r="DE319" s="14"/>
      <c r="DF319" s="15"/>
      <c r="DG319" s="14"/>
      <c r="DH319" s="15"/>
      <c r="DI319" s="15"/>
      <c r="DJ319" s="15"/>
      <c r="DK319" s="78"/>
      <c r="DL319" s="15"/>
      <c r="DM319" s="15"/>
      <c r="DN319" s="15"/>
      <c r="DO319" s="15"/>
      <c r="DP319" s="15"/>
      <c r="DQ319" s="15"/>
      <c r="DR319" s="15"/>
      <c r="DS319" s="15"/>
      <c r="DT319" s="15"/>
      <c r="DU319" s="15"/>
      <c r="DV319" s="15"/>
      <c r="DW319" s="14"/>
      <c r="DX319" s="14"/>
      <c r="DY319" s="14"/>
      <c r="DZ319" s="14"/>
      <c r="EA319" s="14"/>
      <c r="EB319" s="14"/>
      <c r="EC319" s="14"/>
      <c r="ED319" s="14"/>
    </row>
    <row r="320" spans="3:134" ht="14.25" customHeight="1">
      <c r="C320" s="96"/>
      <c r="D320" s="8"/>
      <c r="H320" s="9"/>
      <c r="J320" s="9"/>
      <c r="K320" s="11"/>
      <c r="L320" s="11"/>
      <c r="M320" s="11"/>
      <c r="N320" s="9"/>
      <c r="O320" s="9"/>
      <c r="P320" s="32"/>
      <c r="Q320" s="11"/>
      <c r="T320" s="9"/>
      <c r="U320" s="9"/>
      <c r="V320" s="9"/>
      <c r="W320" s="9"/>
      <c r="AG320" s="36"/>
      <c r="AH320" s="36"/>
      <c r="AI320" s="36"/>
      <c r="AJ320" s="37"/>
      <c r="AK320" s="36"/>
      <c r="AL320" s="36"/>
      <c r="AM320" s="36"/>
      <c r="AN320" s="36"/>
      <c r="AO320" s="15"/>
      <c r="AP320" s="15"/>
      <c r="AQ320" s="15"/>
      <c r="AR320" s="15"/>
      <c r="AS320" s="15"/>
      <c r="AT320" s="15"/>
      <c r="AU320" s="15"/>
      <c r="AV320" s="15"/>
      <c r="AW320" s="15"/>
      <c r="AX320" s="15"/>
      <c r="AY320" s="15"/>
      <c r="AZ320" s="15"/>
      <c r="BA320" s="15"/>
      <c r="BB320" s="15"/>
      <c r="BC320" s="15"/>
      <c r="BD320" s="15"/>
      <c r="BE320" s="15"/>
      <c r="BF320" s="15"/>
      <c r="BG320" s="14"/>
      <c r="BH320" s="15"/>
      <c r="BI320" s="14"/>
      <c r="BJ320" s="15"/>
      <c r="BK320" s="36"/>
      <c r="BL320" s="36"/>
      <c r="BM320" s="36"/>
      <c r="BN320" s="36"/>
      <c r="BO320" s="36"/>
      <c r="BP320" s="36"/>
      <c r="BQ320" s="36"/>
      <c r="BR320" s="36"/>
      <c r="BS320" s="36"/>
      <c r="BT320" s="36"/>
      <c r="BU320" s="36"/>
      <c r="BV320" s="36"/>
      <c r="BW320" s="36"/>
      <c r="BX320" s="36"/>
      <c r="BY320" s="36"/>
      <c r="BZ320" s="36"/>
      <c r="CA320" s="36"/>
      <c r="CB320" s="36"/>
      <c r="CC320" s="36"/>
      <c r="CD320" s="36"/>
      <c r="CE320" s="36"/>
      <c r="CF320" s="36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5"/>
      <c r="CS320" s="15"/>
      <c r="CT320" s="15"/>
      <c r="CU320" s="15"/>
      <c r="CV320" s="14"/>
      <c r="CW320" s="14"/>
      <c r="CX320" s="14"/>
      <c r="CY320" s="14"/>
      <c r="CZ320" s="15"/>
      <c r="DA320" s="15"/>
      <c r="DB320" s="15"/>
      <c r="DC320" s="14"/>
      <c r="DD320" s="15"/>
      <c r="DE320" s="14"/>
      <c r="DF320" s="15"/>
      <c r="DG320" s="14"/>
      <c r="DH320" s="15"/>
      <c r="DI320" s="15"/>
      <c r="DJ320" s="15"/>
      <c r="DK320" s="78"/>
      <c r="DL320" s="15"/>
      <c r="DM320" s="15"/>
      <c r="DN320" s="15"/>
      <c r="DO320" s="15"/>
      <c r="DP320" s="15"/>
      <c r="DQ320" s="15"/>
      <c r="DR320" s="15"/>
      <c r="DS320" s="15"/>
      <c r="DT320" s="15"/>
      <c r="DU320" s="15"/>
      <c r="DV320" s="15"/>
      <c r="DW320" s="14"/>
      <c r="DX320" s="14"/>
      <c r="DY320" s="14"/>
      <c r="DZ320" s="14"/>
      <c r="EA320" s="14"/>
      <c r="EB320" s="14"/>
      <c r="EC320" s="14"/>
      <c r="ED320" s="14"/>
    </row>
    <row r="321" spans="3:134" ht="14.25" customHeight="1">
      <c r="C321" s="96"/>
      <c r="D321" s="8"/>
      <c r="H321" s="9"/>
      <c r="J321" s="9"/>
      <c r="K321" s="11"/>
      <c r="L321" s="11"/>
      <c r="M321" s="11"/>
      <c r="N321" s="9"/>
      <c r="O321" s="9"/>
      <c r="P321" s="32"/>
      <c r="Q321" s="11"/>
      <c r="T321" s="9"/>
      <c r="U321" s="9"/>
      <c r="V321" s="9"/>
      <c r="W321" s="9"/>
      <c r="AG321" s="36"/>
      <c r="AH321" s="36"/>
      <c r="AI321" s="36"/>
      <c r="AJ321" s="37"/>
      <c r="AK321" s="36"/>
      <c r="AL321" s="36"/>
      <c r="AM321" s="36"/>
      <c r="AN321" s="36"/>
      <c r="AO321" s="15"/>
      <c r="AP321" s="15"/>
      <c r="AQ321" s="15"/>
      <c r="AR321" s="15"/>
      <c r="AS321" s="15"/>
      <c r="AT321" s="15"/>
      <c r="AU321" s="15"/>
      <c r="AV321" s="15"/>
      <c r="AW321" s="15"/>
      <c r="AX321" s="15"/>
      <c r="AY321" s="15"/>
      <c r="AZ321" s="15"/>
      <c r="BA321" s="15"/>
      <c r="BB321" s="15"/>
      <c r="BC321" s="15"/>
      <c r="BD321" s="15"/>
      <c r="BE321" s="15"/>
      <c r="BF321" s="15"/>
      <c r="BG321" s="14"/>
      <c r="BH321" s="15"/>
      <c r="BI321" s="14"/>
      <c r="BJ321" s="15"/>
      <c r="BK321" s="36"/>
      <c r="BL321" s="36"/>
      <c r="BM321" s="36"/>
      <c r="BN321" s="36"/>
      <c r="BO321" s="36"/>
      <c r="BP321" s="36"/>
      <c r="BQ321" s="36"/>
      <c r="BR321" s="36"/>
      <c r="BS321" s="36"/>
      <c r="BT321" s="36"/>
      <c r="BU321" s="36"/>
      <c r="BV321" s="36"/>
      <c r="BW321" s="36"/>
      <c r="BX321" s="36"/>
      <c r="BY321" s="36"/>
      <c r="BZ321" s="36"/>
      <c r="CA321" s="36"/>
      <c r="CB321" s="36"/>
      <c r="CC321" s="36"/>
      <c r="CD321" s="36"/>
      <c r="CE321" s="36"/>
      <c r="CF321" s="36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5"/>
      <c r="CS321" s="15"/>
      <c r="CT321" s="15"/>
      <c r="CU321" s="15"/>
      <c r="CV321" s="14"/>
      <c r="CW321" s="14"/>
      <c r="CX321" s="14"/>
      <c r="CY321" s="14"/>
      <c r="CZ321" s="15"/>
      <c r="DA321" s="15"/>
      <c r="DB321" s="15"/>
      <c r="DC321" s="14"/>
      <c r="DD321" s="15"/>
      <c r="DE321" s="14"/>
      <c r="DF321" s="15"/>
      <c r="DG321" s="14"/>
      <c r="DH321" s="15"/>
      <c r="DI321" s="15"/>
      <c r="DJ321" s="15"/>
      <c r="DK321" s="78"/>
      <c r="DL321" s="15"/>
      <c r="DM321" s="15"/>
      <c r="DN321" s="15"/>
      <c r="DO321" s="15"/>
      <c r="DP321" s="15"/>
      <c r="DQ321" s="15"/>
      <c r="DR321" s="15"/>
      <c r="DS321" s="15"/>
      <c r="DT321" s="15"/>
      <c r="DU321" s="15"/>
      <c r="DV321" s="15"/>
      <c r="DW321" s="14"/>
      <c r="DX321" s="14"/>
      <c r="DY321" s="14"/>
      <c r="DZ321" s="14"/>
      <c r="EA321" s="14"/>
      <c r="EB321" s="14"/>
      <c r="EC321" s="14"/>
      <c r="ED321" s="14"/>
    </row>
    <row r="322" spans="3:134" ht="14.25" customHeight="1">
      <c r="C322" s="96"/>
      <c r="D322" s="8"/>
      <c r="H322" s="9"/>
      <c r="J322" s="9"/>
      <c r="K322" s="11"/>
      <c r="L322" s="11"/>
      <c r="M322" s="11"/>
      <c r="N322" s="9"/>
      <c r="O322" s="9"/>
      <c r="P322" s="32"/>
      <c r="Q322" s="11"/>
      <c r="T322" s="9"/>
      <c r="U322" s="9"/>
      <c r="V322" s="9"/>
      <c r="W322" s="9"/>
      <c r="AG322" s="36"/>
      <c r="AH322" s="36"/>
      <c r="AI322" s="36"/>
      <c r="AJ322" s="37"/>
      <c r="AK322" s="36"/>
      <c r="AL322" s="36"/>
      <c r="AM322" s="36"/>
      <c r="AN322" s="36"/>
      <c r="AO322" s="15"/>
      <c r="AP322" s="15"/>
      <c r="AQ322" s="15"/>
      <c r="AR322" s="15"/>
      <c r="AS322" s="15"/>
      <c r="AT322" s="15"/>
      <c r="AU322" s="15"/>
      <c r="AV322" s="15"/>
      <c r="AW322" s="15"/>
      <c r="AX322" s="15"/>
      <c r="AY322" s="15"/>
      <c r="AZ322" s="15"/>
      <c r="BA322" s="15"/>
      <c r="BB322" s="15"/>
      <c r="BC322" s="15"/>
      <c r="BD322" s="15"/>
      <c r="BE322" s="15"/>
      <c r="BF322" s="15"/>
      <c r="BG322" s="14"/>
      <c r="BH322" s="15"/>
      <c r="BI322" s="14"/>
      <c r="BJ322" s="15"/>
      <c r="BK322" s="36"/>
      <c r="BL322" s="36"/>
      <c r="BM322" s="36"/>
      <c r="BN322" s="36"/>
      <c r="BO322" s="36"/>
      <c r="BP322" s="36"/>
      <c r="BQ322" s="36"/>
      <c r="BR322" s="36"/>
      <c r="BS322" s="36"/>
      <c r="BT322" s="36"/>
      <c r="BU322" s="36"/>
      <c r="BV322" s="36"/>
      <c r="BW322" s="36"/>
      <c r="BX322" s="36"/>
      <c r="BY322" s="36"/>
      <c r="BZ322" s="36"/>
      <c r="CA322" s="36"/>
      <c r="CB322" s="36"/>
      <c r="CC322" s="36"/>
      <c r="CD322" s="36"/>
      <c r="CE322" s="36"/>
      <c r="CF322" s="36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5"/>
      <c r="CS322" s="15"/>
      <c r="CT322" s="15"/>
      <c r="CU322" s="15"/>
      <c r="CV322" s="14"/>
      <c r="CW322" s="14"/>
      <c r="CX322" s="14"/>
      <c r="CY322" s="14"/>
      <c r="CZ322" s="15"/>
      <c r="DA322" s="15"/>
      <c r="DB322" s="15"/>
      <c r="DC322" s="14"/>
      <c r="DD322" s="15"/>
      <c r="DE322" s="14"/>
      <c r="DF322" s="15"/>
      <c r="DG322" s="14"/>
      <c r="DH322" s="15"/>
      <c r="DI322" s="15"/>
      <c r="DJ322" s="15"/>
      <c r="DK322" s="78"/>
      <c r="DL322" s="15"/>
      <c r="DM322" s="15"/>
      <c r="DN322" s="15"/>
      <c r="DO322" s="15"/>
      <c r="DP322" s="15"/>
      <c r="DQ322" s="15"/>
      <c r="DR322" s="15"/>
      <c r="DS322" s="15"/>
      <c r="DT322" s="15"/>
      <c r="DU322" s="15"/>
      <c r="DV322" s="15"/>
      <c r="DW322" s="14"/>
      <c r="DX322" s="14"/>
      <c r="DY322" s="14"/>
      <c r="DZ322" s="14"/>
      <c r="EA322" s="14"/>
      <c r="EB322" s="14"/>
      <c r="EC322" s="14"/>
      <c r="ED322" s="14"/>
    </row>
    <row r="323" spans="3:134" ht="14.25" customHeight="1">
      <c r="C323" s="96"/>
      <c r="D323" s="8"/>
      <c r="H323" s="9"/>
      <c r="J323" s="9"/>
      <c r="K323" s="11"/>
      <c r="L323" s="11"/>
      <c r="M323" s="11"/>
      <c r="N323" s="9"/>
      <c r="O323" s="9"/>
      <c r="P323" s="32"/>
      <c r="Q323" s="11"/>
      <c r="T323" s="9"/>
      <c r="U323" s="9"/>
      <c r="V323" s="9"/>
      <c r="W323" s="9"/>
      <c r="AG323" s="36"/>
      <c r="AH323" s="36"/>
      <c r="AI323" s="36"/>
      <c r="AJ323" s="37"/>
      <c r="AK323" s="36"/>
      <c r="AL323" s="36"/>
      <c r="AM323" s="36"/>
      <c r="AN323" s="36"/>
      <c r="AO323" s="15"/>
      <c r="AP323" s="15"/>
      <c r="AQ323" s="15"/>
      <c r="AR323" s="15"/>
      <c r="AS323" s="15"/>
      <c r="AT323" s="15"/>
      <c r="AU323" s="15"/>
      <c r="AV323" s="15"/>
      <c r="AW323" s="15"/>
      <c r="AX323" s="15"/>
      <c r="AY323" s="15"/>
      <c r="AZ323" s="15"/>
      <c r="BA323" s="15"/>
      <c r="BB323" s="15"/>
      <c r="BC323" s="15"/>
      <c r="BD323" s="15"/>
      <c r="BE323" s="15"/>
      <c r="BF323" s="15"/>
      <c r="BG323" s="14"/>
      <c r="BH323" s="15"/>
      <c r="BI323" s="14"/>
      <c r="BJ323" s="15"/>
      <c r="BK323" s="36"/>
      <c r="BL323" s="36"/>
      <c r="BM323" s="36"/>
      <c r="BN323" s="36"/>
      <c r="BO323" s="36"/>
      <c r="BP323" s="36"/>
      <c r="BQ323" s="36"/>
      <c r="BR323" s="36"/>
      <c r="BS323" s="36"/>
      <c r="BT323" s="36"/>
      <c r="BU323" s="36"/>
      <c r="BV323" s="36"/>
      <c r="BW323" s="36"/>
      <c r="BX323" s="36"/>
      <c r="BY323" s="36"/>
      <c r="BZ323" s="36"/>
      <c r="CA323" s="36"/>
      <c r="CB323" s="36"/>
      <c r="CC323" s="36"/>
      <c r="CD323" s="36"/>
      <c r="CE323" s="36"/>
      <c r="CF323" s="36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5"/>
      <c r="CS323" s="15"/>
      <c r="CT323" s="15"/>
      <c r="CU323" s="15"/>
      <c r="CV323" s="14"/>
      <c r="CW323" s="14"/>
      <c r="CX323" s="14"/>
      <c r="CY323" s="14"/>
      <c r="CZ323" s="15"/>
      <c r="DA323" s="15"/>
      <c r="DB323" s="15"/>
      <c r="DC323" s="14"/>
      <c r="DD323" s="15"/>
      <c r="DE323" s="14"/>
      <c r="DF323" s="15"/>
      <c r="DG323" s="14"/>
      <c r="DH323" s="15"/>
      <c r="DI323" s="15"/>
      <c r="DJ323" s="15"/>
      <c r="DK323" s="78"/>
      <c r="DL323" s="15"/>
      <c r="DM323" s="15"/>
      <c r="DN323" s="15"/>
      <c r="DO323" s="15"/>
      <c r="DP323" s="15"/>
      <c r="DQ323" s="15"/>
      <c r="DR323" s="15"/>
      <c r="DS323" s="15"/>
      <c r="DT323" s="15"/>
      <c r="DU323" s="15"/>
      <c r="DV323" s="15"/>
      <c r="DW323" s="14"/>
      <c r="DX323" s="14"/>
      <c r="DY323" s="14"/>
      <c r="DZ323" s="14"/>
      <c r="EA323" s="14"/>
      <c r="EB323" s="14"/>
      <c r="EC323" s="14"/>
      <c r="ED323" s="14"/>
    </row>
    <row r="324" spans="3:134" ht="14.25" customHeight="1">
      <c r="C324" s="96"/>
      <c r="D324" s="8"/>
      <c r="H324" s="9"/>
      <c r="J324" s="9"/>
      <c r="K324" s="11"/>
      <c r="L324" s="11"/>
      <c r="M324" s="11"/>
      <c r="N324" s="9"/>
      <c r="O324" s="9"/>
      <c r="P324" s="32"/>
      <c r="Q324" s="11"/>
      <c r="T324" s="9"/>
      <c r="U324" s="9"/>
      <c r="V324" s="9"/>
      <c r="W324" s="9"/>
      <c r="AG324" s="36"/>
      <c r="AH324" s="36"/>
      <c r="AI324" s="36"/>
      <c r="AJ324" s="37"/>
      <c r="AK324" s="36"/>
      <c r="AL324" s="36"/>
      <c r="AM324" s="36"/>
      <c r="AN324" s="36"/>
      <c r="AO324" s="15"/>
      <c r="AP324" s="15"/>
      <c r="AQ324" s="15"/>
      <c r="AR324" s="15"/>
      <c r="AS324" s="15"/>
      <c r="AT324" s="15"/>
      <c r="AU324" s="15"/>
      <c r="AV324" s="15"/>
      <c r="AW324" s="15"/>
      <c r="AX324" s="15"/>
      <c r="AY324" s="15"/>
      <c r="AZ324" s="15"/>
      <c r="BA324" s="15"/>
      <c r="BB324" s="15"/>
      <c r="BC324" s="15"/>
      <c r="BD324" s="15"/>
      <c r="BE324" s="15"/>
      <c r="BF324" s="15"/>
      <c r="BG324" s="14"/>
      <c r="BH324" s="15"/>
      <c r="BI324" s="14"/>
      <c r="BJ324" s="15"/>
      <c r="BK324" s="36"/>
      <c r="BL324" s="36"/>
      <c r="BM324" s="36"/>
      <c r="BN324" s="36"/>
      <c r="BO324" s="36"/>
      <c r="BP324" s="36"/>
      <c r="BQ324" s="36"/>
      <c r="BR324" s="36"/>
      <c r="BS324" s="36"/>
      <c r="BT324" s="36"/>
      <c r="BU324" s="36"/>
      <c r="BV324" s="36"/>
      <c r="BW324" s="36"/>
      <c r="BX324" s="36"/>
      <c r="BY324" s="36"/>
      <c r="BZ324" s="36"/>
      <c r="CA324" s="36"/>
      <c r="CB324" s="36"/>
      <c r="CC324" s="36"/>
      <c r="CD324" s="36"/>
      <c r="CE324" s="36"/>
      <c r="CF324" s="36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5"/>
      <c r="CS324" s="15"/>
      <c r="CT324" s="15"/>
      <c r="CU324" s="15"/>
      <c r="CV324" s="14"/>
      <c r="CW324" s="14"/>
      <c r="CX324" s="14"/>
      <c r="CY324" s="14"/>
      <c r="CZ324" s="15"/>
      <c r="DA324" s="15"/>
      <c r="DB324" s="15"/>
      <c r="DC324" s="14"/>
      <c r="DD324" s="15"/>
      <c r="DE324" s="14"/>
      <c r="DF324" s="15"/>
      <c r="DG324" s="14"/>
      <c r="DH324" s="15"/>
      <c r="DI324" s="15"/>
      <c r="DJ324" s="15"/>
      <c r="DK324" s="78"/>
      <c r="DL324" s="15"/>
      <c r="DM324" s="15"/>
      <c r="DN324" s="15"/>
      <c r="DO324" s="15"/>
      <c r="DP324" s="15"/>
      <c r="DQ324" s="15"/>
      <c r="DR324" s="15"/>
      <c r="DS324" s="15"/>
      <c r="DT324" s="15"/>
      <c r="DU324" s="15"/>
      <c r="DV324" s="15"/>
      <c r="DW324" s="14"/>
      <c r="DX324" s="14"/>
      <c r="DY324" s="14"/>
      <c r="DZ324" s="14"/>
      <c r="EA324" s="14"/>
      <c r="EB324" s="14"/>
      <c r="EC324" s="14"/>
      <c r="ED324" s="14"/>
    </row>
    <row r="325" spans="3:134" ht="14.25" customHeight="1">
      <c r="C325" s="96"/>
      <c r="D325" s="8"/>
      <c r="H325" s="9"/>
      <c r="J325" s="9"/>
      <c r="K325" s="11"/>
      <c r="L325" s="11"/>
      <c r="M325" s="11"/>
      <c r="N325" s="9"/>
      <c r="O325" s="9"/>
      <c r="P325" s="32"/>
      <c r="Q325" s="11"/>
      <c r="T325" s="9"/>
      <c r="U325" s="9"/>
      <c r="V325" s="9"/>
      <c r="W325" s="9"/>
      <c r="AG325" s="36"/>
      <c r="AH325" s="36"/>
      <c r="AI325" s="36"/>
      <c r="AJ325" s="37"/>
      <c r="AK325" s="36"/>
      <c r="AL325" s="36"/>
      <c r="AM325" s="36"/>
      <c r="AN325" s="36"/>
      <c r="AO325" s="15"/>
      <c r="AP325" s="15"/>
      <c r="AQ325" s="15"/>
      <c r="AR325" s="15"/>
      <c r="AS325" s="15"/>
      <c r="AT325" s="15"/>
      <c r="AU325" s="15"/>
      <c r="AV325" s="15"/>
      <c r="AW325" s="15"/>
      <c r="AX325" s="15"/>
      <c r="AY325" s="15"/>
      <c r="AZ325" s="15"/>
      <c r="BA325" s="15"/>
      <c r="BB325" s="15"/>
      <c r="BC325" s="15"/>
      <c r="BD325" s="15"/>
      <c r="BE325" s="15"/>
      <c r="BF325" s="15"/>
      <c r="BG325" s="14"/>
      <c r="BH325" s="15"/>
      <c r="BI325" s="14"/>
      <c r="BJ325" s="15"/>
      <c r="BK325" s="36"/>
      <c r="BL325" s="36"/>
      <c r="BM325" s="36"/>
      <c r="BN325" s="36"/>
      <c r="BO325" s="36"/>
      <c r="BP325" s="36"/>
      <c r="BQ325" s="36"/>
      <c r="BR325" s="36"/>
      <c r="BS325" s="36"/>
      <c r="BT325" s="36"/>
      <c r="BU325" s="36"/>
      <c r="BV325" s="36"/>
      <c r="BW325" s="36"/>
      <c r="BX325" s="36"/>
      <c r="BY325" s="36"/>
      <c r="BZ325" s="36"/>
      <c r="CA325" s="36"/>
      <c r="CB325" s="36"/>
      <c r="CC325" s="36"/>
      <c r="CD325" s="36"/>
      <c r="CE325" s="36"/>
      <c r="CF325" s="36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5"/>
      <c r="CS325" s="15"/>
      <c r="CT325" s="15"/>
      <c r="CU325" s="15"/>
      <c r="CV325" s="14"/>
      <c r="CW325" s="14"/>
      <c r="CX325" s="14"/>
      <c r="CY325" s="14"/>
      <c r="CZ325" s="15"/>
      <c r="DA325" s="15"/>
      <c r="DB325" s="15"/>
      <c r="DC325" s="14"/>
      <c r="DD325" s="15"/>
      <c r="DE325" s="14"/>
      <c r="DF325" s="15"/>
      <c r="DG325" s="14"/>
      <c r="DH325" s="15"/>
      <c r="DI325" s="15"/>
      <c r="DJ325" s="15"/>
      <c r="DK325" s="78"/>
      <c r="DL325" s="15"/>
      <c r="DM325" s="15"/>
      <c r="DN325" s="15"/>
      <c r="DO325" s="15"/>
      <c r="DP325" s="15"/>
      <c r="DQ325" s="15"/>
      <c r="DR325" s="15"/>
      <c r="DS325" s="15"/>
      <c r="DT325" s="15"/>
      <c r="DU325" s="15"/>
      <c r="DV325" s="15"/>
      <c r="DW325" s="14"/>
      <c r="DX325" s="14"/>
      <c r="DY325" s="14"/>
      <c r="DZ325" s="14"/>
      <c r="EA325" s="14"/>
      <c r="EB325" s="14"/>
      <c r="EC325" s="14"/>
      <c r="ED325" s="14"/>
    </row>
    <row r="326" spans="3:134" ht="14.25" customHeight="1">
      <c r="C326" s="96"/>
      <c r="D326" s="8"/>
      <c r="H326" s="9"/>
      <c r="J326" s="9"/>
      <c r="K326" s="11"/>
      <c r="L326" s="11"/>
      <c r="M326" s="11"/>
      <c r="N326" s="9"/>
      <c r="O326" s="9"/>
      <c r="P326" s="32"/>
      <c r="Q326" s="11"/>
      <c r="T326" s="9"/>
      <c r="U326" s="9"/>
      <c r="V326" s="9"/>
      <c r="W326" s="9"/>
      <c r="AG326" s="36"/>
      <c r="AH326" s="36"/>
      <c r="AI326" s="36"/>
      <c r="AJ326" s="37"/>
      <c r="AK326" s="36"/>
      <c r="AL326" s="36"/>
      <c r="AM326" s="36"/>
      <c r="AN326" s="36"/>
      <c r="AO326" s="15"/>
      <c r="AP326" s="15"/>
      <c r="AQ326" s="15"/>
      <c r="AR326" s="15"/>
      <c r="AS326" s="15"/>
      <c r="AT326" s="15"/>
      <c r="AU326" s="15"/>
      <c r="AV326" s="15"/>
      <c r="AW326" s="15"/>
      <c r="AX326" s="15"/>
      <c r="AY326" s="15"/>
      <c r="AZ326" s="15"/>
      <c r="BA326" s="15"/>
      <c r="BB326" s="15"/>
      <c r="BC326" s="15"/>
      <c r="BD326" s="15"/>
      <c r="BE326" s="15"/>
      <c r="BF326" s="15"/>
      <c r="BG326" s="14"/>
      <c r="BH326" s="15"/>
      <c r="BI326" s="14"/>
      <c r="BJ326" s="15"/>
      <c r="BK326" s="36"/>
      <c r="BL326" s="36"/>
      <c r="BM326" s="36"/>
      <c r="BN326" s="36"/>
      <c r="BO326" s="36"/>
      <c r="BP326" s="36"/>
      <c r="BQ326" s="36"/>
      <c r="BR326" s="36"/>
      <c r="BS326" s="36"/>
      <c r="BT326" s="36"/>
      <c r="BU326" s="36"/>
      <c r="BV326" s="36"/>
      <c r="BW326" s="36"/>
      <c r="BX326" s="36"/>
      <c r="BY326" s="36"/>
      <c r="BZ326" s="36"/>
      <c r="CA326" s="36"/>
      <c r="CB326" s="36"/>
      <c r="CC326" s="36"/>
      <c r="CD326" s="36"/>
      <c r="CE326" s="36"/>
      <c r="CF326" s="36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5"/>
      <c r="CS326" s="15"/>
      <c r="CT326" s="15"/>
      <c r="CU326" s="15"/>
      <c r="CV326" s="14"/>
      <c r="CW326" s="14"/>
      <c r="CX326" s="14"/>
      <c r="CY326" s="14"/>
      <c r="CZ326" s="15"/>
      <c r="DA326" s="15"/>
      <c r="DB326" s="15"/>
      <c r="DC326" s="14"/>
      <c r="DD326" s="15"/>
      <c r="DE326" s="14"/>
      <c r="DF326" s="15"/>
      <c r="DG326" s="14"/>
      <c r="DH326" s="15"/>
      <c r="DI326" s="15"/>
      <c r="DJ326" s="15"/>
      <c r="DK326" s="78"/>
      <c r="DL326" s="15"/>
      <c r="DM326" s="15"/>
      <c r="DN326" s="15"/>
      <c r="DO326" s="15"/>
      <c r="DP326" s="15"/>
      <c r="DQ326" s="15"/>
      <c r="DR326" s="15"/>
      <c r="DS326" s="15"/>
      <c r="DT326" s="15"/>
      <c r="DU326" s="15"/>
      <c r="DV326" s="15"/>
      <c r="DW326" s="14"/>
      <c r="DX326" s="14"/>
      <c r="DY326" s="14"/>
      <c r="DZ326" s="14"/>
      <c r="EA326" s="14"/>
      <c r="EB326" s="14"/>
      <c r="EC326" s="14"/>
      <c r="ED326" s="14"/>
    </row>
    <row r="327" spans="3:134" ht="14.25" customHeight="1">
      <c r="C327" s="96"/>
      <c r="D327" s="8"/>
      <c r="H327" s="9"/>
      <c r="J327" s="9"/>
      <c r="K327" s="11"/>
      <c r="L327" s="11"/>
      <c r="M327" s="11"/>
      <c r="N327" s="9"/>
      <c r="O327" s="9"/>
      <c r="P327" s="32"/>
      <c r="Q327" s="11"/>
      <c r="T327" s="9"/>
      <c r="U327" s="9"/>
      <c r="V327" s="9"/>
      <c r="W327" s="9"/>
      <c r="AG327" s="36"/>
      <c r="AH327" s="36"/>
      <c r="AI327" s="36"/>
      <c r="AJ327" s="37"/>
      <c r="AK327" s="36"/>
      <c r="AL327" s="36"/>
      <c r="AM327" s="36"/>
      <c r="AN327" s="36"/>
      <c r="AO327" s="15"/>
      <c r="AP327" s="15"/>
      <c r="AQ327" s="15"/>
      <c r="AR327" s="15"/>
      <c r="AS327" s="15"/>
      <c r="AT327" s="15"/>
      <c r="AU327" s="15"/>
      <c r="AV327" s="15"/>
      <c r="AW327" s="15"/>
      <c r="AX327" s="15"/>
      <c r="AY327" s="15"/>
      <c r="AZ327" s="15"/>
      <c r="BA327" s="15"/>
      <c r="BB327" s="15"/>
      <c r="BC327" s="15"/>
      <c r="BD327" s="15"/>
      <c r="BE327" s="15"/>
      <c r="BF327" s="15"/>
      <c r="BG327" s="14"/>
      <c r="BH327" s="15"/>
      <c r="BI327" s="14"/>
      <c r="BJ327" s="15"/>
      <c r="BK327" s="36"/>
      <c r="BL327" s="36"/>
      <c r="BM327" s="36"/>
      <c r="BN327" s="36"/>
      <c r="BO327" s="36"/>
      <c r="BP327" s="36"/>
      <c r="BQ327" s="36"/>
      <c r="BR327" s="36"/>
      <c r="BS327" s="36"/>
      <c r="BT327" s="36"/>
      <c r="BU327" s="36"/>
      <c r="BV327" s="36"/>
      <c r="BW327" s="36"/>
      <c r="BX327" s="36"/>
      <c r="BY327" s="36"/>
      <c r="BZ327" s="36"/>
      <c r="CA327" s="36"/>
      <c r="CB327" s="36"/>
      <c r="CC327" s="36"/>
      <c r="CD327" s="36"/>
      <c r="CE327" s="36"/>
      <c r="CF327" s="36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5"/>
      <c r="CS327" s="15"/>
      <c r="CT327" s="15"/>
      <c r="CU327" s="15"/>
      <c r="CV327" s="14"/>
      <c r="CW327" s="14"/>
      <c r="CX327" s="14"/>
      <c r="CY327" s="14"/>
      <c r="CZ327" s="15"/>
      <c r="DA327" s="15"/>
      <c r="DB327" s="15"/>
      <c r="DC327" s="14"/>
      <c r="DD327" s="15"/>
      <c r="DE327" s="14"/>
      <c r="DF327" s="15"/>
      <c r="DG327" s="14"/>
      <c r="DH327" s="15"/>
      <c r="DI327" s="15"/>
      <c r="DJ327" s="15"/>
      <c r="DK327" s="78"/>
      <c r="DL327" s="15"/>
      <c r="DM327" s="15"/>
      <c r="DN327" s="15"/>
      <c r="DO327" s="15"/>
      <c r="DP327" s="15"/>
      <c r="DQ327" s="15"/>
      <c r="DR327" s="15"/>
      <c r="DS327" s="15"/>
      <c r="DT327" s="15"/>
      <c r="DU327" s="15"/>
      <c r="DV327" s="15"/>
      <c r="DW327" s="14"/>
      <c r="DX327" s="14"/>
      <c r="DY327" s="14"/>
      <c r="DZ327" s="14"/>
      <c r="EA327" s="14"/>
      <c r="EB327" s="14"/>
      <c r="EC327" s="14"/>
      <c r="ED327" s="14"/>
    </row>
    <row r="328" spans="3:134" ht="14.25" customHeight="1">
      <c r="C328" s="96"/>
      <c r="D328" s="8"/>
      <c r="H328" s="9"/>
      <c r="J328" s="9"/>
      <c r="K328" s="11"/>
      <c r="L328" s="11"/>
      <c r="M328" s="11"/>
      <c r="N328" s="9"/>
      <c r="O328" s="9"/>
      <c r="P328" s="32"/>
      <c r="Q328" s="11"/>
      <c r="T328" s="9"/>
      <c r="U328" s="9"/>
      <c r="V328" s="9"/>
      <c r="W328" s="9"/>
      <c r="AG328" s="36"/>
      <c r="AH328" s="36"/>
      <c r="AI328" s="36"/>
      <c r="AJ328" s="37"/>
      <c r="AK328" s="36"/>
      <c r="AL328" s="36"/>
      <c r="AM328" s="36"/>
      <c r="AN328" s="36"/>
      <c r="AO328" s="15"/>
      <c r="AP328" s="15"/>
      <c r="AQ328" s="15"/>
      <c r="AR328" s="15"/>
      <c r="AS328" s="15"/>
      <c r="AT328" s="15"/>
      <c r="AU328" s="15"/>
      <c r="AV328" s="15"/>
      <c r="AW328" s="15"/>
      <c r="AX328" s="15"/>
      <c r="AY328" s="15"/>
      <c r="AZ328" s="15"/>
      <c r="BA328" s="15"/>
      <c r="BB328" s="15"/>
      <c r="BC328" s="15"/>
      <c r="BD328" s="15"/>
      <c r="BE328" s="15"/>
      <c r="BF328" s="15"/>
      <c r="BG328" s="14"/>
      <c r="BH328" s="15"/>
      <c r="BI328" s="14"/>
      <c r="BJ328" s="15"/>
      <c r="BK328" s="36"/>
      <c r="BL328" s="36"/>
      <c r="BM328" s="36"/>
      <c r="BN328" s="36"/>
      <c r="BO328" s="36"/>
      <c r="BP328" s="36"/>
      <c r="BQ328" s="36"/>
      <c r="BR328" s="36"/>
      <c r="BS328" s="36"/>
      <c r="BT328" s="36"/>
      <c r="BU328" s="36"/>
      <c r="BV328" s="36"/>
      <c r="BW328" s="36"/>
      <c r="BX328" s="36"/>
      <c r="BY328" s="36"/>
      <c r="BZ328" s="36"/>
      <c r="CA328" s="36"/>
      <c r="CB328" s="36"/>
      <c r="CC328" s="36"/>
      <c r="CD328" s="36"/>
      <c r="CE328" s="36"/>
      <c r="CF328" s="36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5"/>
      <c r="CS328" s="15"/>
      <c r="CT328" s="15"/>
      <c r="CU328" s="15"/>
      <c r="CV328" s="14"/>
      <c r="CW328" s="14"/>
      <c r="CX328" s="14"/>
      <c r="CY328" s="14"/>
      <c r="CZ328" s="15"/>
      <c r="DA328" s="15"/>
      <c r="DB328" s="15"/>
      <c r="DC328" s="14"/>
      <c r="DD328" s="15"/>
      <c r="DE328" s="14"/>
      <c r="DF328" s="15"/>
      <c r="DG328" s="14"/>
      <c r="DH328" s="15"/>
      <c r="DI328" s="15"/>
      <c r="DJ328" s="15"/>
      <c r="DK328" s="78"/>
      <c r="DL328" s="15"/>
      <c r="DM328" s="15"/>
      <c r="DN328" s="15"/>
      <c r="DO328" s="15"/>
      <c r="DP328" s="15"/>
      <c r="DQ328" s="15"/>
      <c r="DR328" s="15"/>
      <c r="DS328" s="15"/>
      <c r="DT328" s="15"/>
      <c r="DU328" s="15"/>
      <c r="DV328" s="15"/>
      <c r="DW328" s="14"/>
      <c r="DX328" s="14"/>
      <c r="DY328" s="14"/>
      <c r="DZ328" s="14"/>
      <c r="EA328" s="14"/>
      <c r="EB328" s="14"/>
      <c r="EC328" s="14"/>
      <c r="ED328" s="14"/>
    </row>
    <row r="329" spans="3:134" ht="14.25" customHeight="1">
      <c r="C329" s="96"/>
      <c r="D329" s="8"/>
      <c r="H329" s="9"/>
      <c r="J329" s="9"/>
      <c r="K329" s="11"/>
      <c r="L329" s="11"/>
      <c r="M329" s="11"/>
      <c r="N329" s="9"/>
      <c r="O329" s="9"/>
      <c r="P329" s="32"/>
      <c r="Q329" s="11"/>
      <c r="T329" s="9"/>
      <c r="U329" s="9"/>
      <c r="V329" s="9"/>
      <c r="W329" s="9"/>
      <c r="AG329" s="36"/>
      <c r="AH329" s="36"/>
      <c r="AI329" s="36"/>
      <c r="AJ329" s="37"/>
      <c r="AK329" s="36"/>
      <c r="AL329" s="36"/>
      <c r="AM329" s="36"/>
      <c r="AN329" s="36"/>
      <c r="AO329" s="15"/>
      <c r="AP329" s="15"/>
      <c r="AQ329" s="15"/>
      <c r="AR329" s="15"/>
      <c r="AS329" s="15"/>
      <c r="AT329" s="15"/>
      <c r="AU329" s="15"/>
      <c r="AV329" s="15"/>
      <c r="AW329" s="15"/>
      <c r="AX329" s="15"/>
      <c r="AY329" s="15"/>
      <c r="AZ329" s="15"/>
      <c r="BA329" s="15"/>
      <c r="BB329" s="15"/>
      <c r="BC329" s="15"/>
      <c r="BD329" s="15"/>
      <c r="BE329" s="15"/>
      <c r="BF329" s="15"/>
      <c r="BG329" s="14"/>
      <c r="BH329" s="15"/>
      <c r="BI329" s="14"/>
      <c r="BJ329" s="15"/>
      <c r="BK329" s="36"/>
      <c r="BL329" s="36"/>
      <c r="BM329" s="36"/>
      <c r="BN329" s="36"/>
      <c r="BO329" s="36"/>
      <c r="BP329" s="36"/>
      <c r="BQ329" s="36"/>
      <c r="BR329" s="36"/>
      <c r="BS329" s="36"/>
      <c r="BT329" s="36"/>
      <c r="BU329" s="36"/>
      <c r="BV329" s="36"/>
      <c r="BW329" s="36"/>
      <c r="BX329" s="36"/>
      <c r="BY329" s="36"/>
      <c r="BZ329" s="36"/>
      <c r="CA329" s="36"/>
      <c r="CB329" s="36"/>
      <c r="CC329" s="36"/>
      <c r="CD329" s="36"/>
      <c r="CE329" s="36"/>
      <c r="CF329" s="36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5"/>
      <c r="CS329" s="15"/>
      <c r="CT329" s="15"/>
      <c r="CU329" s="15"/>
      <c r="CV329" s="14"/>
      <c r="CW329" s="14"/>
      <c r="CX329" s="14"/>
      <c r="CY329" s="14"/>
      <c r="CZ329" s="15"/>
      <c r="DA329" s="15"/>
      <c r="DB329" s="15"/>
      <c r="DC329" s="14"/>
      <c r="DD329" s="15"/>
      <c r="DE329" s="14"/>
      <c r="DF329" s="15"/>
      <c r="DG329" s="14"/>
      <c r="DH329" s="15"/>
      <c r="DI329" s="15"/>
      <c r="DJ329" s="15"/>
      <c r="DK329" s="78"/>
      <c r="DL329" s="15"/>
      <c r="DM329" s="15"/>
      <c r="DN329" s="15"/>
      <c r="DO329" s="15"/>
      <c r="DP329" s="15"/>
      <c r="DQ329" s="15"/>
      <c r="DR329" s="15"/>
      <c r="DS329" s="15"/>
      <c r="DT329" s="15"/>
      <c r="DU329" s="15"/>
      <c r="DV329" s="15"/>
      <c r="DW329" s="14"/>
      <c r="DX329" s="14"/>
      <c r="DY329" s="14"/>
      <c r="DZ329" s="14"/>
      <c r="EA329" s="14"/>
      <c r="EB329" s="14"/>
      <c r="EC329" s="14"/>
      <c r="ED329" s="14"/>
    </row>
    <row r="330" spans="3:134" ht="14.25" customHeight="1">
      <c r="C330" s="96"/>
      <c r="D330" s="8"/>
      <c r="H330" s="9"/>
      <c r="J330" s="9"/>
      <c r="K330" s="11"/>
      <c r="L330" s="11"/>
      <c r="M330" s="11"/>
      <c r="N330" s="9"/>
      <c r="O330" s="9"/>
      <c r="P330" s="32"/>
      <c r="Q330" s="11"/>
      <c r="T330" s="9"/>
      <c r="U330" s="9"/>
      <c r="V330" s="9"/>
      <c r="W330" s="9"/>
      <c r="AG330" s="36"/>
      <c r="AH330" s="36"/>
      <c r="AI330" s="36"/>
      <c r="AJ330" s="37"/>
      <c r="AK330" s="36"/>
      <c r="AL330" s="36"/>
      <c r="AM330" s="36"/>
      <c r="AN330" s="36"/>
      <c r="AO330" s="15"/>
      <c r="AP330" s="15"/>
      <c r="AQ330" s="15"/>
      <c r="AR330" s="15"/>
      <c r="AS330" s="15"/>
      <c r="AT330" s="15"/>
      <c r="AU330" s="15"/>
      <c r="AV330" s="15"/>
      <c r="AW330" s="15"/>
      <c r="AX330" s="15"/>
      <c r="AY330" s="15"/>
      <c r="AZ330" s="15"/>
      <c r="BA330" s="15"/>
      <c r="BB330" s="15"/>
      <c r="BC330" s="15"/>
      <c r="BD330" s="15"/>
      <c r="BE330" s="15"/>
      <c r="BF330" s="15"/>
      <c r="BG330" s="14"/>
      <c r="BH330" s="15"/>
      <c r="BI330" s="14"/>
      <c r="BJ330" s="15"/>
      <c r="BK330" s="36"/>
      <c r="BL330" s="36"/>
      <c r="BM330" s="36"/>
      <c r="BN330" s="36"/>
      <c r="BO330" s="36"/>
      <c r="BP330" s="36"/>
      <c r="BQ330" s="36"/>
      <c r="BR330" s="36"/>
      <c r="BS330" s="36"/>
      <c r="BT330" s="36"/>
      <c r="BU330" s="36"/>
      <c r="BV330" s="36"/>
      <c r="BW330" s="36"/>
      <c r="BX330" s="36"/>
      <c r="BY330" s="36"/>
      <c r="BZ330" s="36"/>
      <c r="CA330" s="36"/>
      <c r="CB330" s="36"/>
      <c r="CC330" s="36"/>
      <c r="CD330" s="36"/>
      <c r="CE330" s="36"/>
      <c r="CF330" s="36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5"/>
      <c r="CS330" s="15"/>
      <c r="CT330" s="15"/>
      <c r="CU330" s="15"/>
      <c r="CV330" s="14"/>
      <c r="CW330" s="14"/>
      <c r="CX330" s="14"/>
      <c r="CY330" s="14"/>
      <c r="CZ330" s="15"/>
      <c r="DA330" s="15"/>
      <c r="DB330" s="15"/>
      <c r="DC330" s="14"/>
      <c r="DD330" s="15"/>
      <c r="DE330" s="14"/>
      <c r="DF330" s="15"/>
      <c r="DG330" s="14"/>
      <c r="DH330" s="15"/>
      <c r="DI330" s="15"/>
      <c r="DJ330" s="15"/>
      <c r="DK330" s="78"/>
      <c r="DL330" s="15"/>
      <c r="DM330" s="15"/>
      <c r="DN330" s="15"/>
      <c r="DO330" s="15"/>
      <c r="DP330" s="15"/>
      <c r="DQ330" s="15"/>
      <c r="DR330" s="15"/>
      <c r="DS330" s="15"/>
      <c r="DT330" s="15"/>
      <c r="DU330" s="15"/>
      <c r="DV330" s="15"/>
      <c r="DW330" s="14"/>
      <c r="DX330" s="14"/>
      <c r="DY330" s="14"/>
      <c r="DZ330" s="14"/>
      <c r="EA330" s="14"/>
      <c r="EB330" s="14"/>
      <c r="EC330" s="14"/>
      <c r="ED330" s="14"/>
    </row>
    <row r="331" spans="3:134" ht="14.25" customHeight="1">
      <c r="C331" s="96"/>
      <c r="D331" s="8"/>
      <c r="H331" s="9"/>
      <c r="J331" s="9"/>
      <c r="K331" s="11"/>
      <c r="L331" s="11"/>
      <c r="M331" s="11"/>
      <c r="N331" s="9"/>
      <c r="O331" s="9"/>
      <c r="P331" s="32"/>
      <c r="Q331" s="11"/>
      <c r="T331" s="9"/>
      <c r="U331" s="9"/>
      <c r="V331" s="9"/>
      <c r="W331" s="9"/>
      <c r="AG331" s="36"/>
      <c r="AH331" s="36"/>
      <c r="AI331" s="36"/>
      <c r="AJ331" s="37"/>
      <c r="AK331" s="36"/>
      <c r="AL331" s="36"/>
      <c r="AM331" s="36"/>
      <c r="AN331" s="36"/>
      <c r="AO331" s="15"/>
      <c r="AP331" s="15"/>
      <c r="AQ331" s="15"/>
      <c r="AR331" s="15"/>
      <c r="AS331" s="15"/>
      <c r="AT331" s="15"/>
      <c r="AU331" s="15"/>
      <c r="AV331" s="15"/>
      <c r="AW331" s="15"/>
      <c r="AX331" s="15"/>
      <c r="AY331" s="15"/>
      <c r="AZ331" s="15"/>
      <c r="BA331" s="15"/>
      <c r="BB331" s="15"/>
      <c r="BC331" s="15"/>
      <c r="BD331" s="15"/>
      <c r="BE331" s="15"/>
      <c r="BF331" s="15"/>
      <c r="BG331" s="14"/>
      <c r="BH331" s="15"/>
      <c r="BI331" s="14"/>
      <c r="BJ331" s="15"/>
      <c r="BK331" s="36"/>
      <c r="BL331" s="36"/>
      <c r="BM331" s="36"/>
      <c r="BN331" s="36"/>
      <c r="BO331" s="36"/>
      <c r="BP331" s="36"/>
      <c r="BQ331" s="36"/>
      <c r="BR331" s="36"/>
      <c r="BS331" s="36"/>
      <c r="BT331" s="36"/>
      <c r="BU331" s="36"/>
      <c r="BV331" s="36"/>
      <c r="BW331" s="36"/>
      <c r="BX331" s="36"/>
      <c r="BY331" s="36"/>
      <c r="BZ331" s="36"/>
      <c r="CA331" s="36"/>
      <c r="CB331" s="36"/>
      <c r="CC331" s="36"/>
      <c r="CD331" s="36"/>
      <c r="CE331" s="36"/>
      <c r="CF331" s="36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5"/>
      <c r="CS331" s="15"/>
      <c r="CT331" s="15"/>
      <c r="CU331" s="15"/>
      <c r="CV331" s="15"/>
      <c r="CW331" s="15"/>
      <c r="CX331" s="15"/>
      <c r="CY331" s="15"/>
      <c r="CZ331" s="15"/>
      <c r="DA331" s="15"/>
      <c r="DB331" s="15"/>
      <c r="DC331" s="14"/>
      <c r="DD331" s="15"/>
      <c r="DE331" s="14"/>
      <c r="DF331" s="15"/>
      <c r="DG331" s="14"/>
      <c r="DH331" s="15"/>
      <c r="DI331" s="15"/>
      <c r="DJ331" s="15"/>
      <c r="DK331" s="78"/>
      <c r="DL331" s="15"/>
      <c r="DM331" s="15"/>
      <c r="DN331" s="15"/>
      <c r="DO331" s="15"/>
      <c r="DP331" s="15"/>
      <c r="DQ331" s="15"/>
      <c r="DR331" s="15"/>
      <c r="DS331" s="15"/>
      <c r="DT331" s="15"/>
      <c r="DU331" s="15"/>
      <c r="DV331" s="15"/>
      <c r="DW331" s="14"/>
      <c r="DX331" s="14"/>
      <c r="DY331" s="14"/>
      <c r="DZ331" s="14"/>
      <c r="EA331" s="14"/>
      <c r="EB331" s="14"/>
      <c r="EC331" s="14"/>
      <c r="ED331" s="14"/>
    </row>
    <row r="332" spans="3:134" ht="14.25" customHeight="1">
      <c r="C332" s="96"/>
      <c r="D332" s="8"/>
      <c r="H332" s="9"/>
      <c r="J332" s="9"/>
      <c r="K332" s="11"/>
      <c r="L332" s="11"/>
      <c r="M332" s="11"/>
      <c r="N332" s="9"/>
      <c r="O332" s="9"/>
      <c r="P332" s="32"/>
      <c r="Q332" s="11"/>
      <c r="T332" s="9"/>
      <c r="U332" s="9"/>
      <c r="V332" s="9"/>
      <c r="W332" s="9"/>
      <c r="AG332" s="36"/>
      <c r="AH332" s="36"/>
      <c r="AI332" s="36"/>
      <c r="AJ332" s="37"/>
      <c r="AK332" s="36"/>
      <c r="AL332" s="36"/>
      <c r="AM332" s="36"/>
      <c r="AN332" s="36"/>
      <c r="AO332" s="15"/>
      <c r="AP332" s="15"/>
      <c r="AQ332" s="15"/>
      <c r="AR332" s="15"/>
      <c r="AS332" s="15"/>
      <c r="AT332" s="15"/>
      <c r="AU332" s="15"/>
      <c r="AV332" s="15"/>
      <c r="AW332" s="15"/>
      <c r="AX332" s="15"/>
      <c r="AY332" s="15"/>
      <c r="AZ332" s="15"/>
      <c r="BA332" s="15"/>
      <c r="BB332" s="15"/>
      <c r="BC332" s="15"/>
      <c r="BD332" s="15"/>
      <c r="BE332" s="15"/>
      <c r="BF332" s="15"/>
      <c r="BG332" s="14"/>
      <c r="BH332" s="15"/>
      <c r="BI332" s="14"/>
      <c r="BJ332" s="15"/>
      <c r="BK332" s="36"/>
      <c r="BL332" s="36"/>
      <c r="BM332" s="36"/>
      <c r="BN332" s="36"/>
      <c r="BO332" s="36"/>
      <c r="BP332" s="36"/>
      <c r="BQ332" s="36"/>
      <c r="BR332" s="36"/>
      <c r="BS332" s="36"/>
      <c r="BT332" s="36"/>
      <c r="BU332" s="36"/>
      <c r="BV332" s="36"/>
      <c r="BW332" s="36"/>
      <c r="BX332" s="36"/>
      <c r="BY332" s="36"/>
      <c r="BZ332" s="36"/>
      <c r="CA332" s="36"/>
      <c r="CB332" s="36"/>
      <c r="CC332" s="36"/>
      <c r="CD332" s="36"/>
      <c r="CE332" s="36"/>
      <c r="CF332" s="36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5"/>
      <c r="CS332" s="15"/>
      <c r="CT332" s="15"/>
      <c r="CU332" s="15"/>
      <c r="CV332" s="15"/>
      <c r="CW332" s="15"/>
      <c r="CX332" s="15"/>
      <c r="CY332" s="15"/>
      <c r="CZ332" s="15"/>
      <c r="DA332" s="15"/>
      <c r="DB332" s="15"/>
      <c r="DC332" s="14"/>
      <c r="DD332" s="15"/>
      <c r="DE332" s="14"/>
      <c r="DF332" s="15"/>
      <c r="DG332" s="14"/>
      <c r="DH332" s="15"/>
      <c r="DI332" s="15"/>
      <c r="DJ332" s="15"/>
      <c r="DK332" s="78"/>
      <c r="DL332" s="15"/>
      <c r="DM332" s="15"/>
      <c r="DN332" s="15"/>
      <c r="DO332" s="15"/>
      <c r="DP332" s="15"/>
      <c r="DQ332" s="15"/>
      <c r="DR332" s="15"/>
      <c r="DS332" s="15"/>
      <c r="DT332" s="15"/>
      <c r="DU332" s="15"/>
      <c r="DV332" s="15"/>
      <c r="DW332" s="14"/>
      <c r="DX332" s="14"/>
      <c r="DY332" s="14"/>
      <c r="DZ332" s="14"/>
      <c r="EA332" s="14"/>
      <c r="EB332" s="14"/>
      <c r="EC332" s="14"/>
      <c r="ED332" s="14"/>
    </row>
    <row r="333" spans="3:134" ht="14.25" customHeight="1">
      <c r="C333" s="96"/>
      <c r="D333" s="8"/>
      <c r="H333" s="9"/>
      <c r="J333" s="9"/>
      <c r="K333" s="11"/>
      <c r="L333" s="11"/>
      <c r="M333" s="11"/>
      <c r="N333" s="9"/>
      <c r="O333" s="9"/>
      <c r="P333" s="32"/>
      <c r="Q333" s="11"/>
      <c r="T333" s="9"/>
      <c r="U333" s="9"/>
      <c r="V333" s="9"/>
      <c r="W333" s="9"/>
      <c r="AG333" s="36"/>
      <c r="AH333" s="36"/>
      <c r="AI333" s="36"/>
      <c r="AJ333" s="37"/>
      <c r="AK333" s="36"/>
      <c r="AL333" s="36"/>
      <c r="AM333" s="36"/>
      <c r="AN333" s="36"/>
      <c r="AO333" s="15"/>
      <c r="AP333" s="15"/>
      <c r="AQ333" s="15"/>
      <c r="AR333" s="15"/>
      <c r="AS333" s="15"/>
      <c r="AT333" s="15"/>
      <c r="AU333" s="15"/>
      <c r="AV333" s="15"/>
      <c r="AW333" s="15"/>
      <c r="AX333" s="15"/>
      <c r="AY333" s="15"/>
      <c r="AZ333" s="15"/>
      <c r="BA333" s="15"/>
      <c r="BB333" s="15"/>
      <c r="BC333" s="15"/>
      <c r="BD333" s="15"/>
      <c r="BE333" s="15"/>
      <c r="BF333" s="15"/>
      <c r="BG333" s="14"/>
      <c r="BH333" s="15"/>
      <c r="BI333" s="14"/>
      <c r="BJ333" s="15"/>
      <c r="BK333" s="36"/>
      <c r="BL333" s="36"/>
      <c r="BM333" s="36"/>
      <c r="BN333" s="36"/>
      <c r="BO333" s="36"/>
      <c r="BP333" s="36"/>
      <c r="BQ333" s="36"/>
      <c r="BR333" s="36"/>
      <c r="BS333" s="36"/>
      <c r="BT333" s="36"/>
      <c r="BU333" s="36"/>
      <c r="BV333" s="36"/>
      <c r="BW333" s="36"/>
      <c r="BX333" s="36"/>
      <c r="BY333" s="36"/>
      <c r="BZ333" s="36"/>
      <c r="CA333" s="36"/>
      <c r="CB333" s="36"/>
      <c r="CC333" s="36"/>
      <c r="CD333" s="36"/>
      <c r="CE333" s="36"/>
      <c r="CF333" s="36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5"/>
      <c r="CS333" s="15"/>
      <c r="CT333" s="15"/>
      <c r="CU333" s="15"/>
      <c r="CV333" s="15"/>
      <c r="CW333" s="15"/>
      <c r="CX333" s="15"/>
      <c r="CY333" s="15"/>
      <c r="CZ333" s="15"/>
      <c r="DA333" s="15"/>
      <c r="DB333" s="15"/>
      <c r="DC333" s="14"/>
      <c r="DD333" s="15"/>
      <c r="DE333" s="14"/>
      <c r="DF333" s="15"/>
      <c r="DG333" s="14"/>
      <c r="DH333" s="15"/>
      <c r="DI333" s="15"/>
      <c r="DJ333" s="15"/>
      <c r="DK333" s="78"/>
      <c r="DL333" s="15"/>
      <c r="DM333" s="15"/>
      <c r="DN333" s="15"/>
      <c r="DO333" s="15"/>
      <c r="DP333" s="15"/>
      <c r="DQ333" s="15"/>
      <c r="DR333" s="15"/>
      <c r="DS333" s="15"/>
      <c r="DT333" s="15"/>
      <c r="DU333" s="15"/>
      <c r="DV333" s="15"/>
      <c r="DW333" s="14"/>
      <c r="DX333" s="14"/>
      <c r="DY333" s="14"/>
      <c r="DZ333" s="14"/>
      <c r="EA333" s="14"/>
      <c r="EB333" s="14"/>
      <c r="EC333" s="14"/>
      <c r="ED333" s="14"/>
    </row>
    <row r="334" spans="3:134" ht="14.25" customHeight="1">
      <c r="C334" s="96"/>
      <c r="D334" s="8"/>
      <c r="H334" s="9"/>
      <c r="J334" s="9"/>
      <c r="K334" s="11"/>
      <c r="L334" s="11"/>
      <c r="M334" s="11"/>
      <c r="N334" s="9"/>
      <c r="O334" s="9"/>
      <c r="P334" s="32"/>
      <c r="Q334" s="11"/>
      <c r="T334" s="9"/>
      <c r="U334" s="9"/>
      <c r="V334" s="9"/>
      <c r="W334" s="9"/>
      <c r="AG334" s="36"/>
      <c r="AH334" s="36"/>
      <c r="AI334" s="36"/>
      <c r="AJ334" s="37"/>
      <c r="AK334" s="36"/>
      <c r="AL334" s="36"/>
      <c r="AM334" s="36"/>
      <c r="AN334" s="36"/>
      <c r="AO334" s="15"/>
      <c r="AP334" s="15"/>
      <c r="AQ334" s="15"/>
      <c r="AR334" s="15"/>
      <c r="AS334" s="15"/>
      <c r="AT334" s="15"/>
      <c r="AU334" s="15"/>
      <c r="AV334" s="15"/>
      <c r="AW334" s="15"/>
      <c r="AX334" s="15"/>
      <c r="AY334" s="15"/>
      <c r="AZ334" s="15"/>
      <c r="BA334" s="15"/>
      <c r="BB334" s="15"/>
      <c r="BC334" s="15"/>
      <c r="BD334" s="15"/>
      <c r="BE334" s="15"/>
      <c r="BF334" s="15"/>
      <c r="BG334" s="14"/>
      <c r="BH334" s="15"/>
      <c r="BI334" s="14"/>
      <c r="BJ334" s="15"/>
      <c r="BK334" s="36"/>
      <c r="BL334" s="36"/>
      <c r="BM334" s="36"/>
      <c r="BN334" s="36"/>
      <c r="BO334" s="36"/>
      <c r="BP334" s="36"/>
      <c r="BQ334" s="36"/>
      <c r="BR334" s="36"/>
      <c r="BS334" s="36"/>
      <c r="BT334" s="36"/>
      <c r="BU334" s="36"/>
      <c r="BV334" s="36"/>
      <c r="BW334" s="36"/>
      <c r="BX334" s="36"/>
      <c r="BY334" s="36"/>
      <c r="BZ334" s="36"/>
      <c r="CA334" s="36"/>
      <c r="CB334" s="36"/>
      <c r="CC334" s="36"/>
      <c r="CD334" s="36"/>
      <c r="CE334" s="36"/>
      <c r="CF334" s="36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5"/>
      <c r="CS334" s="15"/>
      <c r="CT334" s="15"/>
      <c r="CU334" s="15"/>
      <c r="CV334" s="15"/>
      <c r="CW334" s="15"/>
      <c r="CX334" s="15"/>
      <c r="CY334" s="15"/>
      <c r="CZ334" s="15"/>
      <c r="DA334" s="15"/>
      <c r="DB334" s="15"/>
      <c r="DC334" s="14"/>
      <c r="DD334" s="15"/>
      <c r="DE334" s="14"/>
      <c r="DF334" s="15"/>
      <c r="DG334" s="14"/>
      <c r="DH334" s="15"/>
      <c r="DI334" s="15"/>
      <c r="DJ334" s="15"/>
      <c r="DK334" s="78"/>
      <c r="DL334" s="15"/>
      <c r="DM334" s="15"/>
      <c r="DN334" s="15"/>
      <c r="DO334" s="15"/>
      <c r="DP334" s="15"/>
      <c r="DQ334" s="15"/>
      <c r="DR334" s="15"/>
      <c r="DS334" s="15"/>
      <c r="DT334" s="15"/>
      <c r="DU334" s="15"/>
      <c r="DV334" s="15"/>
      <c r="DW334" s="14"/>
      <c r="DX334" s="14"/>
      <c r="DY334" s="14"/>
      <c r="DZ334" s="14"/>
      <c r="EA334" s="14"/>
      <c r="EB334" s="14"/>
      <c r="EC334" s="14"/>
      <c r="ED334" s="14"/>
    </row>
    <row r="335" spans="3:134" ht="14.25" customHeight="1">
      <c r="C335" s="96"/>
      <c r="D335" s="8"/>
      <c r="H335" s="9"/>
      <c r="J335" s="9"/>
      <c r="K335" s="11"/>
      <c r="L335" s="11"/>
      <c r="M335" s="11"/>
      <c r="N335" s="9"/>
      <c r="O335" s="9"/>
      <c r="P335" s="32"/>
      <c r="Q335" s="11"/>
      <c r="T335" s="9"/>
      <c r="U335" s="9"/>
      <c r="V335" s="9"/>
      <c r="W335" s="9"/>
      <c r="AG335" s="36"/>
      <c r="AH335" s="36"/>
      <c r="AI335" s="36"/>
      <c r="AJ335" s="37"/>
      <c r="AK335" s="36"/>
      <c r="AL335" s="36"/>
      <c r="AM335" s="36"/>
      <c r="AN335" s="36"/>
      <c r="AO335" s="15"/>
      <c r="AP335" s="15"/>
      <c r="AQ335" s="15"/>
      <c r="AR335" s="15"/>
      <c r="AS335" s="15"/>
      <c r="AT335" s="15"/>
      <c r="AU335" s="15"/>
      <c r="AV335" s="15"/>
      <c r="AW335" s="15"/>
      <c r="AX335" s="15"/>
      <c r="AY335" s="15"/>
      <c r="AZ335" s="15"/>
      <c r="BA335" s="15"/>
      <c r="BB335" s="15"/>
      <c r="BC335" s="15"/>
      <c r="BD335" s="15"/>
      <c r="BE335" s="15"/>
      <c r="BF335" s="15"/>
      <c r="BG335" s="14"/>
      <c r="BH335" s="15"/>
      <c r="BI335" s="14"/>
      <c r="BJ335" s="15"/>
      <c r="BK335" s="36"/>
      <c r="BL335" s="36"/>
      <c r="BM335" s="36"/>
      <c r="BN335" s="36"/>
      <c r="BO335" s="36"/>
      <c r="BP335" s="36"/>
      <c r="BQ335" s="36"/>
      <c r="BR335" s="36"/>
      <c r="BS335" s="36"/>
      <c r="BT335" s="36"/>
      <c r="BU335" s="36"/>
      <c r="BV335" s="36"/>
      <c r="BW335" s="36"/>
      <c r="BX335" s="36"/>
      <c r="BY335" s="36"/>
      <c r="BZ335" s="36"/>
      <c r="CA335" s="36"/>
      <c r="CB335" s="36"/>
      <c r="CC335" s="36"/>
      <c r="CD335" s="36"/>
      <c r="CE335" s="36"/>
      <c r="CF335" s="36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5"/>
      <c r="CS335" s="15"/>
      <c r="CT335" s="15"/>
      <c r="CU335" s="15"/>
      <c r="CV335" s="15"/>
      <c r="CW335" s="15"/>
      <c r="CX335" s="15"/>
      <c r="CY335" s="15"/>
      <c r="CZ335" s="15"/>
      <c r="DA335" s="15"/>
      <c r="DB335" s="15"/>
      <c r="DC335" s="14"/>
      <c r="DD335" s="15"/>
      <c r="DE335" s="14"/>
      <c r="DF335" s="15"/>
      <c r="DG335" s="14"/>
      <c r="DH335" s="15"/>
      <c r="DI335" s="15"/>
      <c r="DJ335" s="15"/>
      <c r="DK335" s="78"/>
      <c r="DL335" s="15"/>
      <c r="DM335" s="15"/>
      <c r="DN335" s="15"/>
      <c r="DO335" s="15"/>
      <c r="DP335" s="15"/>
      <c r="DQ335" s="15"/>
      <c r="DR335" s="15"/>
      <c r="DS335" s="15"/>
      <c r="DT335" s="15"/>
      <c r="DU335" s="15"/>
      <c r="DV335" s="15"/>
      <c r="DW335" s="14"/>
      <c r="DX335" s="14"/>
      <c r="DY335" s="14"/>
      <c r="DZ335" s="14"/>
      <c r="EA335" s="14"/>
      <c r="EB335" s="14"/>
      <c r="EC335" s="14"/>
      <c r="ED335" s="14"/>
    </row>
    <row r="336" spans="3:134" ht="14.25" customHeight="1">
      <c r="C336" s="96"/>
      <c r="D336" s="8"/>
      <c r="H336" s="9"/>
      <c r="J336" s="9"/>
      <c r="K336" s="11"/>
      <c r="L336" s="11"/>
      <c r="M336" s="11"/>
      <c r="N336" s="9"/>
      <c r="O336" s="9"/>
      <c r="P336" s="32"/>
      <c r="Q336" s="11"/>
      <c r="T336" s="9"/>
      <c r="U336" s="9"/>
      <c r="V336" s="9"/>
      <c r="W336" s="9"/>
      <c r="AG336" s="36"/>
      <c r="AH336" s="36"/>
      <c r="AI336" s="36"/>
      <c r="AJ336" s="37"/>
      <c r="AK336" s="36"/>
      <c r="AL336" s="36"/>
      <c r="AM336" s="36"/>
      <c r="AN336" s="36"/>
      <c r="AO336" s="15"/>
      <c r="AP336" s="15"/>
      <c r="AQ336" s="15"/>
      <c r="AR336" s="15"/>
      <c r="AS336" s="15"/>
      <c r="AT336" s="15"/>
      <c r="AU336" s="15"/>
      <c r="AV336" s="15"/>
      <c r="AW336" s="15"/>
      <c r="AX336" s="15"/>
      <c r="AY336" s="15"/>
      <c r="AZ336" s="15"/>
      <c r="BA336" s="15"/>
      <c r="BB336" s="15"/>
      <c r="BC336" s="15"/>
      <c r="BD336" s="15"/>
      <c r="BE336" s="15"/>
      <c r="BF336" s="15"/>
      <c r="BG336" s="14"/>
      <c r="BH336" s="15"/>
      <c r="BI336" s="14"/>
      <c r="BJ336" s="15"/>
      <c r="BK336" s="36"/>
      <c r="BL336" s="36"/>
      <c r="BM336" s="36"/>
      <c r="BN336" s="36"/>
      <c r="BO336" s="36"/>
      <c r="BP336" s="36"/>
      <c r="BQ336" s="36"/>
      <c r="BR336" s="36"/>
      <c r="BS336" s="36"/>
      <c r="BT336" s="36"/>
      <c r="BU336" s="36"/>
      <c r="BV336" s="36"/>
      <c r="BW336" s="36"/>
      <c r="BX336" s="36"/>
      <c r="BY336" s="36"/>
      <c r="BZ336" s="36"/>
      <c r="CA336" s="36"/>
      <c r="CB336" s="36"/>
      <c r="CC336" s="36"/>
      <c r="CD336" s="36"/>
      <c r="CE336" s="36"/>
      <c r="CF336" s="36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5"/>
      <c r="CS336" s="15"/>
      <c r="CT336" s="15"/>
      <c r="CU336" s="15"/>
      <c r="CV336" s="15"/>
      <c r="CW336" s="15"/>
      <c r="CX336" s="15"/>
      <c r="CY336" s="15"/>
      <c r="CZ336" s="15"/>
      <c r="DA336" s="15"/>
      <c r="DB336" s="15"/>
      <c r="DC336" s="14"/>
      <c r="DD336" s="15"/>
      <c r="DE336" s="14"/>
      <c r="DF336" s="15"/>
      <c r="DG336" s="14"/>
      <c r="DH336" s="15"/>
      <c r="DI336" s="15"/>
      <c r="DJ336" s="15"/>
      <c r="DK336" s="78"/>
      <c r="DL336" s="15"/>
      <c r="DM336" s="15"/>
      <c r="DN336" s="15"/>
      <c r="DO336" s="15"/>
      <c r="DP336" s="15"/>
      <c r="DQ336" s="15"/>
      <c r="DR336" s="15"/>
      <c r="DS336" s="15"/>
      <c r="DT336" s="15"/>
      <c r="DU336" s="15"/>
      <c r="DV336" s="15"/>
      <c r="DW336" s="14"/>
      <c r="DX336" s="14"/>
      <c r="DY336" s="14"/>
      <c r="DZ336" s="14"/>
      <c r="EA336" s="14"/>
      <c r="EB336" s="14"/>
      <c r="EC336" s="14"/>
      <c r="ED336" s="14"/>
    </row>
    <row r="337" spans="3:134" ht="14.25" customHeight="1">
      <c r="C337" s="96"/>
      <c r="D337" s="8"/>
      <c r="H337" s="9"/>
      <c r="J337" s="9"/>
      <c r="K337" s="11"/>
      <c r="L337" s="11"/>
      <c r="M337" s="11"/>
      <c r="N337" s="9"/>
      <c r="O337" s="9"/>
      <c r="P337" s="32"/>
      <c r="Q337" s="11"/>
      <c r="T337" s="9"/>
      <c r="U337" s="9"/>
      <c r="V337" s="9"/>
      <c r="W337" s="9"/>
      <c r="AG337" s="36"/>
      <c r="AH337" s="36"/>
      <c r="AI337" s="36"/>
      <c r="AJ337" s="37"/>
      <c r="AK337" s="36"/>
      <c r="AL337" s="36"/>
      <c r="AM337" s="36"/>
      <c r="AN337" s="36"/>
      <c r="AO337" s="15"/>
      <c r="AP337" s="15"/>
      <c r="AQ337" s="15"/>
      <c r="AR337" s="15"/>
      <c r="AS337" s="15"/>
      <c r="AT337" s="15"/>
      <c r="AU337" s="15"/>
      <c r="AV337" s="15"/>
      <c r="AW337" s="15"/>
      <c r="AX337" s="15"/>
      <c r="AY337" s="15"/>
      <c r="AZ337" s="15"/>
      <c r="BA337" s="15"/>
      <c r="BB337" s="15"/>
      <c r="BC337" s="15"/>
      <c r="BD337" s="15"/>
      <c r="BE337" s="15"/>
      <c r="BF337" s="15"/>
      <c r="BG337" s="14"/>
      <c r="BH337" s="15"/>
      <c r="BI337" s="14"/>
      <c r="BJ337" s="15"/>
      <c r="BK337" s="36"/>
      <c r="BL337" s="36"/>
      <c r="BM337" s="36"/>
      <c r="BN337" s="36"/>
      <c r="BO337" s="36"/>
      <c r="BP337" s="36"/>
      <c r="BQ337" s="36"/>
      <c r="BR337" s="36"/>
      <c r="BS337" s="36"/>
      <c r="BT337" s="36"/>
      <c r="BU337" s="36"/>
      <c r="BV337" s="36"/>
      <c r="BW337" s="36"/>
      <c r="BX337" s="36"/>
      <c r="BY337" s="36"/>
      <c r="BZ337" s="36"/>
      <c r="CA337" s="36"/>
      <c r="CB337" s="36"/>
      <c r="CC337" s="36"/>
      <c r="CD337" s="36"/>
      <c r="CE337" s="36"/>
      <c r="CF337" s="36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5"/>
      <c r="CS337" s="15"/>
      <c r="CT337" s="15"/>
      <c r="CU337" s="15"/>
      <c r="CV337" s="15"/>
      <c r="CW337" s="15"/>
      <c r="CX337" s="15"/>
      <c r="CY337" s="15"/>
      <c r="CZ337" s="15"/>
      <c r="DA337" s="15"/>
      <c r="DB337" s="15"/>
      <c r="DC337" s="14"/>
      <c r="DD337" s="15"/>
      <c r="DE337" s="14"/>
      <c r="DF337" s="15"/>
      <c r="DG337" s="14"/>
      <c r="DH337" s="15"/>
      <c r="DI337" s="15"/>
      <c r="DJ337" s="15"/>
      <c r="DK337" s="78"/>
      <c r="DL337" s="15"/>
      <c r="DM337" s="15"/>
      <c r="DN337" s="15"/>
      <c r="DO337" s="15"/>
      <c r="DP337" s="15"/>
      <c r="DQ337" s="15"/>
      <c r="DR337" s="15"/>
      <c r="DS337" s="15"/>
      <c r="DT337" s="15"/>
      <c r="DU337" s="15"/>
      <c r="DV337" s="15"/>
      <c r="DW337" s="14"/>
      <c r="DX337" s="14"/>
      <c r="DY337" s="14"/>
      <c r="DZ337" s="14"/>
      <c r="EA337" s="14"/>
      <c r="EB337" s="14"/>
      <c r="EC337" s="14"/>
      <c r="ED337" s="14"/>
    </row>
    <row r="338" spans="3:134" ht="14.25" customHeight="1">
      <c r="C338" s="96"/>
      <c r="D338" s="8"/>
      <c r="H338" s="9"/>
      <c r="J338" s="9"/>
      <c r="K338" s="11"/>
      <c r="L338" s="11"/>
      <c r="M338" s="11"/>
      <c r="N338" s="9"/>
      <c r="O338" s="9"/>
      <c r="P338" s="32"/>
      <c r="Q338" s="11"/>
      <c r="T338" s="9"/>
      <c r="U338" s="9"/>
      <c r="V338" s="9"/>
      <c r="W338" s="9"/>
      <c r="AG338" s="36"/>
      <c r="AH338" s="36"/>
      <c r="AI338" s="36"/>
      <c r="AJ338" s="37"/>
      <c r="AK338" s="36"/>
      <c r="AL338" s="36"/>
      <c r="AM338" s="36"/>
      <c r="AN338" s="36"/>
      <c r="AO338" s="15"/>
      <c r="AP338" s="15"/>
      <c r="AQ338" s="15"/>
      <c r="AR338" s="15"/>
      <c r="AS338" s="15"/>
      <c r="AT338" s="15"/>
      <c r="AU338" s="15"/>
      <c r="AV338" s="15"/>
      <c r="AW338" s="15"/>
      <c r="AX338" s="15"/>
      <c r="AY338" s="15"/>
      <c r="AZ338" s="15"/>
      <c r="BA338" s="15"/>
      <c r="BB338" s="15"/>
      <c r="BC338" s="15"/>
      <c r="BD338" s="15"/>
      <c r="BE338" s="15"/>
      <c r="BF338" s="15"/>
      <c r="BG338" s="14"/>
      <c r="BH338" s="15"/>
      <c r="BI338" s="14"/>
      <c r="BJ338" s="15"/>
      <c r="BK338" s="36"/>
      <c r="BL338" s="36"/>
      <c r="BM338" s="36"/>
      <c r="BN338" s="36"/>
      <c r="BO338" s="36"/>
      <c r="BP338" s="36"/>
      <c r="BQ338" s="36"/>
      <c r="BR338" s="36"/>
      <c r="BS338" s="36"/>
      <c r="BT338" s="36"/>
      <c r="BU338" s="36"/>
      <c r="BV338" s="36"/>
      <c r="BW338" s="36"/>
      <c r="BX338" s="36"/>
      <c r="BY338" s="36"/>
      <c r="BZ338" s="36"/>
      <c r="CA338" s="36"/>
      <c r="CB338" s="36"/>
      <c r="CC338" s="36"/>
      <c r="CD338" s="36"/>
      <c r="CE338" s="36"/>
      <c r="CF338" s="36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5"/>
      <c r="CS338" s="15"/>
      <c r="CT338" s="15"/>
      <c r="CU338" s="15"/>
      <c r="CV338" s="15"/>
      <c r="CW338" s="15"/>
      <c r="CX338" s="15"/>
      <c r="CY338" s="15"/>
      <c r="CZ338" s="15"/>
      <c r="DA338" s="15"/>
      <c r="DB338" s="15"/>
      <c r="DC338" s="14"/>
      <c r="DD338" s="15"/>
      <c r="DE338" s="14"/>
      <c r="DF338" s="15"/>
      <c r="DG338" s="14"/>
      <c r="DH338" s="15"/>
      <c r="DI338" s="15"/>
      <c r="DJ338" s="15"/>
      <c r="DK338" s="78"/>
      <c r="DL338" s="15"/>
      <c r="DM338" s="15"/>
      <c r="DN338" s="15"/>
      <c r="DO338" s="15"/>
      <c r="DP338" s="15"/>
      <c r="DQ338" s="15"/>
      <c r="DR338" s="15"/>
      <c r="DS338" s="15"/>
      <c r="DT338" s="15"/>
      <c r="DU338" s="15"/>
      <c r="DV338" s="15"/>
      <c r="DW338" s="14"/>
      <c r="DX338" s="14"/>
      <c r="DY338" s="14"/>
      <c r="DZ338" s="14"/>
      <c r="EA338" s="14"/>
      <c r="EB338" s="14"/>
      <c r="EC338" s="14"/>
      <c r="ED338" s="14"/>
    </row>
    <row r="339" spans="3:134" ht="14.25" customHeight="1">
      <c r="C339" s="96"/>
      <c r="D339" s="8"/>
      <c r="H339" s="9"/>
      <c r="J339" s="9"/>
      <c r="K339" s="11"/>
      <c r="L339" s="11"/>
      <c r="M339" s="11"/>
      <c r="N339" s="9"/>
      <c r="O339" s="9"/>
      <c r="P339" s="32"/>
      <c r="Q339" s="11"/>
      <c r="T339" s="9"/>
      <c r="U339" s="9"/>
      <c r="V339" s="9"/>
      <c r="W339" s="9"/>
      <c r="AG339" s="36"/>
      <c r="AH339" s="36"/>
      <c r="AI339" s="36"/>
      <c r="AJ339" s="37"/>
      <c r="AK339" s="36"/>
      <c r="AL339" s="36"/>
      <c r="AM339" s="36"/>
      <c r="AN339" s="36"/>
      <c r="AO339" s="15"/>
      <c r="AP339" s="15"/>
      <c r="AQ339" s="15"/>
      <c r="AR339" s="15"/>
      <c r="AS339" s="15"/>
      <c r="AT339" s="15"/>
      <c r="AU339" s="15"/>
      <c r="AV339" s="15"/>
      <c r="AW339" s="15"/>
      <c r="AX339" s="15"/>
      <c r="AY339" s="15"/>
      <c r="AZ339" s="15"/>
      <c r="BA339" s="15"/>
      <c r="BB339" s="15"/>
      <c r="BC339" s="15"/>
      <c r="BD339" s="15"/>
      <c r="BE339" s="15"/>
      <c r="BF339" s="15"/>
      <c r="BG339" s="14"/>
      <c r="BH339" s="15"/>
      <c r="BI339" s="14"/>
      <c r="BJ339" s="15"/>
      <c r="BK339" s="36"/>
      <c r="BL339" s="36"/>
      <c r="BM339" s="36"/>
      <c r="BN339" s="36"/>
      <c r="BO339" s="36"/>
      <c r="BP339" s="36"/>
      <c r="BQ339" s="36"/>
      <c r="BR339" s="36"/>
      <c r="BS339" s="36"/>
      <c r="BT339" s="36"/>
      <c r="BU339" s="36"/>
      <c r="BV339" s="36"/>
      <c r="BW339" s="36"/>
      <c r="BX339" s="36"/>
      <c r="BY339" s="36"/>
      <c r="BZ339" s="36"/>
      <c r="CA339" s="36"/>
      <c r="CB339" s="36"/>
      <c r="CC339" s="36"/>
      <c r="CD339" s="36"/>
      <c r="CE339" s="36"/>
      <c r="CF339" s="36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5"/>
      <c r="CS339" s="15"/>
      <c r="CT339" s="15"/>
      <c r="CU339" s="15"/>
      <c r="CV339" s="15"/>
      <c r="CW339" s="15"/>
      <c r="CX339" s="15"/>
      <c r="CY339" s="15"/>
      <c r="CZ339" s="15"/>
      <c r="DA339" s="15"/>
      <c r="DB339" s="15"/>
      <c r="DC339" s="14"/>
      <c r="DD339" s="15"/>
      <c r="DE339" s="14"/>
      <c r="DF339" s="15"/>
      <c r="DG339" s="14"/>
      <c r="DH339" s="15"/>
      <c r="DI339" s="15"/>
      <c r="DJ339" s="15"/>
      <c r="DK339" s="78"/>
      <c r="DL339" s="15"/>
      <c r="DM339" s="15"/>
      <c r="DN339" s="15"/>
      <c r="DO339" s="15"/>
      <c r="DP339" s="15"/>
      <c r="DQ339" s="15"/>
      <c r="DR339" s="15"/>
      <c r="DS339" s="15"/>
      <c r="DT339" s="15"/>
      <c r="DU339" s="15"/>
      <c r="DV339" s="15"/>
      <c r="DW339" s="14"/>
      <c r="DX339" s="14"/>
      <c r="DY339" s="14"/>
      <c r="DZ339" s="14"/>
      <c r="EA339" s="14"/>
      <c r="EB339" s="14"/>
      <c r="EC339" s="14"/>
      <c r="ED339" s="14"/>
    </row>
    <row r="340" spans="3:134" ht="14.25" customHeight="1">
      <c r="C340" s="96"/>
      <c r="D340" s="8"/>
      <c r="H340" s="9"/>
      <c r="J340" s="9"/>
      <c r="K340" s="11"/>
      <c r="L340" s="11"/>
      <c r="M340" s="11"/>
      <c r="N340" s="9"/>
      <c r="O340" s="9"/>
      <c r="P340" s="32"/>
      <c r="Q340" s="11"/>
      <c r="T340" s="9"/>
      <c r="U340" s="9"/>
      <c r="V340" s="9"/>
      <c r="W340" s="9"/>
      <c r="AG340" s="36"/>
      <c r="AH340" s="36"/>
      <c r="AI340" s="36"/>
      <c r="AJ340" s="37"/>
      <c r="AK340" s="36"/>
      <c r="AL340" s="36"/>
      <c r="AM340" s="36"/>
      <c r="AN340" s="36"/>
      <c r="AO340" s="15"/>
      <c r="AP340" s="15"/>
      <c r="AQ340" s="15"/>
      <c r="AR340" s="15"/>
      <c r="AS340" s="15"/>
      <c r="AT340" s="15"/>
      <c r="AU340" s="15"/>
      <c r="AV340" s="15"/>
      <c r="AW340" s="15"/>
      <c r="AX340" s="15"/>
      <c r="AY340" s="15"/>
      <c r="AZ340" s="15"/>
      <c r="BA340" s="15"/>
      <c r="BB340" s="15"/>
      <c r="BC340" s="15"/>
      <c r="BD340" s="15"/>
      <c r="BE340" s="15"/>
      <c r="BF340" s="15"/>
      <c r="BG340" s="14"/>
      <c r="BH340" s="15"/>
      <c r="BI340" s="14"/>
      <c r="BJ340" s="15"/>
      <c r="BK340" s="36"/>
      <c r="BL340" s="36"/>
      <c r="BM340" s="36"/>
      <c r="BN340" s="36"/>
      <c r="BO340" s="36"/>
      <c r="BP340" s="36"/>
      <c r="BQ340" s="36"/>
      <c r="BR340" s="36"/>
      <c r="BS340" s="36"/>
      <c r="BT340" s="36"/>
      <c r="BU340" s="36"/>
      <c r="BV340" s="36"/>
      <c r="BW340" s="36"/>
      <c r="BX340" s="36"/>
      <c r="BY340" s="36"/>
      <c r="BZ340" s="36"/>
      <c r="CA340" s="36"/>
      <c r="CB340" s="36"/>
      <c r="CC340" s="36"/>
      <c r="CD340" s="36"/>
      <c r="CE340" s="36"/>
      <c r="CF340" s="36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5"/>
      <c r="CS340" s="15"/>
      <c r="CT340" s="15"/>
      <c r="CU340" s="15"/>
      <c r="CV340" s="15"/>
      <c r="CW340" s="15"/>
      <c r="CX340" s="15"/>
      <c r="CY340" s="15"/>
      <c r="CZ340" s="15"/>
      <c r="DA340" s="15"/>
      <c r="DB340" s="15"/>
      <c r="DC340" s="14"/>
      <c r="DD340" s="15"/>
      <c r="DE340" s="14"/>
      <c r="DF340" s="15"/>
      <c r="DG340" s="14"/>
      <c r="DH340" s="15"/>
      <c r="DI340" s="15"/>
      <c r="DJ340" s="15"/>
      <c r="DK340" s="78"/>
      <c r="DL340" s="15"/>
      <c r="DM340" s="15"/>
      <c r="DN340" s="15"/>
      <c r="DO340" s="15"/>
      <c r="DP340" s="15"/>
      <c r="DQ340" s="15"/>
      <c r="DR340" s="15"/>
      <c r="DS340" s="15"/>
      <c r="DT340" s="15"/>
      <c r="DU340" s="15"/>
      <c r="DV340" s="15"/>
      <c r="DW340" s="14"/>
      <c r="DX340" s="14"/>
      <c r="DY340" s="14"/>
      <c r="DZ340" s="14"/>
      <c r="EA340" s="14"/>
      <c r="EB340" s="14"/>
      <c r="EC340" s="14"/>
      <c r="ED340" s="14"/>
    </row>
    <row r="341" spans="3:134" ht="14.25" customHeight="1">
      <c r="C341" s="96"/>
      <c r="D341" s="8"/>
      <c r="H341" s="9"/>
      <c r="J341" s="9"/>
      <c r="K341" s="11"/>
      <c r="L341" s="11"/>
      <c r="M341" s="11"/>
      <c r="N341" s="9"/>
      <c r="O341" s="9"/>
      <c r="P341" s="32"/>
      <c r="Q341" s="11"/>
      <c r="T341" s="9"/>
      <c r="U341" s="9"/>
      <c r="V341" s="9"/>
      <c r="W341" s="9"/>
      <c r="AG341" s="36"/>
      <c r="AH341" s="36"/>
      <c r="AI341" s="36"/>
      <c r="AJ341" s="37"/>
      <c r="AK341" s="36"/>
      <c r="AL341" s="36"/>
      <c r="AM341" s="36"/>
      <c r="AN341" s="36"/>
      <c r="AO341" s="15"/>
      <c r="AP341" s="15"/>
      <c r="AQ341" s="15"/>
      <c r="AR341" s="15"/>
      <c r="AS341" s="15"/>
      <c r="AT341" s="15"/>
      <c r="AU341" s="15"/>
      <c r="AV341" s="15"/>
      <c r="AW341" s="15"/>
      <c r="AX341" s="15"/>
      <c r="AY341" s="15"/>
      <c r="AZ341" s="15"/>
      <c r="BA341" s="15"/>
      <c r="BB341" s="15"/>
      <c r="BC341" s="15"/>
      <c r="BD341" s="15"/>
      <c r="BE341" s="15"/>
      <c r="BF341" s="15"/>
      <c r="BG341" s="14"/>
      <c r="BH341" s="15"/>
      <c r="BI341" s="14"/>
      <c r="BJ341" s="15"/>
      <c r="BK341" s="36"/>
      <c r="BL341" s="36"/>
      <c r="BM341" s="36"/>
      <c r="BN341" s="36"/>
      <c r="BO341" s="36"/>
      <c r="BP341" s="36"/>
      <c r="BQ341" s="36"/>
      <c r="BR341" s="36"/>
      <c r="BS341" s="36"/>
      <c r="BT341" s="36"/>
      <c r="BU341" s="36"/>
      <c r="BV341" s="36"/>
      <c r="BW341" s="36"/>
      <c r="BX341" s="36"/>
      <c r="BY341" s="36"/>
      <c r="BZ341" s="36"/>
      <c r="CA341" s="36"/>
      <c r="CB341" s="36"/>
      <c r="CC341" s="36"/>
      <c r="CD341" s="36"/>
      <c r="CE341" s="36"/>
      <c r="CF341" s="36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5"/>
      <c r="CS341" s="15"/>
      <c r="CT341" s="15"/>
      <c r="CU341" s="15"/>
      <c r="CV341" s="15"/>
      <c r="CW341" s="15"/>
      <c r="CX341" s="15"/>
      <c r="CY341" s="15"/>
      <c r="CZ341" s="15"/>
      <c r="DA341" s="15"/>
      <c r="DB341" s="15"/>
      <c r="DC341" s="14"/>
      <c r="DD341" s="15"/>
      <c r="DE341" s="14"/>
      <c r="DF341" s="15"/>
      <c r="DG341" s="14"/>
      <c r="DH341" s="15"/>
      <c r="DI341" s="15"/>
      <c r="DJ341" s="15"/>
      <c r="DK341" s="78"/>
      <c r="DL341" s="15"/>
      <c r="DM341" s="15"/>
      <c r="DN341" s="15"/>
      <c r="DO341" s="15"/>
      <c r="DP341" s="15"/>
      <c r="DQ341" s="15"/>
      <c r="DR341" s="15"/>
      <c r="DS341" s="15"/>
      <c r="DT341" s="15"/>
      <c r="DU341" s="15"/>
      <c r="DV341" s="15"/>
      <c r="DW341" s="14"/>
      <c r="DX341" s="14"/>
      <c r="DY341" s="14"/>
      <c r="DZ341" s="14"/>
      <c r="EA341" s="14"/>
      <c r="EB341" s="14"/>
      <c r="EC341" s="14"/>
      <c r="ED341" s="14"/>
    </row>
    <row r="342" spans="3:134" ht="14.25" customHeight="1">
      <c r="C342" s="96"/>
      <c r="D342" s="8"/>
      <c r="H342" s="9"/>
      <c r="J342" s="9"/>
      <c r="K342" s="11"/>
      <c r="L342" s="11"/>
      <c r="M342" s="11"/>
      <c r="N342" s="9"/>
      <c r="O342" s="9"/>
      <c r="P342" s="32"/>
      <c r="Q342" s="11"/>
      <c r="T342" s="9"/>
      <c r="U342" s="9"/>
      <c r="V342" s="9"/>
      <c r="W342" s="9"/>
      <c r="AG342" s="36"/>
      <c r="AH342" s="36"/>
      <c r="AI342" s="36"/>
      <c r="AJ342" s="37"/>
      <c r="AK342" s="36"/>
      <c r="AL342" s="36"/>
      <c r="AM342" s="36"/>
      <c r="AN342" s="36"/>
      <c r="AO342" s="15"/>
      <c r="AP342" s="15"/>
      <c r="AQ342" s="15"/>
      <c r="AR342" s="15"/>
      <c r="AS342" s="15"/>
      <c r="AT342" s="15"/>
      <c r="AU342" s="15"/>
      <c r="AV342" s="15"/>
      <c r="AW342" s="15"/>
      <c r="AX342" s="15"/>
      <c r="AY342" s="15"/>
      <c r="AZ342" s="15"/>
      <c r="BA342" s="15"/>
      <c r="BB342" s="15"/>
      <c r="BC342" s="15"/>
      <c r="BD342" s="15"/>
      <c r="BE342" s="15"/>
      <c r="BF342" s="15"/>
      <c r="BG342" s="14"/>
      <c r="BH342" s="15"/>
      <c r="BI342" s="14"/>
      <c r="BJ342" s="15"/>
      <c r="BK342" s="36"/>
      <c r="BL342" s="36"/>
      <c r="BM342" s="36"/>
      <c r="BN342" s="36"/>
      <c r="BO342" s="36"/>
      <c r="BP342" s="36"/>
      <c r="BQ342" s="36"/>
      <c r="BR342" s="36"/>
      <c r="BS342" s="36"/>
      <c r="BT342" s="36"/>
      <c r="BU342" s="36"/>
      <c r="BV342" s="36"/>
      <c r="BW342" s="36"/>
      <c r="BX342" s="36"/>
      <c r="BY342" s="36"/>
      <c r="BZ342" s="36"/>
      <c r="CA342" s="36"/>
      <c r="CB342" s="36"/>
      <c r="CC342" s="36"/>
      <c r="CD342" s="36"/>
      <c r="CE342" s="36"/>
      <c r="CF342" s="36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5"/>
      <c r="CS342" s="15"/>
      <c r="CT342" s="15"/>
      <c r="CU342" s="15"/>
      <c r="CV342" s="15"/>
      <c r="CW342" s="15"/>
      <c r="CX342" s="15"/>
      <c r="CY342" s="15"/>
      <c r="CZ342" s="15"/>
      <c r="DA342" s="15"/>
      <c r="DB342" s="15"/>
      <c r="DC342" s="14"/>
      <c r="DD342" s="15"/>
      <c r="DE342" s="14"/>
      <c r="DF342" s="15"/>
      <c r="DG342" s="14"/>
      <c r="DH342" s="15"/>
      <c r="DI342" s="15"/>
      <c r="DJ342" s="15"/>
      <c r="DK342" s="78"/>
      <c r="DL342" s="15"/>
      <c r="DM342" s="15"/>
      <c r="DN342" s="15"/>
      <c r="DO342" s="15"/>
      <c r="DP342" s="15"/>
      <c r="DQ342" s="15"/>
      <c r="DR342" s="15"/>
      <c r="DS342" s="15"/>
      <c r="DT342" s="15"/>
      <c r="DU342" s="15"/>
      <c r="DV342" s="15"/>
      <c r="DW342" s="14"/>
      <c r="DX342" s="14"/>
      <c r="DY342" s="14"/>
      <c r="DZ342" s="14"/>
      <c r="EA342" s="14"/>
      <c r="EB342" s="14"/>
      <c r="EC342" s="14"/>
      <c r="ED342" s="14"/>
    </row>
    <row r="343" spans="3:134" ht="14.25" customHeight="1">
      <c r="C343" s="96"/>
      <c r="D343" s="8"/>
      <c r="H343" s="9"/>
      <c r="J343" s="9"/>
      <c r="K343" s="11"/>
      <c r="L343" s="11"/>
      <c r="M343" s="11"/>
      <c r="N343" s="9"/>
      <c r="O343" s="9"/>
      <c r="P343" s="32"/>
      <c r="Q343" s="11"/>
      <c r="T343" s="9"/>
      <c r="U343" s="9"/>
      <c r="V343" s="9"/>
      <c r="W343" s="9"/>
      <c r="AG343" s="36"/>
      <c r="AH343" s="36"/>
      <c r="AI343" s="36"/>
      <c r="AJ343" s="37"/>
      <c r="AK343" s="36"/>
      <c r="AL343" s="36"/>
      <c r="AM343" s="36"/>
      <c r="AN343" s="36"/>
      <c r="AO343" s="15"/>
      <c r="AP343" s="15"/>
      <c r="AQ343" s="15"/>
      <c r="AR343" s="15"/>
      <c r="AS343" s="15"/>
      <c r="AT343" s="15"/>
      <c r="AU343" s="15"/>
      <c r="AV343" s="15"/>
      <c r="AW343" s="15"/>
      <c r="AX343" s="15"/>
      <c r="AY343" s="15"/>
      <c r="AZ343" s="15"/>
      <c r="BA343" s="15"/>
      <c r="BB343" s="15"/>
      <c r="BC343" s="15"/>
      <c r="BD343" s="15"/>
      <c r="BE343" s="15"/>
      <c r="BF343" s="15"/>
      <c r="BG343" s="14"/>
      <c r="BH343" s="15"/>
      <c r="BI343" s="14"/>
      <c r="BJ343" s="15"/>
      <c r="BK343" s="36"/>
      <c r="BL343" s="36"/>
      <c r="BM343" s="36"/>
      <c r="BN343" s="36"/>
      <c r="BO343" s="36"/>
      <c r="BP343" s="36"/>
      <c r="BQ343" s="36"/>
      <c r="BR343" s="36"/>
      <c r="BS343" s="36"/>
      <c r="BT343" s="36"/>
      <c r="BU343" s="36"/>
      <c r="BV343" s="36"/>
      <c r="BW343" s="36"/>
      <c r="BX343" s="36"/>
      <c r="BY343" s="36"/>
      <c r="BZ343" s="36"/>
      <c r="CA343" s="36"/>
      <c r="CB343" s="36"/>
      <c r="CC343" s="36"/>
      <c r="CD343" s="36"/>
      <c r="CE343" s="36"/>
      <c r="CF343" s="36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5"/>
      <c r="CS343" s="15"/>
      <c r="CT343" s="15"/>
      <c r="CU343" s="15"/>
      <c r="CV343" s="15"/>
      <c r="CW343" s="15"/>
      <c r="CX343" s="15"/>
      <c r="CY343" s="15"/>
      <c r="CZ343" s="15"/>
      <c r="DA343" s="15"/>
      <c r="DB343" s="15"/>
      <c r="DC343" s="14"/>
      <c r="DD343" s="15"/>
      <c r="DE343" s="14"/>
      <c r="DF343" s="15"/>
      <c r="DG343" s="14"/>
      <c r="DH343" s="15"/>
      <c r="DI343" s="15"/>
      <c r="DJ343" s="15"/>
      <c r="DK343" s="78"/>
      <c r="DL343" s="15"/>
      <c r="DM343" s="15"/>
      <c r="DN343" s="15"/>
      <c r="DO343" s="15"/>
      <c r="DP343" s="15"/>
      <c r="DQ343" s="15"/>
      <c r="DR343" s="15"/>
      <c r="DS343" s="15"/>
      <c r="DT343" s="15"/>
      <c r="DU343" s="15"/>
      <c r="DV343" s="15"/>
      <c r="DW343" s="14"/>
      <c r="DX343" s="14"/>
      <c r="DY343" s="14"/>
      <c r="DZ343" s="14"/>
      <c r="EA343" s="14"/>
      <c r="EB343" s="14"/>
      <c r="EC343" s="14"/>
      <c r="ED343" s="14"/>
    </row>
    <row r="344" spans="3:134" ht="14.25" customHeight="1">
      <c r="C344" s="96"/>
      <c r="D344" s="8"/>
      <c r="H344" s="9"/>
      <c r="J344" s="9"/>
      <c r="K344" s="11"/>
      <c r="L344" s="11"/>
      <c r="M344" s="11"/>
      <c r="N344" s="9"/>
      <c r="O344" s="9"/>
      <c r="P344" s="32"/>
      <c r="Q344" s="11"/>
      <c r="T344" s="9"/>
      <c r="U344" s="9"/>
      <c r="V344" s="9"/>
      <c r="W344" s="9"/>
      <c r="AG344" s="36"/>
      <c r="AH344" s="36"/>
      <c r="AI344" s="36"/>
      <c r="AJ344" s="37"/>
      <c r="AK344" s="36"/>
      <c r="AL344" s="36"/>
      <c r="AM344" s="36"/>
      <c r="AN344" s="36"/>
      <c r="AO344" s="15"/>
      <c r="AP344" s="15"/>
      <c r="AQ344" s="15"/>
      <c r="AR344" s="15"/>
      <c r="AS344" s="15"/>
      <c r="AT344" s="15"/>
      <c r="AU344" s="15"/>
      <c r="AV344" s="15"/>
      <c r="AW344" s="15"/>
      <c r="AX344" s="15"/>
      <c r="AY344" s="15"/>
      <c r="AZ344" s="15"/>
      <c r="BA344" s="15"/>
      <c r="BB344" s="15"/>
      <c r="BC344" s="15"/>
      <c r="BD344" s="15"/>
      <c r="BE344" s="15"/>
      <c r="BF344" s="15"/>
      <c r="BG344" s="14"/>
      <c r="BH344" s="15"/>
      <c r="BI344" s="14"/>
      <c r="BJ344" s="15"/>
      <c r="BK344" s="36"/>
      <c r="BL344" s="36"/>
      <c r="BM344" s="36"/>
      <c r="BN344" s="36"/>
      <c r="BO344" s="36"/>
      <c r="BP344" s="36"/>
      <c r="BQ344" s="36"/>
      <c r="BR344" s="36"/>
      <c r="BS344" s="36"/>
      <c r="BT344" s="36"/>
      <c r="BU344" s="36"/>
      <c r="BV344" s="36"/>
      <c r="BW344" s="36"/>
      <c r="BX344" s="36"/>
      <c r="BY344" s="36"/>
      <c r="BZ344" s="36"/>
      <c r="CA344" s="36"/>
      <c r="CB344" s="36"/>
      <c r="CC344" s="36"/>
      <c r="CD344" s="36"/>
      <c r="CE344" s="36"/>
      <c r="CF344" s="36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5"/>
      <c r="CS344" s="15"/>
      <c r="CT344" s="15"/>
      <c r="CU344" s="15"/>
      <c r="CV344" s="15"/>
      <c r="CW344" s="15"/>
      <c r="CX344" s="15"/>
      <c r="CY344" s="15"/>
      <c r="CZ344" s="15"/>
      <c r="DA344" s="15"/>
      <c r="DB344" s="15"/>
      <c r="DC344" s="14"/>
      <c r="DD344" s="15"/>
      <c r="DE344" s="14"/>
      <c r="DF344" s="15"/>
      <c r="DG344" s="14"/>
      <c r="DH344" s="15"/>
      <c r="DI344" s="15"/>
      <c r="DJ344" s="15"/>
      <c r="DK344" s="78"/>
      <c r="DL344" s="15"/>
      <c r="DM344" s="15"/>
      <c r="DN344" s="15"/>
      <c r="DO344" s="15"/>
      <c r="DP344" s="15"/>
      <c r="DQ344" s="15"/>
      <c r="DR344" s="15"/>
      <c r="DS344" s="15"/>
      <c r="DT344" s="15"/>
      <c r="DU344" s="15"/>
      <c r="DV344" s="15"/>
      <c r="DW344" s="14"/>
      <c r="DX344" s="14"/>
      <c r="DY344" s="14"/>
      <c r="DZ344" s="14"/>
      <c r="EA344" s="14"/>
      <c r="EB344" s="14"/>
      <c r="EC344" s="14"/>
      <c r="ED344" s="14"/>
    </row>
    <row r="345" spans="3:134" ht="14.25" customHeight="1">
      <c r="C345" s="96"/>
      <c r="D345" s="8"/>
      <c r="H345" s="9"/>
      <c r="J345" s="9"/>
      <c r="K345" s="11"/>
      <c r="L345" s="11"/>
      <c r="M345" s="11"/>
      <c r="N345" s="9"/>
      <c r="O345" s="9"/>
      <c r="P345" s="32"/>
      <c r="Q345" s="11"/>
      <c r="T345" s="9"/>
      <c r="U345" s="9"/>
      <c r="V345" s="9"/>
      <c r="W345" s="9"/>
      <c r="AG345" s="36"/>
      <c r="AH345" s="36"/>
      <c r="AI345" s="36"/>
      <c r="AJ345" s="37"/>
      <c r="AK345" s="36"/>
      <c r="AL345" s="36"/>
      <c r="AM345" s="36"/>
      <c r="AN345" s="36"/>
      <c r="AO345" s="15"/>
      <c r="AP345" s="15"/>
      <c r="AQ345" s="15"/>
      <c r="AR345" s="15"/>
      <c r="AS345" s="15"/>
      <c r="AT345" s="15"/>
      <c r="AU345" s="15"/>
      <c r="AV345" s="15"/>
      <c r="AW345" s="15"/>
      <c r="AX345" s="15"/>
      <c r="AY345" s="15"/>
      <c r="AZ345" s="15"/>
      <c r="BA345" s="15"/>
      <c r="BB345" s="15"/>
      <c r="BC345" s="15"/>
      <c r="BD345" s="15"/>
      <c r="BE345" s="15"/>
      <c r="BF345" s="15"/>
      <c r="BG345" s="14"/>
      <c r="BH345" s="15"/>
      <c r="BI345" s="14"/>
      <c r="BJ345" s="15"/>
      <c r="BK345" s="36"/>
      <c r="BL345" s="36"/>
      <c r="BM345" s="36"/>
      <c r="BN345" s="36"/>
      <c r="BO345" s="36"/>
      <c r="BP345" s="36"/>
      <c r="BQ345" s="36"/>
      <c r="BR345" s="36"/>
      <c r="BS345" s="36"/>
      <c r="BT345" s="36"/>
      <c r="BU345" s="36"/>
      <c r="BV345" s="36"/>
      <c r="BW345" s="36"/>
      <c r="BX345" s="36"/>
      <c r="BY345" s="36"/>
      <c r="BZ345" s="36"/>
      <c r="CA345" s="36"/>
      <c r="CB345" s="36"/>
      <c r="CC345" s="36"/>
      <c r="CD345" s="36"/>
      <c r="CE345" s="36"/>
      <c r="CF345" s="36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5"/>
      <c r="CS345" s="15"/>
      <c r="CT345" s="15"/>
      <c r="CU345" s="15"/>
      <c r="CV345" s="15"/>
      <c r="CW345" s="15"/>
      <c r="CX345" s="15"/>
      <c r="CY345" s="15"/>
      <c r="CZ345" s="15"/>
      <c r="DA345" s="15"/>
      <c r="DB345" s="15"/>
      <c r="DC345" s="14"/>
      <c r="DD345" s="15"/>
      <c r="DE345" s="14"/>
      <c r="DF345" s="15"/>
      <c r="DG345" s="14"/>
      <c r="DH345" s="15"/>
      <c r="DI345" s="15"/>
      <c r="DJ345" s="15"/>
      <c r="DK345" s="78"/>
      <c r="DL345" s="15"/>
      <c r="DM345" s="15"/>
      <c r="DN345" s="15"/>
      <c r="DO345" s="15"/>
      <c r="DP345" s="15"/>
      <c r="DQ345" s="15"/>
      <c r="DR345" s="15"/>
      <c r="DS345" s="15"/>
      <c r="DT345" s="15"/>
      <c r="DU345" s="15"/>
      <c r="DV345" s="15"/>
      <c r="DW345" s="14"/>
      <c r="DX345" s="14"/>
      <c r="DY345" s="14"/>
      <c r="DZ345" s="14"/>
      <c r="EA345" s="14"/>
      <c r="EB345" s="14"/>
      <c r="EC345" s="14"/>
      <c r="ED345" s="14"/>
    </row>
    <row r="346" spans="3:134" ht="14.25" customHeight="1">
      <c r="C346" s="96"/>
      <c r="D346" s="8"/>
      <c r="H346" s="9"/>
      <c r="J346" s="9"/>
      <c r="K346" s="11"/>
      <c r="L346" s="11"/>
      <c r="M346" s="11"/>
      <c r="N346" s="9"/>
      <c r="O346" s="9"/>
      <c r="P346" s="32"/>
      <c r="Q346" s="11"/>
      <c r="T346" s="9"/>
      <c r="U346" s="9"/>
      <c r="V346" s="9"/>
      <c r="W346" s="9"/>
      <c r="AG346" s="36"/>
      <c r="AH346" s="36"/>
      <c r="AI346" s="36"/>
      <c r="AJ346" s="37"/>
      <c r="AK346" s="36"/>
      <c r="AL346" s="36"/>
      <c r="AM346" s="36"/>
      <c r="AN346" s="36"/>
      <c r="AO346" s="15"/>
      <c r="AP346" s="15"/>
      <c r="AQ346" s="15"/>
      <c r="AR346" s="15"/>
      <c r="AS346" s="15"/>
      <c r="AT346" s="15"/>
      <c r="AU346" s="15"/>
      <c r="AV346" s="15"/>
      <c r="AW346" s="15"/>
      <c r="AX346" s="15"/>
      <c r="AY346" s="15"/>
      <c r="AZ346" s="15"/>
      <c r="BA346" s="15"/>
      <c r="BB346" s="15"/>
      <c r="BC346" s="15"/>
      <c r="BD346" s="15"/>
      <c r="BE346" s="15"/>
      <c r="BF346" s="15"/>
      <c r="BG346" s="14"/>
      <c r="BH346" s="15"/>
      <c r="BI346" s="14"/>
      <c r="BJ346" s="15"/>
      <c r="BK346" s="36"/>
      <c r="BL346" s="36"/>
      <c r="BM346" s="36"/>
      <c r="BN346" s="36"/>
      <c r="BO346" s="36"/>
      <c r="BP346" s="36"/>
      <c r="BQ346" s="36"/>
      <c r="BR346" s="36"/>
      <c r="BS346" s="36"/>
      <c r="BT346" s="36"/>
      <c r="BU346" s="36"/>
      <c r="BV346" s="36"/>
      <c r="BW346" s="36"/>
      <c r="BX346" s="36"/>
      <c r="BY346" s="36"/>
      <c r="BZ346" s="36"/>
      <c r="CA346" s="36"/>
      <c r="CB346" s="36"/>
      <c r="CC346" s="36"/>
      <c r="CD346" s="36"/>
      <c r="CE346" s="36"/>
      <c r="CF346" s="36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5"/>
      <c r="CS346" s="15"/>
      <c r="CT346" s="15"/>
      <c r="CU346" s="15"/>
      <c r="CV346" s="15"/>
      <c r="CW346" s="15"/>
      <c r="CX346" s="15"/>
      <c r="CY346" s="15"/>
      <c r="CZ346" s="15"/>
      <c r="DA346" s="15"/>
      <c r="DB346" s="15"/>
      <c r="DC346" s="14"/>
      <c r="DD346" s="15"/>
      <c r="DE346" s="14"/>
      <c r="DF346" s="15"/>
      <c r="DG346" s="14"/>
      <c r="DH346" s="15"/>
      <c r="DI346" s="15"/>
      <c r="DJ346" s="15"/>
      <c r="DK346" s="78"/>
      <c r="DL346" s="15"/>
      <c r="DM346" s="15"/>
      <c r="DN346" s="15"/>
      <c r="DO346" s="15"/>
      <c r="DP346" s="15"/>
      <c r="DQ346" s="15"/>
      <c r="DR346" s="15"/>
      <c r="DS346" s="15"/>
      <c r="DT346" s="15"/>
      <c r="DU346" s="15"/>
      <c r="DV346" s="15"/>
      <c r="DW346" s="14"/>
      <c r="DX346" s="14"/>
      <c r="DY346" s="14"/>
      <c r="DZ346" s="14"/>
      <c r="EA346" s="14"/>
      <c r="EB346" s="14"/>
      <c r="EC346" s="14"/>
      <c r="ED346" s="14"/>
    </row>
    <row r="347" spans="3:134" ht="14.25" customHeight="1">
      <c r="C347" s="96"/>
      <c r="D347" s="8"/>
      <c r="H347" s="9"/>
      <c r="J347" s="9"/>
      <c r="K347" s="11"/>
      <c r="L347" s="11"/>
      <c r="M347" s="11"/>
      <c r="N347" s="9"/>
      <c r="O347" s="9"/>
      <c r="P347" s="32"/>
      <c r="Q347" s="11"/>
      <c r="T347" s="9"/>
      <c r="U347" s="9"/>
      <c r="V347" s="9"/>
      <c r="W347" s="9"/>
      <c r="AG347" s="36"/>
      <c r="AH347" s="36"/>
      <c r="AI347" s="36"/>
      <c r="AJ347" s="37"/>
      <c r="AK347" s="36"/>
      <c r="AL347" s="36"/>
      <c r="AM347" s="36"/>
      <c r="AN347" s="36"/>
      <c r="AO347" s="15"/>
      <c r="AP347" s="15"/>
      <c r="AQ347" s="15"/>
      <c r="AR347" s="15"/>
      <c r="AS347" s="15"/>
      <c r="AT347" s="15"/>
      <c r="AU347" s="15"/>
      <c r="AV347" s="15"/>
      <c r="AW347" s="15"/>
      <c r="AX347" s="15"/>
      <c r="AY347" s="15"/>
      <c r="AZ347" s="15"/>
      <c r="BA347" s="15"/>
      <c r="BB347" s="15"/>
      <c r="BC347" s="15"/>
      <c r="BD347" s="15"/>
      <c r="BE347" s="15"/>
      <c r="BF347" s="15"/>
      <c r="BG347" s="14"/>
      <c r="BH347" s="15"/>
      <c r="BI347" s="14"/>
      <c r="BJ347" s="15"/>
      <c r="BK347" s="36"/>
      <c r="BL347" s="36"/>
      <c r="BM347" s="36"/>
      <c r="BN347" s="36"/>
      <c r="BO347" s="36"/>
      <c r="BP347" s="36"/>
      <c r="BQ347" s="36"/>
      <c r="BR347" s="36"/>
      <c r="BS347" s="36"/>
      <c r="BT347" s="36"/>
      <c r="BU347" s="36"/>
      <c r="BV347" s="36"/>
      <c r="BW347" s="36"/>
      <c r="BX347" s="36"/>
      <c r="BY347" s="36"/>
      <c r="BZ347" s="36"/>
      <c r="CA347" s="36"/>
      <c r="CB347" s="36"/>
      <c r="CC347" s="36"/>
      <c r="CD347" s="36"/>
      <c r="CE347" s="36"/>
      <c r="CF347" s="36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5"/>
      <c r="CS347" s="15"/>
      <c r="CT347" s="15"/>
      <c r="CU347" s="15"/>
      <c r="CV347" s="15"/>
      <c r="CW347" s="15"/>
      <c r="CX347" s="15"/>
      <c r="CY347" s="15"/>
      <c r="CZ347" s="15"/>
      <c r="DA347" s="15"/>
      <c r="DB347" s="15"/>
      <c r="DC347" s="14"/>
      <c r="DD347" s="15"/>
      <c r="DE347" s="14"/>
      <c r="DF347" s="15"/>
      <c r="DG347" s="14"/>
      <c r="DH347" s="15"/>
      <c r="DI347" s="15"/>
      <c r="DJ347" s="15"/>
      <c r="DK347" s="78"/>
      <c r="DL347" s="15"/>
      <c r="DM347" s="15"/>
      <c r="DN347" s="15"/>
      <c r="DO347" s="15"/>
      <c r="DP347" s="15"/>
      <c r="DQ347" s="15"/>
      <c r="DR347" s="15"/>
      <c r="DS347" s="15"/>
      <c r="DT347" s="15"/>
      <c r="DU347" s="15"/>
      <c r="DV347" s="15"/>
      <c r="DW347" s="14"/>
      <c r="DX347" s="14"/>
      <c r="DY347" s="14"/>
      <c r="DZ347" s="14"/>
      <c r="EA347" s="14"/>
      <c r="EB347" s="14"/>
      <c r="EC347" s="14"/>
      <c r="ED347" s="14"/>
    </row>
    <row r="348" spans="3:134" ht="14.25" customHeight="1">
      <c r="C348" s="96"/>
      <c r="D348" s="8"/>
      <c r="H348" s="9"/>
      <c r="J348" s="9"/>
      <c r="K348" s="11"/>
      <c r="L348" s="11"/>
      <c r="M348" s="11"/>
      <c r="N348" s="9"/>
      <c r="O348" s="9"/>
      <c r="P348" s="32"/>
      <c r="Q348" s="11"/>
      <c r="T348" s="9"/>
      <c r="U348" s="9"/>
      <c r="V348" s="9"/>
      <c r="W348" s="9"/>
      <c r="AG348" s="36"/>
      <c r="AH348" s="36"/>
      <c r="AI348" s="36"/>
      <c r="AJ348" s="37"/>
      <c r="AK348" s="36"/>
      <c r="AL348" s="36"/>
      <c r="AM348" s="36"/>
      <c r="AN348" s="36"/>
      <c r="AO348" s="15"/>
      <c r="AP348" s="15"/>
      <c r="AQ348" s="15"/>
      <c r="AR348" s="15"/>
      <c r="AS348" s="15"/>
      <c r="AT348" s="15"/>
      <c r="AU348" s="15"/>
      <c r="AV348" s="15"/>
      <c r="AW348" s="15"/>
      <c r="AX348" s="15"/>
      <c r="AY348" s="15"/>
      <c r="AZ348" s="15"/>
      <c r="BA348" s="15"/>
      <c r="BB348" s="15"/>
      <c r="BC348" s="15"/>
      <c r="BD348" s="15"/>
      <c r="BE348" s="15"/>
      <c r="BF348" s="15"/>
      <c r="BG348" s="14"/>
      <c r="BH348" s="15"/>
      <c r="BI348" s="14"/>
      <c r="BJ348" s="15"/>
      <c r="BK348" s="36"/>
      <c r="BL348" s="36"/>
      <c r="BM348" s="36"/>
      <c r="BN348" s="36"/>
      <c r="BO348" s="36"/>
      <c r="BP348" s="36"/>
      <c r="BQ348" s="36"/>
      <c r="BR348" s="36"/>
      <c r="BS348" s="36"/>
      <c r="BT348" s="36"/>
      <c r="BU348" s="36"/>
      <c r="BV348" s="36"/>
      <c r="BW348" s="36"/>
      <c r="BX348" s="36"/>
      <c r="BY348" s="36"/>
      <c r="BZ348" s="36"/>
      <c r="CA348" s="36"/>
      <c r="CB348" s="36"/>
      <c r="CC348" s="36"/>
      <c r="CD348" s="36"/>
      <c r="CE348" s="36"/>
      <c r="CF348" s="36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5"/>
      <c r="CS348" s="15"/>
      <c r="CT348" s="15"/>
      <c r="CU348" s="15"/>
      <c r="CV348" s="15"/>
      <c r="CW348" s="15"/>
      <c r="CX348" s="15"/>
      <c r="CY348" s="15"/>
      <c r="CZ348" s="15"/>
      <c r="DA348" s="15"/>
      <c r="DB348" s="15"/>
      <c r="DC348" s="14"/>
      <c r="DD348" s="15"/>
      <c r="DE348" s="14"/>
      <c r="DF348" s="15"/>
      <c r="DG348" s="14"/>
      <c r="DH348" s="15"/>
      <c r="DI348" s="15"/>
      <c r="DJ348" s="15"/>
      <c r="DK348" s="78"/>
      <c r="DL348" s="15"/>
      <c r="DM348" s="15"/>
      <c r="DN348" s="15"/>
      <c r="DO348" s="15"/>
      <c r="DP348" s="15"/>
      <c r="DQ348" s="15"/>
      <c r="DR348" s="15"/>
      <c r="DS348" s="15"/>
      <c r="DT348" s="15"/>
      <c r="DU348" s="15"/>
      <c r="DV348" s="15"/>
      <c r="DW348" s="14"/>
      <c r="DX348" s="14"/>
      <c r="DY348" s="14"/>
      <c r="DZ348" s="14"/>
      <c r="EA348" s="14"/>
      <c r="EB348" s="14"/>
      <c r="EC348" s="14"/>
      <c r="ED348" s="14"/>
    </row>
    <row r="349" spans="3:134" ht="14.25" customHeight="1">
      <c r="C349" s="96"/>
      <c r="D349" s="8"/>
      <c r="H349" s="9"/>
      <c r="J349" s="9"/>
      <c r="K349" s="11"/>
      <c r="L349" s="11"/>
      <c r="M349" s="11"/>
      <c r="N349" s="9"/>
      <c r="O349" s="9"/>
      <c r="P349" s="32"/>
      <c r="Q349" s="11"/>
      <c r="T349" s="9"/>
      <c r="U349" s="9"/>
      <c r="V349" s="9"/>
      <c r="W349" s="9"/>
      <c r="AG349" s="36"/>
      <c r="AH349" s="36"/>
      <c r="AI349" s="36"/>
      <c r="AJ349" s="37"/>
      <c r="AK349" s="36"/>
      <c r="AL349" s="36"/>
      <c r="AM349" s="36"/>
      <c r="AN349" s="36"/>
      <c r="AO349" s="15"/>
      <c r="AP349" s="15"/>
      <c r="AQ349" s="15"/>
      <c r="AR349" s="15"/>
      <c r="AS349" s="15"/>
      <c r="AT349" s="15"/>
      <c r="AU349" s="15"/>
      <c r="AV349" s="15"/>
      <c r="AW349" s="15"/>
      <c r="AX349" s="15"/>
      <c r="AY349" s="15"/>
      <c r="AZ349" s="15"/>
      <c r="BA349" s="15"/>
      <c r="BB349" s="15"/>
      <c r="BC349" s="15"/>
      <c r="BD349" s="15"/>
      <c r="BE349" s="15"/>
      <c r="BF349" s="15"/>
      <c r="BG349" s="14"/>
      <c r="BH349" s="15"/>
      <c r="BI349" s="14"/>
      <c r="BJ349" s="15"/>
      <c r="BK349" s="36"/>
      <c r="BL349" s="36"/>
      <c r="BM349" s="36"/>
      <c r="BN349" s="36"/>
      <c r="BO349" s="36"/>
      <c r="BP349" s="36"/>
      <c r="BQ349" s="36"/>
      <c r="BR349" s="36"/>
      <c r="BS349" s="36"/>
      <c r="BT349" s="36"/>
      <c r="BU349" s="36"/>
      <c r="BV349" s="36"/>
      <c r="BW349" s="36"/>
      <c r="BX349" s="36"/>
      <c r="BY349" s="36"/>
      <c r="BZ349" s="36"/>
      <c r="CA349" s="36"/>
      <c r="CB349" s="36"/>
      <c r="CC349" s="36"/>
      <c r="CD349" s="36"/>
      <c r="CE349" s="36"/>
      <c r="CF349" s="36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5"/>
      <c r="CS349" s="15"/>
      <c r="CT349" s="15"/>
      <c r="CU349" s="15"/>
      <c r="CV349" s="15"/>
      <c r="CW349" s="15"/>
      <c r="CX349" s="15"/>
      <c r="CY349" s="15"/>
      <c r="CZ349" s="15"/>
      <c r="DA349" s="15"/>
      <c r="DB349" s="15"/>
      <c r="DC349" s="14"/>
      <c r="DD349" s="15"/>
      <c r="DE349" s="14"/>
      <c r="DF349" s="15"/>
      <c r="DG349" s="14"/>
      <c r="DH349" s="15"/>
      <c r="DI349" s="15"/>
      <c r="DJ349" s="15"/>
      <c r="DK349" s="78"/>
      <c r="DL349" s="15"/>
      <c r="DM349" s="15"/>
      <c r="DN349" s="15"/>
      <c r="DO349" s="15"/>
      <c r="DP349" s="15"/>
      <c r="DQ349" s="15"/>
      <c r="DR349" s="15"/>
      <c r="DS349" s="15"/>
      <c r="DT349" s="15"/>
      <c r="DU349" s="15"/>
      <c r="DV349" s="15"/>
      <c r="DW349" s="14"/>
      <c r="DX349" s="14"/>
      <c r="DY349" s="14"/>
      <c r="DZ349" s="14"/>
      <c r="EA349" s="14"/>
      <c r="EB349" s="14"/>
      <c r="EC349" s="14"/>
      <c r="ED349" s="14"/>
    </row>
    <row r="350" spans="3:134" ht="14.25" customHeight="1">
      <c r="C350" s="96"/>
      <c r="D350" s="8"/>
      <c r="H350" s="9"/>
      <c r="J350" s="9"/>
      <c r="K350" s="11"/>
      <c r="L350" s="11"/>
      <c r="M350" s="11"/>
      <c r="N350" s="9"/>
      <c r="O350" s="9"/>
      <c r="P350" s="32"/>
      <c r="Q350" s="11"/>
      <c r="T350" s="9"/>
      <c r="U350" s="9"/>
      <c r="V350" s="9"/>
      <c r="W350" s="9"/>
      <c r="AG350" s="36"/>
      <c r="AH350" s="36"/>
      <c r="AI350" s="36"/>
      <c r="AJ350" s="37"/>
      <c r="AK350" s="36"/>
      <c r="AL350" s="36"/>
      <c r="AM350" s="36"/>
      <c r="AN350" s="36"/>
      <c r="AO350" s="15"/>
      <c r="AP350" s="15"/>
      <c r="AQ350" s="15"/>
      <c r="AR350" s="15"/>
      <c r="AS350" s="15"/>
      <c r="AT350" s="15"/>
      <c r="AU350" s="15"/>
      <c r="AV350" s="15"/>
      <c r="AW350" s="15"/>
      <c r="AX350" s="15"/>
      <c r="AY350" s="15"/>
      <c r="AZ350" s="15"/>
      <c r="BA350" s="15"/>
      <c r="BB350" s="15"/>
      <c r="BC350" s="15"/>
      <c r="BD350" s="15"/>
      <c r="BE350" s="15"/>
      <c r="BF350" s="15"/>
      <c r="BG350" s="14"/>
      <c r="BH350" s="15"/>
      <c r="BI350" s="14"/>
      <c r="BJ350" s="15"/>
      <c r="BK350" s="36"/>
      <c r="BL350" s="36"/>
      <c r="BM350" s="36"/>
      <c r="BN350" s="36"/>
      <c r="BO350" s="36"/>
      <c r="BP350" s="36"/>
      <c r="BQ350" s="36"/>
      <c r="BR350" s="36"/>
      <c r="BS350" s="36"/>
      <c r="BT350" s="36"/>
      <c r="BU350" s="36"/>
      <c r="BV350" s="36"/>
      <c r="BW350" s="36"/>
      <c r="BX350" s="36"/>
      <c r="BY350" s="36"/>
      <c r="BZ350" s="36"/>
      <c r="CA350" s="36"/>
      <c r="CB350" s="36"/>
      <c r="CC350" s="36"/>
      <c r="CD350" s="36"/>
      <c r="CE350" s="36"/>
      <c r="CF350" s="36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5"/>
      <c r="CS350" s="15"/>
      <c r="CT350" s="15"/>
      <c r="CU350" s="15"/>
      <c r="CV350" s="15"/>
      <c r="CW350" s="15"/>
      <c r="CX350" s="15"/>
      <c r="CY350" s="15"/>
      <c r="CZ350" s="15"/>
      <c r="DA350" s="15"/>
      <c r="DB350" s="15"/>
      <c r="DC350" s="14"/>
      <c r="DD350" s="15"/>
      <c r="DE350" s="14"/>
      <c r="DF350" s="15"/>
      <c r="DG350" s="14"/>
      <c r="DH350" s="15"/>
      <c r="DI350" s="15"/>
      <c r="DJ350" s="15"/>
      <c r="DK350" s="78"/>
      <c r="DL350" s="15"/>
      <c r="DM350" s="15"/>
      <c r="DN350" s="15"/>
      <c r="DO350" s="15"/>
      <c r="DP350" s="15"/>
      <c r="DQ350" s="15"/>
      <c r="DR350" s="15"/>
      <c r="DS350" s="15"/>
      <c r="DT350" s="15"/>
      <c r="DU350" s="15"/>
      <c r="DV350" s="15"/>
      <c r="DW350" s="14"/>
      <c r="DX350" s="14"/>
      <c r="DY350" s="14"/>
      <c r="DZ350" s="14"/>
      <c r="EA350" s="14"/>
      <c r="EB350" s="14"/>
      <c r="EC350" s="14"/>
      <c r="ED350" s="14"/>
    </row>
    <row r="351" spans="3:134" ht="14.25" customHeight="1">
      <c r="C351" s="96"/>
      <c r="D351" s="8"/>
      <c r="H351" s="9"/>
      <c r="J351" s="9"/>
      <c r="K351" s="11"/>
      <c r="L351" s="11"/>
      <c r="M351" s="11"/>
      <c r="N351" s="9"/>
      <c r="O351" s="9"/>
      <c r="P351" s="32"/>
      <c r="Q351" s="11"/>
      <c r="T351" s="9"/>
      <c r="U351" s="9"/>
      <c r="V351" s="9"/>
      <c r="W351" s="9"/>
      <c r="AG351" s="36"/>
      <c r="AH351" s="36"/>
      <c r="AI351" s="36"/>
      <c r="AJ351" s="37"/>
      <c r="AK351" s="36"/>
      <c r="AL351" s="36"/>
      <c r="AM351" s="36"/>
      <c r="AN351" s="36"/>
      <c r="AO351" s="15"/>
      <c r="AP351" s="15"/>
      <c r="AQ351" s="15"/>
      <c r="AR351" s="15"/>
      <c r="AS351" s="15"/>
      <c r="AT351" s="15"/>
      <c r="AU351" s="15"/>
      <c r="AV351" s="15"/>
      <c r="AW351" s="15"/>
      <c r="AX351" s="15"/>
      <c r="AY351" s="15"/>
      <c r="AZ351" s="15"/>
      <c r="BA351" s="15"/>
      <c r="BB351" s="15"/>
      <c r="BC351" s="15"/>
      <c r="BD351" s="15"/>
      <c r="BE351" s="15"/>
      <c r="BF351" s="15"/>
      <c r="BG351" s="14"/>
      <c r="BH351" s="15"/>
      <c r="BI351" s="14"/>
      <c r="BJ351" s="15"/>
      <c r="BK351" s="36"/>
      <c r="BL351" s="36"/>
      <c r="BM351" s="36"/>
      <c r="BN351" s="36"/>
      <c r="BO351" s="36"/>
      <c r="BP351" s="36"/>
      <c r="BQ351" s="36"/>
      <c r="BR351" s="36"/>
      <c r="BS351" s="36"/>
      <c r="BT351" s="36"/>
      <c r="BU351" s="36"/>
      <c r="BV351" s="36"/>
      <c r="BW351" s="36"/>
      <c r="BX351" s="36"/>
      <c r="BY351" s="36"/>
      <c r="BZ351" s="36"/>
      <c r="CA351" s="36"/>
      <c r="CB351" s="36"/>
      <c r="CC351" s="36"/>
      <c r="CD351" s="36"/>
      <c r="CE351" s="36"/>
      <c r="CF351" s="36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5"/>
      <c r="CS351" s="15"/>
      <c r="CT351" s="15"/>
      <c r="CU351" s="15"/>
      <c r="CV351" s="15"/>
      <c r="CW351" s="15"/>
      <c r="CX351" s="15"/>
      <c r="CY351" s="15"/>
      <c r="CZ351" s="15"/>
      <c r="DA351" s="15"/>
      <c r="DB351" s="15"/>
      <c r="DC351" s="14"/>
      <c r="DD351" s="15"/>
      <c r="DE351" s="14"/>
      <c r="DF351" s="15"/>
      <c r="DG351" s="14"/>
      <c r="DH351" s="15"/>
      <c r="DI351" s="15"/>
      <c r="DJ351" s="15"/>
      <c r="DK351" s="78"/>
      <c r="DL351" s="15"/>
      <c r="DM351" s="15"/>
      <c r="DN351" s="15"/>
      <c r="DO351" s="15"/>
      <c r="DP351" s="15"/>
      <c r="DQ351" s="15"/>
      <c r="DR351" s="15"/>
      <c r="DS351" s="15"/>
      <c r="DT351" s="15"/>
      <c r="DU351" s="15"/>
      <c r="DV351" s="15"/>
      <c r="DW351" s="14"/>
      <c r="DX351" s="14"/>
      <c r="DY351" s="14"/>
      <c r="DZ351" s="14"/>
      <c r="EA351" s="14"/>
      <c r="EB351" s="14"/>
      <c r="EC351" s="14"/>
      <c r="ED351" s="14"/>
    </row>
    <row r="352" spans="3:134" ht="14.25" customHeight="1">
      <c r="C352" s="96"/>
      <c r="D352" s="8"/>
      <c r="H352" s="9"/>
      <c r="J352" s="9"/>
      <c r="K352" s="11"/>
      <c r="L352" s="11"/>
      <c r="M352" s="11"/>
      <c r="N352" s="9"/>
      <c r="O352" s="9"/>
      <c r="P352" s="32"/>
      <c r="Q352" s="11"/>
      <c r="T352" s="9"/>
      <c r="U352" s="9"/>
      <c r="V352" s="9"/>
      <c r="W352" s="9"/>
      <c r="AG352" s="36"/>
      <c r="AH352" s="36"/>
      <c r="AI352" s="36"/>
      <c r="AJ352" s="37"/>
      <c r="AK352" s="36"/>
      <c r="AL352" s="36"/>
      <c r="AM352" s="36"/>
      <c r="AN352" s="36"/>
      <c r="AO352" s="15"/>
      <c r="AP352" s="15"/>
      <c r="AQ352" s="15"/>
      <c r="AR352" s="15"/>
      <c r="AS352" s="15"/>
      <c r="AT352" s="15"/>
      <c r="AU352" s="15"/>
      <c r="AV352" s="15"/>
      <c r="AW352" s="15"/>
      <c r="AX352" s="15"/>
      <c r="AY352" s="15"/>
      <c r="AZ352" s="15"/>
      <c r="BA352" s="15"/>
      <c r="BB352" s="15"/>
      <c r="BC352" s="15"/>
      <c r="BD352" s="15"/>
      <c r="BE352" s="15"/>
      <c r="BF352" s="15"/>
      <c r="BG352" s="14"/>
      <c r="BH352" s="15"/>
      <c r="BI352" s="14"/>
      <c r="BJ352" s="15"/>
      <c r="BK352" s="36"/>
      <c r="BL352" s="36"/>
      <c r="BM352" s="36"/>
      <c r="BN352" s="36"/>
      <c r="BO352" s="36"/>
      <c r="BP352" s="36"/>
      <c r="BQ352" s="36"/>
      <c r="BR352" s="36"/>
      <c r="BS352" s="36"/>
      <c r="BT352" s="36"/>
      <c r="BU352" s="36"/>
      <c r="BV352" s="36"/>
      <c r="BW352" s="36"/>
      <c r="BX352" s="36"/>
      <c r="BY352" s="36"/>
      <c r="BZ352" s="36"/>
      <c r="CA352" s="36"/>
      <c r="CB352" s="36"/>
      <c r="CC352" s="36"/>
      <c r="CD352" s="36"/>
      <c r="CE352" s="36"/>
      <c r="CF352" s="36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5"/>
      <c r="CS352" s="15"/>
      <c r="CT352" s="15"/>
      <c r="CU352" s="15"/>
      <c r="CV352" s="15"/>
      <c r="CW352" s="15"/>
      <c r="CX352" s="15"/>
      <c r="CY352" s="15"/>
      <c r="CZ352" s="15"/>
      <c r="DA352" s="15"/>
      <c r="DB352" s="15"/>
      <c r="DC352" s="14"/>
      <c r="DD352" s="15"/>
      <c r="DE352" s="14"/>
      <c r="DF352" s="15"/>
      <c r="DG352" s="14"/>
      <c r="DH352" s="15"/>
      <c r="DI352" s="15"/>
      <c r="DJ352" s="15"/>
      <c r="DK352" s="78"/>
      <c r="DL352" s="15"/>
      <c r="DM352" s="15"/>
      <c r="DN352" s="15"/>
      <c r="DO352" s="15"/>
      <c r="DP352" s="15"/>
      <c r="DQ352" s="15"/>
      <c r="DR352" s="15"/>
      <c r="DS352" s="15"/>
      <c r="DT352" s="15"/>
      <c r="DU352" s="15"/>
      <c r="DV352" s="15"/>
      <c r="DW352" s="14"/>
      <c r="DX352" s="14"/>
      <c r="DY352" s="14"/>
      <c r="DZ352" s="14"/>
      <c r="EA352" s="14"/>
      <c r="EB352" s="14"/>
      <c r="EC352" s="14"/>
      <c r="ED352" s="14"/>
    </row>
    <row r="353" spans="3:134" ht="14.25" customHeight="1">
      <c r="C353" s="96"/>
      <c r="D353" s="8"/>
      <c r="H353" s="9"/>
      <c r="J353" s="9"/>
      <c r="K353" s="11"/>
      <c r="L353" s="11"/>
      <c r="M353" s="11"/>
      <c r="N353" s="9"/>
      <c r="O353" s="9"/>
      <c r="P353" s="32"/>
      <c r="Q353" s="11"/>
      <c r="T353" s="9"/>
      <c r="U353" s="9"/>
      <c r="V353" s="9"/>
      <c r="W353" s="9"/>
      <c r="AG353" s="36"/>
      <c r="AH353" s="36"/>
      <c r="AI353" s="36"/>
      <c r="AJ353" s="37"/>
      <c r="AK353" s="36"/>
      <c r="AL353" s="36"/>
      <c r="AM353" s="36"/>
      <c r="AN353" s="36"/>
      <c r="AO353" s="15"/>
      <c r="AP353" s="15"/>
      <c r="AQ353" s="15"/>
      <c r="AR353" s="15"/>
      <c r="AS353" s="15"/>
      <c r="AT353" s="15"/>
      <c r="AU353" s="15"/>
      <c r="AV353" s="15"/>
      <c r="AW353" s="15"/>
      <c r="AX353" s="15"/>
      <c r="AY353" s="15"/>
      <c r="AZ353" s="15"/>
      <c r="BA353" s="15"/>
      <c r="BB353" s="15"/>
      <c r="BC353" s="15"/>
      <c r="BD353" s="15"/>
      <c r="BE353" s="15"/>
      <c r="BF353" s="15"/>
      <c r="BG353" s="14"/>
      <c r="BH353" s="15"/>
      <c r="BI353" s="14"/>
      <c r="BJ353" s="15"/>
      <c r="BK353" s="36"/>
      <c r="BL353" s="36"/>
      <c r="BM353" s="36"/>
      <c r="BN353" s="36"/>
      <c r="BO353" s="36"/>
      <c r="BP353" s="36"/>
      <c r="BQ353" s="36"/>
      <c r="BR353" s="36"/>
      <c r="BS353" s="36"/>
      <c r="BT353" s="36"/>
      <c r="BU353" s="36"/>
      <c r="BV353" s="36"/>
      <c r="BW353" s="36"/>
      <c r="BX353" s="36"/>
      <c r="BY353" s="36"/>
      <c r="BZ353" s="36"/>
      <c r="CA353" s="36"/>
      <c r="CB353" s="36"/>
      <c r="CC353" s="36"/>
      <c r="CD353" s="36"/>
      <c r="CE353" s="36"/>
      <c r="CF353" s="36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5"/>
      <c r="CS353" s="15"/>
      <c r="CT353" s="15"/>
      <c r="CU353" s="15"/>
      <c r="CV353" s="15"/>
      <c r="CW353" s="15"/>
      <c r="CX353" s="15"/>
      <c r="CY353" s="15"/>
      <c r="CZ353" s="15"/>
      <c r="DA353" s="15"/>
      <c r="DB353" s="15"/>
      <c r="DC353" s="14"/>
      <c r="DD353" s="15"/>
      <c r="DE353" s="14"/>
      <c r="DF353" s="15"/>
      <c r="DG353" s="14"/>
      <c r="DH353" s="15"/>
      <c r="DI353" s="15"/>
      <c r="DJ353" s="15"/>
      <c r="DK353" s="78"/>
      <c r="DL353" s="15"/>
      <c r="DM353" s="15"/>
      <c r="DN353" s="15"/>
      <c r="DO353" s="15"/>
      <c r="DP353" s="15"/>
      <c r="DQ353" s="15"/>
      <c r="DR353" s="15"/>
      <c r="DS353" s="15"/>
      <c r="DT353" s="15"/>
      <c r="DU353" s="15"/>
      <c r="DV353" s="15"/>
      <c r="DW353" s="14"/>
      <c r="DX353" s="14"/>
      <c r="DY353" s="14"/>
      <c r="DZ353" s="14"/>
      <c r="EA353" s="14"/>
      <c r="EB353" s="14"/>
      <c r="EC353" s="14"/>
      <c r="ED353" s="14"/>
    </row>
    <row r="354" spans="3:134" ht="14.25" customHeight="1">
      <c r="C354" s="96"/>
      <c r="D354" s="8"/>
      <c r="H354" s="9"/>
      <c r="J354" s="9"/>
      <c r="K354" s="11"/>
      <c r="L354" s="11"/>
      <c r="M354" s="11"/>
      <c r="N354" s="9"/>
      <c r="O354" s="9"/>
      <c r="P354" s="32"/>
      <c r="Q354" s="11"/>
      <c r="T354" s="9"/>
      <c r="U354" s="9"/>
      <c r="V354" s="9"/>
      <c r="W354" s="9"/>
      <c r="AG354" s="36"/>
      <c r="AH354" s="36"/>
      <c r="AI354" s="36"/>
      <c r="AJ354" s="37"/>
      <c r="AK354" s="36"/>
      <c r="AL354" s="36"/>
      <c r="AM354" s="36"/>
      <c r="AN354" s="36"/>
      <c r="AO354" s="15"/>
      <c r="AP354" s="15"/>
      <c r="AQ354" s="15"/>
      <c r="AR354" s="15"/>
      <c r="AS354" s="15"/>
      <c r="AT354" s="15"/>
      <c r="AU354" s="15"/>
      <c r="AV354" s="15"/>
      <c r="AW354" s="15"/>
      <c r="AX354" s="15"/>
      <c r="AY354" s="15"/>
      <c r="AZ354" s="15"/>
      <c r="BA354" s="15"/>
      <c r="BB354" s="15"/>
      <c r="BC354" s="15"/>
      <c r="BD354" s="15"/>
      <c r="BE354" s="15"/>
      <c r="BF354" s="15"/>
      <c r="BG354" s="14"/>
      <c r="BH354" s="15"/>
      <c r="BI354" s="14"/>
      <c r="BJ354" s="15"/>
      <c r="BK354" s="36"/>
      <c r="BL354" s="36"/>
      <c r="BM354" s="36"/>
      <c r="BN354" s="36"/>
      <c r="BO354" s="36"/>
      <c r="BP354" s="36"/>
      <c r="BQ354" s="36"/>
      <c r="BR354" s="36"/>
      <c r="BS354" s="36"/>
      <c r="BT354" s="36"/>
      <c r="BU354" s="36"/>
      <c r="BV354" s="36"/>
      <c r="BW354" s="36"/>
      <c r="BX354" s="36"/>
      <c r="BY354" s="36"/>
      <c r="BZ354" s="36"/>
      <c r="CA354" s="36"/>
      <c r="CB354" s="36"/>
      <c r="CC354" s="36"/>
      <c r="CD354" s="36"/>
      <c r="CE354" s="36"/>
      <c r="CF354" s="36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5"/>
      <c r="CS354" s="15"/>
      <c r="CT354" s="15"/>
      <c r="CU354" s="15"/>
      <c r="CV354" s="15"/>
      <c r="CW354" s="15"/>
      <c r="CX354" s="15"/>
      <c r="CY354" s="15"/>
      <c r="CZ354" s="15"/>
      <c r="DA354" s="15"/>
      <c r="DB354" s="15"/>
      <c r="DC354" s="14"/>
      <c r="DD354" s="15"/>
      <c r="DE354" s="14"/>
      <c r="DF354" s="15"/>
      <c r="DG354" s="14"/>
      <c r="DH354" s="15"/>
      <c r="DI354" s="15"/>
      <c r="DJ354" s="15"/>
      <c r="DK354" s="78"/>
      <c r="DL354" s="15"/>
      <c r="DM354" s="15"/>
      <c r="DN354" s="15"/>
      <c r="DO354" s="15"/>
      <c r="DP354" s="15"/>
      <c r="DQ354" s="15"/>
      <c r="DR354" s="15"/>
      <c r="DS354" s="15"/>
      <c r="DT354" s="15"/>
      <c r="DU354" s="15"/>
      <c r="DV354" s="15"/>
      <c r="DW354" s="14"/>
      <c r="DX354" s="14"/>
      <c r="DY354" s="14"/>
      <c r="DZ354" s="14"/>
      <c r="EA354" s="14"/>
      <c r="EB354" s="14"/>
      <c r="EC354" s="14"/>
      <c r="ED354" s="14"/>
    </row>
    <row r="355" spans="3:134" ht="14.25" customHeight="1">
      <c r="C355" s="96"/>
      <c r="D355" s="8"/>
      <c r="H355" s="9"/>
      <c r="J355" s="9"/>
      <c r="K355" s="11"/>
      <c r="L355" s="11"/>
      <c r="M355" s="11"/>
      <c r="N355" s="9"/>
      <c r="O355" s="9"/>
      <c r="P355" s="32"/>
      <c r="Q355" s="11"/>
      <c r="T355" s="9"/>
      <c r="U355" s="9"/>
      <c r="V355" s="9"/>
      <c r="W355" s="9"/>
      <c r="AG355" s="36"/>
      <c r="AH355" s="36"/>
      <c r="AI355" s="36"/>
      <c r="AJ355" s="37"/>
      <c r="AK355" s="36"/>
      <c r="AL355" s="36"/>
      <c r="AM355" s="36"/>
      <c r="AN355" s="36"/>
      <c r="AO355" s="15"/>
      <c r="AP355" s="15"/>
      <c r="AQ355" s="15"/>
      <c r="AR355" s="15"/>
      <c r="AS355" s="15"/>
      <c r="AT355" s="15"/>
      <c r="AU355" s="15"/>
      <c r="AV355" s="15"/>
      <c r="AW355" s="15"/>
      <c r="AX355" s="15"/>
      <c r="AY355" s="15"/>
      <c r="AZ355" s="15"/>
      <c r="BA355" s="15"/>
      <c r="BB355" s="15"/>
      <c r="BC355" s="15"/>
      <c r="BD355" s="15"/>
      <c r="BE355" s="15"/>
      <c r="BF355" s="15"/>
      <c r="BG355" s="14"/>
      <c r="BH355" s="15"/>
      <c r="BI355" s="14"/>
      <c r="BJ355" s="15"/>
      <c r="BK355" s="36"/>
      <c r="BL355" s="36"/>
      <c r="BM355" s="36"/>
      <c r="BN355" s="36"/>
      <c r="BO355" s="36"/>
      <c r="BP355" s="36"/>
      <c r="BQ355" s="36"/>
      <c r="BR355" s="36"/>
      <c r="BS355" s="36"/>
      <c r="BT355" s="36"/>
      <c r="BU355" s="36"/>
      <c r="BV355" s="36"/>
      <c r="BW355" s="36"/>
      <c r="BX355" s="36"/>
      <c r="BY355" s="36"/>
      <c r="BZ355" s="36"/>
      <c r="CA355" s="36"/>
      <c r="CB355" s="36"/>
      <c r="CC355" s="36"/>
      <c r="CD355" s="36"/>
      <c r="CE355" s="36"/>
      <c r="CF355" s="36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5"/>
      <c r="CS355" s="15"/>
      <c r="CT355" s="15"/>
      <c r="CU355" s="15"/>
      <c r="CV355" s="15"/>
      <c r="CW355" s="15"/>
      <c r="CX355" s="15"/>
      <c r="CY355" s="15"/>
      <c r="CZ355" s="15"/>
      <c r="DA355" s="15"/>
      <c r="DB355" s="15"/>
      <c r="DC355" s="14"/>
      <c r="DD355" s="15"/>
      <c r="DE355" s="14"/>
      <c r="DF355" s="15"/>
      <c r="DG355" s="14"/>
      <c r="DH355" s="15"/>
      <c r="DI355" s="15"/>
      <c r="DJ355" s="15"/>
      <c r="DK355" s="78"/>
      <c r="DL355" s="15"/>
      <c r="DM355" s="15"/>
      <c r="DN355" s="15"/>
      <c r="DO355" s="15"/>
      <c r="DP355" s="15"/>
      <c r="DQ355" s="15"/>
      <c r="DR355" s="15"/>
      <c r="DS355" s="15"/>
      <c r="DT355" s="15"/>
      <c r="DU355" s="15"/>
      <c r="DV355" s="15"/>
      <c r="DW355" s="14"/>
      <c r="DX355" s="14"/>
      <c r="DY355" s="14"/>
      <c r="DZ355" s="14"/>
      <c r="EA355" s="14"/>
      <c r="EB355" s="14"/>
      <c r="EC355" s="14"/>
      <c r="ED355" s="14"/>
    </row>
    <row r="356" spans="3:134" ht="14.25" customHeight="1">
      <c r="C356" s="96"/>
      <c r="D356" s="8"/>
      <c r="H356" s="9"/>
      <c r="J356" s="9"/>
      <c r="K356" s="11"/>
      <c r="L356" s="11"/>
      <c r="M356" s="11"/>
      <c r="N356" s="9"/>
      <c r="O356" s="9"/>
      <c r="P356" s="32"/>
      <c r="Q356" s="11"/>
      <c r="T356" s="9"/>
      <c r="U356" s="9"/>
      <c r="V356" s="9"/>
      <c r="W356" s="9"/>
      <c r="AG356" s="36"/>
      <c r="AH356" s="36"/>
      <c r="AI356" s="36"/>
      <c r="AJ356" s="37"/>
      <c r="AK356" s="36"/>
      <c r="AL356" s="36"/>
      <c r="AM356" s="36"/>
      <c r="AN356" s="36"/>
      <c r="AO356" s="15"/>
      <c r="AP356" s="15"/>
      <c r="AQ356" s="15"/>
      <c r="AR356" s="15"/>
      <c r="AS356" s="15"/>
      <c r="AT356" s="15"/>
      <c r="AU356" s="15"/>
      <c r="AV356" s="15"/>
      <c r="AW356" s="15"/>
      <c r="AX356" s="15"/>
      <c r="AY356" s="15"/>
      <c r="AZ356" s="15"/>
      <c r="BA356" s="15"/>
      <c r="BB356" s="15"/>
      <c r="BC356" s="15"/>
      <c r="BD356" s="15"/>
      <c r="BE356" s="15"/>
      <c r="BF356" s="15"/>
      <c r="BG356" s="14"/>
      <c r="BH356" s="15"/>
      <c r="BI356" s="14"/>
      <c r="BJ356" s="15"/>
      <c r="BK356" s="36"/>
      <c r="BL356" s="36"/>
      <c r="BM356" s="36"/>
      <c r="BN356" s="36"/>
      <c r="BO356" s="36"/>
      <c r="BP356" s="36"/>
      <c r="BQ356" s="36"/>
      <c r="BR356" s="36"/>
      <c r="BS356" s="36"/>
      <c r="BT356" s="36"/>
      <c r="BU356" s="36"/>
      <c r="BV356" s="36"/>
      <c r="BW356" s="36"/>
      <c r="BX356" s="36"/>
      <c r="BY356" s="36"/>
      <c r="BZ356" s="36"/>
      <c r="CA356" s="36"/>
      <c r="CB356" s="36"/>
      <c r="CC356" s="36"/>
      <c r="CD356" s="36"/>
      <c r="CE356" s="36"/>
      <c r="CF356" s="36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5"/>
      <c r="CS356" s="15"/>
      <c r="CT356" s="15"/>
      <c r="CU356" s="15"/>
      <c r="CV356" s="15"/>
      <c r="CW356" s="15"/>
      <c r="CX356" s="15"/>
      <c r="CY356" s="15"/>
      <c r="CZ356" s="15"/>
      <c r="DA356" s="15"/>
      <c r="DB356" s="15"/>
      <c r="DC356" s="14"/>
      <c r="DD356" s="15"/>
      <c r="DE356" s="14"/>
      <c r="DF356" s="15"/>
      <c r="DG356" s="14"/>
      <c r="DH356" s="15"/>
      <c r="DI356" s="15"/>
      <c r="DJ356" s="15"/>
      <c r="DK356" s="78"/>
      <c r="DL356" s="15"/>
      <c r="DM356" s="15"/>
      <c r="DN356" s="15"/>
      <c r="DO356" s="15"/>
      <c r="DP356" s="15"/>
      <c r="DQ356" s="15"/>
      <c r="DR356" s="15"/>
      <c r="DS356" s="15"/>
      <c r="DT356" s="15"/>
      <c r="DU356" s="15"/>
      <c r="DV356" s="15"/>
      <c r="DW356" s="14"/>
      <c r="DX356" s="14"/>
      <c r="DY356" s="14"/>
      <c r="DZ356" s="14"/>
      <c r="EA356" s="14"/>
      <c r="EB356" s="14"/>
      <c r="EC356" s="14"/>
      <c r="ED356" s="14"/>
    </row>
    <row r="357" spans="3:134" ht="14.25" customHeight="1">
      <c r="C357" s="96"/>
      <c r="D357" s="8"/>
      <c r="H357" s="9"/>
      <c r="J357" s="9"/>
      <c r="K357" s="11"/>
      <c r="L357" s="11"/>
      <c r="M357" s="11"/>
      <c r="N357" s="9"/>
      <c r="O357" s="9"/>
      <c r="P357" s="32"/>
      <c r="Q357" s="11"/>
      <c r="T357" s="9"/>
      <c r="U357" s="9"/>
      <c r="V357" s="9"/>
      <c r="W357" s="9"/>
      <c r="AG357" s="36"/>
      <c r="AH357" s="36"/>
      <c r="AI357" s="36"/>
      <c r="AJ357" s="37"/>
      <c r="AK357" s="36"/>
      <c r="AL357" s="36"/>
      <c r="AM357" s="36"/>
      <c r="AN357" s="36"/>
      <c r="AO357" s="15"/>
      <c r="AP357" s="15"/>
      <c r="AQ357" s="15"/>
      <c r="AR357" s="15"/>
      <c r="AS357" s="15"/>
      <c r="AT357" s="15"/>
      <c r="AU357" s="15"/>
      <c r="AV357" s="15"/>
      <c r="AW357" s="15"/>
      <c r="AX357" s="15"/>
      <c r="AY357" s="15"/>
      <c r="AZ357" s="15"/>
      <c r="BA357" s="15"/>
      <c r="BB357" s="15"/>
      <c r="BC357" s="15"/>
      <c r="BD357" s="15"/>
      <c r="BE357" s="15"/>
      <c r="BF357" s="15"/>
      <c r="BG357" s="14"/>
      <c r="BH357" s="15"/>
      <c r="BI357" s="14"/>
      <c r="BJ357" s="15"/>
      <c r="BK357" s="36"/>
      <c r="BL357" s="36"/>
      <c r="BM357" s="36"/>
      <c r="BN357" s="36"/>
      <c r="BO357" s="36"/>
      <c r="BP357" s="36"/>
      <c r="BQ357" s="36"/>
      <c r="BR357" s="36"/>
      <c r="BS357" s="36"/>
      <c r="BT357" s="36"/>
      <c r="BU357" s="36"/>
      <c r="BV357" s="36"/>
      <c r="BW357" s="36"/>
      <c r="BX357" s="36"/>
      <c r="BY357" s="36"/>
      <c r="BZ357" s="36"/>
      <c r="CA357" s="36"/>
      <c r="CB357" s="36"/>
      <c r="CC357" s="36"/>
      <c r="CD357" s="36"/>
      <c r="CE357" s="36"/>
      <c r="CF357" s="36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5"/>
      <c r="CS357" s="15"/>
      <c r="CT357" s="15"/>
      <c r="CU357" s="15"/>
      <c r="CV357" s="15"/>
      <c r="CW357" s="15"/>
      <c r="CX357" s="15"/>
      <c r="CY357" s="15"/>
      <c r="CZ357" s="15"/>
      <c r="DA357" s="15"/>
      <c r="DB357" s="15"/>
      <c r="DC357" s="14"/>
      <c r="DD357" s="15"/>
      <c r="DE357" s="14"/>
      <c r="DF357" s="15"/>
      <c r="DG357" s="14"/>
      <c r="DH357" s="15"/>
      <c r="DI357" s="15"/>
      <c r="DJ357" s="15"/>
      <c r="DK357" s="78"/>
      <c r="DL357" s="15"/>
      <c r="DM357" s="15"/>
      <c r="DN357" s="15"/>
      <c r="DO357" s="15"/>
      <c r="DP357" s="15"/>
      <c r="DQ357" s="15"/>
      <c r="DR357" s="15"/>
      <c r="DS357" s="15"/>
      <c r="DT357" s="15"/>
      <c r="DU357" s="15"/>
      <c r="DV357" s="15"/>
      <c r="DW357" s="14"/>
      <c r="DX357" s="14"/>
      <c r="DY357" s="14"/>
      <c r="DZ357" s="14"/>
      <c r="EA357" s="14"/>
      <c r="EB357" s="14"/>
      <c r="EC357" s="14"/>
      <c r="ED357" s="14"/>
    </row>
    <row r="358" spans="3:134" ht="14.25" customHeight="1">
      <c r="C358" s="96"/>
      <c r="D358" s="8"/>
      <c r="H358" s="9"/>
      <c r="J358" s="9"/>
      <c r="K358" s="11"/>
      <c r="L358" s="11"/>
      <c r="M358" s="11"/>
      <c r="N358" s="9"/>
      <c r="O358" s="9"/>
      <c r="P358" s="32"/>
      <c r="Q358" s="11"/>
      <c r="T358" s="9"/>
      <c r="U358" s="9"/>
      <c r="V358" s="9"/>
      <c r="W358" s="9"/>
      <c r="AG358" s="36"/>
      <c r="AH358" s="36"/>
      <c r="AI358" s="36"/>
      <c r="AJ358" s="37"/>
      <c r="AK358" s="36"/>
      <c r="AL358" s="36"/>
      <c r="AM358" s="36"/>
      <c r="AN358" s="36"/>
      <c r="AO358" s="15"/>
      <c r="AP358" s="15"/>
      <c r="AQ358" s="15"/>
      <c r="AR358" s="15"/>
      <c r="AS358" s="15"/>
      <c r="AT358" s="15"/>
      <c r="AU358" s="15"/>
      <c r="AV358" s="15"/>
      <c r="AW358" s="15"/>
      <c r="AX358" s="15"/>
      <c r="AY358" s="15"/>
      <c r="AZ358" s="15"/>
      <c r="BA358" s="15"/>
      <c r="BB358" s="15"/>
      <c r="BC358" s="15"/>
      <c r="BD358" s="15"/>
      <c r="BE358" s="15"/>
      <c r="BF358" s="15"/>
      <c r="BG358" s="14"/>
      <c r="BH358" s="15"/>
      <c r="BI358" s="14"/>
      <c r="BJ358" s="15"/>
      <c r="BK358" s="36"/>
      <c r="BL358" s="36"/>
      <c r="BM358" s="36"/>
      <c r="BN358" s="36"/>
      <c r="BO358" s="36"/>
      <c r="BP358" s="36"/>
      <c r="BQ358" s="36"/>
      <c r="BR358" s="36"/>
      <c r="BS358" s="36"/>
      <c r="BT358" s="36"/>
      <c r="BU358" s="36"/>
      <c r="BV358" s="36"/>
      <c r="BW358" s="36"/>
      <c r="BX358" s="36"/>
      <c r="BY358" s="36"/>
      <c r="BZ358" s="36"/>
      <c r="CA358" s="36"/>
      <c r="CB358" s="36"/>
      <c r="CC358" s="36"/>
      <c r="CD358" s="36"/>
      <c r="CE358" s="36"/>
      <c r="CF358" s="36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5"/>
      <c r="CS358" s="15"/>
      <c r="CT358" s="15"/>
      <c r="CU358" s="15"/>
      <c r="CV358" s="15"/>
      <c r="CW358" s="15"/>
      <c r="CX358" s="15"/>
      <c r="CY358" s="15"/>
      <c r="CZ358" s="15"/>
      <c r="DA358" s="15"/>
      <c r="DB358" s="15"/>
      <c r="DC358" s="14"/>
      <c r="DD358" s="15"/>
      <c r="DE358" s="14"/>
      <c r="DF358" s="15"/>
      <c r="DG358" s="14"/>
      <c r="DH358" s="15"/>
      <c r="DI358" s="15"/>
      <c r="DJ358" s="15"/>
      <c r="DK358" s="78"/>
      <c r="DL358" s="15"/>
      <c r="DM358" s="15"/>
      <c r="DN358" s="15"/>
      <c r="DO358" s="15"/>
      <c r="DP358" s="15"/>
      <c r="DQ358" s="15"/>
      <c r="DR358" s="15"/>
      <c r="DS358" s="15"/>
      <c r="DT358" s="15"/>
      <c r="DU358" s="15"/>
      <c r="DV358" s="15"/>
      <c r="DW358" s="14"/>
      <c r="DX358" s="14"/>
      <c r="DY358" s="14"/>
      <c r="DZ358" s="14"/>
      <c r="EA358" s="14"/>
      <c r="EB358" s="14"/>
      <c r="EC358" s="14"/>
      <c r="ED358" s="14"/>
    </row>
    <row r="359" spans="3:134" ht="14.25" customHeight="1">
      <c r="C359" s="96"/>
      <c r="D359" s="8"/>
      <c r="H359" s="9"/>
      <c r="J359" s="9"/>
      <c r="K359" s="11"/>
      <c r="L359" s="11"/>
      <c r="M359" s="11"/>
      <c r="N359" s="9"/>
      <c r="O359" s="9"/>
      <c r="P359" s="32"/>
      <c r="Q359" s="11"/>
      <c r="T359" s="9"/>
      <c r="U359" s="9"/>
      <c r="V359" s="9"/>
      <c r="W359" s="9"/>
      <c r="AG359" s="36"/>
      <c r="AH359" s="36"/>
      <c r="AI359" s="36"/>
      <c r="AJ359" s="37"/>
      <c r="AK359" s="36"/>
      <c r="AL359" s="36"/>
      <c r="AM359" s="36"/>
      <c r="AN359" s="36"/>
      <c r="AO359" s="15"/>
      <c r="AP359" s="15"/>
      <c r="AQ359" s="15"/>
      <c r="AR359" s="15"/>
      <c r="AS359" s="15"/>
      <c r="AT359" s="15"/>
      <c r="AU359" s="15"/>
      <c r="AV359" s="15"/>
      <c r="AW359" s="15"/>
      <c r="AX359" s="15"/>
      <c r="AY359" s="15"/>
      <c r="AZ359" s="15"/>
      <c r="BA359" s="15"/>
      <c r="BB359" s="15"/>
      <c r="BC359" s="15"/>
      <c r="BD359" s="15"/>
      <c r="BE359" s="15"/>
      <c r="BF359" s="15"/>
      <c r="BG359" s="14"/>
      <c r="BH359" s="15"/>
      <c r="BI359" s="14"/>
      <c r="BJ359" s="15"/>
      <c r="BK359" s="36"/>
      <c r="BL359" s="36"/>
      <c r="BM359" s="36"/>
      <c r="BN359" s="36"/>
      <c r="BO359" s="36"/>
      <c r="BP359" s="36"/>
      <c r="BQ359" s="36"/>
      <c r="BR359" s="36"/>
      <c r="BS359" s="36"/>
      <c r="BT359" s="36"/>
      <c r="BU359" s="36"/>
      <c r="BV359" s="36"/>
      <c r="BW359" s="36"/>
      <c r="BX359" s="36"/>
      <c r="BY359" s="36"/>
      <c r="BZ359" s="36"/>
      <c r="CA359" s="36"/>
      <c r="CB359" s="36"/>
      <c r="CC359" s="36"/>
      <c r="CD359" s="36"/>
      <c r="CE359" s="36"/>
      <c r="CF359" s="36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5"/>
      <c r="CS359" s="15"/>
      <c r="CT359" s="15"/>
      <c r="CU359" s="15"/>
      <c r="CV359" s="15"/>
      <c r="CW359" s="15"/>
      <c r="CX359" s="15"/>
      <c r="CY359" s="15"/>
      <c r="CZ359" s="15"/>
      <c r="DA359" s="15"/>
      <c r="DB359" s="15"/>
      <c r="DC359" s="14"/>
      <c r="DD359" s="15"/>
      <c r="DE359" s="14"/>
      <c r="DF359" s="15"/>
      <c r="DG359" s="14"/>
      <c r="DH359" s="15"/>
      <c r="DI359" s="15"/>
      <c r="DJ359" s="15"/>
      <c r="DK359" s="78"/>
      <c r="DL359" s="15"/>
      <c r="DM359" s="15"/>
      <c r="DN359" s="15"/>
      <c r="DO359" s="15"/>
      <c r="DP359" s="15"/>
      <c r="DQ359" s="15"/>
      <c r="DR359" s="15"/>
      <c r="DS359" s="15"/>
      <c r="DT359" s="15"/>
      <c r="DU359" s="15"/>
      <c r="DV359" s="15"/>
      <c r="DW359" s="14"/>
      <c r="DX359" s="14"/>
      <c r="DY359" s="14"/>
      <c r="DZ359" s="14"/>
      <c r="EA359" s="14"/>
      <c r="EB359" s="14"/>
      <c r="EC359" s="14"/>
      <c r="ED359" s="14"/>
    </row>
    <row r="360" spans="3:134" ht="14.25" customHeight="1">
      <c r="C360" s="97"/>
      <c r="D360" s="8"/>
      <c r="H360" s="9"/>
      <c r="J360" s="9"/>
      <c r="K360" s="11"/>
      <c r="L360" s="11"/>
      <c r="M360" s="11"/>
      <c r="N360" s="9"/>
      <c r="O360" s="9"/>
      <c r="P360" s="32"/>
      <c r="Q360" s="11"/>
      <c r="T360" s="9"/>
      <c r="U360" s="9"/>
      <c r="V360" s="9"/>
      <c r="W360" s="9"/>
      <c r="AG360" s="36"/>
      <c r="AH360" s="36"/>
      <c r="AI360" s="36"/>
      <c r="AJ360" s="37"/>
      <c r="AK360" s="36"/>
      <c r="AL360" s="36"/>
      <c r="AM360" s="36"/>
      <c r="AN360" s="36"/>
      <c r="AO360" s="36"/>
      <c r="AP360" s="36"/>
      <c r="AQ360" s="36"/>
      <c r="AR360" s="36"/>
      <c r="AS360" s="36"/>
      <c r="AT360" s="36"/>
      <c r="AU360" s="36"/>
      <c r="AV360" s="36"/>
      <c r="AW360" s="36"/>
      <c r="AX360" s="36"/>
      <c r="AY360" s="36"/>
      <c r="AZ360" s="36"/>
      <c r="BA360" s="36"/>
      <c r="BB360" s="36"/>
      <c r="BC360" s="36"/>
      <c r="BD360" s="36"/>
      <c r="BE360" s="36"/>
      <c r="BF360" s="36"/>
      <c r="BG360" s="14"/>
      <c r="BH360" s="36"/>
      <c r="BI360" s="14"/>
      <c r="BJ360" s="36"/>
      <c r="BK360" s="36"/>
      <c r="BL360" s="36"/>
      <c r="BM360" s="36"/>
      <c r="BN360" s="36"/>
      <c r="BO360" s="36"/>
      <c r="BP360" s="36"/>
      <c r="BQ360" s="36"/>
      <c r="BR360" s="36"/>
      <c r="BS360" s="36"/>
      <c r="BT360" s="36"/>
      <c r="BU360" s="36"/>
      <c r="BV360" s="36"/>
      <c r="BW360" s="36"/>
      <c r="BX360" s="36"/>
      <c r="BY360" s="36"/>
      <c r="BZ360" s="36"/>
      <c r="CA360" s="36"/>
      <c r="CB360" s="36"/>
      <c r="CC360" s="36"/>
      <c r="CD360" s="36"/>
      <c r="CE360" s="36"/>
      <c r="CF360" s="36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5"/>
      <c r="CS360" s="15"/>
      <c r="CT360" s="15"/>
      <c r="CU360" s="15"/>
      <c r="CV360" s="15"/>
      <c r="CW360" s="15"/>
      <c r="CX360" s="15"/>
      <c r="CY360" s="15"/>
      <c r="CZ360" s="15"/>
      <c r="DA360" s="15"/>
      <c r="DB360" s="15"/>
      <c r="DC360" s="14"/>
      <c r="DD360" s="15"/>
      <c r="DE360" s="14"/>
      <c r="DF360" s="15"/>
      <c r="DG360" s="14"/>
      <c r="DH360" s="15"/>
      <c r="DI360" s="15"/>
      <c r="DJ360" s="15"/>
      <c r="DK360" s="78"/>
      <c r="DL360" s="15"/>
      <c r="DM360" s="15"/>
      <c r="DN360" s="15"/>
      <c r="DO360" s="15"/>
      <c r="DP360" s="15"/>
      <c r="DQ360" s="15"/>
      <c r="DR360" s="15"/>
      <c r="DS360" s="15"/>
      <c r="DT360" s="15"/>
      <c r="DU360" s="15"/>
      <c r="DV360" s="15"/>
      <c r="DW360" s="14"/>
      <c r="DX360" s="14"/>
      <c r="DY360" s="14"/>
      <c r="DZ360" s="14"/>
      <c r="EA360" s="14"/>
      <c r="EB360" s="14"/>
      <c r="EC360" s="14"/>
      <c r="ED360" s="14"/>
    </row>
    <row r="361" spans="3:134" ht="14.25" customHeight="1">
      <c r="C361" s="97"/>
      <c r="D361" s="8"/>
      <c r="H361" s="9"/>
      <c r="J361" s="9"/>
      <c r="K361" s="11"/>
      <c r="L361" s="11"/>
      <c r="M361" s="11"/>
      <c r="N361" s="9"/>
      <c r="O361" s="9"/>
      <c r="P361" s="32"/>
      <c r="Q361" s="11"/>
      <c r="T361" s="9"/>
      <c r="U361" s="9"/>
      <c r="V361" s="9"/>
      <c r="W361" s="9"/>
      <c r="AG361" s="36"/>
      <c r="AH361" s="36"/>
      <c r="AI361" s="36"/>
      <c r="AJ361" s="37"/>
      <c r="AK361" s="36"/>
      <c r="AL361" s="36"/>
      <c r="AM361" s="36"/>
      <c r="AN361" s="36"/>
      <c r="AO361" s="36"/>
      <c r="AP361" s="36"/>
      <c r="AQ361" s="36"/>
      <c r="AR361" s="36"/>
      <c r="AS361" s="36"/>
      <c r="AT361" s="36"/>
      <c r="AU361" s="36"/>
      <c r="AV361" s="36"/>
      <c r="AW361" s="36"/>
      <c r="AX361" s="36"/>
      <c r="AY361" s="36"/>
      <c r="AZ361" s="36"/>
      <c r="BA361" s="36"/>
      <c r="BB361" s="36"/>
      <c r="BC361" s="36"/>
      <c r="BD361" s="36"/>
      <c r="BE361" s="36"/>
      <c r="BF361" s="36"/>
      <c r="BG361" s="14"/>
      <c r="BH361" s="36"/>
      <c r="BI361" s="14"/>
      <c r="BJ361" s="36"/>
      <c r="BK361" s="36"/>
      <c r="BL361" s="36"/>
      <c r="BM361" s="36"/>
      <c r="BN361" s="36"/>
      <c r="BO361" s="36"/>
      <c r="BP361" s="36"/>
      <c r="BQ361" s="36"/>
      <c r="BR361" s="36"/>
      <c r="BS361" s="36"/>
      <c r="BT361" s="36"/>
      <c r="BU361" s="36"/>
      <c r="BV361" s="36"/>
      <c r="BW361" s="36"/>
      <c r="BX361" s="36"/>
      <c r="BY361" s="36"/>
      <c r="BZ361" s="36"/>
      <c r="CA361" s="36"/>
      <c r="CB361" s="36"/>
      <c r="CC361" s="36"/>
      <c r="CD361" s="36"/>
      <c r="CE361" s="36"/>
      <c r="CF361" s="36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5"/>
      <c r="CS361" s="15"/>
      <c r="CT361" s="15"/>
      <c r="CU361" s="15"/>
      <c r="CV361" s="15"/>
      <c r="CW361" s="15"/>
      <c r="CX361" s="15"/>
      <c r="CY361" s="15"/>
      <c r="CZ361" s="15"/>
      <c r="DA361" s="15"/>
      <c r="DB361" s="15"/>
      <c r="DC361" s="14"/>
      <c r="DD361" s="15"/>
      <c r="DE361" s="14"/>
      <c r="DF361" s="15"/>
      <c r="DG361" s="14"/>
      <c r="DH361" s="15"/>
      <c r="DI361" s="15"/>
      <c r="DJ361" s="15"/>
      <c r="DK361" s="78"/>
      <c r="DL361" s="15"/>
      <c r="DM361" s="15"/>
      <c r="DN361" s="15"/>
      <c r="DO361" s="15"/>
      <c r="DP361" s="15"/>
      <c r="DQ361" s="15"/>
      <c r="DR361" s="15"/>
      <c r="DS361" s="15"/>
      <c r="DT361" s="15"/>
      <c r="DU361" s="15"/>
      <c r="DV361" s="15"/>
      <c r="DW361" s="14"/>
      <c r="DX361" s="14"/>
      <c r="DY361" s="14"/>
      <c r="DZ361" s="14"/>
      <c r="EA361" s="14"/>
      <c r="EB361" s="14"/>
      <c r="EC361" s="14"/>
      <c r="ED361" s="14"/>
    </row>
    <row r="362" spans="3:134" ht="14.25" customHeight="1">
      <c r="C362" s="97"/>
      <c r="D362" s="8"/>
      <c r="H362" s="9"/>
      <c r="J362" s="9"/>
      <c r="K362" s="11"/>
      <c r="L362" s="11"/>
      <c r="M362" s="11"/>
      <c r="N362" s="9"/>
      <c r="O362" s="9"/>
      <c r="P362" s="32"/>
      <c r="Q362" s="11"/>
      <c r="T362" s="9"/>
      <c r="U362" s="9"/>
      <c r="V362" s="9"/>
      <c r="W362" s="9"/>
      <c r="AG362" s="36"/>
      <c r="AH362" s="36"/>
      <c r="AI362" s="36"/>
      <c r="AJ362" s="37"/>
      <c r="AK362" s="36"/>
      <c r="AL362" s="36"/>
      <c r="AM362" s="36"/>
      <c r="AN362" s="36"/>
      <c r="AO362" s="36"/>
      <c r="AP362" s="36"/>
      <c r="AQ362" s="36"/>
      <c r="AR362" s="36"/>
      <c r="AS362" s="36"/>
      <c r="AT362" s="36"/>
      <c r="AU362" s="36"/>
      <c r="AV362" s="36"/>
      <c r="AW362" s="36"/>
      <c r="AX362" s="36"/>
      <c r="AY362" s="36"/>
      <c r="AZ362" s="36"/>
      <c r="BA362" s="36"/>
      <c r="BB362" s="36"/>
      <c r="BC362" s="36"/>
      <c r="BD362" s="36"/>
      <c r="BE362" s="36"/>
      <c r="BF362" s="36"/>
      <c r="BG362" s="14"/>
      <c r="BH362" s="36"/>
      <c r="BI362" s="14"/>
      <c r="BJ362" s="36"/>
      <c r="BK362" s="36"/>
      <c r="BL362" s="36"/>
      <c r="BM362" s="36"/>
      <c r="BN362" s="36"/>
      <c r="BO362" s="36"/>
      <c r="BP362" s="36"/>
      <c r="BQ362" s="36"/>
      <c r="BR362" s="36"/>
      <c r="BS362" s="36"/>
      <c r="BT362" s="36"/>
      <c r="BU362" s="36"/>
      <c r="BV362" s="36"/>
      <c r="BW362" s="36"/>
      <c r="BX362" s="36"/>
      <c r="BY362" s="36"/>
      <c r="BZ362" s="36"/>
      <c r="CA362" s="36"/>
      <c r="CB362" s="36"/>
      <c r="CC362" s="36"/>
      <c r="CD362" s="36"/>
      <c r="CE362" s="36"/>
      <c r="CF362" s="36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5"/>
      <c r="CS362" s="15"/>
      <c r="CT362" s="15"/>
      <c r="CU362" s="15"/>
      <c r="CV362" s="15"/>
      <c r="CW362" s="15"/>
      <c r="CX362" s="15"/>
      <c r="CY362" s="15"/>
      <c r="CZ362" s="15"/>
      <c r="DA362" s="15"/>
      <c r="DB362" s="15"/>
      <c r="DC362" s="14"/>
      <c r="DD362" s="15"/>
      <c r="DE362" s="14"/>
      <c r="DF362" s="15"/>
      <c r="DG362" s="14"/>
      <c r="DH362" s="15"/>
      <c r="DI362" s="15"/>
      <c r="DJ362" s="15"/>
      <c r="DK362" s="78"/>
      <c r="DL362" s="15"/>
      <c r="DM362" s="15"/>
      <c r="DN362" s="15"/>
      <c r="DO362" s="15"/>
      <c r="DP362" s="15"/>
      <c r="DQ362" s="15"/>
      <c r="DR362" s="15"/>
      <c r="DS362" s="15"/>
      <c r="DT362" s="15"/>
      <c r="DU362" s="15"/>
      <c r="DV362" s="15"/>
      <c r="DW362" s="14"/>
      <c r="DX362" s="14"/>
      <c r="DY362" s="14"/>
      <c r="DZ362" s="14"/>
      <c r="EA362" s="14"/>
      <c r="EB362" s="14"/>
      <c r="EC362" s="14"/>
      <c r="ED362" s="14"/>
    </row>
    <row r="363" spans="3:134" ht="14.25" customHeight="1">
      <c r="C363" s="97"/>
      <c r="D363" s="8"/>
      <c r="H363" s="9"/>
      <c r="J363" s="9"/>
      <c r="K363" s="11"/>
      <c r="L363" s="11"/>
      <c r="M363" s="11"/>
      <c r="N363" s="9"/>
      <c r="O363" s="9"/>
      <c r="P363" s="32"/>
      <c r="Q363" s="11"/>
      <c r="T363" s="9"/>
      <c r="U363" s="9"/>
      <c r="V363" s="9"/>
      <c r="W363" s="9"/>
      <c r="AG363" s="36"/>
      <c r="AH363" s="36"/>
      <c r="AI363" s="36"/>
      <c r="AJ363" s="37"/>
      <c r="AK363" s="36"/>
      <c r="AL363" s="36"/>
      <c r="AM363" s="36"/>
      <c r="AN363" s="36"/>
      <c r="AO363" s="36"/>
      <c r="AP363" s="36"/>
      <c r="AQ363" s="36"/>
      <c r="AR363" s="36"/>
      <c r="AS363" s="36"/>
      <c r="AT363" s="36"/>
      <c r="AU363" s="36"/>
      <c r="AV363" s="36"/>
      <c r="AW363" s="36"/>
      <c r="AX363" s="36"/>
      <c r="AY363" s="36"/>
      <c r="AZ363" s="36"/>
      <c r="BA363" s="36"/>
      <c r="BB363" s="36"/>
      <c r="BC363" s="36"/>
      <c r="BD363" s="36"/>
      <c r="BE363" s="36"/>
      <c r="BF363" s="36"/>
      <c r="BG363" s="14"/>
      <c r="BH363" s="36"/>
      <c r="BI363" s="14"/>
      <c r="BJ363" s="36"/>
      <c r="BK363" s="36"/>
      <c r="BL363" s="36"/>
      <c r="BM363" s="36"/>
      <c r="BN363" s="36"/>
      <c r="BO363" s="36"/>
      <c r="BP363" s="36"/>
      <c r="BQ363" s="36"/>
      <c r="BR363" s="36"/>
      <c r="BS363" s="36"/>
      <c r="BT363" s="36"/>
      <c r="BU363" s="36"/>
      <c r="BV363" s="36"/>
      <c r="BW363" s="36"/>
      <c r="BX363" s="36"/>
      <c r="BY363" s="36"/>
      <c r="BZ363" s="36"/>
      <c r="CA363" s="36"/>
      <c r="CB363" s="36"/>
      <c r="CC363" s="36"/>
      <c r="CD363" s="36"/>
      <c r="CE363" s="36"/>
      <c r="CF363" s="36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5"/>
      <c r="CS363" s="15"/>
      <c r="CT363" s="15"/>
      <c r="CU363" s="15"/>
      <c r="CV363" s="15"/>
      <c r="CW363" s="15"/>
      <c r="CX363" s="15"/>
      <c r="CY363" s="15"/>
      <c r="CZ363" s="15"/>
      <c r="DA363" s="15"/>
      <c r="DB363" s="15"/>
      <c r="DC363" s="14"/>
      <c r="DD363" s="15"/>
      <c r="DE363" s="14"/>
      <c r="DF363" s="15"/>
      <c r="DG363" s="14"/>
      <c r="DH363" s="15"/>
      <c r="DI363" s="15"/>
      <c r="DJ363" s="15"/>
      <c r="DK363" s="78"/>
      <c r="DL363" s="15"/>
      <c r="DM363" s="15"/>
      <c r="DN363" s="15"/>
      <c r="DO363" s="15"/>
      <c r="DP363" s="15"/>
      <c r="DQ363" s="15"/>
      <c r="DR363" s="15"/>
      <c r="DS363" s="15"/>
      <c r="DT363" s="15"/>
      <c r="DU363" s="15"/>
      <c r="DV363" s="15"/>
      <c r="DW363" s="14"/>
      <c r="DX363" s="14"/>
      <c r="DY363" s="14"/>
      <c r="DZ363" s="14"/>
      <c r="EA363" s="14"/>
      <c r="EB363" s="14"/>
      <c r="EC363" s="14"/>
      <c r="ED363" s="14"/>
    </row>
    <row r="364" spans="3:134" ht="14.25" customHeight="1">
      <c r="C364" s="97"/>
      <c r="D364" s="8"/>
      <c r="H364" s="9"/>
      <c r="J364" s="9"/>
      <c r="K364" s="11"/>
      <c r="L364" s="11"/>
      <c r="M364" s="11"/>
      <c r="N364" s="9"/>
      <c r="O364" s="9"/>
      <c r="P364" s="32"/>
      <c r="Q364" s="11"/>
      <c r="T364" s="9"/>
      <c r="U364" s="9"/>
      <c r="V364" s="9"/>
      <c r="W364" s="9"/>
      <c r="AG364" s="36"/>
      <c r="AH364" s="36"/>
      <c r="AI364" s="36"/>
      <c r="AJ364" s="37"/>
      <c r="AK364" s="36"/>
      <c r="AL364" s="36"/>
      <c r="AM364" s="36"/>
      <c r="AN364" s="36"/>
      <c r="AO364" s="36"/>
      <c r="AP364" s="36"/>
      <c r="AQ364" s="36"/>
      <c r="AR364" s="36"/>
      <c r="AS364" s="36"/>
      <c r="AT364" s="36"/>
      <c r="AU364" s="36"/>
      <c r="AV364" s="36"/>
      <c r="AW364" s="36"/>
      <c r="AX364" s="36"/>
      <c r="AY364" s="36"/>
      <c r="AZ364" s="36"/>
      <c r="BA364" s="36"/>
      <c r="BB364" s="36"/>
      <c r="BC364" s="36"/>
      <c r="BD364" s="36"/>
      <c r="BE364" s="36"/>
      <c r="BF364" s="36"/>
      <c r="BG364" s="14"/>
      <c r="BH364" s="36"/>
      <c r="BI364" s="14"/>
      <c r="BJ364" s="36"/>
      <c r="BK364" s="36"/>
      <c r="BL364" s="36"/>
      <c r="BM364" s="36"/>
      <c r="BN364" s="36"/>
      <c r="BO364" s="36"/>
      <c r="BP364" s="36"/>
      <c r="BQ364" s="36"/>
      <c r="BR364" s="36"/>
      <c r="BS364" s="36"/>
      <c r="BT364" s="36"/>
      <c r="BU364" s="36"/>
      <c r="BV364" s="36"/>
      <c r="BW364" s="36"/>
      <c r="BX364" s="36"/>
      <c r="BY364" s="36"/>
      <c r="BZ364" s="36"/>
      <c r="CA364" s="36"/>
      <c r="CB364" s="36"/>
      <c r="CC364" s="36"/>
      <c r="CD364" s="36"/>
      <c r="CE364" s="36"/>
      <c r="CF364" s="36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5"/>
      <c r="CS364" s="15"/>
      <c r="CT364" s="15"/>
      <c r="CU364" s="15"/>
      <c r="CV364" s="15"/>
      <c r="CW364" s="15"/>
      <c r="CX364" s="15"/>
      <c r="CY364" s="15"/>
      <c r="CZ364" s="15"/>
      <c r="DA364" s="15"/>
      <c r="DB364" s="15"/>
      <c r="DC364" s="14"/>
      <c r="DD364" s="15"/>
      <c r="DE364" s="14"/>
      <c r="DF364" s="15"/>
      <c r="DG364" s="14"/>
      <c r="DH364" s="15"/>
      <c r="DI364" s="15"/>
      <c r="DJ364" s="15"/>
      <c r="DK364" s="78"/>
      <c r="DL364" s="15"/>
      <c r="DM364" s="15"/>
      <c r="DN364" s="15"/>
      <c r="DO364" s="15"/>
      <c r="DP364" s="15"/>
      <c r="DQ364" s="15"/>
      <c r="DR364" s="15"/>
      <c r="DS364" s="15"/>
      <c r="DT364" s="15"/>
      <c r="DU364" s="15"/>
      <c r="DV364" s="15"/>
      <c r="DW364" s="14"/>
      <c r="DX364" s="14"/>
      <c r="DY364" s="14"/>
      <c r="DZ364" s="14"/>
      <c r="EA364" s="14"/>
      <c r="EB364" s="14"/>
      <c r="EC364" s="14"/>
      <c r="ED364" s="14"/>
    </row>
    <row r="365" spans="3:134" ht="14.25" customHeight="1">
      <c r="C365" s="97"/>
      <c r="D365" s="8"/>
      <c r="H365" s="9"/>
      <c r="J365" s="9"/>
      <c r="K365" s="11"/>
      <c r="L365" s="11"/>
      <c r="M365" s="11"/>
      <c r="N365" s="9"/>
      <c r="O365" s="9"/>
      <c r="P365" s="32"/>
      <c r="Q365" s="11"/>
      <c r="T365" s="9"/>
      <c r="U365" s="9"/>
      <c r="V365" s="9"/>
      <c r="W365" s="9"/>
      <c r="AG365" s="36"/>
      <c r="AH365" s="36"/>
      <c r="AI365" s="36"/>
      <c r="AJ365" s="37"/>
      <c r="AK365" s="36"/>
      <c r="AL365" s="36"/>
      <c r="AM365" s="36"/>
      <c r="AN365" s="36"/>
      <c r="AO365" s="36"/>
      <c r="AP365" s="36"/>
      <c r="AQ365" s="36"/>
      <c r="AR365" s="36"/>
      <c r="AS365" s="36"/>
      <c r="AT365" s="36"/>
      <c r="AU365" s="36"/>
      <c r="AV365" s="36"/>
      <c r="AW365" s="36"/>
      <c r="AX365" s="36"/>
      <c r="AY365" s="36"/>
      <c r="AZ365" s="36"/>
      <c r="BA365" s="36"/>
      <c r="BB365" s="36"/>
      <c r="BC365" s="36"/>
      <c r="BD365" s="36"/>
      <c r="BE365" s="36"/>
      <c r="BF365" s="36"/>
      <c r="BG365" s="14"/>
      <c r="BH365" s="36"/>
      <c r="BI365" s="14"/>
      <c r="BJ365" s="36"/>
      <c r="BK365" s="36"/>
      <c r="BL365" s="36"/>
      <c r="BM365" s="36"/>
      <c r="BN365" s="36"/>
      <c r="BO365" s="36"/>
      <c r="BP365" s="36"/>
      <c r="BQ365" s="36"/>
      <c r="BR365" s="36"/>
      <c r="BS365" s="36"/>
      <c r="BT365" s="36"/>
      <c r="BU365" s="36"/>
      <c r="BV365" s="36"/>
      <c r="BW365" s="36"/>
      <c r="BX365" s="36"/>
      <c r="BY365" s="36"/>
      <c r="BZ365" s="36"/>
      <c r="CA365" s="36"/>
      <c r="CB365" s="36"/>
      <c r="CC365" s="36"/>
      <c r="CD365" s="36"/>
      <c r="CE365" s="36"/>
      <c r="CF365" s="36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5"/>
      <c r="CS365" s="15"/>
      <c r="CT365" s="15"/>
      <c r="CU365" s="15"/>
      <c r="CV365" s="15"/>
      <c r="CW365" s="15"/>
      <c r="CX365" s="15"/>
      <c r="CY365" s="15"/>
      <c r="CZ365" s="15"/>
      <c r="DA365" s="15"/>
      <c r="DB365" s="15"/>
      <c r="DC365" s="14"/>
      <c r="DD365" s="15"/>
      <c r="DE365" s="14"/>
      <c r="DF365" s="15"/>
      <c r="DG365" s="14"/>
      <c r="DH365" s="15"/>
      <c r="DI365" s="15"/>
      <c r="DJ365" s="15"/>
      <c r="DK365" s="78"/>
      <c r="DL365" s="15"/>
      <c r="DM365" s="15"/>
      <c r="DN365" s="15"/>
      <c r="DO365" s="15"/>
      <c r="DP365" s="15"/>
      <c r="DQ365" s="15"/>
      <c r="DR365" s="15"/>
      <c r="DS365" s="15"/>
      <c r="DT365" s="15"/>
      <c r="DU365" s="15"/>
      <c r="DV365" s="15"/>
      <c r="DW365" s="14"/>
      <c r="DX365" s="14"/>
      <c r="DY365" s="14"/>
      <c r="DZ365" s="14"/>
      <c r="EA365" s="14"/>
      <c r="EB365" s="14"/>
      <c r="EC365" s="14"/>
      <c r="ED365" s="14"/>
    </row>
    <row r="366" spans="3:134" ht="14.25" customHeight="1">
      <c r="C366" s="97"/>
      <c r="D366" s="8"/>
      <c r="H366" s="9"/>
      <c r="J366" s="9"/>
      <c r="K366" s="11"/>
      <c r="L366" s="11"/>
      <c r="M366" s="11"/>
      <c r="N366" s="9"/>
      <c r="O366" s="9"/>
      <c r="P366" s="32"/>
      <c r="Q366" s="11"/>
      <c r="T366" s="9"/>
      <c r="U366" s="9"/>
      <c r="V366" s="9"/>
      <c r="W366" s="9"/>
      <c r="AG366" s="36"/>
      <c r="AH366" s="36"/>
      <c r="AI366" s="36"/>
      <c r="AJ366" s="37"/>
      <c r="AK366" s="36"/>
      <c r="AL366" s="36"/>
      <c r="AM366" s="36"/>
      <c r="AN366" s="36"/>
      <c r="AO366" s="36"/>
      <c r="AP366" s="36"/>
      <c r="AQ366" s="36"/>
      <c r="AR366" s="36"/>
      <c r="AS366" s="36"/>
      <c r="AT366" s="36"/>
      <c r="AU366" s="36"/>
      <c r="AV366" s="36"/>
      <c r="AW366" s="36"/>
      <c r="AX366" s="36"/>
      <c r="AY366" s="36"/>
      <c r="AZ366" s="36"/>
      <c r="BA366" s="36"/>
      <c r="BB366" s="36"/>
      <c r="BC366" s="36"/>
      <c r="BD366" s="36"/>
      <c r="BE366" s="36"/>
      <c r="BF366" s="36"/>
      <c r="BG366" s="14"/>
      <c r="BH366" s="36"/>
      <c r="BI366" s="14"/>
      <c r="BJ366" s="36"/>
      <c r="BK366" s="36"/>
      <c r="BL366" s="36"/>
      <c r="BM366" s="36"/>
      <c r="BN366" s="36"/>
      <c r="BO366" s="36"/>
      <c r="BP366" s="36"/>
      <c r="BQ366" s="36"/>
      <c r="BR366" s="36"/>
      <c r="BS366" s="36"/>
      <c r="BT366" s="36"/>
      <c r="BU366" s="36"/>
      <c r="BV366" s="36"/>
      <c r="BW366" s="36"/>
      <c r="BX366" s="36"/>
      <c r="BY366" s="36"/>
      <c r="BZ366" s="36"/>
      <c r="CA366" s="36"/>
      <c r="CB366" s="36"/>
      <c r="CC366" s="36"/>
      <c r="CD366" s="36"/>
      <c r="CE366" s="36"/>
      <c r="CF366" s="36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5"/>
      <c r="CS366" s="15"/>
      <c r="CT366" s="15"/>
      <c r="CU366" s="15"/>
      <c r="CV366" s="15"/>
      <c r="CW366" s="15"/>
      <c r="CX366" s="15"/>
      <c r="CY366" s="15"/>
      <c r="CZ366" s="15"/>
      <c r="DA366" s="15"/>
      <c r="DB366" s="15"/>
      <c r="DC366" s="14"/>
      <c r="DD366" s="15"/>
      <c r="DE366" s="14"/>
      <c r="DF366" s="15"/>
      <c r="DG366" s="14"/>
      <c r="DH366" s="15"/>
      <c r="DI366" s="15"/>
      <c r="DJ366" s="15"/>
      <c r="DK366" s="78"/>
      <c r="DL366" s="15"/>
      <c r="DM366" s="15"/>
      <c r="DN366" s="15"/>
      <c r="DO366" s="15"/>
      <c r="DP366" s="15"/>
      <c r="DQ366" s="15"/>
      <c r="DR366" s="15"/>
      <c r="DS366" s="15"/>
      <c r="DT366" s="15"/>
      <c r="DU366" s="15"/>
      <c r="DV366" s="15"/>
      <c r="DW366" s="14"/>
      <c r="DX366" s="14"/>
      <c r="DY366" s="14"/>
      <c r="DZ366" s="14"/>
      <c r="EA366" s="14"/>
      <c r="EB366" s="14"/>
      <c r="EC366" s="14"/>
      <c r="ED366" s="14"/>
    </row>
    <row r="367" spans="3:134" ht="14.25" customHeight="1">
      <c r="C367" s="97"/>
      <c r="D367" s="8"/>
      <c r="H367" s="9"/>
      <c r="J367" s="9"/>
      <c r="K367" s="11"/>
      <c r="L367" s="11"/>
      <c r="M367" s="11"/>
      <c r="N367" s="9"/>
      <c r="O367" s="9"/>
      <c r="P367" s="32"/>
      <c r="Q367" s="11"/>
      <c r="T367" s="9"/>
      <c r="U367" s="9"/>
      <c r="V367" s="9"/>
      <c r="W367" s="9"/>
      <c r="AG367" s="36"/>
      <c r="AH367" s="36"/>
      <c r="AI367" s="36"/>
      <c r="AJ367" s="37"/>
      <c r="AK367" s="36"/>
      <c r="AL367" s="36"/>
      <c r="AM367" s="36"/>
      <c r="AN367" s="36"/>
      <c r="AO367" s="36"/>
      <c r="AP367" s="36"/>
      <c r="AQ367" s="36"/>
      <c r="AR367" s="36"/>
      <c r="AS367" s="36"/>
      <c r="AT367" s="36"/>
      <c r="AU367" s="36"/>
      <c r="AV367" s="36"/>
      <c r="AW367" s="36"/>
      <c r="AX367" s="36"/>
      <c r="AY367" s="36"/>
      <c r="AZ367" s="36"/>
      <c r="BA367" s="36"/>
      <c r="BB367" s="36"/>
      <c r="BC367" s="36"/>
      <c r="BD367" s="36"/>
      <c r="BE367" s="36"/>
      <c r="BF367" s="36"/>
      <c r="BG367" s="14"/>
      <c r="BH367" s="36"/>
      <c r="BI367" s="14"/>
      <c r="BJ367" s="36"/>
      <c r="BK367" s="36"/>
      <c r="BL367" s="36"/>
      <c r="BM367" s="36"/>
      <c r="BN367" s="36"/>
      <c r="BO367" s="36"/>
      <c r="BP367" s="36"/>
      <c r="BQ367" s="36"/>
      <c r="BR367" s="36"/>
      <c r="BS367" s="36"/>
      <c r="BT367" s="36"/>
      <c r="BU367" s="36"/>
      <c r="BV367" s="36"/>
      <c r="BW367" s="36"/>
      <c r="BX367" s="36"/>
      <c r="BY367" s="36"/>
      <c r="BZ367" s="36"/>
      <c r="CA367" s="36"/>
      <c r="CB367" s="36"/>
      <c r="CC367" s="36"/>
      <c r="CD367" s="36"/>
      <c r="CE367" s="36"/>
      <c r="CF367" s="36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5"/>
      <c r="CS367" s="15"/>
      <c r="CT367" s="15"/>
      <c r="CU367" s="15"/>
      <c r="CV367" s="15"/>
      <c r="CW367" s="15"/>
      <c r="CX367" s="15"/>
      <c r="CY367" s="15"/>
      <c r="CZ367" s="15"/>
      <c r="DA367" s="15"/>
      <c r="DB367" s="15"/>
      <c r="DC367" s="14"/>
      <c r="DD367" s="15"/>
      <c r="DE367" s="14"/>
      <c r="DF367" s="15"/>
      <c r="DG367" s="14"/>
      <c r="DH367" s="15"/>
      <c r="DI367" s="15"/>
      <c r="DJ367" s="15"/>
      <c r="DK367" s="78"/>
      <c r="DL367" s="15"/>
      <c r="DM367" s="15"/>
      <c r="DN367" s="15"/>
      <c r="DO367" s="15"/>
      <c r="DP367" s="15"/>
      <c r="DQ367" s="15"/>
      <c r="DR367" s="15"/>
      <c r="DS367" s="15"/>
      <c r="DT367" s="15"/>
      <c r="DU367" s="15"/>
      <c r="DV367" s="15"/>
      <c r="DW367" s="14"/>
      <c r="DX367" s="14"/>
      <c r="DY367" s="14"/>
      <c r="DZ367" s="14"/>
      <c r="EA367" s="14"/>
      <c r="EB367" s="14"/>
      <c r="EC367" s="14"/>
      <c r="ED367" s="14"/>
    </row>
    <row r="368" spans="3:134" ht="14.25" customHeight="1">
      <c r="C368" s="97"/>
      <c r="D368" s="8"/>
      <c r="H368" s="9"/>
      <c r="J368" s="9"/>
      <c r="K368" s="11"/>
      <c r="L368" s="11"/>
      <c r="M368" s="11"/>
      <c r="N368" s="9"/>
      <c r="O368" s="9"/>
      <c r="P368" s="32"/>
      <c r="Q368" s="11"/>
      <c r="T368" s="9"/>
      <c r="U368" s="9"/>
      <c r="V368" s="9"/>
      <c r="W368" s="9"/>
      <c r="AG368" s="36"/>
      <c r="AH368" s="36"/>
      <c r="AI368" s="36"/>
      <c r="AJ368" s="37"/>
      <c r="AK368" s="36"/>
      <c r="AL368" s="36"/>
      <c r="AM368" s="36"/>
      <c r="AN368" s="36"/>
      <c r="AO368" s="36"/>
      <c r="AP368" s="36"/>
      <c r="AQ368" s="36"/>
      <c r="AR368" s="36"/>
      <c r="AS368" s="36"/>
      <c r="AT368" s="36"/>
      <c r="AU368" s="36"/>
      <c r="AV368" s="36"/>
      <c r="AW368" s="36"/>
      <c r="AX368" s="36"/>
      <c r="AY368" s="36"/>
      <c r="AZ368" s="36"/>
      <c r="BA368" s="36"/>
      <c r="BB368" s="36"/>
      <c r="BC368" s="36"/>
      <c r="BD368" s="36"/>
      <c r="BE368" s="36"/>
      <c r="BF368" s="36"/>
      <c r="BG368" s="14"/>
      <c r="BH368" s="36"/>
      <c r="BI368" s="14"/>
      <c r="BJ368" s="36"/>
      <c r="BK368" s="36"/>
      <c r="BL368" s="36"/>
      <c r="BM368" s="36"/>
      <c r="BN368" s="36"/>
      <c r="BO368" s="36"/>
      <c r="BP368" s="36"/>
      <c r="BQ368" s="36"/>
      <c r="BR368" s="36"/>
      <c r="BS368" s="36"/>
      <c r="BT368" s="36"/>
      <c r="BU368" s="36"/>
      <c r="BV368" s="36"/>
      <c r="BW368" s="36"/>
      <c r="BX368" s="36"/>
      <c r="BY368" s="36"/>
      <c r="BZ368" s="36"/>
      <c r="CA368" s="36"/>
      <c r="CB368" s="36"/>
      <c r="CC368" s="36"/>
      <c r="CD368" s="36"/>
      <c r="CE368" s="36"/>
      <c r="CF368" s="36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5"/>
      <c r="CS368" s="15"/>
      <c r="CT368" s="15"/>
      <c r="CU368" s="15"/>
      <c r="CV368" s="15"/>
      <c r="CW368" s="15"/>
      <c r="CX368" s="15"/>
      <c r="CY368" s="15"/>
      <c r="CZ368" s="15"/>
      <c r="DA368" s="15"/>
      <c r="DB368" s="15"/>
      <c r="DC368" s="14"/>
      <c r="DD368" s="15"/>
      <c r="DE368" s="14"/>
      <c r="DF368" s="15"/>
      <c r="DG368" s="14"/>
      <c r="DH368" s="15"/>
      <c r="DI368" s="15"/>
      <c r="DJ368" s="15"/>
      <c r="DK368" s="78"/>
      <c r="DL368" s="15"/>
      <c r="DM368" s="15"/>
      <c r="DN368" s="15"/>
      <c r="DO368" s="15"/>
      <c r="DP368" s="15"/>
      <c r="DQ368" s="15"/>
      <c r="DR368" s="15"/>
      <c r="DS368" s="15"/>
      <c r="DT368" s="15"/>
      <c r="DU368" s="15"/>
      <c r="DV368" s="15"/>
      <c r="DW368" s="14"/>
      <c r="DX368" s="14"/>
      <c r="DY368" s="14"/>
      <c r="DZ368" s="14"/>
      <c r="EA368" s="14"/>
      <c r="EB368" s="14"/>
      <c r="EC368" s="14"/>
      <c r="ED368" s="14"/>
    </row>
    <row r="369" spans="3:134" ht="14.25" customHeight="1">
      <c r="C369" s="97"/>
      <c r="D369" s="8"/>
      <c r="H369" s="9"/>
      <c r="J369" s="9"/>
      <c r="K369" s="11"/>
      <c r="L369" s="11"/>
      <c r="M369" s="11"/>
      <c r="N369" s="9"/>
      <c r="O369" s="9"/>
      <c r="P369" s="32"/>
      <c r="Q369" s="11"/>
      <c r="T369" s="9"/>
      <c r="U369" s="9"/>
      <c r="V369" s="9"/>
      <c r="W369" s="9"/>
      <c r="AG369" s="36"/>
      <c r="AH369" s="36"/>
      <c r="AI369" s="36"/>
      <c r="AJ369" s="37"/>
      <c r="AK369" s="36"/>
      <c r="AL369" s="36"/>
      <c r="AM369" s="36"/>
      <c r="AN369" s="36"/>
      <c r="AO369" s="36"/>
      <c r="AP369" s="36"/>
      <c r="AQ369" s="36"/>
      <c r="AR369" s="36"/>
      <c r="AS369" s="36"/>
      <c r="AT369" s="36"/>
      <c r="AU369" s="36"/>
      <c r="AV369" s="36"/>
      <c r="AW369" s="36"/>
      <c r="AX369" s="36"/>
      <c r="AY369" s="36"/>
      <c r="AZ369" s="36"/>
      <c r="BA369" s="36"/>
      <c r="BB369" s="36"/>
      <c r="BC369" s="36"/>
      <c r="BD369" s="36"/>
      <c r="BE369" s="36"/>
      <c r="BF369" s="36"/>
      <c r="BG369" s="14"/>
      <c r="BH369" s="36"/>
      <c r="BI369" s="14"/>
      <c r="BJ369" s="36"/>
      <c r="BK369" s="36"/>
      <c r="BL369" s="36"/>
      <c r="BM369" s="36"/>
      <c r="BN369" s="36"/>
      <c r="BO369" s="36"/>
      <c r="BP369" s="36"/>
      <c r="BQ369" s="36"/>
      <c r="BR369" s="36"/>
      <c r="BS369" s="36"/>
      <c r="BT369" s="36"/>
      <c r="BU369" s="36"/>
      <c r="BV369" s="36"/>
      <c r="BW369" s="36"/>
      <c r="BX369" s="36"/>
      <c r="BY369" s="36"/>
      <c r="BZ369" s="36"/>
      <c r="CA369" s="36"/>
      <c r="CB369" s="36"/>
      <c r="CC369" s="36"/>
      <c r="CD369" s="36"/>
      <c r="CE369" s="36"/>
      <c r="CF369" s="36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5"/>
      <c r="CS369" s="15"/>
      <c r="CT369" s="15"/>
      <c r="CU369" s="15"/>
      <c r="CV369" s="15"/>
      <c r="CW369" s="15"/>
      <c r="CX369" s="15"/>
      <c r="CY369" s="15"/>
      <c r="CZ369" s="15"/>
      <c r="DA369" s="15"/>
      <c r="DB369" s="15"/>
      <c r="DC369" s="14"/>
      <c r="DD369" s="15"/>
      <c r="DE369" s="14"/>
      <c r="DF369" s="15"/>
      <c r="DG369" s="14"/>
      <c r="DH369" s="15"/>
      <c r="DI369" s="15"/>
      <c r="DJ369" s="15"/>
      <c r="DK369" s="78"/>
      <c r="DL369" s="15"/>
      <c r="DM369" s="15"/>
      <c r="DN369" s="15"/>
      <c r="DO369" s="15"/>
      <c r="DP369" s="15"/>
      <c r="DQ369" s="15"/>
      <c r="DR369" s="15"/>
      <c r="DS369" s="15"/>
      <c r="DT369" s="15"/>
      <c r="DU369" s="15"/>
      <c r="DV369" s="15"/>
      <c r="DW369" s="14"/>
      <c r="DX369" s="14"/>
      <c r="DY369" s="14"/>
      <c r="DZ369" s="14"/>
      <c r="EA369" s="14"/>
      <c r="EB369" s="14"/>
      <c r="EC369" s="14"/>
      <c r="ED369" s="14"/>
    </row>
    <row r="370" spans="3:134" ht="14.25" customHeight="1">
      <c r="C370" s="97"/>
      <c r="D370" s="8"/>
      <c r="H370" s="9"/>
      <c r="J370" s="9"/>
      <c r="K370" s="11"/>
      <c r="L370" s="11"/>
      <c r="M370" s="11"/>
      <c r="N370" s="9"/>
      <c r="O370" s="9"/>
      <c r="P370" s="32"/>
      <c r="Q370" s="11"/>
      <c r="T370" s="9"/>
      <c r="U370" s="9"/>
      <c r="V370" s="9"/>
      <c r="W370" s="9"/>
      <c r="AG370" s="36"/>
      <c r="AH370" s="36"/>
      <c r="AI370" s="36"/>
      <c r="AJ370" s="37"/>
      <c r="AK370" s="36"/>
      <c r="AL370" s="36"/>
      <c r="AM370" s="36"/>
      <c r="AN370" s="36"/>
      <c r="AO370" s="36"/>
      <c r="AP370" s="36"/>
      <c r="AQ370" s="36"/>
      <c r="AR370" s="36"/>
      <c r="AS370" s="36"/>
      <c r="AT370" s="36"/>
      <c r="AU370" s="36"/>
      <c r="AV370" s="36"/>
      <c r="AW370" s="36"/>
      <c r="AX370" s="36"/>
      <c r="AY370" s="36"/>
      <c r="AZ370" s="36"/>
      <c r="BA370" s="36"/>
      <c r="BB370" s="36"/>
      <c r="BC370" s="36"/>
      <c r="BD370" s="36"/>
      <c r="BE370" s="36"/>
      <c r="BF370" s="36"/>
      <c r="BG370" s="14"/>
      <c r="BH370" s="36"/>
      <c r="BI370" s="14"/>
      <c r="BJ370" s="36"/>
      <c r="BK370" s="36"/>
      <c r="BL370" s="36"/>
      <c r="BM370" s="36"/>
      <c r="BN370" s="36"/>
      <c r="BO370" s="36"/>
      <c r="BP370" s="36"/>
      <c r="BQ370" s="36"/>
      <c r="BR370" s="36"/>
      <c r="BS370" s="36"/>
      <c r="BT370" s="36"/>
      <c r="BU370" s="36"/>
      <c r="BV370" s="36"/>
      <c r="BW370" s="36"/>
      <c r="BX370" s="36"/>
      <c r="BY370" s="36"/>
      <c r="BZ370" s="36"/>
      <c r="CA370" s="36"/>
      <c r="CB370" s="36"/>
      <c r="CC370" s="36"/>
      <c r="CD370" s="36"/>
      <c r="CE370" s="36"/>
      <c r="CF370" s="36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5"/>
      <c r="CS370" s="15"/>
      <c r="CT370" s="15"/>
      <c r="CU370" s="15"/>
      <c r="CV370" s="15"/>
      <c r="CW370" s="15"/>
      <c r="CX370" s="15"/>
      <c r="CY370" s="15"/>
      <c r="CZ370" s="15"/>
      <c r="DA370" s="15"/>
      <c r="DB370" s="15"/>
      <c r="DC370" s="14"/>
      <c r="DD370" s="15"/>
      <c r="DE370" s="14"/>
      <c r="DF370" s="15"/>
      <c r="DG370" s="14"/>
      <c r="DH370" s="15"/>
      <c r="DI370" s="15"/>
      <c r="DJ370" s="15"/>
      <c r="DK370" s="78"/>
      <c r="DL370" s="15"/>
      <c r="DM370" s="15"/>
      <c r="DN370" s="15"/>
      <c r="DO370" s="15"/>
      <c r="DP370" s="15"/>
      <c r="DQ370" s="15"/>
      <c r="DR370" s="15"/>
      <c r="DS370" s="15"/>
      <c r="DT370" s="15"/>
      <c r="DU370" s="15"/>
      <c r="DV370" s="15"/>
      <c r="DW370" s="14"/>
      <c r="DX370" s="14"/>
      <c r="DY370" s="14"/>
      <c r="DZ370" s="14"/>
      <c r="EA370" s="14"/>
      <c r="EB370" s="14"/>
      <c r="EC370" s="14"/>
      <c r="ED370" s="14"/>
    </row>
    <row r="371" spans="3:134" ht="14.25" customHeight="1">
      <c r="C371" s="97"/>
      <c r="D371" s="8"/>
      <c r="H371" s="9"/>
      <c r="J371" s="9"/>
      <c r="K371" s="11"/>
      <c r="L371" s="11"/>
      <c r="M371" s="11"/>
      <c r="N371" s="9"/>
      <c r="O371" s="9"/>
      <c r="P371" s="32"/>
      <c r="Q371" s="11"/>
      <c r="T371" s="9"/>
      <c r="U371" s="9"/>
      <c r="V371" s="9"/>
      <c r="W371" s="9"/>
      <c r="AG371" s="36"/>
      <c r="AH371" s="36"/>
      <c r="AI371" s="36"/>
      <c r="AJ371" s="37"/>
      <c r="AK371" s="36"/>
      <c r="AL371" s="36"/>
      <c r="AM371" s="36"/>
      <c r="AN371" s="36"/>
      <c r="AO371" s="36"/>
      <c r="AP371" s="36"/>
      <c r="AQ371" s="36"/>
      <c r="AR371" s="36"/>
      <c r="AS371" s="36"/>
      <c r="AT371" s="36"/>
      <c r="AU371" s="36"/>
      <c r="AV371" s="36"/>
      <c r="AW371" s="36"/>
      <c r="AX371" s="36"/>
      <c r="AY371" s="36"/>
      <c r="AZ371" s="36"/>
      <c r="BA371" s="36"/>
      <c r="BB371" s="36"/>
      <c r="BC371" s="36"/>
      <c r="BD371" s="36"/>
      <c r="BE371" s="36"/>
      <c r="BF371" s="36"/>
      <c r="BG371" s="14"/>
      <c r="BH371" s="36"/>
      <c r="BI371" s="14"/>
      <c r="BJ371" s="36"/>
      <c r="BK371" s="36"/>
      <c r="BL371" s="36"/>
      <c r="BM371" s="36"/>
      <c r="BN371" s="36"/>
      <c r="BO371" s="36"/>
      <c r="BP371" s="36"/>
      <c r="BQ371" s="36"/>
      <c r="BR371" s="36"/>
      <c r="BS371" s="36"/>
      <c r="BT371" s="36"/>
      <c r="BU371" s="36"/>
      <c r="BV371" s="36"/>
      <c r="BW371" s="36"/>
      <c r="BX371" s="36"/>
      <c r="BY371" s="36"/>
      <c r="BZ371" s="36"/>
      <c r="CA371" s="36"/>
      <c r="CB371" s="36"/>
      <c r="CC371" s="36"/>
      <c r="CD371" s="36"/>
      <c r="CE371" s="36"/>
      <c r="CF371" s="36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5"/>
      <c r="CS371" s="15"/>
      <c r="CT371" s="15"/>
      <c r="CU371" s="15"/>
      <c r="CV371" s="15"/>
      <c r="CW371" s="15"/>
      <c r="CX371" s="15"/>
      <c r="CY371" s="15"/>
      <c r="CZ371" s="15"/>
      <c r="DA371" s="15"/>
      <c r="DB371" s="15"/>
      <c r="DC371" s="14"/>
      <c r="DD371" s="15"/>
      <c r="DE371" s="14"/>
      <c r="DF371" s="15"/>
      <c r="DG371" s="14"/>
      <c r="DH371" s="15"/>
      <c r="DI371" s="15"/>
      <c r="DJ371" s="15"/>
      <c r="DK371" s="78"/>
      <c r="DL371" s="15"/>
      <c r="DM371" s="15"/>
      <c r="DN371" s="15"/>
      <c r="DO371" s="15"/>
      <c r="DP371" s="15"/>
      <c r="DQ371" s="15"/>
      <c r="DR371" s="15"/>
      <c r="DS371" s="15"/>
      <c r="DT371" s="15"/>
      <c r="DU371" s="15"/>
      <c r="DV371" s="15"/>
      <c r="DW371" s="14"/>
      <c r="DX371" s="14"/>
      <c r="DY371" s="14"/>
      <c r="DZ371" s="14"/>
      <c r="EA371" s="14"/>
      <c r="EB371" s="14"/>
      <c r="EC371" s="14"/>
      <c r="ED371" s="14"/>
    </row>
    <row r="372" spans="3:134" ht="14.25" customHeight="1">
      <c r="C372" s="97"/>
      <c r="D372" s="8"/>
      <c r="H372" s="9"/>
      <c r="J372" s="9"/>
      <c r="K372" s="11"/>
      <c r="L372" s="11"/>
      <c r="M372" s="11"/>
      <c r="N372" s="9"/>
      <c r="O372" s="9"/>
      <c r="P372" s="32"/>
      <c r="Q372" s="11"/>
      <c r="T372" s="9"/>
      <c r="U372" s="9"/>
      <c r="V372" s="9"/>
      <c r="W372" s="9"/>
      <c r="AG372" s="36"/>
      <c r="AH372" s="36"/>
      <c r="AI372" s="36"/>
      <c r="AJ372" s="37"/>
      <c r="AK372" s="36"/>
      <c r="AL372" s="36"/>
      <c r="AM372" s="36"/>
      <c r="AN372" s="36"/>
      <c r="AO372" s="36"/>
      <c r="AP372" s="36"/>
      <c r="AQ372" s="36"/>
      <c r="AR372" s="36"/>
      <c r="AS372" s="36"/>
      <c r="AT372" s="36"/>
      <c r="AU372" s="36"/>
      <c r="AV372" s="36"/>
      <c r="AW372" s="36"/>
      <c r="AX372" s="36"/>
      <c r="AY372" s="36"/>
      <c r="AZ372" s="36"/>
      <c r="BA372" s="36"/>
      <c r="BB372" s="36"/>
      <c r="BC372" s="36"/>
      <c r="BD372" s="36"/>
      <c r="BE372" s="36"/>
      <c r="BF372" s="36"/>
      <c r="BG372" s="14"/>
      <c r="BH372" s="36"/>
      <c r="BI372" s="14"/>
      <c r="BJ372" s="36"/>
      <c r="BK372" s="36"/>
      <c r="BL372" s="36"/>
      <c r="BM372" s="36"/>
      <c r="BN372" s="36"/>
      <c r="BO372" s="36"/>
      <c r="BP372" s="36"/>
      <c r="BQ372" s="36"/>
      <c r="BR372" s="36"/>
      <c r="BS372" s="36"/>
      <c r="BT372" s="36"/>
      <c r="BU372" s="36"/>
      <c r="BV372" s="36"/>
      <c r="BW372" s="36"/>
      <c r="BX372" s="36"/>
      <c r="BY372" s="36"/>
      <c r="BZ372" s="36"/>
      <c r="CA372" s="36"/>
      <c r="CB372" s="36"/>
      <c r="CC372" s="36"/>
      <c r="CD372" s="36"/>
      <c r="CE372" s="36"/>
      <c r="CF372" s="36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5"/>
      <c r="CS372" s="15"/>
      <c r="CT372" s="15"/>
      <c r="CU372" s="15"/>
      <c r="CV372" s="15"/>
      <c r="CW372" s="15"/>
      <c r="CX372" s="15"/>
      <c r="CY372" s="15"/>
      <c r="CZ372" s="15"/>
      <c r="DA372" s="15"/>
      <c r="DB372" s="15"/>
      <c r="DC372" s="14"/>
      <c r="DD372" s="15"/>
      <c r="DE372" s="14"/>
      <c r="DF372" s="15"/>
      <c r="DG372" s="14"/>
      <c r="DH372" s="15"/>
      <c r="DI372" s="15"/>
      <c r="DJ372" s="15"/>
      <c r="DK372" s="78"/>
      <c r="DL372" s="15"/>
      <c r="DM372" s="15"/>
      <c r="DN372" s="15"/>
      <c r="DO372" s="15"/>
      <c r="DP372" s="15"/>
      <c r="DQ372" s="15"/>
      <c r="DR372" s="15"/>
      <c r="DS372" s="15"/>
      <c r="DT372" s="15"/>
      <c r="DU372" s="15"/>
      <c r="DV372" s="15"/>
      <c r="DW372" s="14"/>
      <c r="DX372" s="14"/>
      <c r="DY372" s="14"/>
      <c r="DZ372" s="14"/>
      <c r="EA372" s="14"/>
      <c r="EB372" s="14"/>
      <c r="EC372" s="14"/>
      <c r="ED372" s="14"/>
    </row>
    <row r="373" spans="3:134" ht="14.25" customHeight="1">
      <c r="C373" s="97"/>
      <c r="D373" s="8"/>
      <c r="H373" s="9"/>
      <c r="J373" s="9"/>
      <c r="K373" s="11"/>
      <c r="L373" s="11"/>
      <c r="M373" s="11"/>
      <c r="N373" s="9"/>
      <c r="O373" s="9"/>
      <c r="P373" s="32"/>
      <c r="Q373" s="11"/>
      <c r="T373" s="9"/>
      <c r="U373" s="9"/>
      <c r="V373" s="9"/>
      <c r="W373" s="9"/>
      <c r="AG373" s="36"/>
      <c r="AH373" s="36"/>
      <c r="AI373" s="36"/>
      <c r="AJ373" s="37"/>
      <c r="AK373" s="36"/>
      <c r="AL373" s="36"/>
      <c r="AM373" s="36"/>
      <c r="AN373" s="36"/>
      <c r="AO373" s="36"/>
      <c r="AP373" s="36"/>
      <c r="AQ373" s="36"/>
      <c r="AR373" s="36"/>
      <c r="AS373" s="36"/>
      <c r="AT373" s="36"/>
      <c r="AU373" s="36"/>
      <c r="AV373" s="36"/>
      <c r="AW373" s="36"/>
      <c r="AX373" s="36"/>
      <c r="AY373" s="36"/>
      <c r="AZ373" s="36"/>
      <c r="BA373" s="36"/>
      <c r="BB373" s="36"/>
      <c r="BC373" s="36"/>
      <c r="BD373" s="36"/>
      <c r="BE373" s="36"/>
      <c r="BF373" s="36"/>
      <c r="BG373" s="14"/>
      <c r="BH373" s="36"/>
      <c r="BI373" s="14"/>
      <c r="BJ373" s="36"/>
      <c r="BK373" s="36"/>
      <c r="BL373" s="36"/>
      <c r="BM373" s="36"/>
      <c r="BN373" s="36"/>
      <c r="BO373" s="36"/>
      <c r="BP373" s="36"/>
      <c r="BQ373" s="36"/>
      <c r="BR373" s="36"/>
      <c r="BS373" s="36"/>
      <c r="BT373" s="36"/>
      <c r="BU373" s="36"/>
      <c r="BV373" s="36"/>
      <c r="BW373" s="36"/>
      <c r="BX373" s="36"/>
      <c r="BY373" s="36"/>
      <c r="BZ373" s="36"/>
      <c r="CA373" s="36"/>
      <c r="CB373" s="36"/>
      <c r="CC373" s="36"/>
      <c r="CD373" s="36"/>
      <c r="CE373" s="36"/>
      <c r="CF373" s="36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5"/>
      <c r="CS373" s="15"/>
      <c r="CT373" s="15"/>
      <c r="CU373" s="15"/>
      <c r="CV373" s="15"/>
      <c r="CW373" s="15"/>
      <c r="CX373" s="15"/>
      <c r="CY373" s="15"/>
      <c r="CZ373" s="15"/>
      <c r="DA373" s="15"/>
      <c r="DB373" s="15"/>
      <c r="DC373" s="14"/>
      <c r="DD373" s="15"/>
      <c r="DE373" s="14"/>
      <c r="DF373" s="15"/>
      <c r="DG373" s="14"/>
      <c r="DH373" s="15"/>
      <c r="DI373" s="15"/>
      <c r="DJ373" s="15"/>
      <c r="DK373" s="78"/>
      <c r="DL373" s="15"/>
      <c r="DM373" s="15"/>
      <c r="DN373" s="15"/>
      <c r="DO373" s="15"/>
      <c r="DP373" s="15"/>
      <c r="DQ373" s="15"/>
      <c r="DR373" s="15"/>
      <c r="DS373" s="15"/>
      <c r="DT373" s="15"/>
      <c r="DU373" s="15"/>
      <c r="DV373" s="15"/>
      <c r="DW373" s="14"/>
      <c r="DX373" s="14"/>
      <c r="DY373" s="14"/>
      <c r="DZ373" s="14"/>
      <c r="EA373" s="14"/>
      <c r="EB373" s="14"/>
      <c r="EC373" s="14"/>
      <c r="ED373" s="14"/>
    </row>
    <row r="374" spans="3:134" ht="14.25" customHeight="1">
      <c r="C374" s="97"/>
      <c r="D374" s="8"/>
      <c r="H374" s="9"/>
      <c r="J374" s="9"/>
      <c r="K374" s="11"/>
      <c r="L374" s="11"/>
      <c r="M374" s="11"/>
      <c r="N374" s="9"/>
      <c r="O374" s="9"/>
      <c r="P374" s="32"/>
      <c r="Q374" s="11"/>
      <c r="T374" s="9"/>
      <c r="U374" s="9"/>
      <c r="V374" s="9"/>
      <c r="W374" s="9"/>
      <c r="AG374" s="36"/>
      <c r="AH374" s="36"/>
      <c r="AI374" s="36"/>
      <c r="AJ374" s="37"/>
      <c r="AK374" s="36"/>
      <c r="AL374" s="36"/>
      <c r="AM374" s="36"/>
      <c r="AN374" s="36"/>
      <c r="AO374" s="36"/>
      <c r="AP374" s="36"/>
      <c r="AQ374" s="36"/>
      <c r="AR374" s="36"/>
      <c r="AS374" s="36"/>
      <c r="AT374" s="36"/>
      <c r="AU374" s="36"/>
      <c r="AV374" s="36"/>
      <c r="AW374" s="36"/>
      <c r="AX374" s="36"/>
      <c r="AY374" s="36"/>
      <c r="AZ374" s="36"/>
      <c r="BA374" s="36"/>
      <c r="BB374" s="36"/>
      <c r="BC374" s="36"/>
      <c r="BD374" s="36"/>
      <c r="BE374" s="36"/>
      <c r="BF374" s="36"/>
      <c r="BG374" s="14"/>
      <c r="BH374" s="36"/>
      <c r="BI374" s="14"/>
      <c r="BJ374" s="36"/>
      <c r="BK374" s="36"/>
      <c r="BL374" s="36"/>
      <c r="BM374" s="36"/>
      <c r="BN374" s="36"/>
      <c r="BO374" s="36"/>
      <c r="BP374" s="36"/>
      <c r="BQ374" s="36"/>
      <c r="BR374" s="36"/>
      <c r="BS374" s="36"/>
      <c r="BT374" s="36"/>
      <c r="BU374" s="36"/>
      <c r="BV374" s="36"/>
      <c r="BW374" s="36"/>
      <c r="BX374" s="36"/>
      <c r="BY374" s="36"/>
      <c r="BZ374" s="36"/>
      <c r="CA374" s="36"/>
      <c r="CB374" s="36"/>
      <c r="CC374" s="36"/>
      <c r="CD374" s="36"/>
      <c r="CE374" s="36"/>
      <c r="CF374" s="36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5"/>
      <c r="CS374" s="15"/>
      <c r="CT374" s="15"/>
      <c r="CU374" s="15"/>
      <c r="CV374" s="15"/>
      <c r="CW374" s="15"/>
      <c r="CX374" s="15"/>
      <c r="CY374" s="15"/>
      <c r="CZ374" s="15"/>
      <c r="DA374" s="15"/>
      <c r="DB374" s="15"/>
      <c r="DC374" s="14"/>
      <c r="DD374" s="15"/>
      <c r="DE374" s="14"/>
      <c r="DF374" s="15"/>
      <c r="DG374" s="14"/>
      <c r="DH374" s="15"/>
      <c r="DI374" s="15"/>
      <c r="DJ374" s="15"/>
      <c r="DK374" s="78"/>
      <c r="DL374" s="15"/>
      <c r="DM374" s="15"/>
      <c r="DN374" s="15"/>
      <c r="DO374" s="15"/>
      <c r="DP374" s="15"/>
      <c r="DQ374" s="15"/>
      <c r="DR374" s="15"/>
      <c r="DS374" s="15"/>
      <c r="DT374" s="15"/>
      <c r="DU374" s="15"/>
      <c r="DV374" s="15"/>
      <c r="DW374" s="15"/>
      <c r="DX374" s="15"/>
      <c r="DY374" s="15"/>
      <c r="DZ374" s="38"/>
      <c r="EA374" s="15"/>
      <c r="EB374" s="15"/>
      <c r="EC374" s="15"/>
      <c r="ED374" s="15"/>
    </row>
    <row r="375" spans="3:134" ht="14.25" customHeight="1">
      <c r="C375" s="97"/>
      <c r="D375" s="8"/>
      <c r="H375" s="9"/>
      <c r="J375" s="9"/>
      <c r="K375" s="11"/>
      <c r="L375" s="11"/>
      <c r="M375" s="11"/>
      <c r="N375" s="9"/>
      <c r="O375" s="9"/>
      <c r="P375" s="32"/>
      <c r="Q375" s="11"/>
      <c r="T375" s="9"/>
      <c r="U375" s="9"/>
      <c r="V375" s="9"/>
      <c r="W375" s="9"/>
      <c r="AG375" s="36"/>
      <c r="AH375" s="36"/>
      <c r="AI375" s="36"/>
      <c r="AJ375" s="37"/>
      <c r="AK375" s="36"/>
      <c r="AL375" s="36"/>
      <c r="AM375" s="36"/>
      <c r="AN375" s="36"/>
      <c r="AO375" s="36"/>
      <c r="AP375" s="36"/>
      <c r="AQ375" s="36"/>
      <c r="AR375" s="36"/>
      <c r="AS375" s="36"/>
      <c r="AT375" s="36"/>
      <c r="AU375" s="36"/>
      <c r="AV375" s="36"/>
      <c r="AW375" s="36"/>
      <c r="AX375" s="36"/>
      <c r="AY375" s="36"/>
      <c r="AZ375" s="36"/>
      <c r="BA375" s="36"/>
      <c r="BB375" s="36"/>
      <c r="BC375" s="36"/>
      <c r="BD375" s="36"/>
      <c r="BE375" s="36"/>
      <c r="BF375" s="36"/>
      <c r="BG375" s="14"/>
      <c r="BH375" s="36"/>
      <c r="BI375" s="14"/>
      <c r="BJ375" s="36"/>
      <c r="BK375" s="36"/>
      <c r="BL375" s="36"/>
      <c r="BM375" s="36"/>
      <c r="BN375" s="36"/>
      <c r="BO375" s="36"/>
      <c r="BP375" s="36"/>
      <c r="BQ375" s="36"/>
      <c r="BR375" s="36"/>
      <c r="BS375" s="36"/>
      <c r="BT375" s="36"/>
      <c r="BU375" s="36"/>
      <c r="BV375" s="36"/>
      <c r="BW375" s="36"/>
      <c r="BX375" s="36"/>
      <c r="BY375" s="36"/>
      <c r="BZ375" s="36"/>
      <c r="CA375" s="36"/>
      <c r="CB375" s="36"/>
      <c r="CC375" s="36"/>
      <c r="CD375" s="36"/>
      <c r="CE375" s="36"/>
      <c r="CF375" s="36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5"/>
      <c r="CS375" s="15"/>
      <c r="CT375" s="15"/>
      <c r="CU375" s="15"/>
      <c r="CV375" s="15"/>
      <c r="CW375" s="15"/>
      <c r="CX375" s="15"/>
      <c r="CY375" s="15"/>
      <c r="CZ375" s="15"/>
      <c r="DA375" s="15"/>
      <c r="DB375" s="15"/>
      <c r="DC375" s="14"/>
      <c r="DD375" s="15"/>
      <c r="DE375" s="14"/>
      <c r="DF375" s="15"/>
      <c r="DG375" s="14"/>
      <c r="DH375" s="15"/>
      <c r="DI375" s="15"/>
      <c r="DJ375" s="15"/>
      <c r="DK375" s="78"/>
      <c r="DL375" s="15"/>
      <c r="DM375" s="15"/>
      <c r="DN375" s="15"/>
      <c r="DO375" s="15"/>
      <c r="DP375" s="15"/>
      <c r="DQ375" s="15"/>
      <c r="DR375" s="15"/>
      <c r="DS375" s="15"/>
      <c r="DT375" s="15"/>
      <c r="DU375" s="15"/>
      <c r="DV375" s="15"/>
      <c r="DW375" s="15"/>
      <c r="DX375" s="15"/>
      <c r="DY375" s="15"/>
      <c r="DZ375" s="38"/>
      <c r="EA375" s="15"/>
      <c r="EB375" s="15"/>
      <c r="EC375" s="15"/>
      <c r="ED375" s="15"/>
    </row>
    <row r="376" spans="3:134" ht="14.25" customHeight="1">
      <c r="C376" s="97"/>
      <c r="D376" s="8"/>
      <c r="H376" s="9"/>
      <c r="J376" s="9"/>
      <c r="K376" s="11"/>
      <c r="L376" s="11"/>
      <c r="M376" s="11"/>
      <c r="N376" s="9"/>
      <c r="O376" s="9"/>
      <c r="P376" s="32"/>
      <c r="Q376" s="11"/>
      <c r="T376" s="9"/>
      <c r="U376" s="9"/>
      <c r="V376" s="9"/>
      <c r="W376" s="9"/>
      <c r="AG376" s="36"/>
      <c r="AH376" s="36"/>
      <c r="AI376" s="36"/>
      <c r="AJ376" s="37"/>
      <c r="AK376" s="36"/>
      <c r="AL376" s="36"/>
      <c r="AM376" s="36"/>
      <c r="AN376" s="36"/>
      <c r="AO376" s="36"/>
      <c r="AP376" s="36"/>
      <c r="AQ376" s="36"/>
      <c r="AR376" s="36"/>
      <c r="AS376" s="36"/>
      <c r="AT376" s="36"/>
      <c r="AU376" s="36"/>
      <c r="AV376" s="36"/>
      <c r="AW376" s="36"/>
      <c r="AX376" s="36"/>
      <c r="AY376" s="36"/>
      <c r="AZ376" s="36"/>
      <c r="BA376" s="36"/>
      <c r="BB376" s="36"/>
      <c r="BC376" s="36"/>
      <c r="BD376" s="36"/>
      <c r="BE376" s="36"/>
      <c r="BF376" s="36"/>
      <c r="BG376" s="14"/>
      <c r="BH376" s="36"/>
      <c r="BI376" s="14"/>
      <c r="BJ376" s="36"/>
      <c r="BK376" s="36"/>
      <c r="BL376" s="36"/>
      <c r="BM376" s="36"/>
      <c r="BN376" s="36"/>
      <c r="BO376" s="36"/>
      <c r="BP376" s="36"/>
      <c r="BQ376" s="36"/>
      <c r="BR376" s="36"/>
      <c r="BS376" s="36"/>
      <c r="BT376" s="36"/>
      <c r="BU376" s="36"/>
      <c r="BV376" s="36"/>
      <c r="BW376" s="36"/>
      <c r="BX376" s="36"/>
      <c r="BY376" s="36"/>
      <c r="BZ376" s="36"/>
      <c r="CA376" s="36"/>
      <c r="CB376" s="36"/>
      <c r="CC376" s="36"/>
      <c r="CD376" s="36"/>
      <c r="CE376" s="36"/>
      <c r="CF376" s="36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5"/>
      <c r="CS376" s="15"/>
      <c r="CT376" s="15"/>
      <c r="CU376" s="15"/>
      <c r="CV376" s="15"/>
      <c r="CW376" s="15"/>
      <c r="CX376" s="15"/>
      <c r="CY376" s="15"/>
      <c r="CZ376" s="15"/>
      <c r="DA376" s="15"/>
      <c r="DB376" s="15"/>
      <c r="DC376" s="14"/>
      <c r="DD376" s="15"/>
      <c r="DE376" s="14"/>
      <c r="DF376" s="15"/>
      <c r="DG376" s="14"/>
      <c r="DH376" s="15"/>
      <c r="DI376" s="15"/>
      <c r="DJ376" s="15"/>
      <c r="DK376" s="78"/>
      <c r="DL376" s="15"/>
      <c r="DM376" s="15"/>
      <c r="DN376" s="15"/>
      <c r="DO376" s="15"/>
      <c r="DP376" s="15"/>
      <c r="DQ376" s="15"/>
      <c r="DR376" s="15"/>
      <c r="DS376" s="15"/>
      <c r="DT376" s="15"/>
      <c r="DU376" s="15"/>
      <c r="DV376" s="15"/>
      <c r="DW376" s="15"/>
      <c r="DX376" s="15"/>
      <c r="DY376" s="15"/>
      <c r="DZ376" s="38"/>
      <c r="EA376" s="15"/>
      <c r="EB376" s="15"/>
      <c r="EC376" s="15"/>
      <c r="ED376" s="15"/>
    </row>
    <row r="377" spans="3:134" ht="14.25" customHeight="1">
      <c r="C377" s="97"/>
      <c r="D377" s="8"/>
      <c r="H377" s="9"/>
      <c r="J377" s="9"/>
      <c r="K377" s="11"/>
      <c r="L377" s="11"/>
      <c r="M377" s="11"/>
      <c r="N377" s="9"/>
      <c r="O377" s="9"/>
      <c r="P377" s="32"/>
      <c r="Q377" s="11"/>
      <c r="T377" s="9"/>
      <c r="U377" s="9"/>
      <c r="V377" s="9"/>
      <c r="W377" s="9"/>
      <c r="AG377" s="36"/>
      <c r="AH377" s="36"/>
      <c r="AI377" s="36"/>
      <c r="AJ377" s="37"/>
      <c r="AK377" s="36"/>
      <c r="AL377" s="36"/>
      <c r="AM377" s="36"/>
      <c r="AN377" s="36"/>
      <c r="AO377" s="36"/>
      <c r="AP377" s="36"/>
      <c r="AQ377" s="36"/>
      <c r="AR377" s="36"/>
      <c r="AS377" s="36"/>
      <c r="AT377" s="36"/>
      <c r="AU377" s="36"/>
      <c r="AV377" s="36"/>
      <c r="AW377" s="36"/>
      <c r="AX377" s="36"/>
      <c r="AY377" s="36"/>
      <c r="AZ377" s="36"/>
      <c r="BA377" s="36"/>
      <c r="BB377" s="36"/>
      <c r="BC377" s="36"/>
      <c r="BD377" s="36"/>
      <c r="BE377" s="36"/>
      <c r="BF377" s="36"/>
      <c r="BG377" s="14"/>
      <c r="BH377" s="36"/>
      <c r="BI377" s="14"/>
      <c r="BJ377" s="36"/>
      <c r="BK377" s="36"/>
      <c r="BL377" s="36"/>
      <c r="BM377" s="36"/>
      <c r="BN377" s="36"/>
      <c r="BO377" s="36"/>
      <c r="BP377" s="36"/>
      <c r="BQ377" s="36"/>
      <c r="BR377" s="36"/>
      <c r="BS377" s="36"/>
      <c r="BT377" s="36"/>
      <c r="BU377" s="36"/>
      <c r="BV377" s="36"/>
      <c r="BW377" s="36"/>
      <c r="BX377" s="36"/>
      <c r="BY377" s="36"/>
      <c r="BZ377" s="36"/>
      <c r="CA377" s="36"/>
      <c r="CB377" s="36"/>
      <c r="CC377" s="36"/>
      <c r="CD377" s="36"/>
      <c r="CE377" s="36"/>
      <c r="CF377" s="36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5"/>
      <c r="CS377" s="15"/>
      <c r="CT377" s="15"/>
      <c r="CU377" s="15"/>
      <c r="CV377" s="15"/>
      <c r="CW377" s="15"/>
      <c r="CX377" s="15"/>
      <c r="CY377" s="15"/>
      <c r="CZ377" s="15"/>
      <c r="DA377" s="15"/>
      <c r="DB377" s="15"/>
      <c r="DC377" s="14"/>
      <c r="DD377" s="15"/>
      <c r="DE377" s="14"/>
      <c r="DF377" s="15"/>
      <c r="DG377" s="14"/>
      <c r="DH377" s="15"/>
      <c r="DI377" s="15"/>
      <c r="DJ377" s="15"/>
      <c r="DK377" s="78"/>
      <c r="DL377" s="15"/>
      <c r="DM377" s="15"/>
      <c r="DN377" s="15"/>
      <c r="DO377" s="15"/>
      <c r="DP377" s="15"/>
      <c r="DQ377" s="15"/>
      <c r="DR377" s="15"/>
      <c r="DS377" s="15"/>
      <c r="DT377" s="15"/>
      <c r="DU377" s="15"/>
      <c r="DV377" s="15"/>
      <c r="DW377" s="15"/>
      <c r="DX377" s="15"/>
      <c r="DY377" s="15"/>
      <c r="DZ377" s="38"/>
      <c r="EA377" s="15"/>
      <c r="EB377" s="15"/>
      <c r="EC377" s="15"/>
      <c r="ED377" s="15"/>
    </row>
    <row r="378" spans="3:134" ht="14.25" customHeight="1">
      <c r="C378" s="97"/>
      <c r="D378" s="8"/>
      <c r="H378" s="9"/>
      <c r="J378" s="9"/>
      <c r="K378" s="11"/>
      <c r="L378" s="11"/>
      <c r="M378" s="11"/>
      <c r="N378" s="9"/>
      <c r="O378" s="9"/>
      <c r="P378" s="32"/>
      <c r="Q378" s="11"/>
      <c r="T378" s="9"/>
      <c r="U378" s="9"/>
      <c r="V378" s="9"/>
      <c r="W378" s="9"/>
      <c r="AG378" s="36"/>
      <c r="AH378" s="36"/>
      <c r="AI378" s="36"/>
      <c r="AJ378" s="37"/>
      <c r="AK378" s="36"/>
      <c r="AL378" s="36"/>
      <c r="AM378" s="36"/>
      <c r="AN378" s="36"/>
      <c r="AO378" s="36"/>
      <c r="AP378" s="36"/>
      <c r="AQ378" s="36"/>
      <c r="AR378" s="36"/>
      <c r="AS378" s="36"/>
      <c r="AT378" s="36"/>
      <c r="AU378" s="36"/>
      <c r="AV378" s="36"/>
      <c r="AW378" s="36"/>
      <c r="AX378" s="36"/>
      <c r="AY378" s="36"/>
      <c r="AZ378" s="36"/>
      <c r="BA378" s="36"/>
      <c r="BB378" s="36"/>
      <c r="BC378" s="36"/>
      <c r="BD378" s="36"/>
      <c r="BE378" s="36"/>
      <c r="BF378" s="36"/>
      <c r="BG378" s="14"/>
      <c r="BH378" s="36"/>
      <c r="BI378" s="14"/>
      <c r="BJ378" s="36"/>
      <c r="BK378" s="36"/>
      <c r="BL378" s="36"/>
      <c r="BM378" s="36"/>
      <c r="BN378" s="36"/>
      <c r="BO378" s="36"/>
      <c r="BP378" s="36"/>
      <c r="BQ378" s="36"/>
      <c r="BR378" s="36"/>
      <c r="BS378" s="36"/>
      <c r="BT378" s="36"/>
      <c r="BU378" s="36"/>
      <c r="BV378" s="36"/>
      <c r="BW378" s="36"/>
      <c r="BX378" s="36"/>
      <c r="BY378" s="36"/>
      <c r="BZ378" s="36"/>
      <c r="CA378" s="36"/>
      <c r="CB378" s="36"/>
      <c r="CC378" s="36"/>
      <c r="CD378" s="36"/>
      <c r="CE378" s="36"/>
      <c r="CF378" s="36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5"/>
      <c r="CS378" s="15"/>
      <c r="CT378" s="15"/>
      <c r="CU378" s="15"/>
      <c r="CV378" s="15"/>
      <c r="CW378" s="15"/>
      <c r="CX378" s="15"/>
      <c r="CY378" s="15"/>
      <c r="CZ378" s="15"/>
      <c r="DA378" s="15"/>
      <c r="DB378" s="15"/>
      <c r="DC378" s="14"/>
      <c r="DD378" s="15"/>
      <c r="DE378" s="14"/>
      <c r="DF378" s="15"/>
      <c r="DG378" s="14"/>
      <c r="DH378" s="15"/>
      <c r="DI378" s="15"/>
      <c r="DJ378" s="15"/>
      <c r="DK378" s="78"/>
      <c r="DL378" s="15"/>
      <c r="DM378" s="15"/>
      <c r="DN378" s="15"/>
      <c r="DO378" s="15"/>
      <c r="DP378" s="15"/>
      <c r="DQ378" s="15"/>
      <c r="DR378" s="15"/>
      <c r="DS378" s="15"/>
      <c r="DT378" s="15"/>
      <c r="DU378" s="15"/>
      <c r="DV378" s="15"/>
      <c r="DW378" s="15"/>
      <c r="DX378" s="15"/>
      <c r="DY378" s="15"/>
      <c r="DZ378" s="38"/>
      <c r="EA378" s="15"/>
      <c r="EB378" s="15"/>
      <c r="EC378" s="15"/>
      <c r="ED378" s="15"/>
    </row>
    <row r="379" spans="3:134" ht="14.25" customHeight="1">
      <c r="C379" s="97"/>
      <c r="D379" s="8"/>
      <c r="H379" s="9"/>
      <c r="J379" s="9"/>
      <c r="K379" s="11"/>
      <c r="L379" s="11"/>
      <c r="M379" s="11"/>
      <c r="N379" s="9"/>
      <c r="O379" s="9"/>
      <c r="P379" s="32"/>
      <c r="Q379" s="11"/>
      <c r="T379" s="9"/>
      <c r="U379" s="9"/>
      <c r="V379" s="9"/>
      <c r="W379" s="9"/>
      <c r="AG379" s="36"/>
      <c r="AH379" s="36"/>
      <c r="AI379" s="36"/>
      <c r="AJ379" s="37"/>
      <c r="AK379" s="36"/>
      <c r="AL379" s="36"/>
      <c r="AM379" s="36"/>
      <c r="AN379" s="36"/>
      <c r="AO379" s="36"/>
      <c r="AP379" s="36"/>
      <c r="AQ379" s="36"/>
      <c r="AR379" s="36"/>
      <c r="AS379" s="36"/>
      <c r="AT379" s="36"/>
      <c r="AU379" s="36"/>
      <c r="AV379" s="36"/>
      <c r="AW379" s="36"/>
      <c r="AX379" s="36"/>
      <c r="AY379" s="36"/>
      <c r="AZ379" s="36"/>
      <c r="BA379" s="36"/>
      <c r="BB379" s="36"/>
      <c r="BC379" s="36"/>
      <c r="BD379" s="36"/>
      <c r="BE379" s="36"/>
      <c r="BF379" s="36"/>
      <c r="BG379" s="14"/>
      <c r="BH379" s="36"/>
      <c r="BI379" s="14"/>
      <c r="BJ379" s="36"/>
      <c r="BK379" s="36"/>
      <c r="BL379" s="36"/>
      <c r="BM379" s="36"/>
      <c r="BN379" s="36"/>
      <c r="BO379" s="36"/>
      <c r="BP379" s="36"/>
      <c r="BQ379" s="36"/>
      <c r="BR379" s="36"/>
      <c r="BS379" s="36"/>
      <c r="BT379" s="36"/>
      <c r="BU379" s="36"/>
      <c r="BV379" s="36"/>
      <c r="BW379" s="36"/>
      <c r="BX379" s="36"/>
      <c r="BY379" s="36"/>
      <c r="BZ379" s="36"/>
      <c r="CA379" s="36"/>
      <c r="CB379" s="36"/>
      <c r="CC379" s="36"/>
      <c r="CD379" s="36"/>
      <c r="CE379" s="36"/>
      <c r="CF379" s="36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5"/>
      <c r="CS379" s="15"/>
      <c r="CT379" s="15"/>
      <c r="CU379" s="15"/>
      <c r="CV379" s="15"/>
      <c r="CW379" s="15"/>
      <c r="CX379" s="15"/>
      <c r="CY379" s="15"/>
      <c r="CZ379" s="15"/>
      <c r="DA379" s="15"/>
      <c r="DB379" s="15"/>
      <c r="DC379" s="14"/>
      <c r="DD379" s="15"/>
      <c r="DE379" s="14"/>
      <c r="DF379" s="15"/>
      <c r="DG379" s="14"/>
      <c r="DH379" s="15"/>
      <c r="DI379" s="15"/>
      <c r="DJ379" s="15"/>
      <c r="DK379" s="78"/>
      <c r="DL379" s="15"/>
      <c r="DM379" s="15"/>
      <c r="DN379" s="15"/>
      <c r="DO379" s="15"/>
      <c r="DP379" s="15"/>
      <c r="DQ379" s="15"/>
      <c r="DR379" s="15"/>
      <c r="DS379" s="15"/>
      <c r="DT379" s="15"/>
      <c r="DU379" s="15"/>
      <c r="DV379" s="15"/>
      <c r="DW379" s="15"/>
      <c r="DX379" s="15"/>
      <c r="DY379" s="15"/>
      <c r="DZ379" s="38"/>
      <c r="EA379" s="15"/>
      <c r="EB379" s="15"/>
      <c r="EC379" s="15"/>
      <c r="ED379" s="15"/>
    </row>
    <row r="380" spans="3:134" ht="14.25" customHeight="1">
      <c r="C380" s="97"/>
      <c r="D380" s="8"/>
      <c r="H380" s="9"/>
      <c r="J380" s="9"/>
      <c r="K380" s="11"/>
      <c r="L380" s="11"/>
      <c r="M380" s="11"/>
      <c r="N380" s="9"/>
      <c r="O380" s="9"/>
      <c r="P380" s="32"/>
      <c r="Q380" s="11"/>
      <c r="T380" s="9"/>
      <c r="U380" s="9"/>
      <c r="V380" s="9"/>
      <c r="W380" s="9"/>
      <c r="AG380" s="36"/>
      <c r="AH380" s="36"/>
      <c r="AI380" s="36"/>
      <c r="AJ380" s="37"/>
      <c r="AK380" s="36"/>
      <c r="AL380" s="36"/>
      <c r="AM380" s="36"/>
      <c r="AN380" s="36"/>
      <c r="AO380" s="36"/>
      <c r="AP380" s="36"/>
      <c r="AQ380" s="36"/>
      <c r="AR380" s="36"/>
      <c r="AS380" s="36"/>
      <c r="AT380" s="36"/>
      <c r="AU380" s="36"/>
      <c r="AV380" s="36"/>
      <c r="AW380" s="36"/>
      <c r="AX380" s="36"/>
      <c r="AY380" s="36"/>
      <c r="AZ380" s="36"/>
      <c r="BA380" s="36"/>
      <c r="BB380" s="36"/>
      <c r="BC380" s="36"/>
      <c r="BD380" s="36"/>
      <c r="BE380" s="36"/>
      <c r="BF380" s="36"/>
      <c r="BG380" s="14"/>
      <c r="BH380" s="36"/>
      <c r="BI380" s="14"/>
      <c r="BJ380" s="36"/>
      <c r="BK380" s="36"/>
      <c r="BL380" s="36"/>
      <c r="BM380" s="36"/>
      <c r="BN380" s="36"/>
      <c r="BO380" s="36"/>
      <c r="BP380" s="36"/>
      <c r="BQ380" s="36"/>
      <c r="BR380" s="36"/>
      <c r="BS380" s="36"/>
      <c r="BT380" s="36"/>
      <c r="BU380" s="36"/>
      <c r="BV380" s="36"/>
      <c r="BW380" s="36"/>
      <c r="BX380" s="36"/>
      <c r="BY380" s="36"/>
      <c r="BZ380" s="36"/>
      <c r="CA380" s="36"/>
      <c r="CB380" s="36"/>
      <c r="CC380" s="36"/>
      <c r="CD380" s="36"/>
      <c r="CE380" s="36"/>
      <c r="CF380" s="36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5"/>
      <c r="CS380" s="15"/>
      <c r="CT380" s="15"/>
      <c r="CU380" s="15"/>
      <c r="CV380" s="15"/>
      <c r="CW380" s="15"/>
      <c r="CX380" s="15"/>
      <c r="CY380" s="15"/>
      <c r="CZ380" s="15"/>
      <c r="DA380" s="15"/>
      <c r="DB380" s="15"/>
      <c r="DC380" s="14"/>
      <c r="DD380" s="15"/>
      <c r="DE380" s="14"/>
      <c r="DF380" s="15"/>
      <c r="DG380" s="14"/>
      <c r="DH380" s="15"/>
      <c r="DI380" s="15"/>
      <c r="DJ380" s="15"/>
      <c r="DK380" s="78"/>
      <c r="DL380" s="15"/>
      <c r="DM380" s="15"/>
      <c r="DN380" s="15"/>
      <c r="DO380" s="15"/>
      <c r="DP380" s="15"/>
      <c r="DQ380" s="15"/>
      <c r="DR380" s="15"/>
      <c r="DS380" s="15"/>
      <c r="DT380" s="15"/>
      <c r="DU380" s="15"/>
      <c r="DV380" s="15"/>
      <c r="DW380" s="15"/>
      <c r="DX380" s="15"/>
      <c r="DY380" s="15"/>
      <c r="DZ380" s="38"/>
      <c r="EA380" s="15"/>
      <c r="EB380" s="15"/>
      <c r="EC380" s="15"/>
      <c r="ED380" s="15"/>
    </row>
    <row r="381" spans="3:134" ht="14.25" customHeight="1">
      <c r="C381" s="97"/>
      <c r="D381" s="8"/>
      <c r="H381" s="9"/>
      <c r="J381" s="9"/>
      <c r="K381" s="11"/>
      <c r="L381" s="11"/>
      <c r="M381" s="11"/>
      <c r="N381" s="9"/>
      <c r="O381" s="9"/>
      <c r="P381" s="32"/>
      <c r="Q381" s="11"/>
      <c r="T381" s="9"/>
      <c r="U381" s="9"/>
      <c r="V381" s="9"/>
      <c r="W381" s="9"/>
      <c r="AG381" s="36"/>
      <c r="AH381" s="36"/>
      <c r="AI381" s="36"/>
      <c r="AJ381" s="37"/>
      <c r="AK381" s="36"/>
      <c r="AL381" s="36"/>
      <c r="AM381" s="36"/>
      <c r="AN381" s="36"/>
      <c r="AO381" s="36"/>
      <c r="AP381" s="36"/>
      <c r="AQ381" s="36"/>
      <c r="AR381" s="36"/>
      <c r="AS381" s="36"/>
      <c r="AT381" s="36"/>
      <c r="AU381" s="36"/>
      <c r="AV381" s="36"/>
      <c r="AW381" s="36"/>
      <c r="AX381" s="36"/>
      <c r="AY381" s="36"/>
      <c r="AZ381" s="36"/>
      <c r="BA381" s="36"/>
      <c r="BB381" s="36"/>
      <c r="BC381" s="36"/>
      <c r="BD381" s="36"/>
      <c r="BE381" s="36"/>
      <c r="BF381" s="36"/>
      <c r="BG381" s="14"/>
      <c r="BH381" s="36"/>
      <c r="BI381" s="14"/>
      <c r="BJ381" s="36"/>
      <c r="BK381" s="36"/>
      <c r="BL381" s="36"/>
      <c r="BM381" s="36"/>
      <c r="BN381" s="36"/>
      <c r="BO381" s="36"/>
      <c r="BP381" s="36"/>
      <c r="BQ381" s="36"/>
      <c r="BR381" s="36"/>
      <c r="BS381" s="36"/>
      <c r="BT381" s="36"/>
      <c r="BU381" s="36"/>
      <c r="BV381" s="36"/>
      <c r="BW381" s="36"/>
      <c r="BX381" s="36"/>
      <c r="BY381" s="36"/>
      <c r="BZ381" s="36"/>
      <c r="CA381" s="36"/>
      <c r="CB381" s="36"/>
      <c r="CC381" s="36"/>
      <c r="CD381" s="36"/>
      <c r="CE381" s="36"/>
      <c r="CF381" s="36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5"/>
      <c r="CS381" s="15"/>
      <c r="CT381" s="15"/>
      <c r="CU381" s="15"/>
      <c r="CV381" s="15"/>
      <c r="CW381" s="15"/>
      <c r="CX381" s="15"/>
      <c r="CY381" s="15"/>
      <c r="CZ381" s="15"/>
      <c r="DA381" s="15"/>
      <c r="DB381" s="15"/>
      <c r="DC381" s="14"/>
      <c r="DD381" s="15"/>
      <c r="DE381" s="14"/>
      <c r="DF381" s="15"/>
      <c r="DG381" s="14"/>
      <c r="DH381" s="15"/>
      <c r="DI381" s="15"/>
      <c r="DJ381" s="15"/>
      <c r="DK381" s="78"/>
      <c r="DL381" s="15"/>
      <c r="DM381" s="15"/>
      <c r="DN381" s="15"/>
      <c r="DO381" s="15"/>
      <c r="DP381" s="15"/>
      <c r="DQ381" s="15"/>
      <c r="DR381" s="15"/>
      <c r="DS381" s="15"/>
      <c r="DT381" s="15"/>
      <c r="DU381" s="15"/>
      <c r="DV381" s="15"/>
      <c r="DW381" s="15"/>
      <c r="DX381" s="15"/>
      <c r="DY381" s="15"/>
      <c r="DZ381" s="38"/>
      <c r="EA381" s="15"/>
      <c r="EB381" s="15"/>
      <c r="EC381" s="15"/>
      <c r="ED381" s="15"/>
    </row>
    <row r="382" spans="3:134" ht="14.25" customHeight="1">
      <c r="C382" s="97"/>
      <c r="D382" s="8"/>
      <c r="H382" s="9"/>
      <c r="J382" s="9"/>
      <c r="K382" s="11"/>
      <c r="L382" s="11"/>
      <c r="M382" s="11"/>
      <c r="N382" s="9"/>
      <c r="O382" s="9"/>
      <c r="P382" s="32"/>
      <c r="Q382" s="11"/>
      <c r="T382" s="9"/>
      <c r="U382" s="9"/>
      <c r="V382" s="9"/>
      <c r="W382" s="9"/>
      <c r="AG382" s="36"/>
      <c r="AH382" s="36"/>
      <c r="AI382" s="36"/>
      <c r="AJ382" s="37"/>
      <c r="AK382" s="36"/>
      <c r="AL382" s="36"/>
      <c r="AM382" s="36"/>
      <c r="AN382" s="36"/>
      <c r="AO382" s="36"/>
      <c r="AP382" s="36"/>
      <c r="AQ382" s="36"/>
      <c r="AR382" s="36"/>
      <c r="AS382" s="36"/>
      <c r="AT382" s="36"/>
      <c r="AU382" s="36"/>
      <c r="AV382" s="36"/>
      <c r="AW382" s="36"/>
      <c r="AX382" s="36"/>
      <c r="AY382" s="36"/>
      <c r="AZ382" s="36"/>
      <c r="BA382" s="36"/>
      <c r="BB382" s="36"/>
      <c r="BC382" s="36"/>
      <c r="BD382" s="36"/>
      <c r="BE382" s="36"/>
      <c r="BF382" s="36"/>
      <c r="BG382" s="14"/>
      <c r="BH382" s="36"/>
      <c r="BI382" s="14"/>
      <c r="BJ382" s="36"/>
      <c r="BK382" s="36"/>
      <c r="BL382" s="36"/>
      <c r="BM382" s="36"/>
      <c r="BN382" s="36"/>
      <c r="BO382" s="36"/>
      <c r="BP382" s="36"/>
      <c r="BQ382" s="36"/>
      <c r="BR382" s="36"/>
      <c r="BS382" s="36"/>
      <c r="BT382" s="36"/>
      <c r="BU382" s="36"/>
      <c r="BV382" s="36"/>
      <c r="BW382" s="36"/>
      <c r="BX382" s="36"/>
      <c r="BY382" s="36"/>
      <c r="BZ382" s="36"/>
      <c r="CA382" s="36"/>
      <c r="CB382" s="36"/>
      <c r="CC382" s="36"/>
      <c r="CD382" s="36"/>
      <c r="CE382" s="36"/>
      <c r="CF382" s="36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5"/>
      <c r="CS382" s="15"/>
      <c r="CT382" s="15"/>
      <c r="CU382" s="15"/>
      <c r="CV382" s="15"/>
      <c r="CW382" s="15"/>
      <c r="CX382" s="15"/>
      <c r="CY382" s="15"/>
      <c r="CZ382" s="15"/>
      <c r="DA382" s="15"/>
      <c r="DB382" s="15"/>
      <c r="DC382" s="14"/>
      <c r="DD382" s="15"/>
      <c r="DE382" s="14"/>
      <c r="DF382" s="15"/>
      <c r="DG382" s="14"/>
      <c r="DH382" s="15"/>
      <c r="DI382" s="15"/>
      <c r="DJ382" s="15"/>
      <c r="DK382" s="78"/>
      <c r="DL382" s="15"/>
      <c r="DM382" s="15"/>
      <c r="DN382" s="15"/>
      <c r="DO382" s="15"/>
      <c r="DP382" s="15"/>
      <c r="DQ382" s="15"/>
      <c r="DR382" s="15"/>
      <c r="DS382" s="15"/>
      <c r="DT382" s="15"/>
      <c r="DU382" s="15"/>
      <c r="DV382" s="15"/>
      <c r="DW382" s="15"/>
      <c r="DX382" s="15"/>
      <c r="DY382" s="15"/>
      <c r="DZ382" s="38"/>
      <c r="EA382" s="15"/>
      <c r="EB382" s="15"/>
      <c r="EC382" s="15"/>
      <c r="ED382" s="15"/>
    </row>
    <row r="383" spans="3:134" ht="14.25" customHeight="1">
      <c r="C383" s="97"/>
      <c r="D383" s="8"/>
      <c r="H383" s="9"/>
      <c r="J383" s="9"/>
      <c r="K383" s="11"/>
      <c r="L383" s="11"/>
      <c r="M383" s="11"/>
      <c r="N383" s="9"/>
      <c r="O383" s="9"/>
      <c r="P383" s="32"/>
      <c r="Q383" s="11"/>
      <c r="T383" s="9"/>
      <c r="U383" s="9"/>
      <c r="V383" s="9"/>
      <c r="W383" s="9"/>
      <c r="AG383" s="36"/>
      <c r="AH383" s="36"/>
      <c r="AI383" s="36"/>
      <c r="AJ383" s="37"/>
      <c r="AK383" s="36"/>
      <c r="AL383" s="36"/>
      <c r="AM383" s="36"/>
      <c r="AN383" s="36"/>
      <c r="AO383" s="36"/>
      <c r="AP383" s="36"/>
      <c r="AQ383" s="36"/>
      <c r="AR383" s="36"/>
      <c r="AS383" s="36"/>
      <c r="AT383" s="36"/>
      <c r="AU383" s="36"/>
      <c r="AV383" s="36"/>
      <c r="AW383" s="36"/>
      <c r="AX383" s="36"/>
      <c r="AY383" s="36"/>
      <c r="AZ383" s="36"/>
      <c r="BA383" s="36"/>
      <c r="BB383" s="36"/>
      <c r="BC383" s="36"/>
      <c r="BD383" s="36"/>
      <c r="BE383" s="36"/>
      <c r="BF383" s="36"/>
      <c r="BG383" s="14"/>
      <c r="BH383" s="36"/>
      <c r="BI383" s="14"/>
      <c r="BJ383" s="36"/>
      <c r="BK383" s="36"/>
      <c r="BL383" s="36"/>
      <c r="BM383" s="36"/>
      <c r="BN383" s="36"/>
      <c r="BO383" s="36"/>
      <c r="BP383" s="36"/>
      <c r="BQ383" s="36"/>
      <c r="BR383" s="36"/>
      <c r="BS383" s="36"/>
      <c r="BT383" s="36"/>
      <c r="BU383" s="36"/>
      <c r="BV383" s="36"/>
      <c r="BW383" s="36"/>
      <c r="BX383" s="36"/>
      <c r="BY383" s="36"/>
      <c r="BZ383" s="36"/>
      <c r="CA383" s="36"/>
      <c r="CB383" s="36"/>
      <c r="CC383" s="36"/>
      <c r="CD383" s="36"/>
      <c r="CE383" s="36"/>
      <c r="CF383" s="36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5"/>
      <c r="CS383" s="15"/>
      <c r="CT383" s="15"/>
      <c r="CU383" s="15"/>
      <c r="CV383" s="15"/>
      <c r="CW383" s="15"/>
      <c r="CX383" s="15"/>
      <c r="CY383" s="15"/>
      <c r="CZ383" s="15"/>
      <c r="DA383" s="15"/>
      <c r="DB383" s="15"/>
      <c r="DC383" s="15"/>
      <c r="DD383" s="14"/>
      <c r="DE383" s="15"/>
      <c r="DF383" s="14"/>
      <c r="DG383" s="15"/>
      <c r="DH383" s="15"/>
      <c r="DI383" s="15"/>
      <c r="DJ383" s="15"/>
      <c r="DK383" s="78"/>
      <c r="DL383" s="15"/>
      <c r="DM383" s="15"/>
      <c r="DN383" s="15"/>
      <c r="DO383" s="15"/>
      <c r="DP383" s="15"/>
      <c r="DQ383" s="15"/>
      <c r="DR383" s="15"/>
      <c r="DS383" s="15"/>
      <c r="DT383" s="15"/>
      <c r="DU383" s="15"/>
      <c r="DV383" s="15"/>
      <c r="DW383" s="15"/>
      <c r="DX383" s="15"/>
      <c r="DY383" s="15"/>
      <c r="DZ383" s="38"/>
      <c r="EA383" s="15"/>
      <c r="EB383" s="15"/>
      <c r="EC383" s="15"/>
      <c r="ED383" s="15"/>
    </row>
    <row r="384" spans="3:134" ht="14.25" customHeight="1">
      <c r="C384" s="97"/>
      <c r="D384" s="8"/>
      <c r="H384" s="9"/>
      <c r="J384" s="9"/>
      <c r="K384" s="11"/>
      <c r="L384" s="11"/>
      <c r="M384" s="11"/>
      <c r="N384" s="9"/>
      <c r="O384" s="9"/>
      <c r="P384" s="32"/>
      <c r="Q384" s="11"/>
      <c r="T384" s="9"/>
      <c r="U384" s="9"/>
      <c r="V384" s="9"/>
      <c r="W384" s="9"/>
      <c r="AG384" s="36"/>
      <c r="AH384" s="36"/>
      <c r="AI384" s="36"/>
      <c r="AJ384" s="37"/>
      <c r="AK384" s="36"/>
      <c r="AL384" s="36"/>
      <c r="AM384" s="36"/>
      <c r="AN384" s="36"/>
      <c r="AO384" s="36"/>
      <c r="AP384" s="36"/>
      <c r="AQ384" s="36"/>
      <c r="AR384" s="36"/>
      <c r="AS384" s="36"/>
      <c r="AT384" s="36"/>
      <c r="AU384" s="36"/>
      <c r="AV384" s="36"/>
      <c r="AW384" s="36"/>
      <c r="AX384" s="36"/>
      <c r="AY384" s="36"/>
      <c r="AZ384" s="36"/>
      <c r="BA384" s="36"/>
      <c r="BB384" s="36"/>
      <c r="BC384" s="36"/>
      <c r="BD384" s="36"/>
      <c r="BE384" s="36"/>
      <c r="BF384" s="36"/>
      <c r="BG384" s="14"/>
      <c r="BH384" s="36"/>
      <c r="BI384" s="14"/>
      <c r="BJ384" s="36"/>
      <c r="BK384" s="36"/>
      <c r="BL384" s="36"/>
      <c r="BM384" s="36"/>
      <c r="BN384" s="36"/>
      <c r="BO384" s="36"/>
      <c r="BP384" s="36"/>
      <c r="BQ384" s="36"/>
      <c r="BR384" s="36"/>
      <c r="BS384" s="36"/>
      <c r="BT384" s="36"/>
      <c r="BU384" s="36"/>
      <c r="BV384" s="36"/>
      <c r="BW384" s="36"/>
      <c r="BX384" s="36"/>
      <c r="BY384" s="36"/>
      <c r="BZ384" s="36"/>
      <c r="CA384" s="36"/>
      <c r="CB384" s="36"/>
      <c r="CC384" s="36"/>
      <c r="CD384" s="36"/>
      <c r="CE384" s="36"/>
      <c r="CF384" s="36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5"/>
      <c r="CS384" s="15"/>
      <c r="CT384" s="15"/>
      <c r="CU384" s="15"/>
      <c r="CV384" s="15"/>
      <c r="CW384" s="15"/>
      <c r="CX384" s="15"/>
      <c r="CY384" s="15"/>
      <c r="CZ384" s="15"/>
      <c r="DA384" s="15"/>
      <c r="DB384" s="15"/>
      <c r="DC384" s="15"/>
      <c r="DD384" s="14"/>
      <c r="DE384" s="15"/>
      <c r="DF384" s="14"/>
      <c r="DG384" s="15"/>
      <c r="DH384" s="15"/>
      <c r="DI384" s="15"/>
      <c r="DJ384" s="15"/>
      <c r="DK384" s="78"/>
      <c r="DL384" s="15"/>
      <c r="DM384" s="15"/>
      <c r="DN384" s="15"/>
      <c r="DO384" s="15"/>
      <c r="DP384" s="15"/>
      <c r="DQ384" s="15"/>
      <c r="DR384" s="15"/>
      <c r="DS384" s="15"/>
      <c r="DT384" s="15"/>
      <c r="DU384" s="15"/>
      <c r="DV384" s="15"/>
      <c r="DW384" s="15"/>
      <c r="DX384" s="15"/>
      <c r="DY384" s="15"/>
      <c r="DZ384" s="38"/>
      <c r="EA384" s="15"/>
      <c r="EB384" s="15"/>
      <c r="EC384" s="15"/>
      <c r="ED384" s="15"/>
    </row>
    <row r="385" spans="3:134" ht="14.25" customHeight="1">
      <c r="C385" s="97"/>
      <c r="D385" s="8"/>
      <c r="H385" s="9"/>
      <c r="J385" s="9"/>
      <c r="K385" s="11"/>
      <c r="L385" s="11"/>
      <c r="M385" s="11"/>
      <c r="N385" s="9"/>
      <c r="O385" s="9"/>
      <c r="P385" s="32"/>
      <c r="Q385" s="11"/>
      <c r="T385" s="9"/>
      <c r="U385" s="9"/>
      <c r="V385" s="9"/>
      <c r="W385" s="9"/>
      <c r="AG385" s="36"/>
      <c r="AH385" s="36"/>
      <c r="AI385" s="36"/>
      <c r="AJ385" s="37"/>
      <c r="AK385" s="36"/>
      <c r="AL385" s="36"/>
      <c r="AM385" s="36"/>
      <c r="AN385" s="36"/>
      <c r="AO385" s="36"/>
      <c r="AP385" s="36"/>
      <c r="AQ385" s="36"/>
      <c r="AR385" s="36"/>
      <c r="AS385" s="36"/>
      <c r="AT385" s="36"/>
      <c r="AU385" s="36"/>
      <c r="AV385" s="36"/>
      <c r="AW385" s="36"/>
      <c r="AX385" s="36"/>
      <c r="AY385" s="36"/>
      <c r="AZ385" s="36"/>
      <c r="BA385" s="36"/>
      <c r="BB385" s="36"/>
      <c r="BC385" s="36"/>
      <c r="BD385" s="36"/>
      <c r="BE385" s="36"/>
      <c r="BF385" s="36"/>
      <c r="BG385" s="14"/>
      <c r="BH385" s="36"/>
      <c r="BI385" s="14"/>
      <c r="BJ385" s="36"/>
      <c r="BK385" s="36"/>
      <c r="BL385" s="36"/>
      <c r="BM385" s="36"/>
      <c r="BN385" s="36"/>
      <c r="BO385" s="36"/>
      <c r="BP385" s="36"/>
      <c r="BQ385" s="36"/>
      <c r="BR385" s="36"/>
      <c r="BS385" s="36"/>
      <c r="BT385" s="36"/>
      <c r="BU385" s="36"/>
      <c r="BV385" s="36"/>
      <c r="BW385" s="36"/>
      <c r="BX385" s="36"/>
      <c r="BY385" s="36"/>
      <c r="BZ385" s="36"/>
      <c r="CA385" s="36"/>
      <c r="CB385" s="36"/>
      <c r="CC385" s="36"/>
      <c r="CD385" s="36"/>
      <c r="CE385" s="36"/>
      <c r="CF385" s="36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5"/>
      <c r="CS385" s="15"/>
      <c r="CT385" s="15"/>
      <c r="CU385" s="15"/>
      <c r="CV385" s="15"/>
      <c r="CW385" s="15"/>
      <c r="CX385" s="15"/>
      <c r="CY385" s="15"/>
      <c r="CZ385" s="15"/>
      <c r="DA385" s="15"/>
      <c r="DB385" s="15"/>
      <c r="DC385" s="15"/>
      <c r="DD385" s="14"/>
      <c r="DE385" s="15"/>
      <c r="DF385" s="14"/>
      <c r="DG385" s="15"/>
      <c r="DH385" s="15"/>
      <c r="DI385" s="15"/>
      <c r="DJ385" s="15"/>
      <c r="DK385" s="78"/>
      <c r="DL385" s="15"/>
      <c r="DM385" s="15"/>
      <c r="DN385" s="15"/>
      <c r="DO385" s="15"/>
      <c r="DP385" s="15"/>
      <c r="DQ385" s="15"/>
      <c r="DR385" s="15"/>
      <c r="DS385" s="15"/>
      <c r="DT385" s="15"/>
      <c r="DU385" s="15"/>
      <c r="DV385" s="15"/>
      <c r="DW385" s="15"/>
      <c r="DX385" s="15"/>
      <c r="DY385" s="15"/>
      <c r="DZ385" s="38"/>
      <c r="EA385" s="15"/>
      <c r="EB385" s="15"/>
      <c r="EC385" s="15"/>
      <c r="ED385" s="15"/>
    </row>
    <row r="386" spans="3:134" ht="14.25" customHeight="1">
      <c r="C386" s="97"/>
      <c r="D386" s="8"/>
      <c r="H386" s="9"/>
      <c r="J386" s="9"/>
      <c r="K386" s="11"/>
      <c r="L386" s="11"/>
      <c r="M386" s="11"/>
      <c r="N386" s="9"/>
      <c r="O386" s="9"/>
      <c r="P386" s="32"/>
      <c r="Q386" s="11"/>
      <c r="T386" s="9"/>
      <c r="U386" s="9"/>
      <c r="V386" s="9"/>
      <c r="W386" s="9"/>
      <c r="AG386" s="36"/>
      <c r="AH386" s="36"/>
      <c r="AI386" s="36"/>
      <c r="AJ386" s="37"/>
      <c r="AK386" s="36"/>
      <c r="AL386" s="36"/>
      <c r="AM386" s="36"/>
      <c r="AN386" s="36"/>
      <c r="AO386" s="36"/>
      <c r="AP386" s="36"/>
      <c r="AQ386" s="36"/>
      <c r="AR386" s="36"/>
      <c r="AS386" s="36"/>
      <c r="AT386" s="36"/>
      <c r="AU386" s="36"/>
      <c r="AV386" s="36"/>
      <c r="AW386" s="36"/>
      <c r="AX386" s="36"/>
      <c r="AY386" s="36"/>
      <c r="AZ386" s="36"/>
      <c r="BA386" s="36"/>
      <c r="BB386" s="36"/>
      <c r="BC386" s="36"/>
      <c r="BD386" s="36"/>
      <c r="BE386" s="36"/>
      <c r="BF386" s="36"/>
      <c r="BG386" s="14"/>
      <c r="BH386" s="36"/>
      <c r="BI386" s="14"/>
      <c r="BJ386" s="36"/>
      <c r="BK386" s="36"/>
      <c r="BL386" s="36"/>
      <c r="BM386" s="36"/>
      <c r="BN386" s="36"/>
      <c r="BO386" s="36"/>
      <c r="BP386" s="36"/>
      <c r="BQ386" s="36"/>
      <c r="BR386" s="36"/>
      <c r="BS386" s="36"/>
      <c r="BT386" s="36"/>
      <c r="BU386" s="36"/>
      <c r="BV386" s="36"/>
      <c r="BW386" s="36"/>
      <c r="BX386" s="36"/>
      <c r="BY386" s="36"/>
      <c r="BZ386" s="36"/>
      <c r="CA386" s="36"/>
      <c r="CB386" s="36"/>
      <c r="CC386" s="36"/>
      <c r="CD386" s="36"/>
      <c r="CE386" s="36"/>
      <c r="CF386" s="36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5"/>
      <c r="CS386" s="15"/>
      <c r="CT386" s="15"/>
      <c r="CU386" s="15"/>
      <c r="CV386" s="15"/>
      <c r="CW386" s="15"/>
      <c r="CX386" s="15"/>
      <c r="CY386" s="15"/>
      <c r="CZ386" s="15"/>
      <c r="DA386" s="15"/>
      <c r="DB386" s="15"/>
      <c r="DC386" s="15"/>
      <c r="DD386" s="14"/>
      <c r="DE386" s="15"/>
      <c r="DF386" s="14"/>
      <c r="DG386" s="15"/>
      <c r="DH386" s="15"/>
      <c r="DI386" s="15"/>
      <c r="DJ386" s="15"/>
      <c r="DK386" s="78"/>
      <c r="DL386" s="15"/>
      <c r="DM386" s="15"/>
      <c r="DN386" s="15"/>
      <c r="DO386" s="15"/>
      <c r="DP386" s="15"/>
      <c r="DQ386" s="15"/>
      <c r="DR386" s="15"/>
      <c r="DS386" s="15"/>
      <c r="DT386" s="15"/>
      <c r="DU386" s="15"/>
      <c r="DV386" s="15"/>
      <c r="DW386" s="15"/>
      <c r="DX386" s="15"/>
      <c r="DY386" s="15"/>
      <c r="DZ386" s="38"/>
      <c r="EA386" s="15"/>
      <c r="EB386" s="15"/>
      <c r="EC386" s="15"/>
      <c r="ED386" s="15"/>
    </row>
    <row r="387" spans="3:134" ht="14.25" customHeight="1">
      <c r="C387" s="97"/>
      <c r="D387" s="8"/>
      <c r="H387" s="9"/>
      <c r="J387" s="9"/>
      <c r="K387" s="11"/>
      <c r="L387" s="11"/>
      <c r="M387" s="11"/>
      <c r="N387" s="9"/>
      <c r="O387" s="9"/>
      <c r="P387" s="32"/>
      <c r="Q387" s="11"/>
      <c r="T387" s="9"/>
      <c r="U387" s="9"/>
      <c r="V387" s="9"/>
      <c r="W387" s="9"/>
      <c r="AG387" s="36"/>
      <c r="AH387" s="36"/>
      <c r="AI387" s="36"/>
      <c r="AJ387" s="37"/>
      <c r="AK387" s="36"/>
      <c r="AL387" s="36"/>
      <c r="AM387" s="36"/>
      <c r="AN387" s="36"/>
      <c r="AO387" s="36"/>
      <c r="AP387" s="36"/>
      <c r="AQ387" s="36"/>
      <c r="AR387" s="36"/>
      <c r="AS387" s="36"/>
      <c r="AT387" s="36"/>
      <c r="AU387" s="36"/>
      <c r="AV387" s="36"/>
      <c r="AW387" s="36"/>
      <c r="AX387" s="36"/>
      <c r="AY387" s="36"/>
      <c r="AZ387" s="36"/>
      <c r="BA387" s="36"/>
      <c r="BB387" s="36"/>
      <c r="BC387" s="36"/>
      <c r="BD387" s="36"/>
      <c r="BE387" s="36"/>
      <c r="BF387" s="36"/>
      <c r="BG387" s="14"/>
      <c r="BH387" s="36"/>
      <c r="BI387" s="14"/>
      <c r="BJ387" s="36"/>
      <c r="BK387" s="36"/>
      <c r="BL387" s="36"/>
      <c r="BM387" s="36"/>
      <c r="BN387" s="36"/>
      <c r="BO387" s="36"/>
      <c r="BP387" s="36"/>
      <c r="BQ387" s="36"/>
      <c r="BR387" s="36"/>
      <c r="BS387" s="36"/>
      <c r="BT387" s="36"/>
      <c r="BU387" s="36"/>
      <c r="BV387" s="36"/>
      <c r="BW387" s="36"/>
      <c r="BX387" s="36"/>
      <c r="BY387" s="36"/>
      <c r="BZ387" s="36"/>
      <c r="CA387" s="36"/>
      <c r="CB387" s="36"/>
      <c r="CC387" s="36"/>
      <c r="CD387" s="36"/>
      <c r="CE387" s="36"/>
      <c r="CF387" s="36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5"/>
      <c r="CS387" s="15"/>
      <c r="CT387" s="15"/>
      <c r="CU387" s="15"/>
      <c r="CV387" s="15"/>
      <c r="CW387" s="15"/>
      <c r="CX387" s="15"/>
      <c r="CY387" s="15"/>
      <c r="CZ387" s="15"/>
      <c r="DA387" s="15"/>
      <c r="DB387" s="15"/>
      <c r="DC387" s="15"/>
      <c r="DD387" s="14"/>
      <c r="DE387" s="15"/>
      <c r="DF387" s="14"/>
      <c r="DG387" s="15"/>
      <c r="DH387" s="15"/>
      <c r="DI387" s="15"/>
      <c r="DJ387" s="15"/>
      <c r="DK387" s="78"/>
      <c r="DL387" s="15"/>
      <c r="DM387" s="15"/>
      <c r="DN387" s="15"/>
      <c r="DO387" s="15"/>
      <c r="DP387" s="15"/>
      <c r="DQ387" s="15"/>
      <c r="DR387" s="15"/>
      <c r="DS387" s="15"/>
      <c r="DT387" s="15"/>
      <c r="DU387" s="15"/>
      <c r="DV387" s="15"/>
      <c r="DW387" s="15"/>
      <c r="DX387" s="15"/>
      <c r="DY387" s="15"/>
      <c r="DZ387" s="38"/>
      <c r="EA387" s="15"/>
      <c r="EB387" s="15"/>
      <c r="EC387" s="15"/>
      <c r="ED387" s="15"/>
    </row>
    <row r="388" spans="3:134" ht="14.25" customHeight="1">
      <c r="C388" s="97"/>
      <c r="D388" s="8"/>
      <c r="H388" s="9"/>
      <c r="J388" s="9"/>
      <c r="K388" s="11"/>
      <c r="L388" s="11"/>
      <c r="M388" s="11"/>
      <c r="N388" s="9"/>
      <c r="O388" s="9"/>
      <c r="P388" s="32"/>
      <c r="Q388" s="11"/>
      <c r="T388" s="9"/>
      <c r="U388" s="9"/>
      <c r="V388" s="9"/>
      <c r="W388" s="9"/>
      <c r="AG388" s="36"/>
      <c r="AH388" s="36"/>
      <c r="AI388" s="36"/>
      <c r="AJ388" s="37"/>
      <c r="AK388" s="36"/>
      <c r="AL388" s="36"/>
      <c r="AM388" s="36"/>
      <c r="AN388" s="36"/>
      <c r="AO388" s="36"/>
      <c r="AP388" s="36"/>
      <c r="AQ388" s="36"/>
      <c r="AR388" s="36"/>
      <c r="AS388" s="36"/>
      <c r="AT388" s="36"/>
      <c r="AU388" s="36"/>
      <c r="AV388" s="36"/>
      <c r="AW388" s="36"/>
      <c r="AX388" s="36"/>
      <c r="AY388" s="36"/>
      <c r="AZ388" s="36"/>
      <c r="BA388" s="36"/>
      <c r="BB388" s="36"/>
      <c r="BC388" s="36"/>
      <c r="BD388" s="36"/>
      <c r="BE388" s="36"/>
      <c r="BF388" s="36"/>
      <c r="BG388" s="14"/>
      <c r="BH388" s="36"/>
      <c r="BI388" s="14"/>
      <c r="BJ388" s="36"/>
      <c r="BK388" s="36"/>
      <c r="BL388" s="36"/>
      <c r="BM388" s="36"/>
      <c r="BN388" s="36"/>
      <c r="BO388" s="36"/>
      <c r="BP388" s="36"/>
      <c r="BQ388" s="36"/>
      <c r="BR388" s="36"/>
      <c r="BS388" s="36"/>
      <c r="BT388" s="36"/>
      <c r="BU388" s="36"/>
      <c r="BV388" s="36"/>
      <c r="BW388" s="36"/>
      <c r="BX388" s="36"/>
      <c r="BY388" s="36"/>
      <c r="BZ388" s="36"/>
      <c r="CA388" s="36"/>
      <c r="CB388" s="36"/>
      <c r="CC388" s="36"/>
      <c r="CD388" s="36"/>
      <c r="CE388" s="36"/>
      <c r="CF388" s="36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5"/>
      <c r="CS388" s="15"/>
      <c r="CT388" s="15"/>
      <c r="CU388" s="15"/>
      <c r="CV388" s="15"/>
      <c r="CW388" s="15"/>
      <c r="CX388" s="15"/>
      <c r="CY388" s="15"/>
      <c r="CZ388" s="15"/>
      <c r="DA388" s="15"/>
      <c r="DB388" s="15"/>
      <c r="DC388" s="15"/>
      <c r="DD388" s="14"/>
      <c r="DE388" s="15"/>
      <c r="DF388" s="14"/>
      <c r="DG388" s="15"/>
      <c r="DH388" s="15"/>
      <c r="DI388" s="15"/>
      <c r="DJ388" s="15"/>
      <c r="DK388" s="78"/>
      <c r="DL388" s="15"/>
      <c r="DM388" s="15"/>
      <c r="DN388" s="15"/>
      <c r="DO388" s="15"/>
      <c r="DP388" s="15"/>
      <c r="DQ388" s="15"/>
      <c r="DR388" s="15"/>
      <c r="DS388" s="15"/>
      <c r="DT388" s="15"/>
      <c r="DU388" s="15"/>
      <c r="DV388" s="15"/>
      <c r="DW388" s="15"/>
      <c r="DX388" s="15"/>
      <c r="DY388" s="15"/>
      <c r="DZ388" s="38"/>
      <c r="EA388" s="15"/>
      <c r="EB388" s="15"/>
      <c r="EC388" s="15"/>
      <c r="ED388" s="15"/>
    </row>
    <row r="389" spans="3:134" ht="14.25" customHeight="1">
      <c r="C389" s="97"/>
      <c r="D389" s="8"/>
      <c r="H389" s="9"/>
      <c r="J389" s="9"/>
      <c r="K389" s="11"/>
      <c r="L389" s="11"/>
      <c r="M389" s="11"/>
      <c r="N389" s="9"/>
      <c r="O389" s="9"/>
      <c r="P389" s="32"/>
      <c r="Q389" s="11"/>
      <c r="T389" s="9"/>
      <c r="U389" s="9"/>
      <c r="V389" s="9"/>
      <c r="W389" s="9"/>
      <c r="AG389" s="36"/>
      <c r="AH389" s="36"/>
      <c r="AI389" s="36"/>
      <c r="AJ389" s="37"/>
      <c r="AK389" s="36"/>
      <c r="AL389" s="36"/>
      <c r="AM389" s="36"/>
      <c r="AN389" s="36"/>
      <c r="AO389" s="36"/>
      <c r="AP389" s="36"/>
      <c r="AQ389" s="36"/>
      <c r="AR389" s="36"/>
      <c r="AS389" s="36"/>
      <c r="AT389" s="36"/>
      <c r="AU389" s="36"/>
      <c r="AV389" s="36"/>
      <c r="AW389" s="36"/>
      <c r="AX389" s="36"/>
      <c r="AY389" s="36"/>
      <c r="AZ389" s="36"/>
      <c r="BA389" s="36"/>
      <c r="BB389" s="36"/>
      <c r="BC389" s="36"/>
      <c r="BD389" s="36"/>
      <c r="BE389" s="36"/>
      <c r="BF389" s="36"/>
      <c r="BG389" s="14"/>
      <c r="BH389" s="36"/>
      <c r="BI389" s="14"/>
      <c r="BJ389" s="36"/>
      <c r="BK389" s="36"/>
      <c r="BL389" s="36"/>
      <c r="BM389" s="36"/>
      <c r="BN389" s="36"/>
      <c r="BO389" s="36"/>
      <c r="BP389" s="36"/>
      <c r="BQ389" s="36"/>
      <c r="BR389" s="36"/>
      <c r="BS389" s="36"/>
      <c r="BT389" s="36"/>
      <c r="BU389" s="36"/>
      <c r="BV389" s="36"/>
      <c r="BW389" s="36"/>
      <c r="BX389" s="36"/>
      <c r="BY389" s="36"/>
      <c r="BZ389" s="36"/>
      <c r="CA389" s="36"/>
      <c r="CB389" s="36"/>
      <c r="CC389" s="36"/>
      <c r="CD389" s="36"/>
      <c r="CE389" s="36"/>
      <c r="CF389" s="36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5"/>
      <c r="CS389" s="15"/>
      <c r="CT389" s="15"/>
      <c r="CU389" s="15"/>
      <c r="CV389" s="15"/>
      <c r="CW389" s="15"/>
      <c r="CX389" s="15"/>
      <c r="CY389" s="15"/>
      <c r="CZ389" s="15"/>
      <c r="DA389" s="15"/>
      <c r="DB389" s="15"/>
      <c r="DC389" s="15"/>
      <c r="DD389" s="14"/>
      <c r="DE389" s="15"/>
      <c r="DF389" s="14"/>
      <c r="DG389" s="15"/>
      <c r="DH389" s="15"/>
      <c r="DI389" s="15"/>
      <c r="DJ389" s="15"/>
      <c r="DK389" s="78"/>
      <c r="DL389" s="15"/>
      <c r="DM389" s="15"/>
      <c r="DN389" s="15"/>
      <c r="DO389" s="15"/>
      <c r="DP389" s="15"/>
      <c r="DQ389" s="15"/>
      <c r="DR389" s="15"/>
      <c r="DS389" s="15"/>
      <c r="DT389" s="15"/>
      <c r="DU389" s="15"/>
      <c r="DV389" s="15"/>
      <c r="DW389" s="15"/>
      <c r="DX389" s="15"/>
      <c r="DY389" s="15"/>
      <c r="DZ389" s="38"/>
      <c r="EA389" s="15"/>
      <c r="EB389" s="15"/>
      <c r="EC389" s="15"/>
      <c r="ED389" s="15"/>
    </row>
    <row r="390" spans="3:134" ht="14.25" customHeight="1">
      <c r="C390" s="97"/>
      <c r="D390" s="8"/>
      <c r="H390" s="9"/>
      <c r="J390" s="9"/>
      <c r="K390" s="11"/>
      <c r="L390" s="11"/>
      <c r="M390" s="11"/>
      <c r="N390" s="9"/>
      <c r="O390" s="9"/>
      <c r="P390" s="32"/>
      <c r="Q390" s="11"/>
      <c r="T390" s="9"/>
      <c r="U390" s="9"/>
      <c r="V390" s="9"/>
      <c r="W390" s="9"/>
      <c r="AG390" s="36"/>
      <c r="AH390" s="36"/>
      <c r="AI390" s="36"/>
      <c r="AJ390" s="37"/>
      <c r="AK390" s="36"/>
      <c r="AL390" s="36"/>
      <c r="AM390" s="36"/>
      <c r="AN390" s="36"/>
      <c r="AO390" s="36"/>
      <c r="AP390" s="36"/>
      <c r="AQ390" s="36"/>
      <c r="AR390" s="36"/>
      <c r="AS390" s="36"/>
      <c r="AT390" s="36"/>
      <c r="AU390" s="36"/>
      <c r="AV390" s="36"/>
      <c r="AW390" s="36"/>
      <c r="AX390" s="36"/>
      <c r="AY390" s="36"/>
      <c r="AZ390" s="36"/>
      <c r="BA390" s="36"/>
      <c r="BB390" s="36"/>
      <c r="BC390" s="36"/>
      <c r="BD390" s="36"/>
      <c r="BE390" s="36"/>
      <c r="BF390" s="36"/>
      <c r="BG390" s="14"/>
      <c r="BH390" s="36"/>
      <c r="BI390" s="14"/>
      <c r="BJ390" s="36"/>
      <c r="BK390" s="36"/>
      <c r="BL390" s="36"/>
      <c r="BM390" s="36"/>
      <c r="BN390" s="36"/>
      <c r="BO390" s="36"/>
      <c r="BP390" s="36"/>
      <c r="BQ390" s="36"/>
      <c r="BR390" s="36"/>
      <c r="BS390" s="36"/>
      <c r="BT390" s="36"/>
      <c r="BU390" s="36"/>
      <c r="BV390" s="36"/>
      <c r="BW390" s="36"/>
      <c r="BX390" s="36"/>
      <c r="BY390" s="36"/>
      <c r="BZ390" s="36"/>
      <c r="CA390" s="36"/>
      <c r="CB390" s="36"/>
      <c r="CC390" s="36"/>
      <c r="CD390" s="36"/>
      <c r="CE390" s="36"/>
      <c r="CF390" s="36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5"/>
      <c r="CS390" s="15"/>
      <c r="CT390" s="15"/>
      <c r="CU390" s="15"/>
      <c r="CV390" s="15"/>
      <c r="CW390" s="15"/>
      <c r="CX390" s="15"/>
      <c r="CY390" s="15"/>
      <c r="CZ390" s="15"/>
      <c r="DA390" s="15"/>
      <c r="DB390" s="15"/>
      <c r="DC390" s="15"/>
      <c r="DD390" s="14"/>
      <c r="DE390" s="15"/>
      <c r="DF390" s="14"/>
      <c r="DG390" s="15"/>
      <c r="DH390" s="15"/>
      <c r="DI390" s="15"/>
      <c r="DJ390" s="15"/>
      <c r="DK390" s="78"/>
      <c r="DL390" s="15"/>
      <c r="DM390" s="15"/>
      <c r="DN390" s="15"/>
      <c r="DO390" s="15"/>
      <c r="DP390" s="15"/>
      <c r="DQ390" s="15"/>
      <c r="DR390" s="15"/>
      <c r="DS390" s="15"/>
      <c r="DT390" s="15"/>
      <c r="DU390" s="15"/>
      <c r="DV390" s="15"/>
      <c r="DW390" s="15"/>
      <c r="DX390" s="15"/>
      <c r="DY390" s="15"/>
      <c r="DZ390" s="38"/>
      <c r="EA390" s="15"/>
      <c r="EB390" s="15"/>
      <c r="EC390" s="15"/>
      <c r="ED390" s="15"/>
    </row>
    <row r="391" spans="3:134" ht="14.25" customHeight="1">
      <c r="C391" s="97"/>
      <c r="D391" s="8"/>
      <c r="H391" s="9"/>
      <c r="J391" s="9"/>
      <c r="K391" s="11"/>
      <c r="L391" s="11"/>
      <c r="M391" s="11"/>
      <c r="N391" s="9"/>
      <c r="O391" s="9"/>
      <c r="P391" s="32"/>
      <c r="Q391" s="11"/>
      <c r="T391" s="9"/>
      <c r="U391" s="9"/>
      <c r="V391" s="9"/>
      <c r="W391" s="9"/>
      <c r="AG391" s="36"/>
      <c r="AH391" s="36"/>
      <c r="AI391" s="36"/>
      <c r="AJ391" s="37"/>
      <c r="AK391" s="36"/>
      <c r="AL391" s="36"/>
      <c r="AM391" s="36"/>
      <c r="AN391" s="36"/>
      <c r="AO391" s="36"/>
      <c r="AP391" s="36"/>
      <c r="AQ391" s="36"/>
      <c r="AR391" s="36"/>
      <c r="AS391" s="36"/>
      <c r="AT391" s="36"/>
      <c r="AU391" s="36"/>
      <c r="AV391" s="36"/>
      <c r="AW391" s="36"/>
      <c r="AX391" s="36"/>
      <c r="AY391" s="36"/>
      <c r="AZ391" s="36"/>
      <c r="BA391" s="36"/>
      <c r="BB391" s="36"/>
      <c r="BC391" s="36"/>
      <c r="BD391" s="36"/>
      <c r="BE391" s="36"/>
      <c r="BF391" s="36"/>
      <c r="BG391" s="14"/>
      <c r="BH391" s="36"/>
      <c r="BI391" s="14"/>
      <c r="BJ391" s="36"/>
      <c r="BK391" s="36"/>
      <c r="BL391" s="36"/>
      <c r="BM391" s="36"/>
      <c r="BN391" s="36"/>
      <c r="BO391" s="36"/>
      <c r="BP391" s="36"/>
      <c r="BQ391" s="36"/>
      <c r="BR391" s="36"/>
      <c r="BS391" s="36"/>
      <c r="BT391" s="36"/>
      <c r="BU391" s="36"/>
      <c r="BV391" s="36"/>
      <c r="BW391" s="36"/>
      <c r="BX391" s="36"/>
      <c r="BY391" s="36"/>
      <c r="BZ391" s="36"/>
      <c r="CA391" s="36"/>
      <c r="CB391" s="36"/>
      <c r="CC391" s="36"/>
      <c r="CD391" s="36"/>
      <c r="CE391" s="36"/>
      <c r="CF391" s="36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5"/>
      <c r="CS391" s="15"/>
      <c r="CT391" s="15"/>
      <c r="CU391" s="15"/>
      <c r="CV391" s="15"/>
      <c r="CW391" s="15"/>
      <c r="CX391" s="15"/>
      <c r="CY391" s="15"/>
      <c r="CZ391" s="15"/>
      <c r="DA391" s="15"/>
      <c r="DB391" s="15"/>
      <c r="DC391" s="15"/>
      <c r="DD391" s="14"/>
      <c r="DE391" s="15"/>
      <c r="DF391" s="14"/>
      <c r="DG391" s="15"/>
      <c r="DH391" s="15"/>
      <c r="DI391" s="15"/>
      <c r="DJ391" s="15"/>
      <c r="DK391" s="78"/>
      <c r="DL391" s="15"/>
      <c r="DM391" s="15"/>
      <c r="DN391" s="15"/>
      <c r="DO391" s="15"/>
      <c r="DP391" s="15"/>
      <c r="DQ391" s="15"/>
      <c r="DR391" s="15"/>
      <c r="DS391" s="15"/>
      <c r="DT391" s="15"/>
      <c r="DU391" s="15"/>
      <c r="DV391" s="15"/>
      <c r="DW391" s="15"/>
      <c r="DX391" s="15"/>
      <c r="DY391" s="15"/>
      <c r="DZ391" s="38"/>
      <c r="EA391" s="15"/>
      <c r="EB391" s="15"/>
      <c r="EC391" s="15"/>
      <c r="ED391" s="15"/>
    </row>
    <row r="392" spans="3:134" ht="14.25" customHeight="1">
      <c r="C392" s="97"/>
      <c r="D392" s="8"/>
      <c r="H392" s="9"/>
      <c r="J392" s="9"/>
      <c r="K392" s="11"/>
      <c r="L392" s="11"/>
      <c r="M392" s="11"/>
      <c r="N392" s="9"/>
      <c r="O392" s="9"/>
      <c r="P392" s="32"/>
      <c r="Q392" s="11"/>
      <c r="T392" s="9"/>
      <c r="U392" s="9"/>
      <c r="V392" s="9"/>
      <c r="W392" s="9"/>
      <c r="AG392" s="36"/>
      <c r="AH392" s="36"/>
      <c r="AI392" s="36"/>
      <c r="AJ392" s="37"/>
      <c r="AK392" s="36"/>
      <c r="AL392" s="36"/>
      <c r="AM392" s="36"/>
      <c r="AN392" s="36"/>
      <c r="AO392" s="36"/>
      <c r="AP392" s="36"/>
      <c r="AQ392" s="36"/>
      <c r="AR392" s="36"/>
      <c r="AS392" s="36"/>
      <c r="AT392" s="36"/>
      <c r="AU392" s="36"/>
      <c r="AV392" s="36"/>
      <c r="AW392" s="36"/>
      <c r="AX392" s="36"/>
      <c r="AY392" s="36"/>
      <c r="AZ392" s="36"/>
      <c r="BA392" s="36"/>
      <c r="BB392" s="36"/>
      <c r="BC392" s="36"/>
      <c r="BD392" s="36"/>
      <c r="BE392" s="36"/>
      <c r="BF392" s="36"/>
      <c r="BG392" s="14"/>
      <c r="BH392" s="36"/>
      <c r="BI392" s="14"/>
      <c r="BJ392" s="36"/>
      <c r="BK392" s="36"/>
      <c r="BL392" s="36"/>
      <c r="BM392" s="36"/>
      <c r="BN392" s="36"/>
      <c r="BO392" s="36"/>
      <c r="BP392" s="36"/>
      <c r="BQ392" s="36"/>
      <c r="BR392" s="36"/>
      <c r="BS392" s="36"/>
      <c r="BT392" s="36"/>
      <c r="BU392" s="36"/>
      <c r="BV392" s="36"/>
      <c r="BW392" s="36"/>
      <c r="BX392" s="36"/>
      <c r="BY392" s="36"/>
      <c r="BZ392" s="36"/>
      <c r="CA392" s="36"/>
      <c r="CB392" s="36"/>
      <c r="CC392" s="36"/>
      <c r="CD392" s="36"/>
      <c r="CE392" s="36"/>
      <c r="CF392" s="36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5"/>
      <c r="CS392" s="15"/>
      <c r="CT392" s="15"/>
      <c r="CU392" s="15"/>
      <c r="CV392" s="15"/>
      <c r="CW392" s="15"/>
      <c r="CX392" s="15"/>
      <c r="CY392" s="15"/>
      <c r="CZ392" s="15"/>
      <c r="DA392" s="15"/>
      <c r="DB392" s="15"/>
      <c r="DC392" s="15"/>
      <c r="DD392" s="14"/>
      <c r="DE392" s="15"/>
      <c r="DF392" s="14"/>
      <c r="DG392" s="15"/>
      <c r="DH392" s="15"/>
      <c r="DI392" s="15"/>
      <c r="DJ392" s="15"/>
      <c r="DK392" s="78"/>
      <c r="DL392" s="15"/>
      <c r="DM392" s="15"/>
      <c r="DN392" s="15"/>
      <c r="DO392" s="15"/>
      <c r="DP392" s="15"/>
      <c r="DQ392" s="15"/>
      <c r="DR392" s="15"/>
      <c r="DS392" s="15"/>
      <c r="DT392" s="15"/>
      <c r="DU392" s="15"/>
      <c r="DV392" s="15"/>
      <c r="DW392" s="15"/>
      <c r="DX392" s="15"/>
      <c r="DY392" s="15"/>
      <c r="DZ392" s="38"/>
      <c r="EA392" s="15"/>
      <c r="EB392" s="15"/>
      <c r="EC392" s="15"/>
      <c r="ED392" s="15"/>
    </row>
    <row r="393" spans="3:134" ht="14.25" customHeight="1">
      <c r="C393" s="97"/>
      <c r="D393" s="8"/>
      <c r="H393" s="9"/>
      <c r="J393" s="9"/>
      <c r="K393" s="11"/>
      <c r="L393" s="11"/>
      <c r="M393" s="11"/>
      <c r="N393" s="9"/>
      <c r="O393" s="9"/>
      <c r="P393" s="32"/>
      <c r="Q393" s="11"/>
      <c r="T393" s="9"/>
      <c r="U393" s="9"/>
      <c r="V393" s="9"/>
      <c r="W393" s="9"/>
      <c r="AG393" s="36"/>
      <c r="AH393" s="36"/>
      <c r="AI393" s="36"/>
      <c r="AJ393" s="37"/>
      <c r="AK393" s="36"/>
      <c r="AL393" s="36"/>
      <c r="AM393" s="36"/>
      <c r="AN393" s="36"/>
      <c r="AO393" s="36"/>
      <c r="AP393" s="36"/>
      <c r="AQ393" s="36"/>
      <c r="AR393" s="36"/>
      <c r="AS393" s="36"/>
      <c r="AT393" s="36"/>
      <c r="AU393" s="36"/>
      <c r="AV393" s="36"/>
      <c r="AW393" s="36"/>
      <c r="AX393" s="36"/>
      <c r="AY393" s="36"/>
      <c r="AZ393" s="36"/>
      <c r="BA393" s="36"/>
      <c r="BB393" s="36"/>
      <c r="BC393" s="36"/>
      <c r="BD393" s="36"/>
      <c r="BE393" s="36"/>
      <c r="BF393" s="36"/>
      <c r="BG393" s="14"/>
      <c r="BH393" s="36"/>
      <c r="BI393" s="14"/>
      <c r="BJ393" s="36"/>
      <c r="BK393" s="36"/>
      <c r="BL393" s="36"/>
      <c r="BM393" s="36"/>
      <c r="BN393" s="36"/>
      <c r="BO393" s="36"/>
      <c r="BP393" s="36"/>
      <c r="BQ393" s="36"/>
      <c r="BR393" s="36"/>
      <c r="BS393" s="36"/>
      <c r="BT393" s="36"/>
      <c r="BU393" s="36"/>
      <c r="BV393" s="36"/>
      <c r="BW393" s="36"/>
      <c r="BX393" s="36"/>
      <c r="BY393" s="36"/>
      <c r="BZ393" s="36"/>
      <c r="CA393" s="36"/>
      <c r="CB393" s="36"/>
      <c r="CC393" s="36"/>
      <c r="CD393" s="36"/>
      <c r="CE393" s="36"/>
      <c r="CF393" s="36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5"/>
      <c r="CS393" s="15"/>
      <c r="CT393" s="15"/>
      <c r="CU393" s="15"/>
      <c r="CV393" s="15"/>
      <c r="CW393" s="15"/>
      <c r="CX393" s="15"/>
      <c r="CY393" s="15"/>
      <c r="CZ393" s="15"/>
      <c r="DA393" s="15"/>
      <c r="DB393" s="15"/>
      <c r="DC393" s="15"/>
      <c r="DD393" s="14"/>
      <c r="DE393" s="15"/>
      <c r="DF393" s="14"/>
      <c r="DG393" s="15"/>
      <c r="DH393" s="15"/>
      <c r="DI393" s="15"/>
      <c r="DJ393" s="15"/>
      <c r="DK393" s="78"/>
      <c r="DL393" s="15"/>
      <c r="DM393" s="15"/>
      <c r="DN393" s="15"/>
      <c r="DO393" s="15"/>
      <c r="DP393" s="15"/>
      <c r="DQ393" s="15"/>
      <c r="DR393" s="15"/>
      <c r="DS393" s="15"/>
      <c r="DT393" s="15"/>
      <c r="DU393" s="15"/>
      <c r="DV393" s="15"/>
      <c r="DW393" s="15"/>
      <c r="DX393" s="15"/>
      <c r="DY393" s="15"/>
      <c r="DZ393" s="38"/>
      <c r="EA393" s="15"/>
      <c r="EB393" s="15"/>
      <c r="EC393" s="15"/>
      <c r="ED393" s="15"/>
    </row>
    <row r="394" spans="3:134" ht="14.25" customHeight="1">
      <c r="C394" s="97"/>
      <c r="D394" s="8"/>
      <c r="H394" s="9"/>
      <c r="J394" s="9"/>
      <c r="K394" s="11"/>
      <c r="L394" s="11"/>
      <c r="M394" s="11"/>
      <c r="N394" s="9"/>
      <c r="O394" s="9"/>
      <c r="P394" s="32"/>
      <c r="Q394" s="11"/>
      <c r="T394" s="9"/>
      <c r="U394" s="9"/>
      <c r="V394" s="9"/>
      <c r="W394" s="9"/>
      <c r="AG394" s="36"/>
      <c r="AH394" s="36"/>
      <c r="AI394" s="36"/>
      <c r="AJ394" s="37"/>
      <c r="AK394" s="36"/>
      <c r="AL394" s="36"/>
      <c r="AM394" s="36"/>
      <c r="AN394" s="36"/>
      <c r="AO394" s="36"/>
      <c r="AP394" s="36"/>
      <c r="AQ394" s="36"/>
      <c r="AR394" s="36"/>
      <c r="AS394" s="36"/>
      <c r="AT394" s="36"/>
      <c r="AU394" s="36"/>
      <c r="AV394" s="36"/>
      <c r="AW394" s="36"/>
      <c r="AX394" s="36"/>
      <c r="AY394" s="36"/>
      <c r="AZ394" s="36"/>
      <c r="BA394" s="36"/>
      <c r="BB394" s="36"/>
      <c r="BC394" s="36"/>
      <c r="BD394" s="36"/>
      <c r="BE394" s="36"/>
      <c r="BF394" s="36"/>
      <c r="BG394" s="14"/>
      <c r="BH394" s="36"/>
      <c r="BI394" s="14"/>
      <c r="BJ394" s="36"/>
      <c r="BK394" s="36"/>
      <c r="BL394" s="36"/>
      <c r="BM394" s="36"/>
      <c r="BN394" s="36"/>
      <c r="BO394" s="36"/>
      <c r="BP394" s="36"/>
      <c r="BQ394" s="36"/>
      <c r="BR394" s="36"/>
      <c r="BS394" s="36"/>
      <c r="BT394" s="36"/>
      <c r="BU394" s="36"/>
      <c r="BV394" s="36"/>
      <c r="BW394" s="36"/>
      <c r="BX394" s="36"/>
      <c r="BY394" s="36"/>
      <c r="BZ394" s="36"/>
      <c r="CA394" s="36"/>
      <c r="CB394" s="36"/>
      <c r="CC394" s="36"/>
      <c r="CD394" s="36"/>
      <c r="CE394" s="36"/>
      <c r="CF394" s="36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5"/>
      <c r="CS394" s="15"/>
      <c r="CT394" s="15"/>
      <c r="CU394" s="15"/>
      <c r="CV394" s="15"/>
      <c r="CW394" s="15"/>
      <c r="CX394" s="15"/>
      <c r="CY394" s="15"/>
      <c r="CZ394" s="15"/>
      <c r="DA394" s="15"/>
      <c r="DB394" s="15"/>
      <c r="DC394" s="15"/>
      <c r="DD394" s="14"/>
      <c r="DE394" s="15"/>
      <c r="DF394" s="14"/>
      <c r="DG394" s="15"/>
      <c r="DH394" s="15"/>
      <c r="DI394" s="15"/>
      <c r="DJ394" s="15"/>
      <c r="DK394" s="78"/>
      <c r="DL394" s="15"/>
      <c r="DM394" s="15"/>
      <c r="DN394" s="15"/>
      <c r="DO394" s="15"/>
      <c r="DP394" s="15"/>
      <c r="DQ394" s="15"/>
      <c r="DR394" s="15"/>
      <c r="DS394" s="15"/>
      <c r="DT394" s="15"/>
      <c r="DU394" s="15"/>
      <c r="DV394" s="15"/>
      <c r="DW394" s="15"/>
      <c r="DX394" s="15"/>
      <c r="DY394" s="15"/>
      <c r="DZ394" s="38"/>
      <c r="EA394" s="15"/>
      <c r="EB394" s="15"/>
      <c r="EC394" s="15"/>
      <c r="ED394" s="15"/>
    </row>
    <row r="395" spans="3:134" ht="14.25" customHeight="1">
      <c r="C395" s="97"/>
      <c r="D395" s="8"/>
      <c r="H395" s="9"/>
      <c r="J395" s="9"/>
      <c r="K395" s="11"/>
      <c r="L395" s="11"/>
      <c r="M395" s="11"/>
      <c r="N395" s="9"/>
      <c r="O395" s="9"/>
      <c r="P395" s="32"/>
      <c r="Q395" s="11"/>
      <c r="T395" s="9"/>
      <c r="U395" s="9"/>
      <c r="V395" s="9"/>
      <c r="W395" s="9"/>
      <c r="AG395" s="36"/>
      <c r="AH395" s="36"/>
      <c r="AI395" s="36"/>
      <c r="AJ395" s="37"/>
      <c r="AK395" s="36"/>
      <c r="AL395" s="36"/>
      <c r="AM395" s="36"/>
      <c r="AN395" s="36"/>
      <c r="AO395" s="36"/>
      <c r="AP395" s="36"/>
      <c r="AQ395" s="36"/>
      <c r="AR395" s="36"/>
      <c r="AS395" s="36"/>
      <c r="AT395" s="36"/>
      <c r="AU395" s="36"/>
      <c r="AV395" s="36"/>
      <c r="AW395" s="36"/>
      <c r="AX395" s="36"/>
      <c r="AY395" s="36"/>
      <c r="AZ395" s="36"/>
      <c r="BA395" s="36"/>
      <c r="BB395" s="36"/>
      <c r="BC395" s="36"/>
      <c r="BD395" s="36"/>
      <c r="BE395" s="36"/>
      <c r="BF395" s="36"/>
      <c r="BG395" s="14"/>
      <c r="BH395" s="36"/>
      <c r="BI395" s="14"/>
      <c r="BJ395" s="36"/>
      <c r="BK395" s="36"/>
      <c r="BL395" s="36"/>
      <c r="BM395" s="36"/>
      <c r="BN395" s="36"/>
      <c r="BO395" s="36"/>
      <c r="BP395" s="36"/>
      <c r="BQ395" s="36"/>
      <c r="BR395" s="36"/>
      <c r="BS395" s="36"/>
      <c r="BT395" s="36"/>
      <c r="BU395" s="36"/>
      <c r="BV395" s="36"/>
      <c r="BW395" s="36"/>
      <c r="BX395" s="36"/>
      <c r="BY395" s="36"/>
      <c r="BZ395" s="36"/>
      <c r="CA395" s="36"/>
      <c r="CB395" s="36"/>
      <c r="CC395" s="36"/>
      <c r="CD395" s="36"/>
      <c r="CE395" s="36"/>
      <c r="CF395" s="36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5"/>
      <c r="CS395" s="15"/>
      <c r="CT395" s="15"/>
      <c r="CU395" s="15"/>
      <c r="CV395" s="15"/>
      <c r="CW395" s="15"/>
      <c r="CX395" s="15"/>
      <c r="CY395" s="15"/>
      <c r="CZ395" s="15"/>
      <c r="DA395" s="15"/>
      <c r="DB395" s="15"/>
      <c r="DC395" s="15"/>
      <c r="DD395" s="14"/>
      <c r="DE395" s="15"/>
      <c r="DF395" s="14"/>
      <c r="DG395" s="15"/>
      <c r="DH395" s="15"/>
      <c r="DI395" s="15"/>
      <c r="DJ395" s="15"/>
      <c r="DK395" s="78"/>
      <c r="DL395" s="15"/>
      <c r="DM395" s="15"/>
      <c r="DN395" s="15"/>
      <c r="DO395" s="15"/>
      <c r="DP395" s="15"/>
      <c r="DQ395" s="15"/>
      <c r="DR395" s="15"/>
      <c r="DS395" s="15"/>
      <c r="DT395" s="15"/>
      <c r="DU395" s="15"/>
      <c r="DV395" s="15"/>
      <c r="DW395" s="15"/>
      <c r="DX395" s="15"/>
      <c r="DY395" s="15"/>
      <c r="DZ395" s="38"/>
      <c r="EA395" s="15"/>
      <c r="EB395" s="15"/>
      <c r="EC395" s="15"/>
      <c r="ED395" s="15"/>
    </row>
    <row r="396" spans="3:134" ht="14.25" customHeight="1">
      <c r="C396" s="97"/>
      <c r="D396" s="8"/>
      <c r="H396" s="9"/>
      <c r="J396" s="9"/>
      <c r="K396" s="11"/>
      <c r="L396" s="11"/>
      <c r="M396" s="11"/>
      <c r="N396" s="9"/>
      <c r="O396" s="9"/>
      <c r="P396" s="32"/>
      <c r="Q396" s="11"/>
      <c r="T396" s="9"/>
      <c r="U396" s="9"/>
      <c r="V396" s="9"/>
      <c r="W396" s="9"/>
      <c r="AG396" s="36"/>
      <c r="AH396" s="36"/>
      <c r="AI396" s="36"/>
      <c r="AJ396" s="37"/>
      <c r="AK396" s="36"/>
      <c r="AL396" s="36"/>
      <c r="AM396" s="36"/>
      <c r="AN396" s="36"/>
      <c r="AO396" s="36"/>
      <c r="AP396" s="36"/>
      <c r="AQ396" s="36"/>
      <c r="AR396" s="36"/>
      <c r="AS396" s="36"/>
      <c r="AT396" s="36"/>
      <c r="AU396" s="36"/>
      <c r="AV396" s="36"/>
      <c r="AW396" s="36"/>
      <c r="AX396" s="36"/>
      <c r="AY396" s="36"/>
      <c r="AZ396" s="36"/>
      <c r="BA396" s="36"/>
      <c r="BB396" s="36"/>
      <c r="BC396" s="36"/>
      <c r="BD396" s="36"/>
      <c r="BE396" s="36"/>
      <c r="BF396" s="36"/>
      <c r="BG396" s="14"/>
      <c r="BH396" s="36"/>
      <c r="BI396" s="14"/>
      <c r="BJ396" s="36"/>
      <c r="BK396" s="36"/>
      <c r="BL396" s="36"/>
      <c r="BM396" s="36"/>
      <c r="BN396" s="36"/>
      <c r="BO396" s="36"/>
      <c r="BP396" s="36"/>
      <c r="BQ396" s="36"/>
      <c r="BR396" s="36"/>
      <c r="BS396" s="36"/>
      <c r="BT396" s="36"/>
      <c r="BU396" s="36"/>
      <c r="BV396" s="36"/>
      <c r="BW396" s="36"/>
      <c r="BX396" s="36"/>
      <c r="BY396" s="36"/>
      <c r="BZ396" s="36"/>
      <c r="CA396" s="36"/>
      <c r="CB396" s="36"/>
      <c r="CC396" s="36"/>
      <c r="CD396" s="36"/>
      <c r="CE396" s="36"/>
      <c r="CF396" s="36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5"/>
      <c r="CS396" s="15"/>
      <c r="CT396" s="15"/>
      <c r="CU396" s="15"/>
      <c r="CV396" s="15"/>
      <c r="CW396" s="15"/>
      <c r="CX396" s="15"/>
      <c r="CY396" s="15"/>
      <c r="CZ396" s="15"/>
      <c r="DA396" s="15"/>
      <c r="DB396" s="15"/>
      <c r="DC396" s="15"/>
      <c r="DD396" s="14"/>
      <c r="DE396" s="15"/>
      <c r="DF396" s="14"/>
      <c r="DG396" s="15"/>
      <c r="DH396" s="15"/>
      <c r="DI396" s="15"/>
      <c r="DJ396" s="15"/>
      <c r="DK396" s="78"/>
      <c r="DL396" s="15"/>
      <c r="DM396" s="15"/>
      <c r="DN396" s="15"/>
      <c r="DO396" s="15"/>
      <c r="DP396" s="15"/>
      <c r="DQ396" s="15"/>
      <c r="DR396" s="15"/>
      <c r="DS396" s="15"/>
      <c r="DT396" s="15"/>
      <c r="DU396" s="15"/>
      <c r="DV396" s="15"/>
      <c r="DW396" s="15"/>
      <c r="DX396" s="15"/>
      <c r="DY396" s="15"/>
      <c r="DZ396" s="38"/>
      <c r="EA396" s="15"/>
      <c r="EB396" s="15"/>
      <c r="EC396" s="15"/>
      <c r="ED396" s="15"/>
    </row>
    <row r="397" spans="3:134" ht="14.25" customHeight="1">
      <c r="C397" s="97"/>
      <c r="D397" s="8"/>
      <c r="H397" s="9"/>
      <c r="J397" s="9"/>
      <c r="K397" s="11"/>
      <c r="L397" s="11"/>
      <c r="M397" s="11"/>
      <c r="N397" s="9"/>
      <c r="O397" s="9"/>
      <c r="P397" s="32"/>
      <c r="Q397" s="11"/>
      <c r="T397" s="9"/>
      <c r="U397" s="9"/>
      <c r="V397" s="9"/>
      <c r="W397" s="9"/>
      <c r="AG397" s="36"/>
      <c r="AH397" s="36"/>
      <c r="AI397" s="36"/>
      <c r="AJ397" s="37"/>
      <c r="AK397" s="36"/>
      <c r="AL397" s="36"/>
      <c r="AM397" s="36"/>
      <c r="AN397" s="36"/>
      <c r="AO397" s="36"/>
      <c r="AP397" s="36"/>
      <c r="AQ397" s="36"/>
      <c r="AR397" s="36"/>
      <c r="AS397" s="36"/>
      <c r="AT397" s="36"/>
      <c r="AU397" s="36"/>
      <c r="AV397" s="36"/>
      <c r="AW397" s="36"/>
      <c r="AX397" s="36"/>
      <c r="AY397" s="36"/>
      <c r="AZ397" s="36"/>
      <c r="BA397" s="36"/>
      <c r="BB397" s="36"/>
      <c r="BC397" s="36"/>
      <c r="BD397" s="36"/>
      <c r="BE397" s="36"/>
      <c r="BF397" s="36"/>
      <c r="BG397" s="14"/>
      <c r="BH397" s="36"/>
      <c r="BI397" s="14"/>
      <c r="BJ397" s="36"/>
      <c r="BK397" s="36"/>
      <c r="BL397" s="36"/>
      <c r="BM397" s="36"/>
      <c r="BN397" s="36"/>
      <c r="BO397" s="36"/>
      <c r="BP397" s="36"/>
      <c r="BQ397" s="36"/>
      <c r="BR397" s="36"/>
      <c r="BS397" s="36"/>
      <c r="BT397" s="36"/>
      <c r="BU397" s="36"/>
      <c r="BV397" s="36"/>
      <c r="BW397" s="36"/>
      <c r="BX397" s="36"/>
      <c r="BY397" s="36"/>
      <c r="BZ397" s="36"/>
      <c r="CA397" s="36"/>
      <c r="CB397" s="36"/>
      <c r="CC397" s="36"/>
      <c r="CD397" s="36"/>
      <c r="CE397" s="36"/>
      <c r="CF397" s="36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5"/>
      <c r="CS397" s="15"/>
      <c r="CT397" s="15"/>
      <c r="CU397" s="15"/>
      <c r="CV397" s="15"/>
      <c r="CW397" s="15"/>
      <c r="CX397" s="15"/>
      <c r="CY397" s="15"/>
      <c r="CZ397" s="15"/>
      <c r="DA397" s="15"/>
      <c r="DB397" s="15"/>
      <c r="DC397" s="15"/>
      <c r="DD397" s="14"/>
      <c r="DE397" s="15"/>
      <c r="DF397" s="14"/>
      <c r="DG397" s="15"/>
      <c r="DH397" s="15"/>
      <c r="DI397" s="15"/>
      <c r="DJ397" s="15"/>
      <c r="DK397" s="78"/>
      <c r="DL397" s="15"/>
      <c r="DM397" s="15"/>
      <c r="DN397" s="15"/>
      <c r="DO397" s="15"/>
      <c r="DP397" s="15"/>
      <c r="DQ397" s="15"/>
      <c r="DR397" s="15"/>
      <c r="DS397" s="15"/>
      <c r="DT397" s="15"/>
      <c r="DU397" s="15"/>
      <c r="DV397" s="15"/>
      <c r="DW397" s="15"/>
      <c r="DX397" s="15"/>
      <c r="DY397" s="15"/>
      <c r="DZ397" s="38"/>
      <c r="EA397" s="15"/>
      <c r="EB397" s="15"/>
      <c r="EC397" s="15"/>
      <c r="ED397" s="15"/>
    </row>
    <row r="398" spans="3:134" ht="14.25" customHeight="1">
      <c r="C398" s="97"/>
      <c r="D398" s="8"/>
      <c r="H398" s="9"/>
      <c r="J398" s="9"/>
      <c r="K398" s="11"/>
      <c r="L398" s="11"/>
      <c r="M398" s="11"/>
      <c r="N398" s="9"/>
      <c r="O398" s="9"/>
      <c r="P398" s="32"/>
      <c r="Q398" s="11"/>
      <c r="T398" s="9"/>
      <c r="U398" s="9"/>
      <c r="V398" s="9"/>
      <c r="W398" s="9"/>
      <c r="AG398" s="36"/>
      <c r="AH398" s="36"/>
      <c r="AI398" s="36"/>
      <c r="AJ398" s="37"/>
      <c r="AK398" s="36"/>
      <c r="AL398" s="36"/>
      <c r="AM398" s="36"/>
      <c r="AN398" s="36"/>
      <c r="AO398" s="36"/>
      <c r="AP398" s="36"/>
      <c r="AQ398" s="36"/>
      <c r="AR398" s="36"/>
      <c r="AS398" s="36"/>
      <c r="AT398" s="36"/>
      <c r="AU398" s="36"/>
      <c r="AV398" s="36"/>
      <c r="AW398" s="36"/>
      <c r="AX398" s="36"/>
      <c r="AY398" s="36"/>
      <c r="AZ398" s="36"/>
      <c r="BA398" s="36"/>
      <c r="BB398" s="36"/>
      <c r="BC398" s="36"/>
      <c r="BD398" s="36"/>
      <c r="BE398" s="36"/>
      <c r="BF398" s="36"/>
      <c r="BG398" s="14"/>
      <c r="BH398" s="36"/>
      <c r="BI398" s="14"/>
      <c r="BJ398" s="36"/>
      <c r="BK398" s="36"/>
      <c r="BL398" s="36"/>
      <c r="BM398" s="36"/>
      <c r="BN398" s="36"/>
      <c r="BO398" s="36"/>
      <c r="BP398" s="36"/>
      <c r="BQ398" s="36"/>
      <c r="BR398" s="36"/>
      <c r="BS398" s="36"/>
      <c r="BT398" s="36"/>
      <c r="BU398" s="36"/>
      <c r="BV398" s="36"/>
      <c r="BW398" s="36"/>
      <c r="BX398" s="36"/>
      <c r="BY398" s="36"/>
      <c r="BZ398" s="36"/>
      <c r="CA398" s="36"/>
      <c r="CB398" s="36"/>
      <c r="CC398" s="36"/>
      <c r="CD398" s="36"/>
      <c r="CE398" s="36"/>
      <c r="CF398" s="36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5"/>
      <c r="CS398" s="15"/>
      <c r="CT398" s="15"/>
      <c r="CU398" s="15"/>
      <c r="CV398" s="15"/>
      <c r="CW398" s="15"/>
      <c r="CX398" s="15"/>
      <c r="CY398" s="15"/>
      <c r="CZ398" s="15"/>
      <c r="DA398" s="15"/>
      <c r="DB398" s="15"/>
      <c r="DC398" s="15"/>
      <c r="DD398" s="14"/>
      <c r="DE398" s="15"/>
      <c r="DF398" s="14"/>
      <c r="DG398" s="15"/>
      <c r="DH398" s="15"/>
      <c r="DI398" s="15"/>
      <c r="DJ398" s="15"/>
      <c r="DK398" s="78"/>
      <c r="DL398" s="15"/>
      <c r="DM398" s="15"/>
      <c r="DN398" s="15"/>
      <c r="DO398" s="15"/>
      <c r="DP398" s="15"/>
      <c r="DQ398" s="15"/>
      <c r="DR398" s="15"/>
      <c r="DS398" s="15"/>
      <c r="DT398" s="15"/>
      <c r="DU398" s="15"/>
      <c r="DV398" s="15"/>
      <c r="DW398" s="15"/>
      <c r="DX398" s="15"/>
      <c r="DY398" s="15"/>
      <c r="DZ398" s="38"/>
      <c r="EA398" s="15"/>
      <c r="EB398" s="15"/>
      <c r="EC398" s="15"/>
      <c r="ED398" s="15"/>
    </row>
    <row r="399" spans="3:134" ht="14.25" customHeight="1">
      <c r="C399" s="97"/>
      <c r="D399" s="8"/>
      <c r="H399" s="9"/>
      <c r="J399" s="9"/>
      <c r="K399" s="11"/>
      <c r="L399" s="11"/>
      <c r="M399" s="11"/>
      <c r="N399" s="9"/>
      <c r="O399" s="9"/>
      <c r="P399" s="32"/>
      <c r="Q399" s="11"/>
      <c r="T399" s="9"/>
      <c r="U399" s="9"/>
      <c r="V399" s="9"/>
      <c r="W399" s="9"/>
      <c r="AG399" s="36"/>
      <c r="AH399" s="36"/>
      <c r="AI399" s="36"/>
      <c r="AJ399" s="37"/>
      <c r="AK399" s="36"/>
      <c r="AL399" s="36"/>
      <c r="AM399" s="36"/>
      <c r="AN399" s="36"/>
      <c r="AO399" s="36"/>
      <c r="AP399" s="36"/>
      <c r="AQ399" s="36"/>
      <c r="AR399" s="36"/>
      <c r="AS399" s="36"/>
      <c r="AT399" s="36"/>
      <c r="AU399" s="36"/>
      <c r="AV399" s="36"/>
      <c r="AW399" s="36"/>
      <c r="AX399" s="36"/>
      <c r="AY399" s="36"/>
      <c r="AZ399" s="36"/>
      <c r="BA399" s="36"/>
      <c r="BB399" s="36"/>
      <c r="BC399" s="36"/>
      <c r="BD399" s="36"/>
      <c r="BE399" s="36"/>
      <c r="BF399" s="36"/>
      <c r="BG399" s="14"/>
      <c r="BH399" s="36"/>
      <c r="BI399" s="14"/>
      <c r="BJ399" s="36"/>
      <c r="BK399" s="36"/>
      <c r="BL399" s="36"/>
      <c r="BM399" s="36"/>
      <c r="BN399" s="36"/>
      <c r="BO399" s="36"/>
      <c r="BP399" s="36"/>
      <c r="BQ399" s="36"/>
      <c r="BR399" s="36"/>
      <c r="BS399" s="36"/>
      <c r="BT399" s="36"/>
      <c r="BU399" s="36"/>
      <c r="BV399" s="36"/>
      <c r="BW399" s="36"/>
      <c r="BX399" s="36"/>
      <c r="BY399" s="36"/>
      <c r="BZ399" s="36"/>
      <c r="CA399" s="36"/>
      <c r="CB399" s="36"/>
      <c r="CC399" s="36"/>
      <c r="CD399" s="36"/>
      <c r="CE399" s="36"/>
      <c r="CF399" s="36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5"/>
      <c r="CS399" s="15"/>
      <c r="CT399" s="15"/>
      <c r="CU399" s="15"/>
      <c r="CV399" s="15"/>
      <c r="CW399" s="15"/>
      <c r="CX399" s="15"/>
      <c r="CY399" s="15"/>
      <c r="CZ399" s="15"/>
      <c r="DA399" s="15"/>
      <c r="DB399" s="15"/>
      <c r="DC399" s="15"/>
      <c r="DD399" s="14"/>
      <c r="DE399" s="15"/>
      <c r="DF399" s="14"/>
      <c r="DG399" s="15"/>
      <c r="DH399" s="15"/>
      <c r="DI399" s="15"/>
      <c r="DJ399" s="15"/>
      <c r="DK399" s="78"/>
      <c r="DL399" s="15"/>
      <c r="DM399" s="15"/>
      <c r="DN399" s="15"/>
      <c r="DO399" s="15"/>
      <c r="DP399" s="15"/>
      <c r="DQ399" s="15"/>
      <c r="DR399" s="15"/>
      <c r="DS399" s="15"/>
      <c r="DT399" s="15"/>
      <c r="DU399" s="15"/>
      <c r="DV399" s="15"/>
      <c r="DW399" s="15"/>
      <c r="DX399" s="15"/>
      <c r="DY399" s="15"/>
      <c r="DZ399" s="38"/>
      <c r="EA399" s="15"/>
      <c r="EB399" s="15"/>
      <c r="EC399" s="15"/>
      <c r="ED399" s="15"/>
    </row>
    <row r="400" spans="3:134" ht="14.25" customHeight="1">
      <c r="C400" s="97"/>
      <c r="D400" s="8"/>
      <c r="H400" s="9"/>
      <c r="J400" s="9"/>
      <c r="K400" s="11"/>
      <c r="L400" s="11"/>
      <c r="M400" s="11"/>
      <c r="N400" s="9"/>
      <c r="O400" s="9"/>
      <c r="P400" s="32"/>
      <c r="Q400" s="11"/>
      <c r="T400" s="9"/>
      <c r="U400" s="9"/>
      <c r="V400" s="9"/>
      <c r="W400" s="9"/>
      <c r="AG400" s="36"/>
      <c r="AH400" s="36"/>
      <c r="AI400" s="36"/>
      <c r="AJ400" s="37"/>
      <c r="AK400" s="36"/>
      <c r="AL400" s="36"/>
      <c r="AM400" s="36"/>
      <c r="AN400" s="36"/>
      <c r="AO400" s="36"/>
      <c r="AP400" s="36"/>
      <c r="AQ400" s="36"/>
      <c r="AR400" s="36"/>
      <c r="AS400" s="36"/>
      <c r="AT400" s="36"/>
      <c r="AU400" s="36"/>
      <c r="AV400" s="36"/>
      <c r="AW400" s="36"/>
      <c r="AX400" s="36"/>
      <c r="AY400" s="36"/>
      <c r="AZ400" s="36"/>
      <c r="BA400" s="36"/>
      <c r="BB400" s="36"/>
      <c r="BC400" s="36"/>
      <c r="BD400" s="36"/>
      <c r="BE400" s="36"/>
      <c r="BF400" s="36"/>
      <c r="BG400" s="14"/>
      <c r="BH400" s="36"/>
      <c r="BI400" s="14"/>
      <c r="BJ400" s="36"/>
      <c r="BK400" s="36"/>
      <c r="BL400" s="36"/>
      <c r="BM400" s="36"/>
      <c r="BN400" s="36"/>
      <c r="BO400" s="36"/>
      <c r="BP400" s="36"/>
      <c r="BQ400" s="36"/>
      <c r="BR400" s="36"/>
      <c r="BS400" s="36"/>
      <c r="BT400" s="36"/>
      <c r="BU400" s="36"/>
      <c r="BV400" s="36"/>
      <c r="BW400" s="36"/>
      <c r="BX400" s="36"/>
      <c r="BY400" s="36"/>
      <c r="BZ400" s="36"/>
      <c r="CA400" s="36"/>
      <c r="CB400" s="36"/>
      <c r="CC400" s="36"/>
      <c r="CD400" s="36"/>
      <c r="CE400" s="36"/>
      <c r="CF400" s="36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5"/>
      <c r="CS400" s="15"/>
      <c r="CT400" s="15"/>
      <c r="CU400" s="15"/>
      <c r="CV400" s="15"/>
      <c r="CW400" s="15"/>
      <c r="CX400" s="15"/>
      <c r="CY400" s="15"/>
      <c r="CZ400" s="15"/>
      <c r="DA400" s="15"/>
      <c r="DB400" s="15"/>
      <c r="DC400" s="15"/>
      <c r="DD400" s="14"/>
      <c r="DE400" s="15"/>
      <c r="DF400" s="14"/>
      <c r="DG400" s="15"/>
      <c r="DH400" s="15"/>
      <c r="DI400" s="15"/>
      <c r="DJ400" s="15"/>
      <c r="DK400" s="78"/>
      <c r="DL400" s="15"/>
      <c r="DM400" s="15"/>
      <c r="DN400" s="15"/>
      <c r="DO400" s="15"/>
      <c r="DP400" s="15"/>
      <c r="DQ400" s="15"/>
      <c r="DR400" s="15"/>
      <c r="DS400" s="15"/>
      <c r="DT400" s="15"/>
      <c r="DU400" s="15"/>
      <c r="DV400" s="15"/>
      <c r="DW400" s="15"/>
      <c r="DX400" s="15"/>
      <c r="DY400" s="15"/>
      <c r="DZ400" s="38"/>
      <c r="EA400" s="15"/>
      <c r="EB400" s="15"/>
      <c r="EC400" s="15"/>
      <c r="ED400" s="15"/>
    </row>
    <row r="401" spans="3:134" ht="14.25" customHeight="1">
      <c r="C401" s="97"/>
      <c r="D401" s="8"/>
      <c r="H401" s="9"/>
      <c r="J401" s="9"/>
      <c r="K401" s="11"/>
      <c r="L401" s="11"/>
      <c r="M401" s="11"/>
      <c r="N401" s="9"/>
      <c r="O401" s="9"/>
      <c r="P401" s="32"/>
      <c r="Q401" s="11"/>
      <c r="T401" s="9"/>
      <c r="U401" s="9"/>
      <c r="V401" s="9"/>
      <c r="W401" s="9"/>
      <c r="AG401" s="36"/>
      <c r="AH401" s="36"/>
      <c r="AI401" s="36"/>
      <c r="AJ401" s="37"/>
      <c r="AK401" s="36"/>
      <c r="AL401" s="36"/>
      <c r="AM401" s="36"/>
      <c r="AN401" s="36"/>
      <c r="AO401" s="36"/>
      <c r="AP401" s="36"/>
      <c r="AQ401" s="36"/>
      <c r="AR401" s="36"/>
      <c r="AS401" s="36"/>
      <c r="AT401" s="36"/>
      <c r="AU401" s="36"/>
      <c r="AV401" s="36"/>
      <c r="AW401" s="36"/>
      <c r="AX401" s="36"/>
      <c r="AY401" s="36"/>
      <c r="AZ401" s="36"/>
      <c r="BA401" s="36"/>
      <c r="BB401" s="36"/>
      <c r="BC401" s="36"/>
      <c r="BD401" s="36"/>
      <c r="BE401" s="36"/>
      <c r="BF401" s="36"/>
      <c r="BG401" s="14"/>
      <c r="BH401" s="36"/>
      <c r="BI401" s="14"/>
      <c r="BJ401" s="36"/>
      <c r="BK401" s="36"/>
      <c r="BL401" s="36"/>
      <c r="BM401" s="36"/>
      <c r="BN401" s="36"/>
      <c r="BO401" s="36"/>
      <c r="BP401" s="36"/>
      <c r="BQ401" s="36"/>
      <c r="BR401" s="36"/>
      <c r="BS401" s="36"/>
      <c r="BT401" s="36"/>
      <c r="BU401" s="36"/>
      <c r="BV401" s="36"/>
      <c r="BW401" s="36"/>
      <c r="BX401" s="36"/>
      <c r="BY401" s="36"/>
      <c r="BZ401" s="36"/>
      <c r="CA401" s="36"/>
      <c r="CB401" s="36"/>
      <c r="CC401" s="36"/>
      <c r="CD401" s="36"/>
      <c r="CE401" s="36"/>
      <c r="CF401" s="36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5"/>
      <c r="CS401" s="15"/>
      <c r="CT401" s="15"/>
      <c r="CU401" s="15"/>
      <c r="CV401" s="15"/>
      <c r="CW401" s="15"/>
      <c r="CX401" s="15"/>
      <c r="CY401" s="15"/>
      <c r="CZ401" s="15"/>
      <c r="DA401" s="15"/>
      <c r="DB401" s="15"/>
      <c r="DC401" s="15"/>
      <c r="DD401" s="14"/>
      <c r="DE401" s="15"/>
      <c r="DF401" s="14"/>
      <c r="DG401" s="15"/>
      <c r="DH401" s="15"/>
      <c r="DI401" s="15"/>
      <c r="DJ401" s="15"/>
      <c r="DK401" s="78"/>
      <c r="DL401" s="15"/>
      <c r="DM401" s="15"/>
      <c r="DN401" s="15"/>
      <c r="DO401" s="15"/>
      <c r="DP401" s="15"/>
      <c r="DQ401" s="15"/>
      <c r="DR401" s="15"/>
      <c r="DS401" s="15"/>
      <c r="DT401" s="15"/>
      <c r="DU401" s="15"/>
      <c r="DV401" s="15"/>
      <c r="DW401" s="15"/>
      <c r="DX401" s="15"/>
      <c r="DY401" s="15"/>
      <c r="DZ401" s="38"/>
      <c r="EA401" s="15"/>
      <c r="EB401" s="15"/>
      <c r="EC401" s="15"/>
      <c r="ED401" s="15"/>
    </row>
    <row r="402" spans="3:134" ht="14.25" customHeight="1">
      <c r="C402" s="97"/>
      <c r="D402" s="8"/>
      <c r="H402" s="9"/>
      <c r="J402" s="9"/>
      <c r="K402" s="11"/>
      <c r="L402" s="11"/>
      <c r="M402" s="11"/>
      <c r="N402" s="9"/>
      <c r="O402" s="9"/>
      <c r="P402" s="32"/>
      <c r="Q402" s="11"/>
      <c r="T402" s="9"/>
      <c r="U402" s="9"/>
      <c r="V402" s="9"/>
      <c r="W402" s="9"/>
      <c r="AG402" s="36"/>
      <c r="AH402" s="36"/>
      <c r="AI402" s="36"/>
      <c r="AJ402" s="37"/>
      <c r="AK402" s="36"/>
      <c r="AL402" s="36"/>
      <c r="AM402" s="36"/>
      <c r="AN402" s="36"/>
      <c r="AO402" s="36"/>
      <c r="AP402" s="36"/>
      <c r="AQ402" s="36"/>
      <c r="AR402" s="36"/>
      <c r="AS402" s="36"/>
      <c r="AT402" s="36"/>
      <c r="AU402" s="36"/>
      <c r="AV402" s="36"/>
      <c r="AW402" s="36"/>
      <c r="AX402" s="36"/>
      <c r="AY402" s="36"/>
      <c r="AZ402" s="36"/>
      <c r="BA402" s="36"/>
      <c r="BB402" s="36"/>
      <c r="BC402" s="36"/>
      <c r="BD402" s="36"/>
      <c r="BE402" s="36"/>
      <c r="BF402" s="36"/>
      <c r="BG402" s="14"/>
      <c r="BH402" s="36"/>
      <c r="BI402" s="14"/>
      <c r="BJ402" s="36"/>
      <c r="BK402" s="36"/>
      <c r="BL402" s="36"/>
      <c r="BM402" s="36"/>
      <c r="BN402" s="36"/>
      <c r="BO402" s="36"/>
      <c r="BP402" s="36"/>
      <c r="BQ402" s="36"/>
      <c r="BR402" s="36"/>
      <c r="BS402" s="36"/>
      <c r="BT402" s="36"/>
      <c r="BU402" s="36"/>
      <c r="BV402" s="36"/>
      <c r="BW402" s="36"/>
      <c r="BX402" s="36"/>
      <c r="BY402" s="36"/>
      <c r="BZ402" s="36"/>
      <c r="CA402" s="36"/>
      <c r="CB402" s="36"/>
      <c r="CC402" s="36"/>
      <c r="CD402" s="36"/>
      <c r="CE402" s="36"/>
      <c r="CF402" s="36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5"/>
      <c r="CS402" s="15"/>
      <c r="CT402" s="15"/>
      <c r="CU402" s="15"/>
      <c r="CV402" s="15"/>
      <c r="CW402" s="15"/>
      <c r="CX402" s="15"/>
      <c r="CY402" s="15"/>
      <c r="CZ402" s="15"/>
      <c r="DA402" s="15"/>
      <c r="DB402" s="15"/>
      <c r="DC402" s="15"/>
      <c r="DD402" s="14"/>
      <c r="DE402" s="15"/>
      <c r="DF402" s="14"/>
      <c r="DG402" s="15"/>
      <c r="DH402" s="15"/>
      <c r="DI402" s="15"/>
      <c r="DJ402" s="15"/>
      <c r="DK402" s="78"/>
      <c r="DL402" s="15"/>
      <c r="DM402" s="15"/>
      <c r="DN402" s="15"/>
      <c r="DO402" s="15"/>
      <c r="DP402" s="15"/>
      <c r="DQ402" s="15"/>
      <c r="DR402" s="15"/>
      <c r="DS402" s="15"/>
      <c r="DT402" s="15"/>
      <c r="DU402" s="15"/>
      <c r="DV402" s="15"/>
      <c r="DW402" s="15"/>
      <c r="DX402" s="15"/>
      <c r="DY402" s="15"/>
      <c r="DZ402" s="38"/>
      <c r="EA402" s="15"/>
      <c r="EB402" s="15"/>
      <c r="EC402" s="15"/>
      <c r="ED402" s="15"/>
    </row>
    <row r="403" spans="3:134" ht="14.25" customHeight="1">
      <c r="C403" s="97"/>
      <c r="D403" s="8"/>
      <c r="H403" s="9"/>
      <c r="J403" s="9"/>
      <c r="K403" s="11"/>
      <c r="L403" s="11"/>
      <c r="M403" s="11"/>
      <c r="N403" s="9"/>
      <c r="O403" s="9"/>
      <c r="P403" s="32"/>
      <c r="Q403" s="11"/>
      <c r="T403" s="9"/>
      <c r="U403" s="9"/>
      <c r="V403" s="9"/>
      <c r="W403" s="9"/>
      <c r="AG403" s="36"/>
      <c r="AH403" s="36"/>
      <c r="AI403" s="36"/>
      <c r="AJ403" s="37"/>
      <c r="AK403" s="36"/>
      <c r="AL403" s="36"/>
      <c r="AM403" s="36"/>
      <c r="AN403" s="36"/>
      <c r="AO403" s="36"/>
      <c r="AP403" s="36"/>
      <c r="AQ403" s="36"/>
      <c r="AR403" s="36"/>
      <c r="AS403" s="36"/>
      <c r="AT403" s="36"/>
      <c r="AU403" s="36"/>
      <c r="AV403" s="36"/>
      <c r="AW403" s="36"/>
      <c r="AX403" s="36"/>
      <c r="AY403" s="36"/>
      <c r="AZ403" s="36"/>
      <c r="BA403" s="36"/>
      <c r="BB403" s="36"/>
      <c r="BC403" s="36"/>
      <c r="BD403" s="36"/>
      <c r="BE403" s="36"/>
      <c r="BF403" s="36"/>
      <c r="BG403" s="14"/>
      <c r="BH403" s="36"/>
      <c r="BI403" s="14"/>
      <c r="BJ403" s="36"/>
      <c r="BK403" s="36"/>
      <c r="BL403" s="36"/>
      <c r="BM403" s="36"/>
      <c r="BN403" s="36"/>
      <c r="BO403" s="36"/>
      <c r="BP403" s="36"/>
      <c r="BQ403" s="36"/>
      <c r="BR403" s="36"/>
      <c r="BS403" s="36"/>
      <c r="BT403" s="36"/>
      <c r="BU403" s="36"/>
      <c r="BV403" s="36"/>
      <c r="BW403" s="36"/>
      <c r="BX403" s="36"/>
      <c r="BY403" s="36"/>
      <c r="BZ403" s="36"/>
      <c r="CA403" s="36"/>
      <c r="CB403" s="36"/>
      <c r="CC403" s="36"/>
      <c r="CD403" s="36"/>
      <c r="CE403" s="36"/>
      <c r="CF403" s="36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5"/>
      <c r="CS403" s="15"/>
      <c r="CT403" s="15"/>
      <c r="CU403" s="15"/>
      <c r="CV403" s="15"/>
      <c r="CW403" s="15"/>
      <c r="CX403" s="15"/>
      <c r="CY403" s="15"/>
      <c r="CZ403" s="15"/>
      <c r="DA403" s="15"/>
      <c r="DB403" s="15"/>
      <c r="DC403" s="15"/>
      <c r="DD403" s="14"/>
      <c r="DE403" s="15"/>
      <c r="DF403" s="14"/>
      <c r="DG403" s="15"/>
      <c r="DH403" s="15"/>
      <c r="DI403" s="15"/>
      <c r="DJ403" s="15"/>
      <c r="DK403" s="78"/>
      <c r="DL403" s="15"/>
      <c r="DM403" s="15"/>
      <c r="DN403" s="15"/>
      <c r="DO403" s="15"/>
      <c r="DP403" s="15"/>
      <c r="DQ403" s="15"/>
      <c r="DR403" s="15"/>
      <c r="DS403" s="15"/>
      <c r="DT403" s="15"/>
      <c r="DU403" s="15"/>
      <c r="DV403" s="15"/>
      <c r="DW403" s="15"/>
      <c r="DX403" s="15"/>
      <c r="DY403" s="15"/>
      <c r="DZ403" s="38"/>
      <c r="EA403" s="15"/>
      <c r="EB403" s="15"/>
      <c r="EC403" s="15"/>
      <c r="ED403" s="15"/>
    </row>
    <row r="404" spans="3:134" ht="14.25" customHeight="1">
      <c r="C404" s="97"/>
      <c r="D404" s="8"/>
      <c r="H404" s="9"/>
      <c r="J404" s="9"/>
      <c r="K404" s="11"/>
      <c r="L404" s="11"/>
      <c r="M404" s="11"/>
      <c r="N404" s="9"/>
      <c r="O404" s="9"/>
      <c r="P404" s="32"/>
      <c r="Q404" s="11"/>
      <c r="T404" s="9"/>
      <c r="U404" s="9"/>
      <c r="V404" s="9"/>
      <c r="W404" s="9"/>
      <c r="AG404" s="36"/>
      <c r="AH404" s="36"/>
      <c r="AI404" s="36"/>
      <c r="AJ404" s="37"/>
      <c r="AK404" s="36"/>
      <c r="AL404" s="36"/>
      <c r="AM404" s="36"/>
      <c r="AN404" s="36"/>
      <c r="AO404" s="36"/>
      <c r="AP404" s="36"/>
      <c r="AQ404" s="36"/>
      <c r="AR404" s="36"/>
      <c r="AS404" s="36"/>
      <c r="AT404" s="36"/>
      <c r="AU404" s="36"/>
      <c r="AV404" s="36"/>
      <c r="AW404" s="36"/>
      <c r="AX404" s="36"/>
      <c r="AY404" s="36"/>
      <c r="AZ404" s="36"/>
      <c r="BA404" s="36"/>
      <c r="BB404" s="36"/>
      <c r="BC404" s="36"/>
      <c r="BD404" s="36"/>
      <c r="BE404" s="36"/>
      <c r="BF404" s="36"/>
      <c r="BG404" s="14"/>
      <c r="BH404" s="36"/>
      <c r="BI404" s="14"/>
      <c r="BJ404" s="36"/>
      <c r="BK404" s="36"/>
      <c r="BL404" s="36"/>
      <c r="BM404" s="36"/>
      <c r="BN404" s="36"/>
      <c r="BO404" s="36"/>
      <c r="BP404" s="36"/>
      <c r="BQ404" s="36"/>
      <c r="BR404" s="36"/>
      <c r="BS404" s="36"/>
      <c r="BT404" s="36"/>
      <c r="BU404" s="36"/>
      <c r="BV404" s="36"/>
      <c r="BW404" s="36"/>
      <c r="BX404" s="36"/>
      <c r="BY404" s="36"/>
      <c r="BZ404" s="36"/>
      <c r="CA404" s="36"/>
      <c r="CB404" s="36"/>
      <c r="CC404" s="36"/>
      <c r="CD404" s="36"/>
      <c r="CE404" s="36"/>
      <c r="CF404" s="36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5"/>
      <c r="CS404" s="15"/>
      <c r="CT404" s="15"/>
      <c r="CU404" s="15"/>
      <c r="CV404" s="15"/>
      <c r="CW404" s="15"/>
      <c r="CX404" s="15"/>
      <c r="CY404" s="15"/>
      <c r="CZ404" s="15"/>
      <c r="DA404" s="15"/>
      <c r="DB404" s="15"/>
      <c r="DC404" s="15"/>
      <c r="DD404" s="14"/>
      <c r="DE404" s="15"/>
      <c r="DF404" s="14"/>
      <c r="DG404" s="15"/>
      <c r="DH404" s="15"/>
      <c r="DI404" s="15"/>
      <c r="DJ404" s="15"/>
      <c r="DK404" s="78"/>
      <c r="DL404" s="15"/>
      <c r="DM404" s="15"/>
      <c r="DN404" s="15"/>
      <c r="DO404" s="15"/>
      <c r="DP404" s="15"/>
      <c r="DQ404" s="15"/>
      <c r="DR404" s="15"/>
      <c r="DS404" s="15"/>
      <c r="DT404" s="15"/>
      <c r="DU404" s="15"/>
      <c r="DV404" s="15"/>
      <c r="DW404" s="15"/>
      <c r="DX404" s="15"/>
      <c r="DY404" s="15"/>
      <c r="DZ404" s="38"/>
      <c r="EA404" s="15"/>
      <c r="EB404" s="15"/>
      <c r="EC404" s="15"/>
      <c r="ED404" s="15"/>
    </row>
    <row r="405" spans="3:134" ht="14.25" customHeight="1">
      <c r="C405" s="97"/>
      <c r="D405" s="8"/>
      <c r="H405" s="9"/>
      <c r="J405" s="9"/>
      <c r="K405" s="11"/>
      <c r="L405" s="11"/>
      <c r="M405" s="11"/>
      <c r="N405" s="9"/>
      <c r="O405" s="9"/>
      <c r="P405" s="32"/>
      <c r="Q405" s="11"/>
      <c r="T405" s="9"/>
      <c r="U405" s="9"/>
      <c r="V405" s="9"/>
      <c r="W405" s="9"/>
      <c r="AG405" s="36"/>
      <c r="AH405" s="36"/>
      <c r="AI405" s="36"/>
      <c r="AJ405" s="37"/>
      <c r="AK405" s="36"/>
      <c r="AL405" s="36"/>
      <c r="AM405" s="36"/>
      <c r="AN405" s="36"/>
      <c r="AO405" s="36"/>
      <c r="AP405" s="36"/>
      <c r="AQ405" s="36"/>
      <c r="AR405" s="36"/>
      <c r="AS405" s="36"/>
      <c r="AT405" s="36"/>
      <c r="AU405" s="36"/>
      <c r="AV405" s="36"/>
      <c r="AW405" s="36"/>
      <c r="AX405" s="36"/>
      <c r="AY405" s="36"/>
      <c r="AZ405" s="36"/>
      <c r="BA405" s="36"/>
      <c r="BB405" s="36"/>
      <c r="BC405" s="36"/>
      <c r="BD405" s="36"/>
      <c r="BE405" s="36"/>
      <c r="BF405" s="36"/>
      <c r="BG405" s="14"/>
      <c r="BH405" s="36"/>
      <c r="BI405" s="14"/>
      <c r="BJ405" s="36"/>
      <c r="BK405" s="36"/>
      <c r="BL405" s="36"/>
      <c r="BM405" s="36"/>
      <c r="BN405" s="36"/>
      <c r="BO405" s="36"/>
      <c r="BP405" s="36"/>
      <c r="BQ405" s="36"/>
      <c r="BR405" s="36"/>
      <c r="BS405" s="36"/>
      <c r="BT405" s="36"/>
      <c r="BU405" s="36"/>
      <c r="BV405" s="36"/>
      <c r="BW405" s="36"/>
      <c r="BX405" s="36"/>
      <c r="BY405" s="36"/>
      <c r="BZ405" s="36"/>
      <c r="CA405" s="36"/>
      <c r="CB405" s="36"/>
      <c r="CC405" s="36"/>
      <c r="CD405" s="36"/>
      <c r="CE405" s="36"/>
      <c r="CF405" s="36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5"/>
      <c r="CS405" s="15"/>
      <c r="CT405" s="15"/>
      <c r="CU405" s="15"/>
      <c r="CV405" s="15"/>
      <c r="CW405" s="15"/>
      <c r="CX405" s="15"/>
      <c r="CY405" s="15"/>
      <c r="CZ405" s="15"/>
      <c r="DA405" s="15"/>
      <c r="DB405" s="15"/>
      <c r="DC405" s="15"/>
      <c r="DD405" s="14"/>
      <c r="DE405" s="15"/>
      <c r="DF405" s="14"/>
      <c r="DG405" s="15"/>
      <c r="DH405" s="15"/>
      <c r="DI405" s="15"/>
      <c r="DJ405" s="15"/>
      <c r="DK405" s="78"/>
      <c r="DL405" s="15"/>
      <c r="DM405" s="15"/>
      <c r="DN405" s="15"/>
      <c r="DO405" s="15"/>
      <c r="DP405" s="15"/>
      <c r="DQ405" s="15"/>
      <c r="DR405" s="15"/>
      <c r="DS405" s="15"/>
      <c r="DT405" s="15"/>
      <c r="DU405" s="15"/>
      <c r="DV405" s="15"/>
      <c r="DW405" s="15"/>
      <c r="DX405" s="15"/>
      <c r="DY405" s="15"/>
      <c r="DZ405" s="38"/>
      <c r="EA405" s="15"/>
      <c r="EB405" s="15"/>
      <c r="EC405" s="15"/>
      <c r="ED405" s="15"/>
    </row>
    <row r="406" spans="3:134" ht="14.25" customHeight="1">
      <c r="C406" s="97"/>
      <c r="D406" s="8"/>
      <c r="H406" s="9"/>
      <c r="J406" s="9"/>
      <c r="K406" s="11"/>
      <c r="L406" s="11"/>
      <c r="M406" s="11"/>
      <c r="N406" s="9"/>
      <c r="O406" s="9"/>
      <c r="P406" s="32"/>
      <c r="Q406" s="11"/>
      <c r="T406" s="9"/>
      <c r="U406" s="9"/>
      <c r="V406" s="9"/>
      <c r="W406" s="9"/>
      <c r="AG406" s="36"/>
      <c r="AH406" s="36"/>
      <c r="AI406" s="36"/>
      <c r="AJ406" s="37"/>
      <c r="AK406" s="36"/>
      <c r="AL406" s="36"/>
      <c r="AM406" s="36"/>
      <c r="AN406" s="36"/>
      <c r="AO406" s="36"/>
      <c r="AP406" s="36"/>
      <c r="AQ406" s="36"/>
      <c r="AR406" s="36"/>
      <c r="AS406" s="36"/>
      <c r="AT406" s="36"/>
      <c r="AU406" s="36"/>
      <c r="AV406" s="36"/>
      <c r="AW406" s="36"/>
      <c r="AX406" s="36"/>
      <c r="AY406" s="36"/>
      <c r="AZ406" s="36"/>
      <c r="BA406" s="36"/>
      <c r="BB406" s="36"/>
      <c r="BC406" s="36"/>
      <c r="BD406" s="36"/>
      <c r="BE406" s="36"/>
      <c r="BF406" s="36"/>
      <c r="BG406" s="14"/>
      <c r="BH406" s="36"/>
      <c r="BI406" s="14"/>
      <c r="BJ406" s="36"/>
      <c r="BK406" s="36"/>
      <c r="BL406" s="36"/>
      <c r="BM406" s="36"/>
      <c r="BN406" s="36"/>
      <c r="BO406" s="36"/>
      <c r="BP406" s="36"/>
      <c r="BQ406" s="36"/>
      <c r="BR406" s="36"/>
      <c r="BS406" s="36"/>
      <c r="BT406" s="36"/>
      <c r="BU406" s="36"/>
      <c r="BV406" s="36"/>
      <c r="BW406" s="36"/>
      <c r="BX406" s="36"/>
      <c r="BY406" s="36"/>
      <c r="BZ406" s="36"/>
      <c r="CA406" s="36"/>
      <c r="CB406" s="36"/>
      <c r="CC406" s="36"/>
      <c r="CD406" s="36"/>
      <c r="CE406" s="36"/>
      <c r="CF406" s="36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5"/>
      <c r="CS406" s="15"/>
      <c r="CT406" s="15"/>
      <c r="CU406" s="15"/>
      <c r="CV406" s="15"/>
      <c r="CW406" s="15"/>
      <c r="CX406" s="15"/>
      <c r="CY406" s="15"/>
      <c r="CZ406" s="15"/>
      <c r="DA406" s="15"/>
      <c r="DB406" s="15"/>
      <c r="DC406" s="15"/>
      <c r="DD406" s="14"/>
      <c r="DE406" s="15"/>
      <c r="DF406" s="14"/>
      <c r="DG406" s="15"/>
      <c r="DH406" s="15"/>
      <c r="DI406" s="15"/>
      <c r="DJ406" s="15"/>
      <c r="DK406" s="78"/>
      <c r="DL406" s="15"/>
      <c r="DM406" s="15"/>
      <c r="DN406" s="15"/>
      <c r="DO406" s="15"/>
      <c r="DP406" s="15"/>
      <c r="DQ406" s="15"/>
      <c r="DR406" s="15"/>
      <c r="DS406" s="15"/>
      <c r="DT406" s="15"/>
      <c r="DU406" s="15"/>
      <c r="DV406" s="15"/>
      <c r="DW406" s="15"/>
      <c r="DX406" s="15"/>
      <c r="DY406" s="15"/>
      <c r="DZ406" s="38"/>
      <c r="EA406" s="15"/>
      <c r="EB406" s="15"/>
      <c r="EC406" s="15"/>
      <c r="ED406" s="15"/>
    </row>
    <row r="407" spans="3:134" ht="14.25" customHeight="1">
      <c r="C407" s="97"/>
      <c r="D407" s="8"/>
      <c r="H407" s="9"/>
      <c r="J407" s="9"/>
      <c r="K407" s="11"/>
      <c r="L407" s="11"/>
      <c r="M407" s="11"/>
      <c r="N407" s="9"/>
      <c r="O407" s="9"/>
      <c r="P407" s="32"/>
      <c r="Q407" s="11"/>
      <c r="T407" s="9"/>
      <c r="U407" s="9"/>
      <c r="V407" s="9"/>
      <c r="W407" s="9"/>
      <c r="AG407" s="36"/>
      <c r="AH407" s="36"/>
      <c r="AI407" s="36"/>
      <c r="AJ407" s="37"/>
      <c r="AK407" s="36"/>
      <c r="AL407" s="36"/>
      <c r="AM407" s="36"/>
      <c r="AN407" s="36"/>
      <c r="AO407" s="36"/>
      <c r="AP407" s="36"/>
      <c r="AQ407" s="36"/>
      <c r="AR407" s="36"/>
      <c r="AS407" s="36"/>
      <c r="AT407" s="36"/>
      <c r="AU407" s="36"/>
      <c r="AV407" s="36"/>
      <c r="AW407" s="36"/>
      <c r="AX407" s="36"/>
      <c r="AY407" s="36"/>
      <c r="AZ407" s="36"/>
      <c r="BA407" s="36"/>
      <c r="BB407" s="36"/>
      <c r="BC407" s="36"/>
      <c r="BD407" s="36"/>
      <c r="BE407" s="36"/>
      <c r="BF407" s="36"/>
      <c r="BG407" s="14"/>
      <c r="BH407" s="36"/>
      <c r="BI407" s="14"/>
      <c r="BJ407" s="36"/>
      <c r="BK407" s="36"/>
      <c r="BL407" s="36"/>
      <c r="BM407" s="36"/>
      <c r="BN407" s="36"/>
      <c r="BO407" s="36"/>
      <c r="BP407" s="36"/>
      <c r="BQ407" s="36"/>
      <c r="BR407" s="36"/>
      <c r="BS407" s="36"/>
      <c r="BT407" s="36"/>
      <c r="BU407" s="36"/>
      <c r="BV407" s="36"/>
      <c r="BW407" s="36"/>
      <c r="BX407" s="36"/>
      <c r="BY407" s="36"/>
      <c r="BZ407" s="36"/>
      <c r="CA407" s="36"/>
      <c r="CB407" s="36"/>
      <c r="CC407" s="36"/>
      <c r="CD407" s="36"/>
      <c r="CE407" s="36"/>
      <c r="CF407" s="36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5"/>
      <c r="CS407" s="15"/>
      <c r="CT407" s="15"/>
      <c r="CU407" s="15"/>
      <c r="CV407" s="15"/>
      <c r="CW407" s="15"/>
      <c r="CX407" s="15"/>
      <c r="CY407" s="15"/>
      <c r="CZ407" s="15"/>
      <c r="DA407" s="15"/>
      <c r="DB407" s="15"/>
      <c r="DC407" s="15"/>
      <c r="DD407" s="14"/>
      <c r="DE407" s="15"/>
      <c r="DF407" s="14"/>
      <c r="DG407" s="15"/>
      <c r="DH407" s="15"/>
      <c r="DI407" s="15"/>
      <c r="DJ407" s="15"/>
      <c r="DK407" s="78"/>
      <c r="DL407" s="15"/>
      <c r="DM407" s="15"/>
      <c r="DN407" s="15"/>
      <c r="DO407" s="15"/>
      <c r="DP407" s="15"/>
      <c r="DQ407" s="15"/>
      <c r="DR407" s="15"/>
      <c r="DS407" s="15"/>
      <c r="DT407" s="15"/>
      <c r="DU407" s="15"/>
      <c r="DV407" s="15"/>
      <c r="DW407" s="15"/>
      <c r="DX407" s="15"/>
      <c r="DY407" s="15"/>
      <c r="DZ407" s="38"/>
      <c r="EA407" s="15"/>
      <c r="EB407" s="15"/>
      <c r="EC407" s="15"/>
      <c r="ED407" s="15"/>
    </row>
    <row r="408" spans="3:134" ht="14.25" customHeight="1">
      <c r="C408" s="97"/>
      <c r="D408" s="8"/>
      <c r="H408" s="9"/>
      <c r="J408" s="9"/>
      <c r="K408" s="11"/>
      <c r="L408" s="11"/>
      <c r="M408" s="11"/>
      <c r="N408" s="9"/>
      <c r="O408" s="9"/>
      <c r="P408" s="32"/>
      <c r="Q408" s="11"/>
      <c r="T408" s="9"/>
      <c r="U408" s="9"/>
      <c r="V408" s="9"/>
      <c r="W408" s="9"/>
      <c r="AG408" s="36"/>
      <c r="AH408" s="36"/>
      <c r="AI408" s="36"/>
      <c r="AJ408" s="37"/>
      <c r="AK408" s="36"/>
      <c r="AL408" s="36"/>
      <c r="AM408" s="36"/>
      <c r="AN408" s="36"/>
      <c r="AO408" s="36"/>
      <c r="AP408" s="36"/>
      <c r="AQ408" s="36"/>
      <c r="AR408" s="36"/>
      <c r="AS408" s="36"/>
      <c r="AT408" s="36"/>
      <c r="AU408" s="36"/>
      <c r="AV408" s="36"/>
      <c r="AW408" s="36"/>
      <c r="AX408" s="36"/>
      <c r="AY408" s="36"/>
      <c r="AZ408" s="36"/>
      <c r="BA408" s="36"/>
      <c r="BB408" s="36"/>
      <c r="BC408" s="36"/>
      <c r="BD408" s="36"/>
      <c r="BE408" s="36"/>
      <c r="BF408" s="36"/>
      <c r="BG408" s="14"/>
      <c r="BH408" s="36"/>
      <c r="BI408" s="14"/>
      <c r="BJ408" s="36"/>
      <c r="BK408" s="36"/>
      <c r="BL408" s="36"/>
      <c r="BM408" s="36"/>
      <c r="BN408" s="36"/>
      <c r="BO408" s="36"/>
      <c r="BP408" s="36"/>
      <c r="BQ408" s="36"/>
      <c r="BR408" s="36"/>
      <c r="BS408" s="36"/>
      <c r="BT408" s="36"/>
      <c r="BU408" s="36"/>
      <c r="BV408" s="36"/>
      <c r="BW408" s="36"/>
      <c r="BX408" s="36"/>
      <c r="BY408" s="36"/>
      <c r="BZ408" s="36"/>
      <c r="CA408" s="36"/>
      <c r="CB408" s="36"/>
      <c r="CC408" s="36"/>
      <c r="CD408" s="36"/>
      <c r="CE408" s="36"/>
      <c r="CF408" s="36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5"/>
      <c r="CS408" s="15"/>
      <c r="CT408" s="15"/>
      <c r="CU408" s="15"/>
      <c r="CV408" s="15"/>
      <c r="CW408" s="15"/>
      <c r="CX408" s="15"/>
      <c r="CY408" s="15"/>
      <c r="CZ408" s="15"/>
      <c r="DA408" s="15"/>
      <c r="DB408" s="15"/>
      <c r="DC408" s="15"/>
      <c r="DD408" s="14"/>
      <c r="DE408" s="15"/>
      <c r="DF408" s="14"/>
      <c r="DG408" s="15"/>
      <c r="DH408" s="15"/>
      <c r="DI408" s="15"/>
      <c r="DJ408" s="15"/>
      <c r="DK408" s="78"/>
      <c r="DL408" s="15"/>
      <c r="DM408" s="15"/>
      <c r="DN408" s="15"/>
      <c r="DO408" s="15"/>
      <c r="DP408" s="15"/>
      <c r="DQ408" s="15"/>
      <c r="DR408" s="15"/>
      <c r="DS408" s="15"/>
      <c r="DT408" s="15"/>
      <c r="DU408" s="15"/>
      <c r="DV408" s="15"/>
      <c r="DW408" s="15"/>
      <c r="DX408" s="15"/>
      <c r="DY408" s="15"/>
      <c r="DZ408" s="38"/>
      <c r="EA408" s="15"/>
      <c r="EB408" s="15"/>
      <c r="EC408" s="15"/>
      <c r="ED408" s="15"/>
    </row>
    <row r="409" spans="3:134" ht="14.25" customHeight="1">
      <c r="C409" s="97"/>
      <c r="D409" s="8"/>
      <c r="H409" s="9"/>
      <c r="J409" s="9"/>
      <c r="K409" s="11"/>
      <c r="L409" s="11"/>
      <c r="M409" s="11"/>
      <c r="N409" s="9"/>
      <c r="O409" s="9"/>
      <c r="P409" s="32"/>
      <c r="Q409" s="11"/>
      <c r="T409" s="9"/>
      <c r="U409" s="9"/>
      <c r="V409" s="9"/>
      <c r="W409" s="9"/>
      <c r="AG409" s="36"/>
      <c r="AH409" s="36"/>
      <c r="AI409" s="36"/>
      <c r="AJ409" s="37"/>
      <c r="AK409" s="36"/>
      <c r="AL409" s="36"/>
      <c r="AM409" s="36"/>
      <c r="AN409" s="36"/>
      <c r="AO409" s="36"/>
      <c r="AP409" s="36"/>
      <c r="AQ409" s="36"/>
      <c r="AR409" s="36"/>
      <c r="AS409" s="36"/>
      <c r="AT409" s="36"/>
      <c r="AU409" s="36"/>
      <c r="AV409" s="36"/>
      <c r="AW409" s="36"/>
      <c r="AX409" s="36"/>
      <c r="AY409" s="36"/>
      <c r="AZ409" s="36"/>
      <c r="BA409" s="36"/>
      <c r="BB409" s="36"/>
      <c r="BC409" s="36"/>
      <c r="BD409" s="36"/>
      <c r="BE409" s="36"/>
      <c r="BF409" s="36"/>
      <c r="BG409" s="14"/>
      <c r="BH409" s="36"/>
      <c r="BI409" s="14"/>
      <c r="BJ409" s="36"/>
      <c r="BK409" s="36"/>
      <c r="BL409" s="36"/>
      <c r="BM409" s="36"/>
      <c r="BN409" s="36"/>
      <c r="BO409" s="36"/>
      <c r="BP409" s="36"/>
      <c r="BQ409" s="36"/>
      <c r="BR409" s="36"/>
      <c r="BS409" s="36"/>
      <c r="BT409" s="36"/>
      <c r="BU409" s="36"/>
      <c r="BV409" s="36"/>
      <c r="BW409" s="36"/>
      <c r="BX409" s="36"/>
      <c r="BY409" s="36"/>
      <c r="BZ409" s="36"/>
      <c r="CA409" s="36"/>
      <c r="CB409" s="36"/>
      <c r="CC409" s="36"/>
      <c r="CD409" s="36"/>
      <c r="CE409" s="36"/>
      <c r="CF409" s="36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5"/>
      <c r="CS409" s="15"/>
      <c r="CT409" s="15"/>
      <c r="CU409" s="15"/>
      <c r="CV409" s="15"/>
      <c r="CW409" s="15"/>
      <c r="CX409" s="15"/>
      <c r="CY409" s="15"/>
      <c r="CZ409" s="15"/>
      <c r="DA409" s="15"/>
      <c r="DB409" s="15"/>
      <c r="DC409" s="15"/>
      <c r="DD409" s="14"/>
      <c r="DE409" s="15"/>
      <c r="DF409" s="14"/>
      <c r="DG409" s="15"/>
      <c r="DH409" s="15"/>
      <c r="DI409" s="15"/>
      <c r="DJ409" s="15"/>
      <c r="DK409" s="78"/>
      <c r="DL409" s="15"/>
      <c r="DM409" s="15"/>
      <c r="DN409" s="15"/>
      <c r="DO409" s="15"/>
      <c r="DP409" s="15"/>
      <c r="DQ409" s="15"/>
      <c r="DR409" s="15"/>
      <c r="DS409" s="15"/>
      <c r="DT409" s="15"/>
      <c r="DU409" s="15"/>
      <c r="DV409" s="15"/>
      <c r="DW409" s="15"/>
      <c r="DX409" s="15"/>
      <c r="DY409" s="15"/>
      <c r="DZ409" s="38"/>
      <c r="EA409" s="15"/>
      <c r="EB409" s="15"/>
      <c r="EC409" s="15"/>
      <c r="ED409" s="15"/>
    </row>
    <row r="410" spans="3:134" ht="14.25" customHeight="1">
      <c r="C410" s="97"/>
      <c r="D410" s="8"/>
      <c r="H410" s="9"/>
      <c r="J410" s="9"/>
      <c r="K410" s="11"/>
      <c r="L410" s="11"/>
      <c r="M410" s="11"/>
      <c r="N410" s="9"/>
      <c r="O410" s="9"/>
      <c r="P410" s="32"/>
      <c r="Q410" s="11"/>
      <c r="T410" s="9"/>
      <c r="U410" s="9"/>
      <c r="V410" s="9"/>
      <c r="W410" s="9"/>
      <c r="AG410" s="36"/>
      <c r="AH410" s="36"/>
      <c r="AI410" s="36"/>
      <c r="AJ410" s="37"/>
      <c r="AK410" s="36"/>
      <c r="AL410" s="36"/>
      <c r="AM410" s="36"/>
      <c r="AN410" s="36"/>
      <c r="AO410" s="36"/>
      <c r="AP410" s="36"/>
      <c r="AQ410" s="36"/>
      <c r="AR410" s="36"/>
      <c r="AS410" s="36"/>
      <c r="AT410" s="36"/>
      <c r="AU410" s="36"/>
      <c r="AV410" s="36"/>
      <c r="AW410" s="36"/>
      <c r="AX410" s="36"/>
      <c r="AY410" s="36"/>
      <c r="AZ410" s="36"/>
      <c r="BA410" s="36"/>
      <c r="BB410" s="36"/>
      <c r="BC410" s="36"/>
      <c r="BD410" s="36"/>
      <c r="BE410" s="36"/>
      <c r="BF410" s="36"/>
      <c r="BG410" s="14"/>
      <c r="BH410" s="36"/>
      <c r="BI410" s="14"/>
      <c r="BJ410" s="36"/>
      <c r="BK410" s="36"/>
      <c r="BL410" s="36"/>
      <c r="BM410" s="36"/>
      <c r="BN410" s="36"/>
      <c r="BO410" s="36"/>
      <c r="BP410" s="36"/>
      <c r="BQ410" s="36"/>
      <c r="BR410" s="36"/>
      <c r="BS410" s="36"/>
      <c r="BT410" s="36"/>
      <c r="BU410" s="36"/>
      <c r="BV410" s="36"/>
      <c r="BW410" s="36"/>
      <c r="BX410" s="36"/>
      <c r="BY410" s="36"/>
      <c r="BZ410" s="36"/>
      <c r="CA410" s="36"/>
      <c r="CB410" s="36"/>
      <c r="CC410" s="36"/>
      <c r="CD410" s="36"/>
      <c r="CE410" s="36"/>
      <c r="CF410" s="36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5"/>
      <c r="CS410" s="15"/>
      <c r="CT410" s="15"/>
      <c r="CU410" s="15"/>
      <c r="CV410" s="15"/>
      <c r="CW410" s="15"/>
      <c r="CX410" s="15"/>
      <c r="CY410" s="15"/>
      <c r="CZ410" s="15"/>
      <c r="DA410" s="15"/>
      <c r="DB410" s="15"/>
      <c r="DC410" s="15"/>
      <c r="DD410" s="14"/>
      <c r="DE410" s="15"/>
      <c r="DF410" s="14"/>
      <c r="DG410" s="15"/>
      <c r="DH410" s="15"/>
      <c r="DI410" s="15"/>
      <c r="DJ410" s="15"/>
      <c r="DK410" s="78"/>
      <c r="DL410" s="15"/>
      <c r="DM410" s="15"/>
      <c r="DN410" s="15"/>
      <c r="DO410" s="15"/>
      <c r="DP410" s="15"/>
      <c r="DQ410" s="15"/>
      <c r="DR410" s="15"/>
      <c r="DS410" s="15"/>
      <c r="DT410" s="15"/>
      <c r="DU410" s="15"/>
      <c r="DV410" s="15"/>
      <c r="DW410" s="15"/>
      <c r="DX410" s="15"/>
      <c r="DY410" s="15"/>
      <c r="DZ410" s="38"/>
      <c r="EA410" s="15"/>
      <c r="EB410" s="15"/>
      <c r="EC410" s="15"/>
      <c r="ED410" s="15"/>
    </row>
    <row r="411" spans="3:134" ht="14.25" customHeight="1">
      <c r="C411" s="97"/>
      <c r="D411" s="8"/>
      <c r="H411" s="9"/>
      <c r="J411" s="9"/>
      <c r="K411" s="11"/>
      <c r="L411" s="11"/>
      <c r="M411" s="11"/>
      <c r="N411" s="9"/>
      <c r="O411" s="9"/>
      <c r="P411" s="32"/>
      <c r="Q411" s="11"/>
      <c r="T411" s="9"/>
      <c r="U411" s="9"/>
      <c r="V411" s="9"/>
      <c r="W411" s="9"/>
      <c r="AG411" s="36"/>
      <c r="AH411" s="36"/>
      <c r="AI411" s="36"/>
      <c r="AJ411" s="37"/>
      <c r="AK411" s="36"/>
      <c r="AL411" s="36"/>
      <c r="AM411" s="36"/>
      <c r="AN411" s="36"/>
      <c r="AO411" s="36"/>
      <c r="AP411" s="36"/>
      <c r="AQ411" s="36"/>
      <c r="AR411" s="36"/>
      <c r="AS411" s="36"/>
      <c r="AT411" s="36"/>
      <c r="AU411" s="36"/>
      <c r="AV411" s="36"/>
      <c r="AW411" s="36"/>
      <c r="AX411" s="36"/>
      <c r="AY411" s="36"/>
      <c r="AZ411" s="36"/>
      <c r="BA411" s="36"/>
      <c r="BB411" s="36"/>
      <c r="BC411" s="36"/>
      <c r="BD411" s="36"/>
      <c r="BE411" s="36"/>
      <c r="BF411" s="36"/>
      <c r="BG411" s="14"/>
      <c r="BH411" s="36"/>
      <c r="BI411" s="14"/>
      <c r="BJ411" s="36"/>
      <c r="BK411" s="36"/>
      <c r="BL411" s="36"/>
      <c r="BM411" s="36"/>
      <c r="BN411" s="36"/>
      <c r="BO411" s="36"/>
      <c r="BP411" s="36"/>
      <c r="BQ411" s="36"/>
      <c r="BR411" s="36"/>
      <c r="BS411" s="36"/>
      <c r="BT411" s="36"/>
      <c r="BU411" s="36"/>
      <c r="BV411" s="36"/>
      <c r="BW411" s="36"/>
      <c r="BX411" s="36"/>
      <c r="BY411" s="36"/>
      <c r="BZ411" s="36"/>
      <c r="CA411" s="36"/>
      <c r="CB411" s="36"/>
      <c r="CC411" s="36"/>
      <c r="CD411" s="36"/>
      <c r="CE411" s="36"/>
      <c r="CF411" s="36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5"/>
      <c r="CS411" s="15"/>
      <c r="CT411" s="15"/>
      <c r="CU411" s="15"/>
      <c r="CV411" s="15"/>
      <c r="CW411" s="15"/>
      <c r="CX411" s="15"/>
      <c r="CY411" s="15"/>
      <c r="CZ411" s="15"/>
      <c r="DA411" s="15"/>
      <c r="DB411" s="15"/>
      <c r="DC411" s="15"/>
      <c r="DD411" s="14"/>
      <c r="DE411" s="15"/>
      <c r="DF411" s="14"/>
      <c r="DG411" s="15"/>
      <c r="DH411" s="15"/>
      <c r="DI411" s="15"/>
      <c r="DJ411" s="15"/>
      <c r="DK411" s="78"/>
      <c r="DL411" s="15"/>
      <c r="DM411" s="15"/>
      <c r="DN411" s="15"/>
      <c r="DO411" s="15"/>
      <c r="DP411" s="15"/>
      <c r="DQ411" s="15"/>
      <c r="DR411" s="15"/>
      <c r="DS411" s="15"/>
      <c r="DT411" s="15"/>
      <c r="DU411" s="15"/>
      <c r="DV411" s="15"/>
      <c r="DW411" s="15"/>
      <c r="DX411" s="15"/>
      <c r="DY411" s="15"/>
      <c r="DZ411" s="38"/>
      <c r="EA411" s="15"/>
      <c r="EB411" s="15"/>
      <c r="EC411" s="15"/>
      <c r="ED411" s="15"/>
    </row>
    <row r="412" spans="3:134" ht="14.25" customHeight="1">
      <c r="C412" s="97"/>
      <c r="D412" s="8"/>
      <c r="H412" s="9"/>
      <c r="J412" s="9"/>
      <c r="K412" s="11"/>
      <c r="L412" s="11"/>
      <c r="M412" s="11"/>
      <c r="N412" s="9"/>
      <c r="O412" s="9"/>
      <c r="P412" s="32"/>
      <c r="Q412" s="11"/>
      <c r="T412" s="9"/>
      <c r="U412" s="9"/>
      <c r="V412" s="9"/>
      <c r="W412" s="9"/>
      <c r="AG412" s="36"/>
      <c r="AH412" s="36"/>
      <c r="AI412" s="36"/>
      <c r="AJ412" s="37"/>
      <c r="AK412" s="36"/>
      <c r="AL412" s="36"/>
      <c r="AM412" s="36"/>
      <c r="AN412" s="36"/>
      <c r="AO412" s="36"/>
      <c r="AP412" s="36"/>
      <c r="AQ412" s="36"/>
      <c r="AR412" s="36"/>
      <c r="AS412" s="36"/>
      <c r="AT412" s="36"/>
      <c r="AU412" s="36"/>
      <c r="AV412" s="36"/>
      <c r="AW412" s="36"/>
      <c r="AX412" s="36"/>
      <c r="AY412" s="36"/>
      <c r="AZ412" s="36"/>
      <c r="BA412" s="36"/>
      <c r="BB412" s="36"/>
      <c r="BC412" s="36"/>
      <c r="BD412" s="36"/>
      <c r="BE412" s="36"/>
      <c r="BF412" s="36"/>
      <c r="BG412" s="14"/>
      <c r="BH412" s="36"/>
      <c r="BI412" s="14"/>
      <c r="BJ412" s="36"/>
      <c r="BK412" s="36"/>
      <c r="BL412" s="36"/>
      <c r="BM412" s="36"/>
      <c r="BN412" s="36"/>
      <c r="BO412" s="36"/>
      <c r="BP412" s="36"/>
      <c r="BQ412" s="36"/>
      <c r="BR412" s="36"/>
      <c r="BS412" s="36"/>
      <c r="BT412" s="36"/>
      <c r="BU412" s="36"/>
      <c r="BV412" s="36"/>
      <c r="BW412" s="36"/>
      <c r="BX412" s="36"/>
      <c r="BY412" s="36"/>
      <c r="BZ412" s="36"/>
      <c r="CA412" s="36"/>
      <c r="CB412" s="36"/>
      <c r="CC412" s="36"/>
      <c r="CD412" s="36"/>
      <c r="CE412" s="36"/>
      <c r="CF412" s="36"/>
      <c r="CG412" s="14"/>
      <c r="CH412" s="14"/>
      <c r="CI412" s="14"/>
      <c r="CJ412" s="14"/>
      <c r="CK412" s="15"/>
      <c r="CL412" s="15"/>
      <c r="CM412" s="15"/>
      <c r="CN412" s="15"/>
      <c r="CO412" s="15"/>
      <c r="CP412" s="14"/>
      <c r="CQ412" s="14"/>
      <c r="CR412" s="15"/>
      <c r="CS412" s="15"/>
      <c r="CT412" s="15"/>
      <c r="CU412" s="15"/>
      <c r="CV412" s="15"/>
      <c r="CW412" s="15"/>
      <c r="CX412" s="15"/>
      <c r="CY412" s="15"/>
      <c r="CZ412" s="15"/>
      <c r="DA412" s="15"/>
      <c r="DB412" s="15"/>
      <c r="DC412" s="15"/>
      <c r="DD412" s="14"/>
      <c r="DE412" s="15"/>
      <c r="DF412" s="14"/>
      <c r="DG412" s="15"/>
      <c r="DH412" s="15"/>
      <c r="DI412" s="15"/>
      <c r="DJ412" s="15"/>
      <c r="DK412" s="78"/>
      <c r="DL412" s="15"/>
      <c r="DM412" s="15"/>
      <c r="DN412" s="15"/>
      <c r="DO412" s="15"/>
      <c r="DP412" s="15"/>
      <c r="DQ412" s="15"/>
      <c r="DR412" s="15"/>
      <c r="DS412" s="15"/>
      <c r="DT412" s="15"/>
      <c r="DU412" s="15"/>
      <c r="DV412" s="15"/>
      <c r="DW412" s="15"/>
      <c r="DX412" s="15"/>
      <c r="DY412" s="15"/>
      <c r="DZ412" s="38"/>
      <c r="EA412" s="15"/>
      <c r="EB412" s="15"/>
      <c r="EC412" s="15"/>
      <c r="ED412" s="15"/>
    </row>
    <row r="413" spans="3:134" ht="14.25" customHeight="1">
      <c r="C413" s="97"/>
      <c r="D413" s="8"/>
      <c r="H413" s="9"/>
      <c r="J413" s="9"/>
      <c r="K413" s="11"/>
      <c r="L413" s="11"/>
      <c r="M413" s="11"/>
      <c r="N413" s="9"/>
      <c r="O413" s="9"/>
      <c r="P413" s="32"/>
      <c r="Q413" s="11"/>
      <c r="T413" s="9"/>
      <c r="U413" s="9"/>
      <c r="V413" s="9"/>
      <c r="W413" s="9"/>
      <c r="AG413" s="36"/>
      <c r="AH413" s="36"/>
      <c r="AI413" s="36"/>
      <c r="AJ413" s="37"/>
      <c r="AK413" s="36"/>
      <c r="AL413" s="36"/>
      <c r="AM413" s="36"/>
      <c r="AN413" s="36"/>
      <c r="AO413" s="36"/>
      <c r="AP413" s="36"/>
      <c r="AQ413" s="36"/>
      <c r="AR413" s="36"/>
      <c r="AS413" s="36"/>
      <c r="AT413" s="36"/>
      <c r="AU413" s="36"/>
      <c r="AV413" s="36"/>
      <c r="AW413" s="36"/>
      <c r="AX413" s="36"/>
      <c r="AY413" s="36"/>
      <c r="AZ413" s="36"/>
      <c r="BA413" s="36"/>
      <c r="BB413" s="36"/>
      <c r="BC413" s="36"/>
      <c r="BD413" s="36"/>
      <c r="BE413" s="36"/>
      <c r="BF413" s="36"/>
      <c r="BG413" s="14"/>
      <c r="BH413" s="36"/>
      <c r="BI413" s="14"/>
      <c r="BJ413" s="36"/>
      <c r="BK413" s="36"/>
      <c r="BL413" s="36"/>
      <c r="BM413" s="36"/>
      <c r="BN413" s="36"/>
      <c r="BO413" s="36"/>
      <c r="BP413" s="36"/>
      <c r="BQ413" s="36"/>
      <c r="BR413" s="36"/>
      <c r="BS413" s="36"/>
      <c r="BT413" s="36"/>
      <c r="BU413" s="36"/>
      <c r="BV413" s="36"/>
      <c r="BW413" s="36"/>
      <c r="BX413" s="36"/>
      <c r="BY413" s="36"/>
      <c r="BZ413" s="36"/>
      <c r="CA413" s="36"/>
      <c r="CB413" s="36"/>
      <c r="CC413" s="36"/>
      <c r="CD413" s="36"/>
      <c r="CE413" s="36"/>
      <c r="CF413" s="36"/>
      <c r="CG413" s="14"/>
      <c r="CH413" s="14"/>
      <c r="CI413" s="14"/>
      <c r="CJ413" s="14"/>
      <c r="CK413" s="15"/>
      <c r="CL413" s="15"/>
      <c r="CM413" s="15"/>
      <c r="CN413" s="15"/>
      <c r="CO413" s="15"/>
      <c r="CP413" s="14"/>
      <c r="CQ413" s="14"/>
      <c r="CR413" s="15"/>
      <c r="CS413" s="15"/>
      <c r="CT413" s="15"/>
      <c r="CU413" s="15"/>
      <c r="CV413" s="15"/>
      <c r="CW413" s="15"/>
      <c r="CX413" s="15"/>
      <c r="CY413" s="15"/>
      <c r="CZ413" s="15"/>
      <c r="DA413" s="15"/>
      <c r="DB413" s="15"/>
      <c r="DC413" s="15"/>
      <c r="DD413" s="14"/>
      <c r="DE413" s="15"/>
      <c r="DF413" s="14"/>
      <c r="DG413" s="15"/>
      <c r="DH413" s="15"/>
      <c r="DI413" s="15"/>
      <c r="DJ413" s="15"/>
      <c r="DK413" s="78"/>
      <c r="DL413" s="15"/>
      <c r="DM413" s="15"/>
      <c r="DN413" s="15"/>
      <c r="DO413" s="15"/>
      <c r="DP413" s="15"/>
      <c r="DQ413" s="15"/>
      <c r="DR413" s="15"/>
      <c r="DS413" s="15"/>
      <c r="DT413" s="15"/>
      <c r="DU413" s="15"/>
      <c r="DV413" s="15"/>
      <c r="DW413" s="15"/>
      <c r="DX413" s="15"/>
      <c r="DY413" s="15"/>
      <c r="DZ413" s="38"/>
      <c r="EA413" s="15"/>
      <c r="EB413" s="15"/>
      <c r="EC413" s="15"/>
      <c r="ED413" s="15"/>
    </row>
    <row r="414" spans="3:134" ht="14.25" customHeight="1">
      <c r="C414" s="97"/>
      <c r="D414" s="8"/>
      <c r="H414" s="9"/>
      <c r="J414" s="9"/>
      <c r="K414" s="11"/>
      <c r="L414" s="11"/>
      <c r="M414" s="11"/>
      <c r="N414" s="9"/>
      <c r="O414" s="9"/>
      <c r="P414" s="32"/>
      <c r="Q414" s="11"/>
      <c r="T414" s="9"/>
      <c r="U414" s="9"/>
      <c r="V414" s="9"/>
      <c r="W414" s="9"/>
      <c r="AG414" s="36"/>
      <c r="AH414" s="36"/>
      <c r="AI414" s="36"/>
      <c r="AJ414" s="37"/>
      <c r="AK414" s="36"/>
      <c r="AL414" s="36"/>
      <c r="AM414" s="36"/>
      <c r="AN414" s="36"/>
      <c r="AO414" s="36"/>
      <c r="AP414" s="36"/>
      <c r="AQ414" s="36"/>
      <c r="AR414" s="36"/>
      <c r="AS414" s="36"/>
      <c r="AT414" s="36"/>
      <c r="AU414" s="36"/>
      <c r="AV414" s="36"/>
      <c r="AW414" s="36"/>
      <c r="AX414" s="36"/>
      <c r="AY414" s="36"/>
      <c r="AZ414" s="36"/>
      <c r="BA414" s="36"/>
      <c r="BB414" s="36"/>
      <c r="BC414" s="36"/>
      <c r="BD414" s="36"/>
      <c r="BE414" s="36"/>
      <c r="BF414" s="36"/>
      <c r="BG414" s="14"/>
      <c r="BH414" s="36"/>
      <c r="BI414" s="14"/>
      <c r="BJ414" s="36"/>
      <c r="BK414" s="36"/>
      <c r="BL414" s="36"/>
      <c r="BM414" s="36"/>
      <c r="BN414" s="36"/>
      <c r="BO414" s="36"/>
      <c r="BP414" s="36"/>
      <c r="BQ414" s="36"/>
      <c r="BR414" s="36"/>
      <c r="BS414" s="36"/>
      <c r="BT414" s="36"/>
      <c r="BU414" s="36"/>
      <c r="BV414" s="36"/>
      <c r="BW414" s="36"/>
      <c r="BX414" s="36"/>
      <c r="BY414" s="36"/>
      <c r="BZ414" s="36"/>
      <c r="CA414" s="36"/>
      <c r="CB414" s="36"/>
      <c r="CC414" s="36"/>
      <c r="CD414" s="36"/>
      <c r="CE414" s="36"/>
      <c r="CF414" s="36"/>
      <c r="CG414" s="14"/>
      <c r="CH414" s="14"/>
      <c r="CI414" s="14"/>
      <c r="CJ414" s="14"/>
      <c r="CK414" s="15"/>
      <c r="CL414" s="15"/>
      <c r="CM414" s="15"/>
      <c r="CN414" s="15"/>
      <c r="CO414" s="15"/>
      <c r="CP414" s="14"/>
      <c r="CQ414" s="14"/>
      <c r="CR414" s="15"/>
      <c r="CS414" s="15"/>
      <c r="CT414" s="15"/>
      <c r="CU414" s="15"/>
      <c r="CV414" s="15"/>
      <c r="CW414" s="15"/>
      <c r="CX414" s="15"/>
      <c r="CY414" s="15"/>
      <c r="CZ414" s="15"/>
      <c r="DA414" s="15"/>
      <c r="DB414" s="15"/>
      <c r="DC414" s="15"/>
      <c r="DD414" s="14"/>
      <c r="DE414" s="15"/>
      <c r="DF414" s="14"/>
      <c r="DG414" s="15"/>
      <c r="DH414" s="15"/>
      <c r="DI414" s="15"/>
      <c r="DJ414" s="15"/>
      <c r="DK414" s="78"/>
      <c r="DL414" s="15"/>
      <c r="DM414" s="15"/>
      <c r="DN414" s="15"/>
      <c r="DO414" s="15"/>
      <c r="DP414" s="15"/>
      <c r="DQ414" s="15"/>
      <c r="DR414" s="15"/>
      <c r="DS414" s="15"/>
      <c r="DT414" s="15"/>
      <c r="DU414" s="15"/>
      <c r="DV414" s="15"/>
      <c r="DW414" s="15"/>
      <c r="DX414" s="15"/>
      <c r="DY414" s="15"/>
      <c r="DZ414" s="38"/>
      <c r="EA414" s="15"/>
      <c r="EB414" s="15"/>
      <c r="EC414" s="15"/>
      <c r="ED414" s="15"/>
    </row>
    <row r="415" spans="3:134" ht="14.25" customHeight="1">
      <c r="C415" s="97"/>
      <c r="D415" s="8"/>
      <c r="H415" s="9"/>
      <c r="J415" s="9"/>
      <c r="K415" s="11"/>
      <c r="L415" s="11"/>
      <c r="M415" s="11"/>
      <c r="N415" s="9"/>
      <c r="O415" s="9"/>
      <c r="P415" s="32"/>
      <c r="Q415" s="11"/>
      <c r="T415" s="9"/>
      <c r="U415" s="9"/>
      <c r="V415" s="9"/>
      <c r="W415" s="9"/>
      <c r="AG415" s="36"/>
      <c r="AH415" s="36"/>
      <c r="AI415" s="36"/>
      <c r="AJ415" s="37"/>
      <c r="AK415" s="36"/>
      <c r="AL415" s="36"/>
      <c r="AM415" s="36"/>
      <c r="AN415" s="36"/>
      <c r="AO415" s="36"/>
      <c r="AP415" s="36"/>
      <c r="AQ415" s="36"/>
      <c r="AR415" s="36"/>
      <c r="AS415" s="36"/>
      <c r="AT415" s="36"/>
      <c r="AU415" s="36"/>
      <c r="AV415" s="36"/>
      <c r="AW415" s="36"/>
      <c r="AX415" s="36"/>
      <c r="AY415" s="36"/>
      <c r="AZ415" s="36"/>
      <c r="BA415" s="36"/>
      <c r="BB415" s="36"/>
      <c r="BC415" s="36"/>
      <c r="BD415" s="36"/>
      <c r="BE415" s="36"/>
      <c r="BF415" s="36"/>
      <c r="BG415" s="14"/>
      <c r="BH415" s="36"/>
      <c r="BI415" s="14"/>
      <c r="BJ415" s="36"/>
      <c r="BK415" s="36"/>
      <c r="BL415" s="36"/>
      <c r="BM415" s="36"/>
      <c r="BN415" s="36"/>
      <c r="BO415" s="36"/>
      <c r="BP415" s="36"/>
      <c r="BQ415" s="36"/>
      <c r="BR415" s="36"/>
      <c r="BS415" s="36"/>
      <c r="BT415" s="36"/>
      <c r="BU415" s="36"/>
      <c r="BV415" s="36"/>
      <c r="BW415" s="36"/>
      <c r="BX415" s="36"/>
      <c r="BY415" s="36"/>
      <c r="BZ415" s="36"/>
      <c r="CA415" s="36"/>
      <c r="CB415" s="36"/>
      <c r="CC415" s="36"/>
      <c r="CD415" s="36"/>
      <c r="CE415" s="36"/>
      <c r="CF415" s="36"/>
      <c r="CG415" s="14"/>
      <c r="CH415" s="14"/>
      <c r="CI415" s="14"/>
      <c r="CJ415" s="14"/>
      <c r="CK415" s="15"/>
      <c r="CL415" s="15"/>
      <c r="CM415" s="15"/>
      <c r="CN415" s="15"/>
      <c r="CO415" s="15"/>
      <c r="CP415" s="14"/>
      <c r="CQ415" s="14"/>
      <c r="CR415" s="15"/>
      <c r="CS415" s="15"/>
      <c r="CT415" s="15"/>
      <c r="CU415" s="15"/>
      <c r="CV415" s="15"/>
      <c r="CW415" s="15"/>
      <c r="CX415" s="15"/>
      <c r="CY415" s="15"/>
      <c r="CZ415" s="15"/>
      <c r="DA415" s="15"/>
      <c r="DB415" s="15"/>
      <c r="DC415" s="15"/>
      <c r="DD415" s="14"/>
      <c r="DE415" s="15"/>
      <c r="DF415" s="14"/>
      <c r="DG415" s="15"/>
      <c r="DH415" s="15"/>
      <c r="DI415" s="15"/>
      <c r="DJ415" s="15"/>
      <c r="DK415" s="78"/>
      <c r="DL415" s="15"/>
      <c r="DM415" s="15"/>
      <c r="DN415" s="15"/>
      <c r="DO415" s="15"/>
      <c r="DP415" s="15"/>
      <c r="DQ415" s="15"/>
      <c r="DR415" s="15"/>
      <c r="DS415" s="15"/>
      <c r="DT415" s="15"/>
      <c r="DU415" s="15"/>
      <c r="DV415" s="15"/>
      <c r="DW415" s="15"/>
      <c r="DX415" s="15"/>
      <c r="DY415" s="15"/>
      <c r="DZ415" s="38"/>
      <c r="EA415" s="15"/>
      <c r="EB415" s="15"/>
      <c r="EC415" s="15"/>
      <c r="ED415" s="15"/>
    </row>
    <row r="416" spans="3:134" ht="14.25" customHeight="1">
      <c r="C416" s="97"/>
      <c r="D416" s="8"/>
      <c r="H416" s="9"/>
      <c r="J416" s="9"/>
      <c r="K416" s="11"/>
      <c r="L416" s="11"/>
      <c r="M416" s="11"/>
      <c r="N416" s="9"/>
      <c r="O416" s="9"/>
      <c r="P416" s="32"/>
      <c r="Q416" s="11"/>
      <c r="T416" s="9"/>
      <c r="U416" s="9"/>
      <c r="V416" s="9"/>
      <c r="W416" s="9"/>
      <c r="AG416" s="36"/>
      <c r="AH416" s="36"/>
      <c r="AI416" s="36"/>
      <c r="AJ416" s="37"/>
      <c r="AK416" s="36"/>
      <c r="AL416" s="36"/>
      <c r="AM416" s="36"/>
      <c r="AN416" s="36"/>
      <c r="AO416" s="36"/>
      <c r="AP416" s="36"/>
      <c r="AQ416" s="36"/>
      <c r="AR416" s="36"/>
      <c r="AS416" s="36"/>
      <c r="AT416" s="36"/>
      <c r="AU416" s="36"/>
      <c r="AV416" s="36"/>
      <c r="AW416" s="36"/>
      <c r="AX416" s="36"/>
      <c r="AY416" s="36"/>
      <c r="AZ416" s="36"/>
      <c r="BA416" s="36"/>
      <c r="BB416" s="36"/>
      <c r="BC416" s="36"/>
      <c r="BD416" s="36"/>
      <c r="BE416" s="36"/>
      <c r="BF416" s="36"/>
      <c r="BG416" s="14"/>
      <c r="BH416" s="36"/>
      <c r="BI416" s="14"/>
      <c r="BJ416" s="36"/>
      <c r="BK416" s="36"/>
      <c r="BL416" s="36"/>
      <c r="BM416" s="36"/>
      <c r="BN416" s="36"/>
      <c r="BO416" s="36"/>
      <c r="BP416" s="36"/>
      <c r="BQ416" s="36"/>
      <c r="BR416" s="36"/>
      <c r="BS416" s="36"/>
      <c r="BT416" s="36"/>
      <c r="BU416" s="36"/>
      <c r="BV416" s="36"/>
      <c r="BW416" s="36"/>
      <c r="BX416" s="36"/>
      <c r="BY416" s="36"/>
      <c r="BZ416" s="36"/>
      <c r="CA416" s="36"/>
      <c r="CB416" s="36"/>
      <c r="CC416" s="36"/>
      <c r="CD416" s="36"/>
      <c r="CE416" s="36"/>
      <c r="CF416" s="36"/>
      <c r="CG416" s="14"/>
      <c r="CH416" s="14"/>
      <c r="CI416" s="14"/>
      <c r="CJ416" s="14"/>
      <c r="CK416" s="15"/>
      <c r="CL416" s="15"/>
      <c r="CM416" s="15"/>
      <c r="CN416" s="15"/>
      <c r="CO416" s="15"/>
      <c r="CP416" s="14"/>
      <c r="CQ416" s="14"/>
      <c r="CR416" s="15"/>
      <c r="CS416" s="15"/>
      <c r="CT416" s="15"/>
      <c r="CU416" s="15"/>
      <c r="CV416" s="15"/>
      <c r="CW416" s="15"/>
      <c r="CX416" s="15"/>
      <c r="CY416" s="15"/>
      <c r="CZ416" s="15"/>
      <c r="DA416" s="15"/>
      <c r="DB416" s="15"/>
      <c r="DC416" s="15"/>
      <c r="DD416" s="14"/>
      <c r="DE416" s="15"/>
      <c r="DF416" s="14"/>
      <c r="DG416" s="15"/>
      <c r="DH416" s="15"/>
      <c r="DI416" s="15"/>
      <c r="DJ416" s="15"/>
      <c r="DK416" s="78"/>
      <c r="DL416" s="15"/>
      <c r="DM416" s="15"/>
      <c r="DN416" s="15"/>
      <c r="DO416" s="15"/>
      <c r="DP416" s="15"/>
      <c r="DQ416" s="15"/>
      <c r="DR416" s="15"/>
      <c r="DS416" s="15"/>
      <c r="DT416" s="15"/>
      <c r="DU416" s="15"/>
      <c r="DV416" s="15"/>
      <c r="DW416" s="15"/>
      <c r="DX416" s="15"/>
      <c r="DY416" s="15"/>
      <c r="DZ416" s="38"/>
      <c r="EA416" s="15"/>
      <c r="EB416" s="15"/>
      <c r="EC416" s="15"/>
      <c r="ED416" s="15"/>
    </row>
    <row r="417" spans="3:134" ht="14.25" customHeight="1">
      <c r="C417" s="97"/>
      <c r="D417" s="8"/>
      <c r="H417" s="9"/>
      <c r="J417" s="9"/>
      <c r="K417" s="11"/>
      <c r="L417" s="11"/>
      <c r="M417" s="11"/>
      <c r="N417" s="9"/>
      <c r="O417" s="9"/>
      <c r="P417" s="32"/>
      <c r="Q417" s="11"/>
      <c r="T417" s="9"/>
      <c r="U417" s="9"/>
      <c r="V417" s="9"/>
      <c r="W417" s="9"/>
      <c r="AG417" s="36"/>
      <c r="AH417" s="36"/>
      <c r="AI417" s="36"/>
      <c r="AJ417" s="37"/>
      <c r="AK417" s="36"/>
      <c r="AL417" s="36"/>
      <c r="AM417" s="36"/>
      <c r="AN417" s="36"/>
      <c r="AO417" s="36"/>
      <c r="AP417" s="36"/>
      <c r="AQ417" s="36"/>
      <c r="AR417" s="36"/>
      <c r="AS417" s="36"/>
      <c r="AT417" s="36"/>
      <c r="AU417" s="36"/>
      <c r="AV417" s="36"/>
      <c r="AW417" s="36"/>
      <c r="AX417" s="36"/>
      <c r="AY417" s="36"/>
      <c r="AZ417" s="36"/>
      <c r="BA417" s="36"/>
      <c r="BB417" s="36"/>
      <c r="BC417" s="36"/>
      <c r="BD417" s="36"/>
      <c r="BE417" s="36"/>
      <c r="BF417" s="36"/>
      <c r="BG417" s="14"/>
      <c r="BH417" s="36"/>
      <c r="BI417" s="14"/>
      <c r="BJ417" s="36"/>
      <c r="BK417" s="36"/>
      <c r="BL417" s="36"/>
      <c r="BM417" s="36"/>
      <c r="BN417" s="36"/>
      <c r="BO417" s="36"/>
      <c r="BP417" s="36"/>
      <c r="BQ417" s="36"/>
      <c r="BR417" s="36"/>
      <c r="BS417" s="36"/>
      <c r="BT417" s="36"/>
      <c r="BU417" s="36"/>
      <c r="BV417" s="36"/>
      <c r="BW417" s="36"/>
      <c r="BX417" s="36"/>
      <c r="BY417" s="36"/>
      <c r="BZ417" s="36"/>
      <c r="CA417" s="36"/>
      <c r="CB417" s="36"/>
      <c r="CC417" s="36"/>
      <c r="CD417" s="36"/>
      <c r="CE417" s="36"/>
      <c r="CF417" s="36"/>
      <c r="CG417" s="14"/>
      <c r="CH417" s="14"/>
      <c r="CI417" s="14"/>
      <c r="CJ417" s="14"/>
      <c r="CK417" s="15"/>
      <c r="CL417" s="15"/>
      <c r="CM417" s="15"/>
      <c r="CN417" s="15"/>
      <c r="CO417" s="15"/>
      <c r="CP417" s="14"/>
      <c r="CQ417" s="14"/>
      <c r="CR417" s="15"/>
      <c r="CS417" s="15"/>
      <c r="CT417" s="15"/>
      <c r="CU417" s="15"/>
      <c r="CV417" s="15"/>
      <c r="CW417" s="15"/>
      <c r="CX417" s="15"/>
      <c r="CY417" s="15"/>
      <c r="CZ417" s="15"/>
      <c r="DA417" s="15"/>
      <c r="DB417" s="15"/>
      <c r="DC417" s="15"/>
      <c r="DD417" s="14"/>
      <c r="DE417" s="15"/>
      <c r="DF417" s="14"/>
      <c r="DG417" s="15"/>
      <c r="DH417" s="15"/>
      <c r="DI417" s="15"/>
      <c r="DJ417" s="15"/>
      <c r="DK417" s="78"/>
      <c r="DL417" s="15"/>
      <c r="DM417" s="15"/>
      <c r="DN417" s="15"/>
      <c r="DO417" s="15"/>
      <c r="DP417" s="15"/>
      <c r="DQ417" s="15"/>
      <c r="DR417" s="15"/>
      <c r="DS417" s="15"/>
      <c r="DT417" s="15"/>
      <c r="DU417" s="15"/>
      <c r="DV417" s="15"/>
      <c r="DW417" s="15"/>
      <c r="DX417" s="15"/>
      <c r="DY417" s="15"/>
      <c r="DZ417" s="38"/>
      <c r="EA417" s="15"/>
      <c r="EB417" s="15"/>
      <c r="EC417" s="15"/>
      <c r="ED417" s="15"/>
    </row>
    <row r="418" spans="3:134" ht="14.25" customHeight="1">
      <c r="C418" s="97"/>
      <c r="D418" s="8"/>
      <c r="H418" s="9"/>
      <c r="J418" s="9"/>
      <c r="K418" s="11"/>
      <c r="L418" s="11"/>
      <c r="M418" s="11"/>
      <c r="N418" s="9"/>
      <c r="O418" s="9"/>
      <c r="P418" s="32"/>
      <c r="Q418" s="11"/>
      <c r="T418" s="9"/>
      <c r="U418" s="9"/>
      <c r="V418" s="9"/>
      <c r="W418" s="9"/>
      <c r="AG418" s="36"/>
      <c r="AH418" s="36"/>
      <c r="AI418" s="36"/>
      <c r="AJ418" s="37"/>
      <c r="AK418" s="36"/>
      <c r="AL418" s="36"/>
      <c r="AM418" s="36"/>
      <c r="AN418" s="36"/>
      <c r="AO418" s="36"/>
      <c r="AP418" s="36"/>
      <c r="AQ418" s="36"/>
      <c r="AR418" s="36"/>
      <c r="AS418" s="36"/>
      <c r="AT418" s="36"/>
      <c r="AU418" s="36"/>
      <c r="AV418" s="36"/>
      <c r="AW418" s="36"/>
      <c r="AX418" s="36"/>
      <c r="AY418" s="36"/>
      <c r="AZ418" s="36"/>
      <c r="BA418" s="36"/>
      <c r="BB418" s="36"/>
      <c r="BC418" s="36"/>
      <c r="BD418" s="36"/>
      <c r="BE418" s="36"/>
      <c r="BF418" s="36"/>
      <c r="BG418" s="14"/>
      <c r="BH418" s="36"/>
      <c r="BI418" s="14"/>
      <c r="BJ418" s="36"/>
      <c r="BK418" s="36"/>
      <c r="BL418" s="36"/>
      <c r="BM418" s="36"/>
      <c r="BN418" s="36"/>
      <c r="BO418" s="36"/>
      <c r="BP418" s="36"/>
      <c r="BQ418" s="36"/>
      <c r="BR418" s="36"/>
      <c r="BS418" s="36"/>
      <c r="BT418" s="36"/>
      <c r="BU418" s="36"/>
      <c r="BV418" s="36"/>
      <c r="BW418" s="36"/>
      <c r="BX418" s="36"/>
      <c r="BY418" s="36"/>
      <c r="BZ418" s="36"/>
      <c r="CA418" s="36"/>
      <c r="CB418" s="36"/>
      <c r="CC418" s="36"/>
      <c r="CD418" s="36"/>
      <c r="CE418" s="36"/>
      <c r="CF418" s="36"/>
      <c r="CG418" s="14"/>
      <c r="CH418" s="14"/>
      <c r="CI418" s="14"/>
      <c r="CJ418" s="14"/>
      <c r="CK418" s="15"/>
      <c r="CL418" s="15"/>
      <c r="CM418" s="15"/>
      <c r="CN418" s="15"/>
      <c r="CO418" s="15"/>
      <c r="CP418" s="14"/>
      <c r="CQ418" s="14"/>
      <c r="CR418" s="15"/>
      <c r="CS418" s="15"/>
      <c r="CT418" s="15"/>
      <c r="CU418" s="15"/>
      <c r="CV418" s="15"/>
      <c r="CW418" s="15"/>
      <c r="CX418" s="15"/>
      <c r="CY418" s="15"/>
      <c r="CZ418" s="15"/>
      <c r="DA418" s="15"/>
      <c r="DB418" s="15"/>
      <c r="DC418" s="15"/>
      <c r="DD418" s="14"/>
      <c r="DE418" s="15"/>
      <c r="DF418" s="14"/>
      <c r="DG418" s="15"/>
      <c r="DH418" s="15"/>
      <c r="DI418" s="15"/>
      <c r="DJ418" s="15"/>
      <c r="DK418" s="78"/>
      <c r="DL418" s="15"/>
      <c r="DM418" s="15"/>
      <c r="DN418" s="15"/>
      <c r="DO418" s="15"/>
      <c r="DP418" s="15"/>
      <c r="DQ418" s="15"/>
      <c r="DR418" s="15"/>
      <c r="DS418" s="15"/>
      <c r="DT418" s="15"/>
      <c r="DU418" s="15"/>
      <c r="DV418" s="15"/>
      <c r="DW418" s="15"/>
      <c r="DX418" s="15"/>
      <c r="DY418" s="15"/>
      <c r="DZ418" s="38"/>
      <c r="EA418" s="15"/>
      <c r="EB418" s="15"/>
      <c r="EC418" s="15"/>
      <c r="ED418" s="15"/>
    </row>
    <row r="419" spans="3:134" ht="14.25" customHeight="1">
      <c r="C419" s="97"/>
      <c r="D419" s="8"/>
      <c r="H419" s="9"/>
      <c r="J419" s="9"/>
      <c r="K419" s="11"/>
      <c r="L419" s="11"/>
      <c r="M419" s="11"/>
      <c r="N419" s="9"/>
      <c r="O419" s="9"/>
      <c r="P419" s="32"/>
      <c r="Q419" s="11"/>
      <c r="T419" s="9"/>
      <c r="U419" s="9"/>
      <c r="V419" s="9"/>
      <c r="W419" s="9"/>
      <c r="AG419" s="36"/>
      <c r="AH419" s="36"/>
      <c r="AI419" s="36"/>
      <c r="AJ419" s="37"/>
      <c r="AK419" s="36"/>
      <c r="AL419" s="36"/>
      <c r="AM419" s="36"/>
      <c r="AN419" s="36"/>
      <c r="AO419" s="36"/>
      <c r="AP419" s="36"/>
      <c r="AQ419" s="36"/>
      <c r="AR419" s="36"/>
      <c r="AS419" s="36"/>
      <c r="AT419" s="36"/>
      <c r="AU419" s="36"/>
      <c r="AV419" s="36"/>
      <c r="AW419" s="36"/>
      <c r="AX419" s="36"/>
      <c r="AY419" s="36"/>
      <c r="AZ419" s="36"/>
      <c r="BA419" s="36"/>
      <c r="BB419" s="36"/>
      <c r="BC419" s="36"/>
      <c r="BD419" s="36"/>
      <c r="BE419" s="36"/>
      <c r="BF419" s="36"/>
      <c r="BG419" s="14"/>
      <c r="BH419" s="36"/>
      <c r="BI419" s="14"/>
      <c r="BJ419" s="36"/>
      <c r="BK419" s="36"/>
      <c r="BL419" s="36"/>
      <c r="BM419" s="36"/>
      <c r="BN419" s="36"/>
      <c r="BO419" s="36"/>
      <c r="BP419" s="36"/>
      <c r="BQ419" s="36"/>
      <c r="BR419" s="36"/>
      <c r="BS419" s="36"/>
      <c r="BT419" s="36"/>
      <c r="BU419" s="36"/>
      <c r="BV419" s="36"/>
      <c r="BW419" s="36"/>
      <c r="BX419" s="36"/>
      <c r="BY419" s="36"/>
      <c r="BZ419" s="36"/>
      <c r="CA419" s="36"/>
      <c r="CB419" s="36"/>
      <c r="CC419" s="36"/>
      <c r="CD419" s="36"/>
      <c r="CE419" s="36"/>
      <c r="CF419" s="36"/>
      <c r="CG419" s="14"/>
      <c r="CH419" s="14"/>
      <c r="CI419" s="14"/>
      <c r="CJ419" s="14"/>
      <c r="CK419" s="15"/>
      <c r="CL419" s="15"/>
      <c r="CM419" s="15"/>
      <c r="CN419" s="15"/>
      <c r="CO419" s="15"/>
      <c r="CP419" s="14"/>
      <c r="CQ419" s="14"/>
      <c r="CR419" s="15"/>
      <c r="CS419" s="15"/>
      <c r="CT419" s="15"/>
      <c r="CU419" s="15"/>
      <c r="CV419" s="15"/>
      <c r="CW419" s="15"/>
      <c r="CX419" s="15"/>
      <c r="CY419" s="15"/>
      <c r="CZ419" s="15"/>
      <c r="DA419" s="15"/>
      <c r="DB419" s="15"/>
      <c r="DC419" s="15"/>
      <c r="DD419" s="14"/>
      <c r="DE419" s="15"/>
      <c r="DF419" s="14"/>
      <c r="DG419" s="15"/>
      <c r="DH419" s="15"/>
      <c r="DI419" s="15"/>
      <c r="DJ419" s="15"/>
      <c r="DK419" s="78"/>
      <c r="DL419" s="15"/>
      <c r="DM419" s="15"/>
      <c r="DN419" s="15"/>
      <c r="DO419" s="15"/>
      <c r="DP419" s="15"/>
      <c r="DQ419" s="15"/>
      <c r="DR419" s="15"/>
      <c r="DS419" s="15"/>
      <c r="DT419" s="15"/>
      <c r="DU419" s="15"/>
      <c r="DV419" s="15"/>
      <c r="DW419" s="15"/>
      <c r="DX419" s="15"/>
      <c r="DY419" s="15"/>
      <c r="DZ419" s="38"/>
      <c r="EA419" s="15"/>
      <c r="EB419" s="15"/>
      <c r="EC419" s="15"/>
      <c r="ED419" s="15"/>
    </row>
    <row r="420" spans="3:134" ht="14.25" customHeight="1">
      <c r="C420" s="97"/>
      <c r="D420" s="8"/>
      <c r="H420" s="9"/>
      <c r="J420" s="9"/>
      <c r="K420" s="11"/>
      <c r="L420" s="11"/>
      <c r="M420" s="11"/>
      <c r="N420" s="9"/>
      <c r="O420" s="9"/>
      <c r="P420" s="32"/>
      <c r="Q420" s="11"/>
      <c r="T420" s="9"/>
      <c r="U420" s="9"/>
      <c r="V420" s="9"/>
      <c r="W420" s="9"/>
      <c r="AG420" s="36"/>
      <c r="AH420" s="36"/>
      <c r="AI420" s="36"/>
      <c r="AJ420" s="37"/>
      <c r="AK420" s="36"/>
      <c r="AL420" s="36"/>
      <c r="AM420" s="36"/>
      <c r="AN420" s="36"/>
      <c r="AO420" s="36"/>
      <c r="AP420" s="36"/>
      <c r="AQ420" s="36"/>
      <c r="AR420" s="36"/>
      <c r="AS420" s="36"/>
      <c r="AT420" s="36"/>
      <c r="AU420" s="36"/>
      <c r="AV420" s="36"/>
      <c r="AW420" s="36"/>
      <c r="AX420" s="36"/>
      <c r="AY420" s="36"/>
      <c r="AZ420" s="36"/>
      <c r="BA420" s="36"/>
      <c r="BB420" s="36"/>
      <c r="BC420" s="36"/>
      <c r="BD420" s="36"/>
      <c r="BE420" s="36"/>
      <c r="BF420" s="36"/>
      <c r="BG420" s="14"/>
      <c r="BH420" s="36"/>
      <c r="BI420" s="14"/>
      <c r="BJ420" s="36"/>
      <c r="BK420" s="36"/>
      <c r="BL420" s="36"/>
      <c r="BM420" s="36"/>
      <c r="BN420" s="36"/>
      <c r="BO420" s="36"/>
      <c r="BP420" s="36"/>
      <c r="BQ420" s="36"/>
      <c r="BR420" s="36"/>
      <c r="BS420" s="36"/>
      <c r="BT420" s="36"/>
      <c r="BU420" s="36"/>
      <c r="BV420" s="36"/>
      <c r="BW420" s="36"/>
      <c r="BX420" s="36"/>
      <c r="BY420" s="36"/>
      <c r="BZ420" s="36"/>
      <c r="CA420" s="36"/>
      <c r="CB420" s="36"/>
      <c r="CC420" s="36"/>
      <c r="CD420" s="36"/>
      <c r="CE420" s="36"/>
      <c r="CF420" s="36"/>
      <c r="CG420" s="14"/>
      <c r="CH420" s="14"/>
      <c r="CI420" s="14"/>
      <c r="CJ420" s="14"/>
      <c r="CK420" s="15"/>
      <c r="CL420" s="15"/>
      <c r="CM420" s="15"/>
      <c r="CN420" s="15"/>
      <c r="CO420" s="15"/>
      <c r="CP420" s="14"/>
      <c r="CQ420" s="14"/>
      <c r="CR420" s="15"/>
      <c r="CS420" s="15"/>
      <c r="CT420" s="15"/>
      <c r="CU420" s="15"/>
      <c r="CV420" s="15"/>
      <c r="CW420" s="15"/>
      <c r="CX420" s="15"/>
      <c r="CY420" s="15"/>
      <c r="CZ420" s="15"/>
      <c r="DA420" s="15"/>
      <c r="DB420" s="15"/>
      <c r="DC420" s="15"/>
      <c r="DD420" s="14"/>
      <c r="DE420" s="15"/>
      <c r="DF420" s="14"/>
      <c r="DG420" s="15"/>
      <c r="DH420" s="15"/>
      <c r="DI420" s="15"/>
      <c r="DJ420" s="15"/>
      <c r="DK420" s="78"/>
      <c r="DL420" s="15"/>
      <c r="DM420" s="15"/>
      <c r="DN420" s="15"/>
      <c r="DO420" s="15"/>
      <c r="DP420" s="15"/>
      <c r="DQ420" s="15"/>
      <c r="DR420" s="15"/>
      <c r="DS420" s="15"/>
      <c r="DT420" s="15"/>
      <c r="DU420" s="15"/>
      <c r="DV420" s="15"/>
      <c r="DW420" s="15"/>
      <c r="DX420" s="15"/>
      <c r="DY420" s="15"/>
      <c r="DZ420" s="38"/>
      <c r="EA420" s="15"/>
      <c r="EB420" s="15"/>
      <c r="EC420" s="15"/>
      <c r="ED420" s="15"/>
    </row>
    <row r="421" spans="3:134" ht="14.25" customHeight="1">
      <c r="C421" s="97"/>
      <c r="D421" s="8"/>
      <c r="H421" s="9"/>
      <c r="J421" s="9"/>
      <c r="K421" s="11"/>
      <c r="L421" s="11"/>
      <c r="M421" s="11"/>
      <c r="N421" s="9"/>
      <c r="O421" s="9"/>
      <c r="P421" s="32"/>
      <c r="Q421" s="11"/>
      <c r="T421" s="9"/>
      <c r="U421" s="9"/>
      <c r="V421" s="9"/>
      <c r="W421" s="9"/>
      <c r="AG421" s="36"/>
      <c r="AH421" s="36"/>
      <c r="AI421" s="36"/>
      <c r="AJ421" s="37"/>
      <c r="AK421" s="36"/>
      <c r="AL421" s="36"/>
      <c r="AM421" s="36"/>
      <c r="AN421" s="36"/>
      <c r="AO421" s="36"/>
      <c r="AP421" s="36"/>
      <c r="AQ421" s="36"/>
      <c r="AR421" s="36"/>
      <c r="AS421" s="36"/>
      <c r="AT421" s="36"/>
      <c r="AU421" s="36"/>
      <c r="AV421" s="36"/>
      <c r="AW421" s="36"/>
      <c r="AX421" s="36"/>
      <c r="AY421" s="36"/>
      <c r="AZ421" s="36"/>
      <c r="BA421" s="36"/>
      <c r="BB421" s="36"/>
      <c r="BC421" s="36"/>
      <c r="BD421" s="36"/>
      <c r="BE421" s="36"/>
      <c r="BF421" s="36"/>
      <c r="BG421" s="14"/>
      <c r="BH421" s="36"/>
      <c r="BI421" s="14"/>
      <c r="BJ421" s="36"/>
      <c r="BK421" s="36"/>
      <c r="BL421" s="36"/>
      <c r="BM421" s="36"/>
      <c r="BN421" s="36"/>
      <c r="BO421" s="36"/>
      <c r="BP421" s="36"/>
      <c r="BQ421" s="36"/>
      <c r="BR421" s="36"/>
      <c r="BS421" s="36"/>
      <c r="BT421" s="36"/>
      <c r="BU421" s="36"/>
      <c r="BV421" s="36"/>
      <c r="BW421" s="36"/>
      <c r="BX421" s="36"/>
      <c r="BY421" s="36"/>
      <c r="BZ421" s="36"/>
      <c r="CA421" s="36"/>
      <c r="CB421" s="36"/>
      <c r="CC421" s="36"/>
      <c r="CD421" s="36"/>
      <c r="CE421" s="36"/>
      <c r="CF421" s="36"/>
      <c r="CG421" s="14"/>
      <c r="CH421" s="14"/>
      <c r="CI421" s="14"/>
      <c r="CJ421" s="14"/>
      <c r="CK421" s="15"/>
      <c r="CL421" s="15"/>
      <c r="CM421" s="15"/>
      <c r="CN421" s="15"/>
      <c r="CO421" s="15"/>
      <c r="CP421" s="14"/>
      <c r="CQ421" s="14"/>
      <c r="CR421" s="15"/>
      <c r="CS421" s="15"/>
      <c r="CT421" s="15"/>
      <c r="CU421" s="15"/>
      <c r="CV421" s="15"/>
      <c r="CW421" s="15"/>
      <c r="CX421" s="15"/>
      <c r="CY421" s="15"/>
      <c r="CZ421" s="15"/>
      <c r="DA421" s="15"/>
      <c r="DB421" s="15"/>
      <c r="DC421" s="15"/>
      <c r="DD421" s="14"/>
      <c r="DE421" s="15"/>
      <c r="DF421" s="14"/>
      <c r="DG421" s="15"/>
      <c r="DH421" s="15"/>
      <c r="DI421" s="15"/>
      <c r="DJ421" s="15"/>
      <c r="DK421" s="78"/>
      <c r="DL421" s="15"/>
      <c r="DM421" s="15"/>
      <c r="DN421" s="15"/>
      <c r="DO421" s="15"/>
      <c r="DP421" s="15"/>
      <c r="DQ421" s="15"/>
      <c r="DR421" s="15"/>
      <c r="DS421" s="15"/>
      <c r="DT421" s="15"/>
      <c r="DU421" s="15"/>
      <c r="DV421" s="15"/>
      <c r="DW421" s="15"/>
      <c r="DX421" s="15"/>
      <c r="DY421" s="15"/>
      <c r="DZ421" s="38"/>
      <c r="EA421" s="15"/>
      <c r="EB421" s="15"/>
      <c r="EC421" s="15"/>
      <c r="ED421" s="15"/>
    </row>
    <row r="422" spans="3:134" ht="14.25" customHeight="1">
      <c r="C422" s="97"/>
      <c r="D422" s="8"/>
      <c r="H422" s="9"/>
      <c r="J422" s="9"/>
      <c r="K422" s="11"/>
      <c r="L422" s="11"/>
      <c r="M422" s="11"/>
      <c r="N422" s="9"/>
      <c r="O422" s="9"/>
      <c r="P422" s="32"/>
      <c r="Q422" s="11"/>
      <c r="T422" s="9"/>
      <c r="U422" s="9"/>
      <c r="V422" s="9"/>
      <c r="W422" s="9"/>
      <c r="AG422" s="36"/>
      <c r="AH422" s="36"/>
      <c r="AI422" s="36"/>
      <c r="AJ422" s="37"/>
      <c r="AK422" s="36"/>
      <c r="AL422" s="36"/>
      <c r="AM422" s="36"/>
      <c r="AN422" s="36"/>
      <c r="AO422" s="36"/>
      <c r="AP422" s="36"/>
      <c r="AQ422" s="36"/>
      <c r="AR422" s="36"/>
      <c r="AS422" s="36"/>
      <c r="AT422" s="36"/>
      <c r="AU422" s="36"/>
      <c r="AV422" s="36"/>
      <c r="AW422" s="36"/>
      <c r="AX422" s="36"/>
      <c r="AY422" s="36"/>
      <c r="AZ422" s="36"/>
      <c r="BA422" s="36"/>
      <c r="BB422" s="36"/>
      <c r="BC422" s="36"/>
      <c r="BD422" s="36"/>
      <c r="BE422" s="36"/>
      <c r="BF422" s="36"/>
      <c r="BG422" s="14"/>
      <c r="BH422" s="36"/>
      <c r="BI422" s="14"/>
      <c r="BJ422" s="36"/>
      <c r="BK422" s="36"/>
      <c r="BL422" s="36"/>
      <c r="BM422" s="36"/>
      <c r="BN422" s="36"/>
      <c r="BO422" s="36"/>
      <c r="BP422" s="36"/>
      <c r="BQ422" s="36"/>
      <c r="BR422" s="36"/>
      <c r="BS422" s="36"/>
      <c r="BT422" s="36"/>
      <c r="BU422" s="36"/>
      <c r="BV422" s="36"/>
      <c r="BW422" s="36"/>
      <c r="BX422" s="36"/>
      <c r="BY422" s="36"/>
      <c r="BZ422" s="36"/>
      <c r="CA422" s="36"/>
      <c r="CB422" s="36"/>
      <c r="CC422" s="36"/>
      <c r="CD422" s="36"/>
      <c r="CE422" s="36"/>
      <c r="CF422" s="36"/>
      <c r="CG422" s="14"/>
      <c r="CH422" s="14"/>
      <c r="CI422" s="14"/>
      <c r="CJ422" s="14"/>
      <c r="CK422" s="15"/>
      <c r="CL422" s="15"/>
      <c r="CM422" s="15"/>
      <c r="CN422" s="15"/>
      <c r="CO422" s="15"/>
      <c r="CP422" s="14"/>
      <c r="CQ422" s="14"/>
      <c r="CR422" s="15"/>
      <c r="CS422" s="15"/>
      <c r="CT422" s="15"/>
      <c r="CU422" s="15"/>
      <c r="CV422" s="15"/>
      <c r="CW422" s="15"/>
      <c r="CX422" s="15"/>
      <c r="CY422" s="15"/>
      <c r="CZ422" s="15"/>
      <c r="DA422" s="15"/>
      <c r="DB422" s="15"/>
      <c r="DC422" s="15"/>
      <c r="DD422" s="14"/>
      <c r="DE422" s="15"/>
      <c r="DF422" s="14"/>
      <c r="DG422" s="15"/>
      <c r="DH422" s="15"/>
      <c r="DI422" s="15"/>
      <c r="DJ422" s="15"/>
      <c r="DK422" s="78"/>
      <c r="DL422" s="15"/>
      <c r="DM422" s="15"/>
      <c r="DN422" s="15"/>
      <c r="DO422" s="15"/>
      <c r="DP422" s="15"/>
      <c r="DQ422" s="15"/>
      <c r="DR422" s="15"/>
      <c r="DS422" s="15"/>
      <c r="DT422" s="15"/>
      <c r="DU422" s="15"/>
      <c r="DV422" s="15"/>
      <c r="DW422" s="15"/>
      <c r="DX422" s="15"/>
      <c r="DY422" s="15"/>
      <c r="DZ422" s="38"/>
      <c r="EA422" s="15"/>
      <c r="EB422" s="15"/>
      <c r="EC422" s="15"/>
      <c r="ED422" s="15"/>
    </row>
    <row r="423" spans="3:134" ht="14.25" customHeight="1">
      <c r="C423" s="97"/>
      <c r="D423" s="8"/>
      <c r="H423" s="9"/>
      <c r="J423" s="9"/>
      <c r="K423" s="11"/>
      <c r="L423" s="11"/>
      <c r="M423" s="11"/>
      <c r="N423" s="9"/>
      <c r="O423" s="9"/>
      <c r="P423" s="32"/>
      <c r="Q423" s="11"/>
      <c r="T423" s="9"/>
      <c r="U423" s="9"/>
      <c r="V423" s="9"/>
      <c r="W423" s="9"/>
      <c r="AG423" s="36"/>
      <c r="AH423" s="36"/>
      <c r="AI423" s="36"/>
      <c r="AJ423" s="37"/>
      <c r="AK423" s="36"/>
      <c r="AL423" s="36"/>
      <c r="AM423" s="36"/>
      <c r="AN423" s="36"/>
      <c r="AO423" s="36"/>
      <c r="AP423" s="36"/>
      <c r="AQ423" s="36"/>
      <c r="AR423" s="36"/>
      <c r="AS423" s="36"/>
      <c r="AT423" s="36"/>
      <c r="AU423" s="36"/>
      <c r="AV423" s="36"/>
      <c r="AW423" s="36"/>
      <c r="AX423" s="36"/>
      <c r="AY423" s="36"/>
      <c r="AZ423" s="36"/>
      <c r="BA423" s="36"/>
      <c r="BB423" s="36"/>
      <c r="BC423" s="36"/>
      <c r="BD423" s="36"/>
      <c r="BE423" s="36"/>
      <c r="BF423" s="36"/>
      <c r="BG423" s="14"/>
      <c r="BH423" s="36"/>
      <c r="BI423" s="14"/>
      <c r="BJ423" s="36"/>
      <c r="BK423" s="36"/>
      <c r="BL423" s="36"/>
      <c r="BM423" s="36"/>
      <c r="BN423" s="36"/>
      <c r="BO423" s="36"/>
      <c r="BP423" s="36"/>
      <c r="BQ423" s="36"/>
      <c r="BR423" s="36"/>
      <c r="BS423" s="36"/>
      <c r="BT423" s="36"/>
      <c r="BU423" s="36"/>
      <c r="BV423" s="36"/>
      <c r="BW423" s="36"/>
      <c r="BX423" s="36"/>
      <c r="BY423" s="36"/>
      <c r="BZ423" s="36"/>
      <c r="CA423" s="36"/>
      <c r="CB423" s="36"/>
      <c r="CC423" s="36"/>
      <c r="CD423" s="36"/>
      <c r="CE423" s="36"/>
      <c r="CF423" s="36"/>
      <c r="CG423" s="14"/>
      <c r="CH423" s="14"/>
      <c r="CI423" s="14"/>
      <c r="CJ423" s="14"/>
      <c r="CK423" s="15"/>
      <c r="CL423" s="15"/>
      <c r="CM423" s="15"/>
      <c r="CN423" s="15"/>
      <c r="CO423" s="15"/>
      <c r="CP423" s="14"/>
      <c r="CQ423" s="14"/>
      <c r="CR423" s="15"/>
      <c r="CS423" s="15"/>
      <c r="CT423" s="15"/>
      <c r="CU423" s="15"/>
      <c r="CV423" s="15"/>
      <c r="CW423" s="15"/>
      <c r="CX423" s="15"/>
      <c r="CY423" s="15"/>
      <c r="CZ423" s="15"/>
      <c r="DA423" s="15"/>
      <c r="DB423" s="15"/>
      <c r="DC423" s="15"/>
      <c r="DD423" s="14"/>
      <c r="DE423" s="15"/>
      <c r="DF423" s="14"/>
      <c r="DG423" s="15"/>
      <c r="DH423" s="15"/>
      <c r="DI423" s="15"/>
      <c r="DJ423" s="15"/>
      <c r="DK423" s="78"/>
      <c r="DL423" s="15"/>
      <c r="DM423" s="15"/>
      <c r="DN423" s="15"/>
      <c r="DO423" s="15"/>
      <c r="DP423" s="15"/>
      <c r="DQ423" s="15"/>
      <c r="DR423" s="15"/>
      <c r="DS423" s="15"/>
      <c r="DT423" s="15"/>
      <c r="DU423" s="15"/>
      <c r="DV423" s="15"/>
      <c r="DW423" s="15"/>
      <c r="DX423" s="15"/>
      <c r="DY423" s="15"/>
      <c r="DZ423" s="38"/>
      <c r="EA423" s="15"/>
      <c r="EB423" s="15"/>
      <c r="EC423" s="15"/>
      <c r="ED423" s="15"/>
    </row>
    <row r="424" spans="3:134" ht="14.25" customHeight="1">
      <c r="C424" s="97"/>
      <c r="D424" s="8"/>
      <c r="H424" s="9"/>
      <c r="J424" s="9"/>
      <c r="K424" s="11"/>
      <c r="L424" s="11"/>
      <c r="M424" s="11"/>
      <c r="N424" s="9"/>
      <c r="O424" s="9"/>
      <c r="P424" s="32"/>
      <c r="Q424" s="11"/>
      <c r="T424" s="9"/>
      <c r="U424" s="9"/>
      <c r="V424" s="9"/>
      <c r="W424" s="9"/>
      <c r="AG424" s="36"/>
      <c r="AH424" s="36"/>
      <c r="AI424" s="36"/>
      <c r="AJ424" s="37"/>
      <c r="AK424" s="36"/>
      <c r="AL424" s="36"/>
      <c r="AM424" s="36"/>
      <c r="AN424" s="36"/>
      <c r="AO424" s="36"/>
      <c r="AP424" s="36"/>
      <c r="AQ424" s="36"/>
      <c r="AR424" s="36"/>
      <c r="AS424" s="36"/>
      <c r="AT424" s="36"/>
      <c r="AU424" s="36"/>
      <c r="AV424" s="36"/>
      <c r="AW424" s="36"/>
      <c r="AX424" s="36"/>
      <c r="AY424" s="36"/>
      <c r="AZ424" s="36"/>
      <c r="BA424" s="36"/>
      <c r="BB424" s="36"/>
      <c r="BC424" s="36"/>
      <c r="BD424" s="36"/>
      <c r="BE424" s="36"/>
      <c r="BF424" s="36"/>
      <c r="BG424" s="14"/>
      <c r="BH424" s="36"/>
      <c r="BI424" s="14"/>
      <c r="BJ424" s="36"/>
      <c r="BK424" s="36"/>
      <c r="BL424" s="36"/>
      <c r="BM424" s="36"/>
      <c r="BN424" s="36"/>
      <c r="BO424" s="36"/>
      <c r="BP424" s="36"/>
      <c r="BQ424" s="36"/>
      <c r="BR424" s="36"/>
      <c r="BS424" s="36"/>
      <c r="BT424" s="36"/>
      <c r="BU424" s="36"/>
      <c r="BV424" s="36"/>
      <c r="BW424" s="36"/>
      <c r="BX424" s="36"/>
      <c r="BY424" s="36"/>
      <c r="BZ424" s="36"/>
      <c r="CA424" s="36"/>
      <c r="CB424" s="36"/>
      <c r="CC424" s="36"/>
      <c r="CD424" s="36"/>
      <c r="CE424" s="36"/>
      <c r="CF424" s="36"/>
      <c r="CG424" s="14"/>
      <c r="CH424" s="14"/>
      <c r="CI424" s="14"/>
      <c r="CJ424" s="14"/>
      <c r="CK424" s="15"/>
      <c r="CL424" s="15"/>
      <c r="CM424" s="15"/>
      <c r="CN424" s="15"/>
      <c r="CO424" s="15"/>
      <c r="CP424" s="14"/>
      <c r="CQ424" s="14"/>
      <c r="CR424" s="15"/>
      <c r="CS424" s="15"/>
      <c r="CT424" s="15"/>
      <c r="CU424" s="15"/>
      <c r="CV424" s="15"/>
      <c r="CW424" s="15"/>
      <c r="CX424" s="15"/>
      <c r="CY424" s="15"/>
      <c r="CZ424" s="15"/>
      <c r="DA424" s="15"/>
      <c r="DB424" s="15"/>
      <c r="DC424" s="15"/>
      <c r="DD424" s="14"/>
      <c r="DE424" s="15"/>
      <c r="DF424" s="14"/>
      <c r="DG424" s="15"/>
      <c r="DH424" s="15"/>
      <c r="DI424" s="15"/>
      <c r="DJ424" s="15"/>
      <c r="DK424" s="78"/>
      <c r="DL424" s="15"/>
      <c r="DM424" s="15"/>
      <c r="DN424" s="15"/>
      <c r="DO424" s="15"/>
      <c r="DP424" s="15"/>
      <c r="DQ424" s="15"/>
      <c r="DR424" s="15"/>
      <c r="DS424" s="15"/>
      <c r="DT424" s="15"/>
      <c r="DU424" s="15"/>
      <c r="DV424" s="15"/>
      <c r="DW424" s="15"/>
      <c r="DX424" s="15"/>
      <c r="DY424" s="15"/>
      <c r="DZ424" s="38"/>
      <c r="EA424" s="15"/>
      <c r="EB424" s="15"/>
      <c r="EC424" s="15"/>
      <c r="ED424" s="15"/>
    </row>
    <row r="425" spans="3:134" ht="14.25" customHeight="1">
      <c r="C425" s="97"/>
      <c r="D425" s="8"/>
      <c r="H425" s="9"/>
      <c r="J425" s="9"/>
      <c r="K425" s="11"/>
      <c r="L425" s="11"/>
      <c r="M425" s="11"/>
      <c r="N425" s="9"/>
      <c r="O425" s="9"/>
      <c r="P425" s="32"/>
      <c r="Q425" s="11"/>
      <c r="T425" s="9"/>
      <c r="U425" s="9"/>
      <c r="V425" s="9"/>
      <c r="W425" s="9"/>
      <c r="AG425" s="36"/>
      <c r="AH425" s="36"/>
      <c r="AI425" s="36"/>
      <c r="AJ425" s="37"/>
      <c r="AK425" s="36"/>
      <c r="AL425" s="36"/>
      <c r="AM425" s="36"/>
      <c r="AN425" s="36"/>
      <c r="AO425" s="36"/>
      <c r="AP425" s="36"/>
      <c r="AQ425" s="36"/>
      <c r="AR425" s="36"/>
      <c r="AS425" s="36"/>
      <c r="AT425" s="36"/>
      <c r="AU425" s="36"/>
      <c r="AV425" s="36"/>
      <c r="AW425" s="36"/>
      <c r="AX425" s="36"/>
      <c r="AY425" s="36"/>
      <c r="AZ425" s="36"/>
      <c r="BA425" s="36"/>
      <c r="BB425" s="36"/>
      <c r="BC425" s="36"/>
      <c r="BD425" s="36"/>
      <c r="BE425" s="36"/>
      <c r="BF425" s="36"/>
      <c r="BG425" s="14"/>
      <c r="BH425" s="36"/>
      <c r="BI425" s="14"/>
      <c r="BJ425" s="36"/>
      <c r="BK425" s="36"/>
      <c r="BL425" s="36"/>
      <c r="BM425" s="36"/>
      <c r="BN425" s="36"/>
      <c r="BO425" s="36"/>
      <c r="BP425" s="36"/>
      <c r="BQ425" s="36"/>
      <c r="BR425" s="36"/>
      <c r="BS425" s="36"/>
      <c r="BT425" s="36"/>
      <c r="BU425" s="36"/>
      <c r="BV425" s="36"/>
      <c r="BW425" s="36"/>
      <c r="BX425" s="36"/>
      <c r="BY425" s="36"/>
      <c r="BZ425" s="36"/>
      <c r="CA425" s="36"/>
      <c r="CB425" s="36"/>
      <c r="CC425" s="36"/>
      <c r="CD425" s="36"/>
      <c r="CE425" s="36"/>
      <c r="CF425" s="36"/>
      <c r="CG425" s="14"/>
      <c r="CH425" s="14"/>
      <c r="CI425" s="14"/>
      <c r="CJ425" s="14"/>
      <c r="CK425" s="15"/>
      <c r="CL425" s="15"/>
      <c r="CM425" s="15"/>
      <c r="CN425" s="15"/>
      <c r="CO425" s="15"/>
      <c r="CP425" s="14"/>
      <c r="CQ425" s="14"/>
      <c r="CR425" s="15"/>
      <c r="CS425" s="15"/>
      <c r="CT425" s="15"/>
      <c r="CU425" s="15"/>
      <c r="CV425" s="15"/>
      <c r="CW425" s="15"/>
      <c r="CX425" s="15"/>
      <c r="CY425" s="15"/>
      <c r="CZ425" s="15"/>
      <c r="DA425" s="15"/>
      <c r="DB425" s="15"/>
      <c r="DC425" s="15"/>
      <c r="DD425" s="14"/>
      <c r="DE425" s="15"/>
      <c r="DF425" s="14"/>
      <c r="DG425" s="15"/>
      <c r="DH425" s="15"/>
      <c r="DI425" s="15"/>
      <c r="DJ425" s="15"/>
      <c r="DK425" s="78"/>
      <c r="DL425" s="15"/>
      <c r="DM425" s="15"/>
      <c r="DN425" s="15"/>
      <c r="DO425" s="15"/>
      <c r="DP425" s="15"/>
      <c r="DQ425" s="15"/>
      <c r="DR425" s="15"/>
      <c r="DS425" s="15"/>
      <c r="DT425" s="15"/>
      <c r="DU425" s="15"/>
      <c r="DV425" s="15"/>
      <c r="DW425" s="15"/>
      <c r="DX425" s="15"/>
      <c r="DY425" s="15"/>
      <c r="DZ425" s="38"/>
      <c r="EA425" s="15"/>
      <c r="EB425" s="15"/>
      <c r="EC425" s="15"/>
      <c r="ED425" s="15"/>
    </row>
    <row r="426" spans="3:134" ht="14.25" customHeight="1">
      <c r="C426" s="97"/>
      <c r="D426" s="8"/>
      <c r="H426" s="9"/>
      <c r="J426" s="9"/>
      <c r="K426" s="11"/>
      <c r="L426" s="11"/>
      <c r="M426" s="11"/>
      <c r="N426" s="9"/>
      <c r="O426" s="9"/>
      <c r="P426" s="32"/>
      <c r="Q426" s="11"/>
      <c r="T426" s="9"/>
      <c r="U426" s="9"/>
      <c r="V426" s="9"/>
      <c r="W426" s="9"/>
      <c r="AG426" s="36"/>
      <c r="AH426" s="36"/>
      <c r="AI426" s="36"/>
      <c r="AJ426" s="37"/>
      <c r="AK426" s="36"/>
      <c r="AL426" s="36"/>
      <c r="AM426" s="36"/>
      <c r="AN426" s="36"/>
      <c r="AO426" s="36"/>
      <c r="AP426" s="36"/>
      <c r="AQ426" s="36"/>
      <c r="AR426" s="36"/>
      <c r="AS426" s="36"/>
      <c r="AT426" s="36"/>
      <c r="AU426" s="36"/>
      <c r="AV426" s="36"/>
      <c r="AW426" s="36"/>
      <c r="AX426" s="36"/>
      <c r="AY426" s="36"/>
      <c r="AZ426" s="36"/>
      <c r="BA426" s="36"/>
      <c r="BB426" s="36"/>
      <c r="BC426" s="36"/>
      <c r="BD426" s="36"/>
      <c r="BE426" s="36"/>
      <c r="BF426" s="36"/>
      <c r="BG426" s="14"/>
      <c r="BH426" s="36"/>
      <c r="BI426" s="14"/>
      <c r="BJ426" s="36"/>
      <c r="BK426" s="36"/>
      <c r="BL426" s="36"/>
      <c r="BM426" s="36"/>
      <c r="BN426" s="36"/>
      <c r="BO426" s="36"/>
      <c r="BP426" s="36"/>
      <c r="BQ426" s="36"/>
      <c r="BR426" s="36"/>
      <c r="BS426" s="36"/>
      <c r="BT426" s="36"/>
      <c r="BU426" s="36"/>
      <c r="BV426" s="36"/>
      <c r="BW426" s="36"/>
      <c r="BX426" s="36"/>
      <c r="BY426" s="36"/>
      <c r="BZ426" s="36"/>
      <c r="CA426" s="36"/>
      <c r="CB426" s="36"/>
      <c r="CC426" s="36"/>
      <c r="CD426" s="36"/>
      <c r="CE426" s="36"/>
      <c r="CF426" s="36"/>
      <c r="CG426" s="14"/>
      <c r="CH426" s="14"/>
      <c r="CI426" s="14"/>
      <c r="CJ426" s="14"/>
      <c r="CK426" s="15"/>
      <c r="CL426" s="15"/>
      <c r="CM426" s="15"/>
      <c r="CN426" s="15"/>
      <c r="CO426" s="15"/>
      <c r="CP426" s="14"/>
      <c r="CQ426" s="14"/>
      <c r="CR426" s="15"/>
      <c r="CS426" s="15"/>
      <c r="CT426" s="15"/>
      <c r="CU426" s="15"/>
      <c r="CV426" s="15"/>
      <c r="CW426" s="15"/>
      <c r="CX426" s="15"/>
      <c r="CY426" s="15"/>
      <c r="CZ426" s="15"/>
      <c r="DA426" s="15"/>
      <c r="DB426" s="15"/>
      <c r="DC426" s="15"/>
      <c r="DD426" s="14"/>
      <c r="DE426" s="15"/>
      <c r="DF426" s="14"/>
      <c r="DG426" s="15"/>
      <c r="DH426" s="15"/>
      <c r="DI426" s="15"/>
      <c r="DJ426" s="15"/>
      <c r="DK426" s="78"/>
      <c r="DL426" s="15"/>
      <c r="DM426" s="15"/>
      <c r="DN426" s="15"/>
      <c r="DO426" s="15"/>
      <c r="DP426" s="15"/>
      <c r="DQ426" s="15"/>
      <c r="DR426" s="15"/>
      <c r="DS426" s="15"/>
      <c r="DT426" s="15"/>
      <c r="DU426" s="15"/>
      <c r="DV426" s="15"/>
      <c r="DW426" s="15"/>
      <c r="DX426" s="15"/>
      <c r="DY426" s="15"/>
      <c r="DZ426" s="38"/>
      <c r="EA426" s="15"/>
      <c r="EB426" s="15"/>
      <c r="EC426" s="15"/>
      <c r="ED426" s="15"/>
    </row>
    <row r="427" spans="3:134" ht="14.25" customHeight="1">
      <c r="C427" s="97"/>
      <c r="D427" s="8"/>
      <c r="H427" s="9"/>
      <c r="J427" s="9"/>
      <c r="K427" s="11"/>
      <c r="L427" s="11"/>
      <c r="M427" s="11"/>
      <c r="N427" s="9"/>
      <c r="O427" s="9"/>
      <c r="P427" s="32"/>
      <c r="Q427" s="11"/>
      <c r="T427" s="9"/>
      <c r="U427" s="9"/>
      <c r="V427" s="9"/>
      <c r="W427" s="9"/>
      <c r="AG427" s="36"/>
      <c r="AH427" s="36"/>
      <c r="AI427" s="36"/>
      <c r="AJ427" s="37"/>
      <c r="AK427" s="36"/>
      <c r="AL427" s="36"/>
      <c r="AM427" s="36"/>
      <c r="AN427" s="36"/>
      <c r="AO427" s="36"/>
      <c r="AP427" s="36"/>
      <c r="AQ427" s="36"/>
      <c r="AR427" s="36"/>
      <c r="AS427" s="36"/>
      <c r="AT427" s="36"/>
      <c r="AU427" s="36"/>
      <c r="AV427" s="36"/>
      <c r="AW427" s="36"/>
      <c r="AX427" s="36"/>
      <c r="AY427" s="36"/>
      <c r="AZ427" s="36"/>
      <c r="BA427" s="36"/>
      <c r="BB427" s="36"/>
      <c r="BC427" s="36"/>
      <c r="BD427" s="36"/>
      <c r="BE427" s="36"/>
      <c r="BF427" s="36"/>
      <c r="BG427" s="36"/>
      <c r="BH427" s="36"/>
      <c r="BI427" s="14"/>
      <c r="BJ427" s="36"/>
      <c r="BK427" s="36"/>
      <c r="BL427" s="36"/>
      <c r="BM427" s="36"/>
      <c r="BN427" s="36"/>
      <c r="BO427" s="36"/>
      <c r="BP427" s="36"/>
      <c r="BQ427" s="36"/>
      <c r="BR427" s="36"/>
      <c r="BS427" s="36"/>
      <c r="BT427" s="36"/>
      <c r="BU427" s="36"/>
      <c r="BV427" s="36"/>
      <c r="BW427" s="36"/>
      <c r="BX427" s="36"/>
      <c r="BY427" s="36"/>
      <c r="BZ427" s="36"/>
      <c r="CA427" s="36"/>
      <c r="CB427" s="36"/>
      <c r="CC427" s="36"/>
      <c r="CD427" s="36"/>
      <c r="CE427" s="36"/>
      <c r="CF427" s="36"/>
      <c r="CG427" s="36"/>
      <c r="CH427" s="36"/>
      <c r="CI427" s="14"/>
      <c r="CJ427" s="14"/>
      <c r="CK427" s="15"/>
      <c r="CL427" s="15"/>
      <c r="CM427" s="15"/>
      <c r="CN427" s="15"/>
      <c r="CO427" s="15"/>
      <c r="CP427" s="14"/>
      <c r="CQ427" s="14"/>
      <c r="CR427" s="15"/>
      <c r="CS427" s="15"/>
      <c r="CT427" s="15"/>
      <c r="CU427" s="15"/>
      <c r="CV427" s="15"/>
      <c r="CW427" s="15"/>
      <c r="CX427" s="15"/>
      <c r="CY427" s="15"/>
      <c r="CZ427" s="15"/>
      <c r="DA427" s="15"/>
      <c r="DB427" s="15"/>
      <c r="DC427" s="15"/>
      <c r="DD427" s="14"/>
      <c r="DE427" s="15"/>
      <c r="DF427" s="14"/>
      <c r="DG427" s="15"/>
      <c r="DH427" s="15"/>
      <c r="DI427" s="15"/>
      <c r="DJ427" s="15"/>
      <c r="DK427" s="78"/>
      <c r="DL427" s="15"/>
      <c r="DM427" s="15"/>
      <c r="DN427" s="15"/>
      <c r="DO427" s="15"/>
      <c r="DP427" s="15"/>
      <c r="DQ427" s="15"/>
      <c r="DR427" s="15"/>
      <c r="DS427" s="15"/>
      <c r="DT427" s="15"/>
      <c r="DU427" s="15"/>
      <c r="DV427" s="15"/>
      <c r="DW427" s="15"/>
      <c r="DX427" s="15"/>
      <c r="DY427" s="15"/>
      <c r="DZ427" s="38"/>
      <c r="EA427" s="15"/>
      <c r="EB427" s="15"/>
      <c r="EC427" s="15"/>
      <c r="ED427" s="15"/>
    </row>
    <row r="428" spans="3:134" ht="14.25" customHeight="1">
      <c r="C428" s="97"/>
      <c r="D428" s="8"/>
      <c r="H428" s="9"/>
      <c r="J428" s="9"/>
      <c r="K428" s="11"/>
      <c r="L428" s="11"/>
      <c r="M428" s="11"/>
      <c r="N428" s="9"/>
      <c r="O428" s="9"/>
      <c r="P428" s="32"/>
      <c r="Q428" s="11"/>
      <c r="T428" s="9"/>
      <c r="U428" s="9"/>
      <c r="V428" s="9"/>
      <c r="W428" s="9"/>
      <c r="AG428" s="36"/>
      <c r="AH428" s="36"/>
      <c r="AI428" s="36"/>
      <c r="AJ428" s="37"/>
      <c r="AK428" s="36"/>
      <c r="AL428" s="36"/>
      <c r="AM428" s="36"/>
      <c r="AN428" s="36"/>
      <c r="AO428" s="36"/>
      <c r="AP428" s="36"/>
      <c r="AQ428" s="36"/>
      <c r="AR428" s="36"/>
      <c r="AS428" s="36"/>
      <c r="AT428" s="36"/>
      <c r="AU428" s="36"/>
      <c r="AV428" s="36"/>
      <c r="AW428" s="36"/>
      <c r="AX428" s="36"/>
      <c r="AY428" s="36"/>
      <c r="AZ428" s="36"/>
      <c r="BA428" s="36"/>
      <c r="BB428" s="36"/>
      <c r="BC428" s="36"/>
      <c r="BD428" s="36"/>
      <c r="BE428" s="36"/>
      <c r="BF428" s="36"/>
      <c r="BG428" s="36"/>
      <c r="BH428" s="36"/>
      <c r="BI428" s="14"/>
      <c r="BJ428" s="36"/>
      <c r="BK428" s="36"/>
      <c r="BL428" s="36"/>
      <c r="BM428" s="36"/>
      <c r="BN428" s="36"/>
      <c r="BO428" s="36"/>
      <c r="BP428" s="36"/>
      <c r="BQ428" s="36"/>
      <c r="BR428" s="36"/>
      <c r="BS428" s="36"/>
      <c r="BT428" s="36"/>
      <c r="BU428" s="36"/>
      <c r="BV428" s="36"/>
      <c r="BW428" s="36"/>
      <c r="BX428" s="36"/>
      <c r="BY428" s="36"/>
      <c r="BZ428" s="36"/>
      <c r="CA428" s="36"/>
      <c r="CB428" s="36"/>
      <c r="CC428" s="36"/>
      <c r="CD428" s="36"/>
      <c r="CE428" s="36"/>
      <c r="CF428" s="36"/>
      <c r="CG428" s="36"/>
      <c r="CH428" s="36"/>
      <c r="CI428" s="14"/>
      <c r="CJ428" s="14"/>
      <c r="CK428" s="15"/>
      <c r="CL428" s="15"/>
      <c r="CM428" s="15"/>
      <c r="CN428" s="15"/>
      <c r="CO428" s="15"/>
      <c r="CP428" s="14"/>
      <c r="CQ428" s="14"/>
      <c r="CR428" s="15"/>
      <c r="CS428" s="15"/>
      <c r="CT428" s="15"/>
      <c r="CU428" s="15"/>
      <c r="CV428" s="15"/>
      <c r="CW428" s="15"/>
      <c r="CX428" s="15"/>
      <c r="CY428" s="15"/>
      <c r="CZ428" s="15"/>
      <c r="DA428" s="15"/>
      <c r="DB428" s="15"/>
      <c r="DC428" s="15"/>
      <c r="DD428" s="14"/>
      <c r="DE428" s="15"/>
      <c r="DF428" s="14"/>
      <c r="DG428" s="15"/>
      <c r="DH428" s="15"/>
      <c r="DI428" s="15"/>
      <c r="DJ428" s="15"/>
      <c r="DK428" s="78"/>
      <c r="DL428" s="15"/>
      <c r="DM428" s="15"/>
      <c r="DN428" s="15"/>
      <c r="DO428" s="15"/>
      <c r="DP428" s="15"/>
      <c r="DQ428" s="15"/>
      <c r="DR428" s="15"/>
      <c r="DS428" s="15"/>
      <c r="DT428" s="15"/>
      <c r="DU428" s="15"/>
      <c r="DV428" s="15"/>
      <c r="DW428" s="15"/>
      <c r="DX428" s="15"/>
      <c r="DY428" s="15"/>
      <c r="DZ428" s="38"/>
      <c r="EA428" s="15"/>
      <c r="EB428" s="15"/>
      <c r="EC428" s="15"/>
      <c r="ED428" s="15"/>
    </row>
    <row r="429" spans="3:134" ht="14.25" customHeight="1">
      <c r="C429" s="97"/>
      <c r="D429" s="8"/>
      <c r="H429" s="9"/>
      <c r="J429" s="9"/>
      <c r="K429" s="11"/>
      <c r="L429" s="11"/>
      <c r="M429" s="11"/>
      <c r="N429" s="9"/>
      <c r="O429" s="9"/>
      <c r="P429" s="32"/>
      <c r="Q429" s="11"/>
      <c r="T429" s="9"/>
      <c r="U429" s="9"/>
      <c r="V429" s="9"/>
      <c r="W429" s="9"/>
      <c r="AG429" s="36"/>
      <c r="AH429" s="36"/>
      <c r="AI429" s="36"/>
      <c r="AJ429" s="37"/>
      <c r="AK429" s="36"/>
      <c r="AL429" s="36"/>
      <c r="AM429" s="36"/>
      <c r="AN429" s="36"/>
      <c r="AO429" s="36"/>
      <c r="AP429" s="36"/>
      <c r="AQ429" s="36"/>
      <c r="AR429" s="36"/>
      <c r="AS429" s="36"/>
      <c r="AT429" s="36"/>
      <c r="AU429" s="36"/>
      <c r="AV429" s="36"/>
      <c r="AW429" s="36"/>
      <c r="AX429" s="36"/>
      <c r="AY429" s="36"/>
      <c r="AZ429" s="36"/>
      <c r="BA429" s="36"/>
      <c r="BB429" s="36"/>
      <c r="BC429" s="36"/>
      <c r="BD429" s="36"/>
      <c r="BE429" s="36"/>
      <c r="BF429" s="36"/>
      <c r="BG429" s="36"/>
      <c r="BH429" s="36"/>
      <c r="BI429" s="14"/>
      <c r="BJ429" s="36"/>
      <c r="BK429" s="36"/>
      <c r="BL429" s="36"/>
      <c r="BM429" s="36"/>
      <c r="BN429" s="36"/>
      <c r="BO429" s="36"/>
      <c r="BP429" s="36"/>
      <c r="BQ429" s="36"/>
      <c r="BR429" s="36"/>
      <c r="BS429" s="36"/>
      <c r="BT429" s="36"/>
      <c r="BU429" s="36"/>
      <c r="BV429" s="36"/>
      <c r="BW429" s="36"/>
      <c r="BX429" s="36"/>
      <c r="BY429" s="36"/>
      <c r="BZ429" s="36"/>
      <c r="CA429" s="36"/>
      <c r="CB429" s="36"/>
      <c r="CC429" s="36"/>
      <c r="CD429" s="36"/>
      <c r="CE429" s="36"/>
      <c r="CF429" s="36"/>
      <c r="CG429" s="36"/>
      <c r="CH429" s="36"/>
      <c r="CI429" s="14"/>
      <c r="CJ429" s="14"/>
      <c r="CK429" s="15"/>
      <c r="CL429" s="15"/>
      <c r="CM429" s="15"/>
      <c r="CN429" s="15"/>
      <c r="CO429" s="15"/>
      <c r="CP429" s="14"/>
      <c r="CQ429" s="14"/>
      <c r="CR429" s="15"/>
      <c r="CS429" s="15"/>
      <c r="CT429" s="15"/>
      <c r="CU429" s="15"/>
      <c r="CV429" s="15"/>
      <c r="CW429" s="15"/>
      <c r="CX429" s="15"/>
      <c r="CY429" s="15"/>
      <c r="CZ429" s="15"/>
      <c r="DA429" s="15"/>
      <c r="DB429" s="15"/>
      <c r="DC429" s="15"/>
      <c r="DD429" s="14"/>
      <c r="DE429" s="15"/>
      <c r="DF429" s="14"/>
      <c r="DG429" s="15"/>
      <c r="DH429" s="15"/>
      <c r="DI429" s="15"/>
      <c r="DJ429" s="15"/>
      <c r="DK429" s="78"/>
      <c r="DL429" s="15"/>
      <c r="DM429" s="15"/>
      <c r="DN429" s="15"/>
      <c r="DO429" s="15"/>
      <c r="DP429" s="15"/>
      <c r="DQ429" s="15"/>
      <c r="DR429" s="15"/>
      <c r="DS429" s="15"/>
      <c r="DT429" s="15"/>
      <c r="DU429" s="15"/>
      <c r="DV429" s="15"/>
      <c r="DW429" s="15"/>
      <c r="DX429" s="15"/>
      <c r="DY429" s="15"/>
      <c r="DZ429" s="38"/>
      <c r="EA429" s="15"/>
      <c r="EB429" s="15"/>
      <c r="EC429" s="15"/>
      <c r="ED429" s="15"/>
    </row>
    <row r="430" spans="3:134" ht="14.25" customHeight="1">
      <c r="C430" s="97"/>
      <c r="D430" s="8"/>
      <c r="H430" s="9"/>
      <c r="J430" s="9"/>
      <c r="K430" s="11"/>
      <c r="L430" s="11"/>
      <c r="M430" s="11"/>
      <c r="N430" s="9"/>
      <c r="O430" s="9"/>
      <c r="P430" s="32"/>
      <c r="Q430" s="11"/>
      <c r="T430" s="9"/>
      <c r="U430" s="9"/>
      <c r="V430" s="9"/>
      <c r="W430" s="9"/>
      <c r="AG430" s="36"/>
      <c r="AH430" s="36"/>
      <c r="AI430" s="36"/>
      <c r="AJ430" s="37"/>
      <c r="AK430" s="36"/>
      <c r="AL430" s="36"/>
      <c r="AM430" s="36"/>
      <c r="AN430" s="36"/>
      <c r="AO430" s="36"/>
      <c r="AP430" s="36"/>
      <c r="AQ430" s="36"/>
      <c r="AR430" s="36"/>
      <c r="AS430" s="36"/>
      <c r="AT430" s="36"/>
      <c r="AU430" s="36"/>
      <c r="AV430" s="36"/>
      <c r="AW430" s="36"/>
      <c r="AX430" s="36"/>
      <c r="AY430" s="36"/>
      <c r="AZ430" s="36"/>
      <c r="BA430" s="36"/>
      <c r="BB430" s="36"/>
      <c r="BC430" s="36"/>
      <c r="BD430" s="36"/>
      <c r="BE430" s="36"/>
      <c r="BF430" s="36"/>
      <c r="BG430" s="36"/>
      <c r="BH430" s="36"/>
      <c r="BI430" s="14"/>
      <c r="BJ430" s="36"/>
      <c r="BK430" s="36"/>
      <c r="BL430" s="36"/>
      <c r="BM430" s="36"/>
      <c r="BN430" s="36"/>
      <c r="BO430" s="36"/>
      <c r="BP430" s="36"/>
      <c r="BQ430" s="36"/>
      <c r="BR430" s="36"/>
      <c r="BS430" s="36"/>
      <c r="BT430" s="36"/>
      <c r="BU430" s="36"/>
      <c r="BV430" s="36"/>
      <c r="BW430" s="36"/>
      <c r="BX430" s="36"/>
      <c r="BY430" s="36"/>
      <c r="BZ430" s="36"/>
      <c r="CA430" s="36"/>
      <c r="CB430" s="36"/>
      <c r="CC430" s="36"/>
      <c r="CD430" s="36"/>
      <c r="CE430" s="36"/>
      <c r="CF430" s="36"/>
      <c r="CG430" s="36"/>
      <c r="CH430" s="36"/>
      <c r="CI430" s="14"/>
      <c r="CJ430" s="14"/>
      <c r="CK430" s="15"/>
      <c r="CL430" s="15"/>
      <c r="CM430" s="15"/>
      <c r="CN430" s="15"/>
      <c r="CO430" s="15"/>
      <c r="CP430" s="14"/>
      <c r="CQ430" s="14"/>
      <c r="CR430" s="15"/>
      <c r="CS430" s="15"/>
      <c r="CT430" s="15"/>
      <c r="CU430" s="15"/>
      <c r="CV430" s="15"/>
      <c r="CW430" s="15"/>
      <c r="CX430" s="15"/>
      <c r="CY430" s="15"/>
      <c r="CZ430" s="15"/>
      <c r="DA430" s="15"/>
      <c r="DB430" s="15"/>
      <c r="DC430" s="15"/>
      <c r="DD430" s="14"/>
      <c r="DE430" s="15"/>
      <c r="DF430" s="14"/>
      <c r="DG430" s="15"/>
      <c r="DH430" s="15"/>
      <c r="DI430" s="15"/>
      <c r="DJ430" s="15"/>
      <c r="DK430" s="78"/>
      <c r="DL430" s="15"/>
      <c r="DM430" s="15"/>
      <c r="DN430" s="15"/>
      <c r="DO430" s="15"/>
      <c r="DP430" s="15"/>
      <c r="DQ430" s="15"/>
      <c r="DR430" s="15"/>
      <c r="DS430" s="15"/>
      <c r="DT430" s="15"/>
      <c r="DU430" s="15"/>
      <c r="DV430" s="15"/>
      <c r="DW430" s="15"/>
      <c r="DX430" s="15"/>
      <c r="DY430" s="15"/>
      <c r="DZ430" s="38"/>
      <c r="EA430" s="15"/>
      <c r="EB430" s="15"/>
      <c r="EC430" s="15"/>
      <c r="ED430" s="15"/>
    </row>
    <row r="431" spans="3:134" ht="14.25" customHeight="1">
      <c r="C431" s="97"/>
      <c r="D431" s="8"/>
      <c r="H431" s="9"/>
      <c r="J431" s="9"/>
      <c r="K431" s="11"/>
      <c r="L431" s="11"/>
      <c r="M431" s="11"/>
      <c r="N431" s="9"/>
      <c r="O431" s="9"/>
      <c r="P431" s="32"/>
      <c r="Q431" s="11"/>
      <c r="T431" s="9"/>
      <c r="U431" s="9"/>
      <c r="V431" s="9"/>
      <c r="W431" s="9"/>
      <c r="AG431" s="36"/>
      <c r="AH431" s="36"/>
      <c r="AI431" s="36"/>
      <c r="AJ431" s="37"/>
      <c r="AK431" s="36"/>
      <c r="AL431" s="36"/>
      <c r="AM431" s="36"/>
      <c r="AN431" s="36"/>
      <c r="AO431" s="36"/>
      <c r="AP431" s="36"/>
      <c r="AQ431" s="36"/>
      <c r="AR431" s="36"/>
      <c r="AS431" s="36"/>
      <c r="AT431" s="36"/>
      <c r="AU431" s="36"/>
      <c r="AV431" s="36"/>
      <c r="AW431" s="36"/>
      <c r="AX431" s="36"/>
      <c r="AY431" s="36"/>
      <c r="AZ431" s="36"/>
      <c r="BA431" s="36"/>
      <c r="BB431" s="36"/>
      <c r="BC431" s="36"/>
      <c r="BD431" s="36"/>
      <c r="BE431" s="36"/>
      <c r="BF431" s="36"/>
      <c r="BG431" s="36"/>
      <c r="BH431" s="36"/>
      <c r="BI431" s="14"/>
      <c r="BJ431" s="36"/>
      <c r="BK431" s="36"/>
      <c r="BL431" s="36"/>
      <c r="BM431" s="36"/>
      <c r="BN431" s="36"/>
      <c r="BO431" s="36"/>
      <c r="BP431" s="36"/>
      <c r="BQ431" s="36"/>
      <c r="BR431" s="36"/>
      <c r="BS431" s="36"/>
      <c r="BT431" s="36"/>
      <c r="BU431" s="36"/>
      <c r="BV431" s="36"/>
      <c r="BW431" s="36"/>
      <c r="BX431" s="36"/>
      <c r="BY431" s="36"/>
      <c r="BZ431" s="36"/>
      <c r="CA431" s="36"/>
      <c r="CB431" s="36"/>
      <c r="CC431" s="36"/>
      <c r="CD431" s="36"/>
      <c r="CE431" s="36"/>
      <c r="CF431" s="36"/>
      <c r="CG431" s="36"/>
      <c r="CH431" s="36"/>
      <c r="CI431" s="14"/>
      <c r="CJ431" s="14"/>
      <c r="CK431" s="15"/>
      <c r="CL431" s="15"/>
      <c r="CM431" s="15"/>
      <c r="CN431" s="15"/>
      <c r="CO431" s="15"/>
      <c r="CP431" s="14"/>
      <c r="CQ431" s="14"/>
      <c r="CR431" s="15"/>
      <c r="CS431" s="15"/>
      <c r="CT431" s="15"/>
      <c r="CU431" s="15"/>
      <c r="CV431" s="15"/>
      <c r="CW431" s="15"/>
      <c r="CX431" s="15"/>
      <c r="CY431" s="15"/>
      <c r="CZ431" s="15"/>
      <c r="DA431" s="15"/>
      <c r="DB431" s="15"/>
      <c r="DC431" s="15"/>
      <c r="DD431" s="14"/>
      <c r="DE431" s="15"/>
      <c r="DF431" s="14"/>
      <c r="DG431" s="15"/>
      <c r="DH431" s="15"/>
      <c r="DI431" s="15"/>
      <c r="DJ431" s="15"/>
      <c r="DK431" s="78"/>
      <c r="DL431" s="15"/>
      <c r="DM431" s="15"/>
      <c r="DN431" s="15"/>
      <c r="DO431" s="15"/>
      <c r="DP431" s="15"/>
      <c r="DQ431" s="15"/>
      <c r="DR431" s="15"/>
      <c r="DS431" s="15"/>
      <c r="DT431" s="15"/>
      <c r="DU431" s="15"/>
      <c r="DV431" s="15"/>
      <c r="DW431" s="15"/>
      <c r="DX431" s="15"/>
      <c r="DY431" s="15"/>
      <c r="DZ431" s="38"/>
      <c r="EA431" s="15"/>
      <c r="EB431" s="15"/>
      <c r="EC431" s="15"/>
      <c r="ED431" s="15"/>
    </row>
    <row r="432" spans="3:134" ht="14.25" customHeight="1">
      <c r="C432" s="97"/>
      <c r="D432" s="8"/>
      <c r="H432" s="9"/>
      <c r="J432" s="9"/>
      <c r="K432" s="11"/>
      <c r="L432" s="11"/>
      <c r="M432" s="11"/>
      <c r="N432" s="9"/>
      <c r="O432" s="9"/>
      <c r="P432" s="32"/>
      <c r="Q432" s="11"/>
      <c r="T432" s="9"/>
      <c r="U432" s="9"/>
      <c r="V432" s="9"/>
      <c r="W432" s="9"/>
      <c r="AG432" s="36"/>
      <c r="AH432" s="36"/>
      <c r="AI432" s="36"/>
      <c r="AJ432" s="37"/>
      <c r="AK432" s="36"/>
      <c r="AL432" s="36"/>
      <c r="AM432" s="36"/>
      <c r="AN432" s="36"/>
      <c r="AO432" s="36"/>
      <c r="AP432" s="36"/>
      <c r="AQ432" s="36"/>
      <c r="AR432" s="36"/>
      <c r="AS432" s="36"/>
      <c r="AT432" s="36"/>
      <c r="AU432" s="36"/>
      <c r="AV432" s="36"/>
      <c r="AW432" s="36"/>
      <c r="AX432" s="36"/>
      <c r="AY432" s="36"/>
      <c r="AZ432" s="36"/>
      <c r="BA432" s="36"/>
      <c r="BB432" s="36"/>
      <c r="BC432" s="36"/>
      <c r="BD432" s="36"/>
      <c r="BE432" s="36"/>
      <c r="BF432" s="36"/>
      <c r="BG432" s="36"/>
      <c r="BH432" s="36"/>
      <c r="BI432" s="14"/>
      <c r="BJ432" s="36"/>
      <c r="BK432" s="36"/>
      <c r="BL432" s="36"/>
      <c r="BM432" s="36"/>
      <c r="BN432" s="36"/>
      <c r="BO432" s="36"/>
      <c r="BP432" s="36"/>
      <c r="BQ432" s="36"/>
      <c r="BR432" s="36"/>
      <c r="BS432" s="36"/>
      <c r="BT432" s="36"/>
      <c r="BU432" s="36"/>
      <c r="BV432" s="36"/>
      <c r="BW432" s="36"/>
      <c r="BX432" s="36"/>
      <c r="BY432" s="36"/>
      <c r="BZ432" s="36"/>
      <c r="CA432" s="36"/>
      <c r="CB432" s="36"/>
      <c r="CC432" s="36"/>
      <c r="CD432" s="36"/>
      <c r="CE432" s="36"/>
      <c r="CF432" s="36"/>
      <c r="CG432" s="36"/>
      <c r="CH432" s="36"/>
      <c r="CI432" s="14"/>
      <c r="CJ432" s="14"/>
      <c r="CK432" s="15"/>
      <c r="CL432" s="15"/>
      <c r="CM432" s="15"/>
      <c r="CN432" s="15"/>
      <c r="CO432" s="15"/>
      <c r="CP432" s="14"/>
      <c r="CQ432" s="14"/>
      <c r="CR432" s="15"/>
      <c r="CS432" s="15"/>
      <c r="CT432" s="15"/>
      <c r="CU432" s="15"/>
      <c r="CV432" s="15"/>
      <c r="CW432" s="15"/>
      <c r="CX432" s="15"/>
      <c r="CY432" s="15"/>
      <c r="CZ432" s="15"/>
      <c r="DA432" s="15"/>
      <c r="DB432" s="15"/>
      <c r="DC432" s="15"/>
      <c r="DD432" s="14"/>
      <c r="DE432" s="15"/>
      <c r="DF432" s="14"/>
      <c r="DG432" s="15"/>
      <c r="DH432" s="15"/>
      <c r="DI432" s="15"/>
      <c r="DJ432" s="15"/>
      <c r="DK432" s="78"/>
      <c r="DL432" s="15"/>
      <c r="DM432" s="15"/>
      <c r="DN432" s="15"/>
      <c r="DO432" s="15"/>
      <c r="DP432" s="15"/>
      <c r="DQ432" s="15"/>
      <c r="DR432" s="15"/>
      <c r="DS432" s="15"/>
      <c r="DT432" s="15"/>
      <c r="DU432" s="15"/>
      <c r="DV432" s="15"/>
      <c r="DW432" s="15"/>
      <c r="DX432" s="15"/>
      <c r="DY432" s="15"/>
      <c r="DZ432" s="38"/>
      <c r="EA432" s="15"/>
      <c r="EB432" s="15"/>
      <c r="EC432" s="15"/>
      <c r="ED432" s="15"/>
    </row>
    <row r="433" spans="3:134" ht="14.25" customHeight="1">
      <c r="C433" s="97"/>
      <c r="D433" s="8"/>
      <c r="H433" s="9"/>
      <c r="J433" s="9"/>
      <c r="K433" s="11"/>
      <c r="L433" s="11"/>
      <c r="M433" s="11"/>
      <c r="N433" s="9"/>
      <c r="O433" s="9"/>
      <c r="P433" s="32"/>
      <c r="Q433" s="11"/>
      <c r="T433" s="9"/>
      <c r="U433" s="9"/>
      <c r="V433" s="9"/>
      <c r="W433" s="9"/>
      <c r="AG433" s="36"/>
      <c r="AH433" s="36"/>
      <c r="AI433" s="36"/>
      <c r="AJ433" s="37"/>
      <c r="AK433" s="36"/>
      <c r="AL433" s="36"/>
      <c r="AM433" s="36"/>
      <c r="AN433" s="36"/>
      <c r="AO433" s="36"/>
      <c r="AP433" s="36"/>
      <c r="AQ433" s="36"/>
      <c r="AR433" s="36"/>
      <c r="AS433" s="36"/>
      <c r="AT433" s="36"/>
      <c r="AU433" s="36"/>
      <c r="AV433" s="36"/>
      <c r="AW433" s="36"/>
      <c r="AX433" s="36"/>
      <c r="AY433" s="36"/>
      <c r="AZ433" s="36"/>
      <c r="BA433" s="36"/>
      <c r="BB433" s="36"/>
      <c r="BC433" s="36"/>
      <c r="BD433" s="36"/>
      <c r="BE433" s="36"/>
      <c r="BF433" s="36"/>
      <c r="BG433" s="36"/>
      <c r="BH433" s="36"/>
      <c r="BI433" s="14"/>
      <c r="BJ433" s="36"/>
      <c r="BK433" s="36"/>
      <c r="BL433" s="36"/>
      <c r="BM433" s="36"/>
      <c r="BN433" s="36"/>
      <c r="BO433" s="36"/>
      <c r="BP433" s="36"/>
      <c r="BQ433" s="36"/>
      <c r="BR433" s="36"/>
      <c r="BS433" s="36"/>
      <c r="BT433" s="36"/>
      <c r="BU433" s="36"/>
      <c r="BV433" s="36"/>
      <c r="BW433" s="36"/>
      <c r="BX433" s="36"/>
      <c r="BY433" s="36"/>
      <c r="BZ433" s="36"/>
      <c r="CA433" s="36"/>
      <c r="CB433" s="36"/>
      <c r="CC433" s="36"/>
      <c r="CD433" s="36"/>
      <c r="CE433" s="36"/>
      <c r="CF433" s="36"/>
      <c r="CG433" s="36"/>
      <c r="CH433" s="36"/>
      <c r="CI433" s="14"/>
      <c r="CJ433" s="14"/>
      <c r="CK433" s="15"/>
      <c r="CL433" s="15"/>
      <c r="CM433" s="15"/>
      <c r="CN433" s="15"/>
      <c r="CO433" s="15"/>
      <c r="CP433" s="14"/>
      <c r="CQ433" s="14"/>
      <c r="CR433" s="15"/>
      <c r="CS433" s="15"/>
      <c r="CT433" s="15"/>
      <c r="CU433" s="15"/>
      <c r="CV433" s="15"/>
      <c r="CW433" s="15"/>
      <c r="CX433" s="15"/>
      <c r="CY433" s="15"/>
      <c r="CZ433" s="15"/>
      <c r="DA433" s="15"/>
      <c r="DB433" s="15"/>
      <c r="DC433" s="15"/>
      <c r="DD433" s="14"/>
      <c r="DE433" s="15"/>
      <c r="DF433" s="14"/>
      <c r="DG433" s="15"/>
      <c r="DH433" s="15"/>
      <c r="DI433" s="15"/>
      <c r="DJ433" s="15"/>
      <c r="DK433" s="78"/>
      <c r="DL433" s="15"/>
      <c r="DM433" s="15"/>
      <c r="DN433" s="15"/>
      <c r="DO433" s="15"/>
      <c r="DP433" s="15"/>
      <c r="DQ433" s="15"/>
      <c r="DR433" s="15"/>
      <c r="DS433" s="15"/>
      <c r="DT433" s="15"/>
      <c r="DU433" s="15"/>
      <c r="DV433" s="15"/>
      <c r="DW433" s="15"/>
      <c r="DX433" s="15"/>
      <c r="DY433" s="15"/>
      <c r="DZ433" s="38"/>
      <c r="EA433" s="15"/>
      <c r="EB433" s="15"/>
      <c r="EC433" s="15"/>
      <c r="ED433" s="15"/>
    </row>
    <row r="434" spans="3:134" ht="14.25" customHeight="1">
      <c r="C434" s="97"/>
      <c r="D434" s="8"/>
      <c r="H434" s="9"/>
      <c r="J434" s="9"/>
      <c r="K434" s="11"/>
      <c r="L434" s="11"/>
      <c r="M434" s="11"/>
      <c r="N434" s="9"/>
      <c r="O434" s="9"/>
      <c r="P434" s="32"/>
      <c r="Q434" s="11"/>
      <c r="T434" s="9"/>
      <c r="U434" s="9"/>
      <c r="V434" s="9"/>
      <c r="W434" s="9"/>
      <c r="AG434" s="36"/>
      <c r="AH434" s="36"/>
      <c r="AI434" s="36"/>
      <c r="AJ434" s="37"/>
      <c r="AK434" s="36"/>
      <c r="AL434" s="36"/>
      <c r="AM434" s="36"/>
      <c r="AN434" s="36"/>
      <c r="AO434" s="36"/>
      <c r="AP434" s="36"/>
      <c r="AQ434" s="36"/>
      <c r="AR434" s="36"/>
      <c r="AS434" s="36"/>
      <c r="AT434" s="36"/>
      <c r="AU434" s="36"/>
      <c r="AV434" s="36"/>
      <c r="AW434" s="36"/>
      <c r="AX434" s="36"/>
      <c r="AY434" s="36"/>
      <c r="AZ434" s="36"/>
      <c r="BA434" s="36"/>
      <c r="BB434" s="36"/>
      <c r="BC434" s="36"/>
      <c r="BD434" s="36"/>
      <c r="BE434" s="36"/>
      <c r="BF434" s="36"/>
      <c r="BG434" s="36"/>
      <c r="BH434" s="36"/>
      <c r="BI434" s="14"/>
      <c r="BJ434" s="36"/>
      <c r="BK434" s="36"/>
      <c r="BL434" s="36"/>
      <c r="BM434" s="36"/>
      <c r="BN434" s="36"/>
      <c r="BO434" s="36"/>
      <c r="BP434" s="36"/>
      <c r="BQ434" s="36"/>
      <c r="BR434" s="36"/>
      <c r="BS434" s="36"/>
      <c r="BT434" s="36"/>
      <c r="BU434" s="36"/>
      <c r="BV434" s="36"/>
      <c r="BW434" s="36"/>
      <c r="BX434" s="36"/>
      <c r="BY434" s="36"/>
      <c r="BZ434" s="36"/>
      <c r="CA434" s="36"/>
      <c r="CB434" s="36"/>
      <c r="CC434" s="36"/>
      <c r="CD434" s="36"/>
      <c r="CE434" s="36"/>
      <c r="CF434" s="36"/>
      <c r="CG434" s="36"/>
      <c r="CH434" s="36"/>
      <c r="CI434" s="14"/>
      <c r="CJ434" s="14"/>
      <c r="CK434" s="15"/>
      <c r="CL434" s="15"/>
      <c r="CM434" s="15"/>
      <c r="CN434" s="15"/>
      <c r="CO434" s="15"/>
      <c r="CP434" s="14"/>
      <c r="CQ434" s="14"/>
      <c r="CR434" s="15"/>
      <c r="CS434" s="15"/>
      <c r="CT434" s="15"/>
      <c r="CU434" s="15"/>
      <c r="CV434" s="15"/>
      <c r="CW434" s="15"/>
      <c r="CX434" s="15"/>
      <c r="CY434" s="15"/>
      <c r="CZ434" s="15"/>
      <c r="DA434" s="15"/>
      <c r="DB434" s="15"/>
      <c r="DC434" s="15"/>
      <c r="DD434" s="14"/>
      <c r="DE434" s="15"/>
      <c r="DF434" s="14"/>
      <c r="DG434" s="15"/>
      <c r="DH434" s="15"/>
      <c r="DI434" s="15"/>
      <c r="DJ434" s="15"/>
      <c r="DK434" s="78"/>
      <c r="DL434" s="15"/>
      <c r="DM434" s="15"/>
      <c r="DN434" s="15"/>
      <c r="DO434" s="15"/>
      <c r="DP434" s="15"/>
      <c r="DQ434" s="15"/>
      <c r="DR434" s="15"/>
      <c r="DS434" s="15"/>
      <c r="DT434" s="15"/>
      <c r="DU434" s="15"/>
      <c r="DV434" s="15"/>
      <c r="DW434" s="15"/>
      <c r="DX434" s="15"/>
      <c r="DY434" s="15"/>
      <c r="DZ434" s="38"/>
      <c r="EA434" s="15"/>
      <c r="EB434" s="15"/>
      <c r="EC434" s="15"/>
      <c r="ED434" s="15"/>
    </row>
    <row r="435" spans="3:134" ht="14.25" customHeight="1">
      <c r="C435" s="97"/>
      <c r="D435" s="8"/>
      <c r="H435" s="9"/>
      <c r="J435" s="9"/>
      <c r="K435" s="11"/>
      <c r="L435" s="11"/>
      <c r="M435" s="11"/>
      <c r="N435" s="9"/>
      <c r="O435" s="9"/>
      <c r="P435" s="32"/>
      <c r="Q435" s="11"/>
      <c r="T435" s="9"/>
      <c r="U435" s="9"/>
      <c r="V435" s="9"/>
      <c r="W435" s="9"/>
      <c r="AG435" s="36"/>
      <c r="AH435" s="36"/>
      <c r="AI435" s="36"/>
      <c r="AJ435" s="37"/>
      <c r="AK435" s="36"/>
      <c r="AL435" s="36"/>
      <c r="AM435" s="36"/>
      <c r="AN435" s="36"/>
      <c r="AO435" s="36"/>
      <c r="AP435" s="36"/>
      <c r="AQ435" s="36"/>
      <c r="AR435" s="36"/>
      <c r="AS435" s="36"/>
      <c r="AT435" s="36"/>
      <c r="AU435" s="36"/>
      <c r="AV435" s="36"/>
      <c r="AW435" s="36"/>
      <c r="AX435" s="36"/>
      <c r="AY435" s="36"/>
      <c r="AZ435" s="36"/>
      <c r="BA435" s="36"/>
      <c r="BB435" s="36"/>
      <c r="BC435" s="36"/>
      <c r="BD435" s="36"/>
      <c r="BE435" s="36"/>
      <c r="BF435" s="36"/>
      <c r="BG435" s="36"/>
      <c r="BH435" s="36"/>
      <c r="BI435" s="14"/>
      <c r="BJ435" s="36"/>
      <c r="BK435" s="36"/>
      <c r="BL435" s="36"/>
      <c r="BM435" s="36"/>
      <c r="BN435" s="36"/>
      <c r="BO435" s="36"/>
      <c r="BP435" s="36"/>
      <c r="BQ435" s="36"/>
      <c r="BR435" s="36"/>
      <c r="BS435" s="36"/>
      <c r="BT435" s="36"/>
      <c r="BU435" s="36"/>
      <c r="BV435" s="36"/>
      <c r="BW435" s="36"/>
      <c r="BX435" s="36"/>
      <c r="BY435" s="36"/>
      <c r="BZ435" s="36"/>
      <c r="CA435" s="36"/>
      <c r="CB435" s="36"/>
      <c r="CC435" s="36"/>
      <c r="CD435" s="36"/>
      <c r="CE435" s="36"/>
      <c r="CF435" s="36"/>
      <c r="CG435" s="36"/>
      <c r="CH435" s="36"/>
      <c r="CI435" s="14"/>
      <c r="CJ435" s="14"/>
      <c r="CK435" s="15"/>
      <c r="CL435" s="15"/>
      <c r="CM435" s="15"/>
      <c r="CN435" s="15"/>
      <c r="CO435" s="15"/>
      <c r="CP435" s="14"/>
      <c r="CQ435" s="14"/>
      <c r="CR435" s="15"/>
      <c r="CS435" s="15"/>
      <c r="CT435" s="15"/>
      <c r="CU435" s="15"/>
      <c r="CV435" s="15"/>
      <c r="CW435" s="15"/>
      <c r="CX435" s="15"/>
      <c r="CY435" s="15"/>
      <c r="CZ435" s="15"/>
      <c r="DA435" s="15"/>
      <c r="DB435" s="15"/>
      <c r="DC435" s="15"/>
      <c r="DD435" s="14"/>
      <c r="DE435" s="15"/>
      <c r="DF435" s="14"/>
      <c r="DG435" s="15"/>
      <c r="DH435" s="15"/>
      <c r="DI435" s="15"/>
      <c r="DJ435" s="15"/>
      <c r="DK435" s="78"/>
      <c r="DL435" s="15"/>
      <c r="DM435" s="15"/>
      <c r="DN435" s="15"/>
      <c r="DO435" s="15"/>
      <c r="DP435" s="15"/>
      <c r="DQ435" s="15"/>
      <c r="DR435" s="15"/>
      <c r="DS435" s="15"/>
      <c r="DT435" s="15"/>
      <c r="DU435" s="15"/>
      <c r="DV435" s="15"/>
      <c r="DW435" s="15"/>
      <c r="DX435" s="15"/>
      <c r="DY435" s="15"/>
      <c r="DZ435" s="38"/>
      <c r="EA435" s="15"/>
      <c r="EB435" s="15"/>
      <c r="EC435" s="15"/>
      <c r="ED435" s="15"/>
    </row>
    <row r="436" spans="3:134" ht="14.25" customHeight="1">
      <c r="C436" s="97"/>
      <c r="D436" s="8"/>
      <c r="H436" s="9"/>
      <c r="J436" s="9"/>
      <c r="K436" s="11"/>
      <c r="L436" s="11"/>
      <c r="M436" s="11"/>
      <c r="N436" s="9"/>
      <c r="O436" s="9"/>
      <c r="P436" s="32"/>
      <c r="Q436" s="11"/>
      <c r="T436" s="9"/>
      <c r="U436" s="9"/>
      <c r="V436" s="9"/>
      <c r="W436" s="9"/>
      <c r="AG436" s="36"/>
      <c r="AH436" s="36"/>
      <c r="AI436" s="36"/>
      <c r="AJ436" s="37"/>
      <c r="AK436" s="36"/>
      <c r="AL436" s="36"/>
      <c r="AM436" s="36"/>
      <c r="AN436" s="36"/>
      <c r="AO436" s="36"/>
      <c r="AP436" s="36"/>
      <c r="AQ436" s="36"/>
      <c r="AR436" s="36"/>
      <c r="AS436" s="36"/>
      <c r="AT436" s="36"/>
      <c r="AU436" s="36"/>
      <c r="AV436" s="36"/>
      <c r="AW436" s="36"/>
      <c r="AX436" s="36"/>
      <c r="AY436" s="36"/>
      <c r="AZ436" s="36"/>
      <c r="BA436" s="36"/>
      <c r="BB436" s="36"/>
      <c r="BC436" s="36"/>
      <c r="BD436" s="36"/>
      <c r="BE436" s="36"/>
      <c r="BF436" s="36"/>
      <c r="BG436" s="36"/>
      <c r="BH436" s="36"/>
      <c r="BI436" s="14"/>
      <c r="BJ436" s="36"/>
      <c r="BK436" s="36"/>
      <c r="BL436" s="36"/>
      <c r="BM436" s="36"/>
      <c r="BN436" s="36"/>
      <c r="BO436" s="36"/>
      <c r="BP436" s="36"/>
      <c r="BQ436" s="36"/>
      <c r="BR436" s="36"/>
      <c r="BS436" s="36"/>
      <c r="BT436" s="36"/>
      <c r="BU436" s="36"/>
      <c r="BV436" s="36"/>
      <c r="BW436" s="36"/>
      <c r="BX436" s="36"/>
      <c r="BY436" s="36"/>
      <c r="BZ436" s="36"/>
      <c r="CA436" s="36"/>
      <c r="CB436" s="36"/>
      <c r="CC436" s="36"/>
      <c r="CD436" s="36"/>
      <c r="CE436" s="36"/>
      <c r="CF436" s="36"/>
      <c r="CG436" s="36"/>
      <c r="CH436" s="36"/>
      <c r="CI436" s="14"/>
      <c r="CJ436" s="14"/>
      <c r="CK436" s="15"/>
      <c r="CL436" s="15"/>
      <c r="CM436" s="15"/>
      <c r="CN436" s="15"/>
      <c r="CO436" s="15"/>
      <c r="CP436" s="14"/>
      <c r="CQ436" s="14"/>
      <c r="CR436" s="15"/>
      <c r="CS436" s="15"/>
      <c r="CT436" s="15"/>
      <c r="CU436" s="15"/>
      <c r="CV436" s="15"/>
      <c r="CW436" s="15"/>
      <c r="CX436" s="15"/>
      <c r="CY436" s="15"/>
      <c r="CZ436" s="15"/>
      <c r="DA436" s="15"/>
      <c r="DB436" s="15"/>
      <c r="DC436" s="15"/>
      <c r="DD436" s="14"/>
      <c r="DE436" s="15"/>
      <c r="DF436" s="14"/>
      <c r="DG436" s="15"/>
      <c r="DH436" s="15"/>
      <c r="DI436" s="15"/>
      <c r="DJ436" s="15"/>
      <c r="DK436" s="78"/>
      <c r="DL436" s="15"/>
      <c r="DM436" s="15"/>
      <c r="DN436" s="15"/>
      <c r="DO436" s="15"/>
      <c r="DP436" s="15"/>
      <c r="DQ436" s="15"/>
      <c r="DR436" s="15"/>
      <c r="DS436" s="15"/>
      <c r="DT436" s="15"/>
      <c r="DU436" s="15"/>
      <c r="DV436" s="15"/>
      <c r="DW436" s="15"/>
      <c r="DX436" s="15"/>
      <c r="DY436" s="15"/>
      <c r="DZ436" s="38"/>
      <c r="EA436" s="15"/>
      <c r="EB436" s="15"/>
      <c r="EC436" s="15"/>
      <c r="ED436" s="15"/>
    </row>
    <row r="437" spans="3:134" ht="14.25" customHeight="1">
      <c r="C437" s="97"/>
      <c r="D437" s="8"/>
      <c r="H437" s="9"/>
      <c r="J437" s="9"/>
      <c r="K437" s="11"/>
      <c r="L437" s="11"/>
      <c r="M437" s="11"/>
      <c r="N437" s="9"/>
      <c r="O437" s="9"/>
      <c r="P437" s="32"/>
      <c r="Q437" s="11"/>
      <c r="T437" s="9"/>
      <c r="U437" s="9"/>
      <c r="V437" s="9"/>
      <c r="W437" s="9"/>
      <c r="AG437" s="36"/>
      <c r="AH437" s="36"/>
      <c r="AI437" s="36"/>
      <c r="AJ437" s="37"/>
      <c r="AK437" s="36"/>
      <c r="AL437" s="36"/>
      <c r="AM437" s="36"/>
      <c r="AN437" s="36"/>
      <c r="AO437" s="36"/>
      <c r="AP437" s="36"/>
      <c r="AQ437" s="36"/>
      <c r="AR437" s="36"/>
      <c r="AS437" s="36"/>
      <c r="AT437" s="36"/>
      <c r="AU437" s="36"/>
      <c r="AV437" s="36"/>
      <c r="AW437" s="36"/>
      <c r="AX437" s="36"/>
      <c r="AY437" s="36"/>
      <c r="AZ437" s="36"/>
      <c r="BA437" s="36"/>
      <c r="BB437" s="36"/>
      <c r="BC437" s="36"/>
      <c r="BD437" s="36"/>
      <c r="BE437" s="36"/>
      <c r="BF437" s="36"/>
      <c r="BG437" s="36"/>
      <c r="BH437" s="36"/>
      <c r="BI437" s="14"/>
      <c r="BJ437" s="36"/>
      <c r="BK437" s="36"/>
      <c r="BL437" s="36"/>
      <c r="BM437" s="36"/>
      <c r="BN437" s="36"/>
      <c r="BO437" s="36"/>
      <c r="BP437" s="36"/>
      <c r="BQ437" s="36"/>
      <c r="BR437" s="36"/>
      <c r="BS437" s="36"/>
      <c r="BT437" s="36"/>
      <c r="BU437" s="36"/>
      <c r="BV437" s="36"/>
      <c r="BW437" s="36"/>
      <c r="BX437" s="36"/>
      <c r="BY437" s="36"/>
      <c r="BZ437" s="36"/>
      <c r="CA437" s="36"/>
      <c r="CB437" s="36"/>
      <c r="CC437" s="36"/>
      <c r="CD437" s="36"/>
      <c r="CE437" s="36"/>
      <c r="CF437" s="36"/>
      <c r="CG437" s="36"/>
      <c r="CH437" s="36"/>
      <c r="CI437" s="14"/>
      <c r="CJ437" s="14"/>
      <c r="CK437" s="15"/>
      <c r="CL437" s="15"/>
      <c r="CM437" s="15"/>
      <c r="CN437" s="15"/>
      <c r="CO437" s="15"/>
      <c r="CP437" s="14"/>
      <c r="CQ437" s="14"/>
      <c r="CR437" s="15"/>
      <c r="CS437" s="15"/>
      <c r="CT437" s="15"/>
      <c r="CU437" s="15"/>
      <c r="CV437" s="15"/>
      <c r="CW437" s="15"/>
      <c r="CX437" s="15"/>
      <c r="CY437" s="15"/>
      <c r="CZ437" s="15"/>
      <c r="DA437" s="15"/>
      <c r="DB437" s="15"/>
      <c r="DC437" s="15"/>
      <c r="DD437" s="14"/>
      <c r="DE437" s="15"/>
      <c r="DF437" s="14"/>
      <c r="DG437" s="15"/>
      <c r="DH437" s="15"/>
      <c r="DI437" s="15"/>
      <c r="DJ437" s="15"/>
      <c r="DK437" s="78"/>
      <c r="DL437" s="15"/>
      <c r="DM437" s="15"/>
      <c r="DN437" s="15"/>
      <c r="DO437" s="15"/>
      <c r="DP437" s="15"/>
      <c r="DQ437" s="15"/>
      <c r="DR437" s="15"/>
      <c r="DS437" s="15"/>
      <c r="DT437" s="15"/>
      <c r="DU437" s="15"/>
      <c r="DV437" s="15"/>
      <c r="DW437" s="15"/>
      <c r="DX437" s="15"/>
      <c r="DY437" s="15"/>
      <c r="DZ437" s="38"/>
      <c r="EA437" s="15"/>
      <c r="EB437" s="15"/>
      <c r="EC437" s="15"/>
      <c r="ED437" s="15"/>
    </row>
    <row r="438" spans="3:134" ht="14.25" customHeight="1">
      <c r="C438" s="97"/>
      <c r="D438" s="8"/>
      <c r="H438" s="9"/>
      <c r="J438" s="9"/>
      <c r="K438" s="11"/>
      <c r="L438" s="11"/>
      <c r="M438" s="11"/>
      <c r="N438" s="9"/>
      <c r="O438" s="9"/>
      <c r="P438" s="32"/>
      <c r="Q438" s="11"/>
      <c r="T438" s="9"/>
      <c r="U438" s="9"/>
      <c r="V438" s="9"/>
      <c r="W438" s="9"/>
      <c r="AG438" s="36"/>
      <c r="AH438" s="36"/>
      <c r="AI438" s="36"/>
      <c r="AJ438" s="37"/>
      <c r="AK438" s="36"/>
      <c r="AL438" s="36"/>
      <c r="AM438" s="36"/>
      <c r="AN438" s="36"/>
      <c r="AO438" s="36"/>
      <c r="AP438" s="36"/>
      <c r="AQ438" s="36"/>
      <c r="AR438" s="36"/>
      <c r="AS438" s="36"/>
      <c r="AT438" s="36"/>
      <c r="AU438" s="36"/>
      <c r="AV438" s="36"/>
      <c r="AW438" s="36"/>
      <c r="AX438" s="36"/>
      <c r="AY438" s="36"/>
      <c r="AZ438" s="36"/>
      <c r="BA438" s="36"/>
      <c r="BB438" s="36"/>
      <c r="BC438" s="36"/>
      <c r="BD438" s="36"/>
      <c r="BE438" s="36"/>
      <c r="BF438" s="36"/>
      <c r="BG438" s="36"/>
      <c r="BH438" s="36"/>
      <c r="BI438" s="14"/>
      <c r="BJ438" s="36"/>
      <c r="BK438" s="36"/>
      <c r="BL438" s="36"/>
      <c r="BM438" s="36"/>
      <c r="BN438" s="36"/>
      <c r="BO438" s="36"/>
      <c r="BP438" s="36"/>
      <c r="BQ438" s="36"/>
      <c r="BR438" s="36"/>
      <c r="BS438" s="36"/>
      <c r="BT438" s="36"/>
      <c r="BU438" s="36"/>
      <c r="BV438" s="36"/>
      <c r="BW438" s="36"/>
      <c r="BX438" s="36"/>
      <c r="BY438" s="36"/>
      <c r="BZ438" s="36"/>
      <c r="CA438" s="36"/>
      <c r="CB438" s="36"/>
      <c r="CC438" s="36"/>
      <c r="CD438" s="36"/>
      <c r="CE438" s="36"/>
      <c r="CF438" s="36"/>
      <c r="CG438" s="36"/>
      <c r="CH438" s="36"/>
      <c r="CI438" s="14"/>
      <c r="CJ438" s="14"/>
      <c r="CK438" s="15"/>
      <c r="CL438" s="15"/>
      <c r="CM438" s="15"/>
      <c r="CN438" s="15"/>
      <c r="CO438" s="15"/>
      <c r="CP438" s="14"/>
      <c r="CQ438" s="14"/>
      <c r="CR438" s="15"/>
      <c r="CS438" s="15"/>
      <c r="CT438" s="15"/>
      <c r="CU438" s="15"/>
      <c r="CV438" s="15"/>
      <c r="CW438" s="15"/>
      <c r="CX438" s="15"/>
      <c r="CY438" s="15"/>
      <c r="CZ438" s="15"/>
      <c r="DA438" s="15"/>
      <c r="DB438" s="15"/>
      <c r="DC438" s="15"/>
      <c r="DD438" s="14"/>
      <c r="DE438" s="15"/>
      <c r="DF438" s="14"/>
      <c r="DG438" s="15"/>
      <c r="DH438" s="15"/>
      <c r="DI438" s="15"/>
      <c r="DJ438" s="15"/>
      <c r="DK438" s="78"/>
      <c r="DL438" s="15"/>
      <c r="DM438" s="15"/>
      <c r="DN438" s="15"/>
      <c r="DO438" s="15"/>
      <c r="DP438" s="15"/>
      <c r="DQ438" s="15"/>
      <c r="DR438" s="15"/>
      <c r="DS438" s="15"/>
      <c r="DT438" s="15"/>
      <c r="DU438" s="15"/>
      <c r="DV438" s="15"/>
      <c r="DW438" s="15"/>
      <c r="DX438" s="15"/>
      <c r="DY438" s="15"/>
      <c r="DZ438" s="38"/>
      <c r="EA438" s="15"/>
      <c r="EB438" s="15"/>
      <c r="EC438" s="15"/>
      <c r="ED438" s="15"/>
    </row>
    <row r="439" spans="3:134" ht="14.25" customHeight="1">
      <c r="C439" s="97"/>
      <c r="D439" s="8"/>
      <c r="H439" s="9"/>
      <c r="J439" s="9"/>
      <c r="K439" s="11"/>
      <c r="L439" s="11"/>
      <c r="M439" s="11"/>
      <c r="N439" s="9"/>
      <c r="O439" s="9"/>
      <c r="P439" s="32"/>
      <c r="Q439" s="11"/>
      <c r="T439" s="9"/>
      <c r="U439" s="9"/>
      <c r="V439" s="9"/>
      <c r="W439" s="9"/>
      <c r="AG439" s="36"/>
      <c r="AH439" s="36"/>
      <c r="AI439" s="36"/>
      <c r="AJ439" s="37"/>
      <c r="AK439" s="36"/>
      <c r="AL439" s="36"/>
      <c r="AM439" s="36"/>
      <c r="AN439" s="36"/>
      <c r="AO439" s="36"/>
      <c r="AP439" s="36"/>
      <c r="AQ439" s="36"/>
      <c r="AR439" s="36"/>
      <c r="AS439" s="36"/>
      <c r="AT439" s="36"/>
      <c r="AU439" s="36"/>
      <c r="AV439" s="36"/>
      <c r="AW439" s="36"/>
      <c r="AX439" s="36"/>
      <c r="AY439" s="36"/>
      <c r="AZ439" s="36"/>
      <c r="BA439" s="36"/>
      <c r="BB439" s="36"/>
      <c r="BC439" s="36"/>
      <c r="BD439" s="36"/>
      <c r="BE439" s="36"/>
      <c r="BF439" s="36"/>
      <c r="BG439" s="36"/>
      <c r="BH439" s="36"/>
      <c r="BI439" s="14"/>
      <c r="BJ439" s="36"/>
      <c r="BK439" s="36"/>
      <c r="BL439" s="36"/>
      <c r="BM439" s="36"/>
      <c r="BN439" s="36"/>
      <c r="BO439" s="36"/>
      <c r="BP439" s="36"/>
      <c r="BQ439" s="36"/>
      <c r="BR439" s="36"/>
      <c r="BS439" s="36"/>
      <c r="BT439" s="36"/>
      <c r="BU439" s="36"/>
      <c r="BV439" s="36"/>
      <c r="BW439" s="36"/>
      <c r="BX439" s="36"/>
      <c r="BY439" s="36"/>
      <c r="BZ439" s="36"/>
      <c r="CA439" s="36"/>
      <c r="CB439" s="36"/>
      <c r="CC439" s="36"/>
      <c r="CD439" s="36"/>
      <c r="CE439" s="36"/>
      <c r="CF439" s="36"/>
      <c r="CG439" s="36"/>
      <c r="CH439" s="36"/>
      <c r="CI439" s="14"/>
      <c r="CJ439" s="14"/>
      <c r="CK439" s="15"/>
      <c r="CL439" s="15"/>
      <c r="CM439" s="15"/>
      <c r="CN439" s="15"/>
      <c r="CO439" s="15"/>
      <c r="CP439" s="14"/>
      <c r="CQ439" s="14"/>
      <c r="CR439" s="15"/>
      <c r="CS439" s="15"/>
      <c r="CT439" s="15"/>
      <c r="CU439" s="15"/>
      <c r="CV439" s="15"/>
      <c r="CW439" s="15"/>
      <c r="CX439" s="15"/>
      <c r="CY439" s="15"/>
      <c r="CZ439" s="15"/>
      <c r="DA439" s="15"/>
      <c r="DB439" s="15"/>
      <c r="DC439" s="15"/>
      <c r="DD439" s="14"/>
      <c r="DE439" s="15"/>
      <c r="DF439" s="14"/>
      <c r="DG439" s="15"/>
      <c r="DH439" s="15"/>
      <c r="DI439" s="15"/>
      <c r="DJ439" s="15"/>
      <c r="DK439" s="78"/>
      <c r="DL439" s="15"/>
      <c r="DM439" s="15"/>
      <c r="DN439" s="15"/>
      <c r="DO439" s="15"/>
      <c r="DP439" s="15"/>
      <c r="DQ439" s="15"/>
      <c r="DR439" s="15"/>
      <c r="DS439" s="15"/>
      <c r="DT439" s="15"/>
      <c r="DU439" s="15"/>
      <c r="DV439" s="15"/>
      <c r="DW439" s="15"/>
      <c r="DX439" s="15"/>
      <c r="DY439" s="15"/>
      <c r="DZ439" s="38"/>
      <c r="EA439" s="15"/>
      <c r="EB439" s="15"/>
      <c r="EC439" s="15"/>
      <c r="ED439" s="15"/>
    </row>
    <row r="440" spans="3:134" ht="14.25" customHeight="1">
      <c r="C440" s="97"/>
      <c r="D440" s="8"/>
      <c r="H440" s="9"/>
      <c r="J440" s="9"/>
      <c r="K440" s="11"/>
      <c r="L440" s="11"/>
      <c r="M440" s="11"/>
      <c r="N440" s="9"/>
      <c r="O440" s="9"/>
      <c r="P440" s="32"/>
      <c r="Q440" s="11"/>
      <c r="T440" s="9"/>
      <c r="U440" s="9"/>
      <c r="V440" s="9"/>
      <c r="W440" s="9"/>
      <c r="AG440" s="36"/>
      <c r="AH440" s="36"/>
      <c r="AI440" s="36"/>
      <c r="AJ440" s="37"/>
      <c r="AK440" s="36"/>
      <c r="AL440" s="36"/>
      <c r="AM440" s="36"/>
      <c r="AN440" s="36"/>
      <c r="AO440" s="36"/>
      <c r="AP440" s="36"/>
      <c r="AQ440" s="36"/>
      <c r="AR440" s="36"/>
      <c r="AS440" s="36"/>
      <c r="AT440" s="36"/>
      <c r="AU440" s="36"/>
      <c r="AV440" s="36"/>
      <c r="AW440" s="36"/>
      <c r="AX440" s="36"/>
      <c r="AY440" s="36"/>
      <c r="AZ440" s="36"/>
      <c r="BA440" s="36"/>
      <c r="BB440" s="36"/>
      <c r="BC440" s="36"/>
      <c r="BD440" s="36"/>
      <c r="BE440" s="36"/>
      <c r="BF440" s="36"/>
      <c r="BG440" s="36"/>
      <c r="BH440" s="36"/>
      <c r="BI440" s="14"/>
      <c r="BJ440" s="36"/>
      <c r="BK440" s="36"/>
      <c r="BL440" s="36"/>
      <c r="BM440" s="36"/>
      <c r="BN440" s="36"/>
      <c r="BO440" s="36"/>
      <c r="BP440" s="36"/>
      <c r="BQ440" s="36"/>
      <c r="BR440" s="36"/>
      <c r="BS440" s="36"/>
      <c r="BT440" s="36"/>
      <c r="BU440" s="36"/>
      <c r="BV440" s="36"/>
      <c r="BW440" s="36"/>
      <c r="BX440" s="36"/>
      <c r="BY440" s="36"/>
      <c r="BZ440" s="36"/>
      <c r="CA440" s="36"/>
      <c r="CB440" s="36"/>
      <c r="CC440" s="36"/>
      <c r="CD440" s="36"/>
      <c r="CE440" s="36"/>
      <c r="CF440" s="36"/>
      <c r="CG440" s="36"/>
      <c r="CH440" s="36"/>
      <c r="CI440" s="14"/>
      <c r="CJ440" s="14"/>
      <c r="CK440" s="15"/>
      <c r="CL440" s="15"/>
      <c r="CM440" s="15"/>
      <c r="CN440" s="15"/>
      <c r="CO440" s="15"/>
      <c r="CP440" s="14"/>
      <c r="CQ440" s="14"/>
      <c r="CR440" s="15"/>
      <c r="CS440" s="15"/>
      <c r="CT440" s="15"/>
      <c r="CU440" s="15"/>
      <c r="CV440" s="15"/>
      <c r="CW440" s="15"/>
      <c r="CX440" s="15"/>
      <c r="CY440" s="15"/>
      <c r="CZ440" s="15"/>
      <c r="DA440" s="15"/>
      <c r="DB440" s="15"/>
      <c r="DC440" s="15"/>
      <c r="DD440" s="14"/>
      <c r="DE440" s="15"/>
      <c r="DF440" s="14"/>
      <c r="DG440" s="15"/>
      <c r="DH440" s="15"/>
      <c r="DI440" s="15"/>
      <c r="DJ440" s="15"/>
      <c r="DK440" s="78"/>
      <c r="DL440" s="15"/>
      <c r="DM440" s="15"/>
      <c r="DN440" s="15"/>
      <c r="DO440" s="15"/>
      <c r="DP440" s="15"/>
      <c r="DQ440" s="15"/>
      <c r="DR440" s="15"/>
      <c r="DS440" s="15"/>
      <c r="DT440" s="15"/>
      <c r="DU440" s="15"/>
      <c r="DV440" s="15"/>
      <c r="DW440" s="15"/>
      <c r="DX440" s="15"/>
      <c r="DY440" s="15"/>
      <c r="DZ440" s="38"/>
      <c r="EA440" s="15"/>
      <c r="EB440" s="15"/>
      <c r="EC440" s="15"/>
      <c r="ED440" s="15"/>
    </row>
    <row r="441" spans="3:134" ht="14.25" customHeight="1">
      <c r="C441" s="97"/>
      <c r="D441" s="8"/>
      <c r="H441" s="9"/>
      <c r="J441" s="9"/>
      <c r="K441" s="11"/>
      <c r="L441" s="11"/>
      <c r="M441" s="11"/>
      <c r="N441" s="9"/>
      <c r="O441" s="9"/>
      <c r="P441" s="32"/>
      <c r="Q441" s="11"/>
      <c r="T441" s="9"/>
      <c r="U441" s="9"/>
      <c r="V441" s="9"/>
      <c r="W441" s="9"/>
      <c r="AG441" s="36"/>
      <c r="AH441" s="36"/>
      <c r="AI441" s="36"/>
      <c r="AJ441" s="37"/>
      <c r="AK441" s="36"/>
      <c r="AL441" s="36"/>
      <c r="AM441" s="36"/>
      <c r="AN441" s="36"/>
      <c r="AO441" s="36"/>
      <c r="AP441" s="36"/>
      <c r="AQ441" s="36"/>
      <c r="AR441" s="36"/>
      <c r="AS441" s="36"/>
      <c r="AT441" s="36"/>
      <c r="AU441" s="36"/>
      <c r="AV441" s="36"/>
      <c r="AW441" s="36"/>
      <c r="AX441" s="36"/>
      <c r="AY441" s="36"/>
      <c r="AZ441" s="36"/>
      <c r="BA441" s="36"/>
      <c r="BB441" s="36"/>
      <c r="BC441" s="36"/>
      <c r="BD441" s="36"/>
      <c r="BE441" s="36"/>
      <c r="BF441" s="36"/>
      <c r="BG441" s="36"/>
      <c r="BH441" s="36"/>
      <c r="BI441" s="14"/>
      <c r="BJ441" s="36"/>
      <c r="BK441" s="36"/>
      <c r="BL441" s="36"/>
      <c r="BM441" s="36"/>
      <c r="BN441" s="36"/>
      <c r="BO441" s="36"/>
      <c r="BP441" s="36"/>
      <c r="BQ441" s="36"/>
      <c r="BR441" s="36"/>
      <c r="BS441" s="36"/>
      <c r="BT441" s="36"/>
      <c r="BU441" s="36"/>
      <c r="BV441" s="36"/>
      <c r="BW441" s="36"/>
      <c r="BX441" s="36"/>
      <c r="BY441" s="36"/>
      <c r="BZ441" s="36"/>
      <c r="CA441" s="36"/>
      <c r="CB441" s="36"/>
      <c r="CC441" s="36"/>
      <c r="CD441" s="36"/>
      <c r="CE441" s="36"/>
      <c r="CF441" s="36"/>
      <c r="CG441" s="36"/>
      <c r="CH441" s="36"/>
      <c r="CI441" s="14"/>
      <c r="CJ441" s="14"/>
      <c r="CK441" s="15"/>
      <c r="CL441" s="15"/>
      <c r="CM441" s="15"/>
      <c r="CN441" s="15"/>
      <c r="CO441" s="15"/>
      <c r="CP441" s="14"/>
      <c r="CQ441" s="14"/>
      <c r="CR441" s="15"/>
      <c r="CS441" s="15"/>
      <c r="CT441" s="15"/>
      <c r="CU441" s="15"/>
      <c r="CV441" s="15"/>
      <c r="CW441" s="15"/>
      <c r="CX441" s="15"/>
      <c r="CY441" s="15"/>
      <c r="CZ441" s="15"/>
      <c r="DA441" s="15"/>
      <c r="DB441" s="15"/>
      <c r="DC441" s="15"/>
      <c r="DD441" s="14"/>
      <c r="DE441" s="15"/>
      <c r="DF441" s="14"/>
      <c r="DG441" s="15"/>
      <c r="DH441" s="15"/>
      <c r="DI441" s="15"/>
      <c r="DJ441" s="15"/>
      <c r="DK441" s="78"/>
      <c r="DL441" s="15"/>
      <c r="DM441" s="15"/>
      <c r="DN441" s="15"/>
      <c r="DO441" s="15"/>
      <c r="DP441" s="15"/>
      <c r="DQ441" s="15"/>
      <c r="DR441" s="15"/>
      <c r="DS441" s="15"/>
      <c r="DT441" s="15"/>
      <c r="DU441" s="15"/>
      <c r="DV441" s="15"/>
      <c r="DW441" s="15"/>
      <c r="DX441" s="15"/>
      <c r="DY441" s="15"/>
      <c r="DZ441" s="38"/>
      <c r="EA441" s="15"/>
      <c r="EB441" s="15"/>
      <c r="EC441" s="15"/>
      <c r="ED441" s="15"/>
    </row>
    <row r="442" spans="3:134" ht="14.25" customHeight="1">
      <c r="C442" s="97"/>
      <c r="D442" s="8"/>
      <c r="H442" s="9"/>
      <c r="J442" s="9"/>
      <c r="K442" s="11"/>
      <c r="L442" s="11"/>
      <c r="M442" s="11"/>
      <c r="N442" s="9"/>
      <c r="O442" s="9"/>
      <c r="P442" s="32"/>
      <c r="Q442" s="11"/>
      <c r="T442" s="9"/>
      <c r="U442" s="9"/>
      <c r="V442" s="9"/>
      <c r="W442" s="9"/>
      <c r="AG442" s="36"/>
      <c r="AH442" s="36"/>
      <c r="AI442" s="36"/>
      <c r="AJ442" s="37"/>
      <c r="AK442" s="36"/>
      <c r="AL442" s="36"/>
      <c r="AM442" s="36"/>
      <c r="AN442" s="36"/>
      <c r="AO442" s="36"/>
      <c r="AP442" s="36"/>
      <c r="AQ442" s="36"/>
      <c r="AR442" s="36"/>
      <c r="AS442" s="36"/>
      <c r="AT442" s="36"/>
      <c r="AU442" s="36"/>
      <c r="AV442" s="36"/>
      <c r="AW442" s="36"/>
      <c r="AX442" s="36"/>
      <c r="AY442" s="36"/>
      <c r="AZ442" s="36"/>
      <c r="BA442" s="36"/>
      <c r="BB442" s="36"/>
      <c r="BC442" s="36"/>
      <c r="BD442" s="36"/>
      <c r="BE442" s="36"/>
      <c r="BF442" s="36"/>
      <c r="BG442" s="36"/>
      <c r="BH442" s="36"/>
      <c r="BI442" s="14"/>
      <c r="BJ442" s="36"/>
      <c r="BK442" s="36"/>
      <c r="BL442" s="36"/>
      <c r="BM442" s="36"/>
      <c r="BN442" s="36"/>
      <c r="BO442" s="36"/>
      <c r="BP442" s="36"/>
      <c r="BQ442" s="36"/>
      <c r="BR442" s="36"/>
      <c r="BS442" s="36"/>
      <c r="BT442" s="36"/>
      <c r="BU442" s="36"/>
      <c r="BV442" s="36"/>
      <c r="BW442" s="36"/>
      <c r="BX442" s="36"/>
      <c r="BY442" s="36"/>
      <c r="BZ442" s="36"/>
      <c r="CA442" s="36"/>
      <c r="CB442" s="36"/>
      <c r="CC442" s="36"/>
      <c r="CD442" s="36"/>
      <c r="CE442" s="36"/>
      <c r="CF442" s="36"/>
      <c r="CG442" s="36"/>
      <c r="CH442" s="36"/>
      <c r="CI442" s="14"/>
      <c r="CJ442" s="14"/>
      <c r="CK442" s="15"/>
      <c r="CL442" s="15"/>
      <c r="CM442" s="15"/>
      <c r="CN442" s="15"/>
      <c r="CO442" s="15"/>
      <c r="CP442" s="14"/>
      <c r="CQ442" s="14"/>
      <c r="CR442" s="15"/>
      <c r="CS442" s="15"/>
      <c r="CT442" s="15"/>
      <c r="CU442" s="15"/>
      <c r="CV442" s="15"/>
      <c r="CW442" s="15"/>
      <c r="CX442" s="15"/>
      <c r="CY442" s="15"/>
      <c r="CZ442" s="15"/>
      <c r="DA442" s="15"/>
      <c r="DB442" s="15"/>
      <c r="DC442" s="15"/>
      <c r="DD442" s="14"/>
      <c r="DE442" s="15"/>
      <c r="DF442" s="14"/>
      <c r="DG442" s="15"/>
      <c r="DH442" s="15"/>
      <c r="DI442" s="15"/>
      <c r="DJ442" s="15"/>
      <c r="DK442" s="78"/>
      <c r="DL442" s="15"/>
      <c r="DM442" s="15"/>
      <c r="DN442" s="15"/>
      <c r="DO442" s="15"/>
      <c r="DP442" s="15"/>
      <c r="DQ442" s="15"/>
      <c r="DR442" s="15"/>
      <c r="DS442" s="15"/>
      <c r="DT442" s="15"/>
      <c r="DU442" s="15"/>
      <c r="DV442" s="15"/>
      <c r="DW442" s="15"/>
      <c r="DX442" s="15"/>
      <c r="DY442" s="15"/>
      <c r="DZ442" s="38"/>
      <c r="EA442" s="15"/>
      <c r="EB442" s="15"/>
      <c r="EC442" s="15"/>
      <c r="ED442" s="15"/>
    </row>
    <row r="443" spans="3:134" ht="14.25" customHeight="1">
      <c r="C443" s="97"/>
      <c r="D443" s="8"/>
      <c r="H443" s="9"/>
      <c r="J443" s="9"/>
      <c r="K443" s="11"/>
      <c r="L443" s="11"/>
      <c r="M443" s="11"/>
      <c r="N443" s="9"/>
      <c r="O443" s="9"/>
      <c r="P443" s="32"/>
      <c r="Q443" s="11"/>
      <c r="T443" s="9"/>
      <c r="U443" s="9"/>
      <c r="V443" s="9"/>
      <c r="W443" s="9"/>
      <c r="AG443" s="36"/>
      <c r="AH443" s="36"/>
      <c r="AI443" s="36"/>
      <c r="AJ443" s="37"/>
      <c r="AK443" s="36"/>
      <c r="AL443" s="36"/>
      <c r="AM443" s="36"/>
      <c r="AN443" s="36"/>
      <c r="AO443" s="36"/>
      <c r="AP443" s="36"/>
      <c r="AQ443" s="36"/>
      <c r="AR443" s="36"/>
      <c r="AS443" s="36"/>
      <c r="AT443" s="36"/>
      <c r="AU443" s="36"/>
      <c r="AV443" s="36"/>
      <c r="AW443" s="36"/>
      <c r="AX443" s="36"/>
      <c r="AY443" s="36"/>
      <c r="AZ443" s="36"/>
      <c r="BA443" s="36"/>
      <c r="BB443" s="36"/>
      <c r="BC443" s="36"/>
      <c r="BD443" s="36"/>
      <c r="BE443" s="36"/>
      <c r="BF443" s="36"/>
      <c r="BG443" s="36"/>
      <c r="BH443" s="36"/>
      <c r="BI443" s="14"/>
      <c r="BJ443" s="36"/>
      <c r="BK443" s="36"/>
      <c r="BL443" s="36"/>
      <c r="BM443" s="36"/>
      <c r="BN443" s="36"/>
      <c r="BO443" s="36"/>
      <c r="BP443" s="36"/>
      <c r="BQ443" s="36"/>
      <c r="BR443" s="36"/>
      <c r="BS443" s="36"/>
      <c r="BT443" s="36"/>
      <c r="BU443" s="36"/>
      <c r="BV443" s="36"/>
      <c r="BW443" s="36"/>
      <c r="BX443" s="36"/>
      <c r="BY443" s="36"/>
      <c r="BZ443" s="36"/>
      <c r="CA443" s="36"/>
      <c r="CB443" s="36"/>
      <c r="CC443" s="36"/>
      <c r="CD443" s="36"/>
      <c r="CE443" s="36"/>
      <c r="CF443" s="36"/>
      <c r="CG443" s="36"/>
      <c r="CH443" s="36"/>
      <c r="CI443" s="14"/>
      <c r="CJ443" s="14"/>
      <c r="CK443" s="15"/>
      <c r="CL443" s="15"/>
      <c r="CM443" s="15"/>
      <c r="CN443" s="15"/>
      <c r="CO443" s="15"/>
      <c r="CP443" s="14"/>
      <c r="CQ443" s="14"/>
      <c r="CR443" s="15"/>
      <c r="CS443" s="15"/>
      <c r="CT443" s="15"/>
      <c r="CU443" s="15"/>
      <c r="CV443" s="15"/>
      <c r="CW443" s="15"/>
      <c r="CX443" s="15"/>
      <c r="CY443" s="15"/>
      <c r="CZ443" s="15"/>
      <c r="DA443" s="15"/>
      <c r="DB443" s="15"/>
      <c r="DC443" s="15"/>
      <c r="DD443" s="14"/>
      <c r="DE443" s="15"/>
      <c r="DF443" s="14"/>
      <c r="DG443" s="15"/>
      <c r="DH443" s="15"/>
      <c r="DI443" s="15"/>
      <c r="DJ443" s="15"/>
      <c r="DK443" s="78"/>
      <c r="DL443" s="15"/>
      <c r="DM443" s="15"/>
      <c r="DN443" s="15"/>
      <c r="DO443" s="15"/>
      <c r="DP443" s="15"/>
      <c r="DQ443" s="15"/>
      <c r="DR443" s="15"/>
      <c r="DS443" s="15"/>
      <c r="DT443" s="15"/>
      <c r="DU443" s="15"/>
      <c r="DV443" s="15"/>
      <c r="DW443" s="15"/>
      <c r="DX443" s="15"/>
      <c r="DY443" s="15"/>
      <c r="DZ443" s="38"/>
      <c r="EA443" s="15"/>
      <c r="EB443" s="15"/>
      <c r="EC443" s="15"/>
      <c r="ED443" s="15"/>
    </row>
    <row r="444" spans="3:134" ht="14.25" customHeight="1">
      <c r="C444" s="97"/>
      <c r="D444" s="8"/>
      <c r="H444" s="9"/>
      <c r="J444" s="9"/>
      <c r="K444" s="11"/>
      <c r="L444" s="11"/>
      <c r="M444" s="11"/>
      <c r="N444" s="9"/>
      <c r="O444" s="9"/>
      <c r="P444" s="32"/>
      <c r="Q444" s="11"/>
      <c r="T444" s="9"/>
      <c r="U444" s="9"/>
      <c r="V444" s="9"/>
      <c r="W444" s="9"/>
      <c r="AG444" s="36"/>
      <c r="AH444" s="36"/>
      <c r="AI444" s="36"/>
      <c r="AJ444" s="37"/>
      <c r="AK444" s="36"/>
      <c r="AL444" s="36"/>
      <c r="AM444" s="36"/>
      <c r="AN444" s="36"/>
      <c r="AO444" s="36"/>
      <c r="AP444" s="36"/>
      <c r="AQ444" s="36"/>
      <c r="AR444" s="36"/>
      <c r="AS444" s="36"/>
      <c r="AT444" s="36"/>
      <c r="AU444" s="36"/>
      <c r="AV444" s="36"/>
      <c r="AW444" s="36"/>
      <c r="AX444" s="36"/>
      <c r="AY444" s="36"/>
      <c r="AZ444" s="36"/>
      <c r="BA444" s="36"/>
      <c r="BB444" s="36"/>
      <c r="BC444" s="36"/>
      <c r="BD444" s="36"/>
      <c r="BE444" s="36"/>
      <c r="BF444" s="36"/>
      <c r="BG444" s="36"/>
      <c r="BH444" s="36"/>
      <c r="BI444" s="14"/>
      <c r="BJ444" s="36"/>
      <c r="BK444" s="36"/>
      <c r="BL444" s="36"/>
      <c r="BM444" s="36"/>
      <c r="BN444" s="36"/>
      <c r="BO444" s="36"/>
      <c r="BP444" s="36"/>
      <c r="BQ444" s="36"/>
      <c r="BR444" s="36"/>
      <c r="BS444" s="36"/>
      <c r="BT444" s="36"/>
      <c r="BU444" s="36"/>
      <c r="BV444" s="36"/>
      <c r="BW444" s="36"/>
      <c r="BX444" s="36"/>
      <c r="BY444" s="36"/>
      <c r="BZ444" s="36"/>
      <c r="CA444" s="36"/>
      <c r="CB444" s="36"/>
      <c r="CC444" s="36"/>
      <c r="CD444" s="36"/>
      <c r="CE444" s="36"/>
      <c r="CF444" s="36"/>
      <c r="CG444" s="36"/>
      <c r="CH444" s="36"/>
      <c r="CI444" s="14"/>
      <c r="CJ444" s="14"/>
      <c r="CK444" s="15"/>
      <c r="CL444" s="15"/>
      <c r="CM444" s="15"/>
      <c r="CN444" s="15"/>
      <c r="CO444" s="15"/>
      <c r="CP444" s="14"/>
      <c r="CQ444" s="14"/>
      <c r="CR444" s="15"/>
      <c r="CS444" s="15"/>
      <c r="CT444" s="15"/>
      <c r="CU444" s="15"/>
      <c r="CV444" s="15"/>
      <c r="CW444" s="15"/>
      <c r="CX444" s="15"/>
      <c r="CY444" s="15"/>
      <c r="CZ444" s="15"/>
      <c r="DA444" s="15"/>
      <c r="DB444" s="15"/>
      <c r="DC444" s="15"/>
      <c r="DD444" s="14"/>
      <c r="DE444" s="15"/>
      <c r="DF444" s="14"/>
      <c r="DG444" s="15"/>
      <c r="DH444" s="15"/>
      <c r="DI444" s="15"/>
      <c r="DJ444" s="15"/>
      <c r="DK444" s="78"/>
      <c r="DL444" s="15"/>
      <c r="DM444" s="15"/>
      <c r="DN444" s="15"/>
      <c r="DO444" s="15"/>
      <c r="DP444" s="15"/>
      <c r="DQ444" s="15"/>
      <c r="DR444" s="15"/>
      <c r="DS444" s="15"/>
      <c r="DT444" s="15"/>
      <c r="DU444" s="15"/>
      <c r="DV444" s="15"/>
      <c r="DW444" s="15"/>
      <c r="DX444" s="15"/>
      <c r="DY444" s="15"/>
      <c r="DZ444" s="38"/>
      <c r="EA444" s="15"/>
      <c r="EB444" s="15"/>
      <c r="EC444" s="15"/>
      <c r="ED444" s="15"/>
    </row>
    <row r="445" spans="3:134" ht="14.25" customHeight="1">
      <c r="C445" s="97"/>
      <c r="D445" s="8"/>
      <c r="H445" s="9"/>
      <c r="J445" s="9"/>
      <c r="K445" s="11"/>
      <c r="L445" s="11"/>
      <c r="M445" s="11"/>
      <c r="N445" s="9"/>
      <c r="O445" s="9"/>
      <c r="P445" s="32"/>
      <c r="Q445" s="11"/>
      <c r="T445" s="9"/>
      <c r="U445" s="9"/>
      <c r="V445" s="9"/>
      <c r="W445" s="9"/>
      <c r="AG445" s="36"/>
      <c r="AH445" s="36"/>
      <c r="AI445" s="36"/>
      <c r="AJ445" s="37"/>
      <c r="AK445" s="36"/>
      <c r="AL445" s="36"/>
      <c r="AM445" s="36"/>
      <c r="AN445" s="36"/>
      <c r="AO445" s="36"/>
      <c r="AP445" s="36"/>
      <c r="AQ445" s="36"/>
      <c r="AR445" s="36"/>
      <c r="AS445" s="36"/>
      <c r="AT445" s="36"/>
      <c r="AU445" s="36"/>
      <c r="AV445" s="36"/>
      <c r="AW445" s="36"/>
      <c r="AX445" s="36"/>
      <c r="AY445" s="36"/>
      <c r="AZ445" s="36"/>
      <c r="BA445" s="36"/>
      <c r="BB445" s="36"/>
      <c r="BC445" s="36"/>
      <c r="BD445" s="36"/>
      <c r="BE445" s="36"/>
      <c r="BF445" s="36"/>
      <c r="BG445" s="36"/>
      <c r="BH445" s="36"/>
      <c r="BI445" s="14"/>
      <c r="BJ445" s="36"/>
      <c r="BK445" s="36"/>
      <c r="BL445" s="36"/>
      <c r="BM445" s="36"/>
      <c r="BN445" s="36"/>
      <c r="BO445" s="36"/>
      <c r="BP445" s="36"/>
      <c r="BQ445" s="36"/>
      <c r="BR445" s="36"/>
      <c r="BS445" s="36"/>
      <c r="BT445" s="36"/>
      <c r="BU445" s="36"/>
      <c r="BV445" s="36"/>
      <c r="BW445" s="36"/>
      <c r="BX445" s="36"/>
      <c r="BY445" s="36"/>
      <c r="BZ445" s="36"/>
      <c r="CA445" s="36"/>
      <c r="CB445" s="36"/>
      <c r="CC445" s="36"/>
      <c r="CD445" s="36"/>
      <c r="CE445" s="36"/>
      <c r="CF445" s="36"/>
      <c r="CG445" s="36"/>
      <c r="CH445" s="36"/>
      <c r="CI445" s="14"/>
      <c r="CJ445" s="14"/>
      <c r="CK445" s="15"/>
      <c r="CL445" s="15"/>
      <c r="CM445" s="15"/>
      <c r="CN445" s="15"/>
      <c r="CO445" s="15"/>
      <c r="CP445" s="14"/>
      <c r="CQ445" s="14"/>
      <c r="CR445" s="15"/>
      <c r="CS445" s="15"/>
      <c r="CT445" s="15"/>
      <c r="CU445" s="15"/>
      <c r="CV445" s="15"/>
      <c r="CW445" s="15"/>
      <c r="CX445" s="15"/>
      <c r="CY445" s="15"/>
      <c r="CZ445" s="15"/>
      <c r="DA445" s="15"/>
      <c r="DB445" s="15"/>
      <c r="DC445" s="15"/>
      <c r="DD445" s="14"/>
      <c r="DE445" s="15"/>
      <c r="DF445" s="14"/>
      <c r="DG445" s="15"/>
      <c r="DH445" s="15"/>
      <c r="DI445" s="15"/>
      <c r="DJ445" s="15"/>
      <c r="DK445" s="78"/>
      <c r="DL445" s="15"/>
      <c r="DM445" s="15"/>
      <c r="DN445" s="15"/>
      <c r="DO445" s="15"/>
      <c r="DP445" s="15"/>
      <c r="DQ445" s="15"/>
      <c r="DR445" s="15"/>
      <c r="DS445" s="15"/>
      <c r="DT445" s="15"/>
      <c r="DU445" s="15"/>
      <c r="DV445" s="15"/>
      <c r="DW445" s="15"/>
      <c r="DX445" s="15"/>
      <c r="DY445" s="15"/>
      <c r="DZ445" s="38"/>
      <c r="EA445" s="15"/>
      <c r="EB445" s="15"/>
      <c r="EC445" s="15"/>
      <c r="ED445" s="15"/>
    </row>
    <row r="446" spans="3:134" ht="14.25" customHeight="1">
      <c r="C446" s="97"/>
      <c r="D446" s="8"/>
      <c r="H446" s="9"/>
      <c r="J446" s="9"/>
      <c r="K446" s="11"/>
      <c r="L446" s="11"/>
      <c r="M446" s="11"/>
      <c r="N446" s="9"/>
      <c r="O446" s="9"/>
      <c r="P446" s="32"/>
      <c r="Q446" s="11"/>
      <c r="T446" s="9"/>
      <c r="U446" s="9"/>
      <c r="V446" s="9"/>
      <c r="W446" s="9"/>
      <c r="AG446" s="36"/>
      <c r="AH446" s="36"/>
      <c r="AI446" s="36"/>
      <c r="AJ446" s="37"/>
      <c r="AK446" s="36"/>
      <c r="AL446" s="36"/>
      <c r="AM446" s="36"/>
      <c r="AN446" s="36"/>
      <c r="AO446" s="36"/>
      <c r="AP446" s="36"/>
      <c r="AQ446" s="36"/>
      <c r="AR446" s="36"/>
      <c r="AS446" s="36"/>
      <c r="AT446" s="36"/>
      <c r="AU446" s="36"/>
      <c r="AV446" s="36"/>
      <c r="AW446" s="36"/>
      <c r="AX446" s="36"/>
      <c r="AY446" s="36"/>
      <c r="AZ446" s="36"/>
      <c r="BA446" s="36"/>
      <c r="BB446" s="36"/>
      <c r="BC446" s="36"/>
      <c r="BD446" s="36"/>
      <c r="BE446" s="36"/>
      <c r="BF446" s="36"/>
      <c r="BG446" s="36"/>
      <c r="BH446" s="36"/>
      <c r="BI446" s="14"/>
      <c r="BJ446" s="36"/>
      <c r="BK446" s="36"/>
      <c r="BL446" s="36"/>
      <c r="BM446" s="36"/>
      <c r="BN446" s="36"/>
      <c r="BO446" s="36"/>
      <c r="BP446" s="36"/>
      <c r="BQ446" s="36"/>
      <c r="BR446" s="36"/>
      <c r="BS446" s="36"/>
      <c r="BT446" s="36"/>
      <c r="BU446" s="36"/>
      <c r="BV446" s="36"/>
      <c r="BW446" s="36"/>
      <c r="BX446" s="36"/>
      <c r="BY446" s="36"/>
      <c r="BZ446" s="36"/>
      <c r="CA446" s="36"/>
      <c r="CB446" s="36"/>
      <c r="CC446" s="36"/>
      <c r="CD446" s="36"/>
      <c r="CE446" s="36"/>
      <c r="CF446" s="36"/>
      <c r="CG446" s="36"/>
      <c r="CH446" s="36"/>
      <c r="CI446" s="14"/>
      <c r="CJ446" s="14"/>
      <c r="CK446" s="15"/>
      <c r="CL446" s="15"/>
      <c r="CM446" s="15"/>
      <c r="CN446" s="15"/>
      <c r="CO446" s="15"/>
      <c r="CP446" s="14"/>
      <c r="CQ446" s="14"/>
      <c r="CR446" s="15"/>
      <c r="CS446" s="15"/>
      <c r="CT446" s="15"/>
      <c r="CU446" s="15"/>
      <c r="CV446" s="15"/>
      <c r="CW446" s="15"/>
      <c r="CX446" s="15"/>
      <c r="CY446" s="15"/>
      <c r="CZ446" s="15"/>
      <c r="DA446" s="15"/>
      <c r="DB446" s="15"/>
      <c r="DC446" s="15"/>
      <c r="DD446" s="14"/>
      <c r="DE446" s="15"/>
      <c r="DF446" s="14"/>
      <c r="DG446" s="15"/>
      <c r="DH446" s="15"/>
      <c r="DI446" s="15"/>
      <c r="DJ446" s="15"/>
      <c r="DK446" s="78"/>
      <c r="DL446" s="15"/>
      <c r="DM446" s="15"/>
      <c r="DN446" s="15"/>
      <c r="DO446" s="15"/>
      <c r="DP446" s="15"/>
      <c r="DQ446" s="15"/>
      <c r="DR446" s="15"/>
      <c r="DS446" s="15"/>
      <c r="DT446" s="15"/>
      <c r="DU446" s="15"/>
      <c r="DV446" s="15"/>
      <c r="DW446" s="15"/>
      <c r="DX446" s="15"/>
      <c r="DY446" s="15"/>
      <c r="DZ446" s="38"/>
      <c r="EA446" s="15"/>
      <c r="EB446" s="15"/>
      <c r="EC446" s="15"/>
      <c r="ED446" s="15"/>
    </row>
    <row r="447" spans="3:134" ht="14.25" customHeight="1">
      <c r="C447" s="97"/>
      <c r="D447" s="8"/>
      <c r="H447" s="9"/>
      <c r="J447" s="9"/>
      <c r="K447" s="11"/>
      <c r="L447" s="11"/>
      <c r="M447" s="11"/>
      <c r="N447" s="9"/>
      <c r="O447" s="9"/>
      <c r="P447" s="32"/>
      <c r="Q447" s="11"/>
      <c r="T447" s="9"/>
      <c r="U447" s="9"/>
      <c r="V447" s="9"/>
      <c r="W447" s="9"/>
      <c r="AG447" s="36"/>
      <c r="AH447" s="36"/>
      <c r="AI447" s="36"/>
      <c r="AJ447" s="37"/>
      <c r="AK447" s="36"/>
      <c r="AL447" s="36"/>
      <c r="AM447" s="36"/>
      <c r="AN447" s="36"/>
      <c r="AO447" s="36"/>
      <c r="AP447" s="36"/>
      <c r="AQ447" s="36"/>
      <c r="AR447" s="36"/>
      <c r="AS447" s="36"/>
      <c r="AT447" s="36"/>
      <c r="AU447" s="36"/>
      <c r="AV447" s="36"/>
      <c r="AW447" s="36"/>
      <c r="AX447" s="36"/>
      <c r="AY447" s="36"/>
      <c r="AZ447" s="36"/>
      <c r="BA447" s="36"/>
      <c r="BB447" s="36"/>
      <c r="BC447" s="36"/>
      <c r="BD447" s="36"/>
      <c r="BE447" s="36"/>
      <c r="BF447" s="36"/>
      <c r="BG447" s="36"/>
      <c r="BH447" s="36"/>
      <c r="BI447" s="14"/>
      <c r="BJ447" s="36"/>
      <c r="BK447" s="36"/>
      <c r="BL447" s="36"/>
      <c r="BM447" s="36"/>
      <c r="BN447" s="36"/>
      <c r="BO447" s="36"/>
      <c r="BP447" s="36"/>
      <c r="BQ447" s="36"/>
      <c r="BR447" s="36"/>
      <c r="BS447" s="36"/>
      <c r="BT447" s="36"/>
      <c r="BU447" s="36"/>
      <c r="BV447" s="36"/>
      <c r="BW447" s="36"/>
      <c r="BX447" s="36"/>
      <c r="BY447" s="36"/>
      <c r="BZ447" s="36"/>
      <c r="CA447" s="36"/>
      <c r="CB447" s="36"/>
      <c r="CC447" s="36"/>
      <c r="CD447" s="36"/>
      <c r="CE447" s="36"/>
      <c r="CF447" s="36"/>
      <c r="CG447" s="36"/>
      <c r="CH447" s="36"/>
      <c r="CI447" s="14"/>
      <c r="CJ447" s="14"/>
      <c r="CK447" s="15"/>
      <c r="CL447" s="15"/>
      <c r="CM447" s="15"/>
      <c r="CN447" s="15"/>
      <c r="CO447" s="15"/>
      <c r="CP447" s="14"/>
      <c r="CQ447" s="14"/>
      <c r="CR447" s="15"/>
      <c r="CS447" s="15"/>
      <c r="CT447" s="15"/>
      <c r="CU447" s="15"/>
      <c r="CV447" s="15"/>
      <c r="CW447" s="15"/>
      <c r="CX447" s="15"/>
      <c r="CY447" s="15"/>
      <c r="CZ447" s="15"/>
      <c r="DA447" s="15"/>
      <c r="DB447" s="15"/>
      <c r="DC447" s="15"/>
      <c r="DD447" s="14"/>
      <c r="DE447" s="15"/>
      <c r="DF447" s="14"/>
      <c r="DG447" s="15"/>
      <c r="DH447" s="15"/>
      <c r="DI447" s="15"/>
      <c r="DJ447" s="15"/>
      <c r="DK447" s="78"/>
      <c r="DL447" s="15"/>
      <c r="DM447" s="15"/>
      <c r="DN447" s="15"/>
      <c r="DO447" s="15"/>
      <c r="DP447" s="15"/>
      <c r="DQ447" s="15"/>
      <c r="DR447" s="15"/>
      <c r="DS447" s="15"/>
      <c r="DT447" s="15"/>
      <c r="DU447" s="15"/>
      <c r="DV447" s="15"/>
      <c r="DW447" s="15"/>
      <c r="DX447" s="15"/>
      <c r="DY447" s="15"/>
      <c r="DZ447" s="38"/>
      <c r="EA447" s="15"/>
      <c r="EB447" s="15"/>
      <c r="EC447" s="15"/>
      <c r="ED447" s="15"/>
    </row>
    <row r="448" spans="3:134" ht="14.25" customHeight="1">
      <c r="C448" s="97"/>
      <c r="D448" s="8"/>
      <c r="H448" s="9"/>
      <c r="J448" s="9"/>
      <c r="K448" s="11"/>
      <c r="L448" s="11"/>
      <c r="M448" s="11"/>
      <c r="N448" s="9"/>
      <c r="O448" s="9"/>
      <c r="P448" s="32"/>
      <c r="Q448" s="11"/>
      <c r="T448" s="9"/>
      <c r="U448" s="9"/>
      <c r="V448" s="9"/>
      <c r="W448" s="9"/>
      <c r="AG448" s="36"/>
      <c r="AH448" s="36"/>
      <c r="AI448" s="36"/>
      <c r="AJ448" s="37"/>
      <c r="AK448" s="36"/>
      <c r="AL448" s="36"/>
      <c r="AM448" s="36"/>
      <c r="AN448" s="36"/>
      <c r="AO448" s="36"/>
      <c r="AP448" s="36"/>
      <c r="AQ448" s="36"/>
      <c r="AR448" s="36"/>
      <c r="AS448" s="36"/>
      <c r="AT448" s="36"/>
      <c r="AU448" s="36"/>
      <c r="AV448" s="36"/>
      <c r="AW448" s="36"/>
      <c r="AX448" s="36"/>
      <c r="AY448" s="36"/>
      <c r="AZ448" s="36"/>
      <c r="BA448" s="36"/>
      <c r="BB448" s="36"/>
      <c r="BC448" s="36"/>
      <c r="BD448" s="36"/>
      <c r="BE448" s="36"/>
      <c r="BF448" s="36"/>
      <c r="BG448" s="36"/>
      <c r="BH448" s="36"/>
      <c r="BI448" s="14"/>
      <c r="BJ448" s="36"/>
      <c r="BK448" s="36"/>
      <c r="BL448" s="36"/>
      <c r="BM448" s="36"/>
      <c r="BN448" s="36"/>
      <c r="BO448" s="36"/>
      <c r="BP448" s="36"/>
      <c r="BQ448" s="36"/>
      <c r="BR448" s="36"/>
      <c r="BS448" s="36"/>
      <c r="BT448" s="36"/>
      <c r="BU448" s="36"/>
      <c r="BV448" s="36"/>
      <c r="BW448" s="36"/>
      <c r="BX448" s="36"/>
      <c r="BY448" s="36"/>
      <c r="BZ448" s="36"/>
      <c r="CA448" s="36"/>
      <c r="CB448" s="36"/>
      <c r="CC448" s="36"/>
      <c r="CD448" s="36"/>
      <c r="CE448" s="36"/>
      <c r="CF448" s="36"/>
      <c r="CG448" s="36"/>
      <c r="CH448" s="36"/>
      <c r="CI448" s="15"/>
      <c r="CJ448" s="15"/>
      <c r="CK448" s="15"/>
      <c r="CL448" s="15"/>
      <c r="CM448" s="15"/>
      <c r="CN448" s="15"/>
      <c r="CO448" s="15"/>
      <c r="CP448" s="14"/>
      <c r="CQ448" s="14"/>
      <c r="CR448" s="15"/>
      <c r="CS448" s="15"/>
      <c r="CT448" s="15"/>
      <c r="CU448" s="15"/>
      <c r="CV448" s="15"/>
      <c r="CW448" s="15"/>
      <c r="CX448" s="15"/>
      <c r="CY448" s="15"/>
      <c r="CZ448" s="15"/>
      <c r="DA448" s="15"/>
      <c r="DB448" s="15"/>
      <c r="DC448" s="15"/>
      <c r="DD448" s="14"/>
      <c r="DE448" s="15"/>
      <c r="DF448" s="14"/>
      <c r="DG448" s="15"/>
      <c r="DH448" s="15"/>
      <c r="DI448" s="15"/>
      <c r="DJ448" s="15"/>
      <c r="DK448" s="78"/>
      <c r="DL448" s="15"/>
      <c r="DM448" s="15"/>
      <c r="DN448" s="15"/>
      <c r="DO448" s="15"/>
      <c r="DP448" s="15"/>
      <c r="DQ448" s="15"/>
      <c r="DR448" s="15"/>
      <c r="DS448" s="15"/>
      <c r="DT448" s="15"/>
      <c r="DU448" s="15"/>
      <c r="DV448" s="15"/>
      <c r="DW448" s="15"/>
      <c r="DX448" s="15"/>
      <c r="DY448" s="15"/>
      <c r="DZ448" s="38"/>
      <c r="EA448" s="15"/>
      <c r="EB448" s="15"/>
      <c r="EC448" s="15"/>
      <c r="ED448" s="15"/>
    </row>
    <row r="449" spans="3:134" ht="14.25" customHeight="1">
      <c r="C449" s="97"/>
      <c r="D449" s="8"/>
      <c r="H449" s="9"/>
      <c r="J449" s="9"/>
      <c r="K449" s="11"/>
      <c r="L449" s="11"/>
      <c r="M449" s="11"/>
      <c r="N449" s="9"/>
      <c r="O449" s="9"/>
      <c r="P449" s="32"/>
      <c r="Q449" s="11"/>
      <c r="T449" s="9"/>
      <c r="U449" s="9"/>
      <c r="V449" s="9"/>
      <c r="W449" s="9"/>
      <c r="AG449" s="36"/>
      <c r="AH449" s="36"/>
      <c r="AI449" s="36"/>
      <c r="AJ449" s="37"/>
      <c r="AK449" s="36"/>
      <c r="AL449" s="36"/>
      <c r="AM449" s="36"/>
      <c r="AN449" s="36"/>
      <c r="AO449" s="36"/>
      <c r="AP449" s="36"/>
      <c r="AQ449" s="36"/>
      <c r="AR449" s="36"/>
      <c r="AS449" s="36"/>
      <c r="AT449" s="36"/>
      <c r="AU449" s="36"/>
      <c r="AV449" s="36"/>
      <c r="AW449" s="36"/>
      <c r="AX449" s="36"/>
      <c r="AY449" s="36"/>
      <c r="AZ449" s="36"/>
      <c r="BA449" s="36"/>
      <c r="BB449" s="36"/>
      <c r="BC449" s="36"/>
      <c r="BD449" s="36"/>
      <c r="BE449" s="36"/>
      <c r="BF449" s="36"/>
      <c r="BG449" s="36"/>
      <c r="BH449" s="36"/>
      <c r="BI449" s="14"/>
      <c r="BJ449" s="36"/>
      <c r="BK449" s="36"/>
      <c r="BL449" s="36"/>
      <c r="BM449" s="36"/>
      <c r="BN449" s="36"/>
      <c r="BO449" s="36"/>
      <c r="BP449" s="36"/>
      <c r="BQ449" s="36"/>
      <c r="BR449" s="36"/>
      <c r="BS449" s="36"/>
      <c r="BT449" s="36"/>
      <c r="BU449" s="36"/>
      <c r="BV449" s="36"/>
      <c r="BW449" s="36"/>
      <c r="BX449" s="36"/>
      <c r="BY449" s="36"/>
      <c r="BZ449" s="36"/>
      <c r="CA449" s="36"/>
      <c r="CB449" s="36"/>
      <c r="CC449" s="36"/>
      <c r="CD449" s="36"/>
      <c r="CE449" s="36"/>
      <c r="CF449" s="36"/>
      <c r="CG449" s="36"/>
      <c r="CH449" s="36"/>
      <c r="CI449" s="15"/>
      <c r="CJ449" s="15"/>
      <c r="CK449" s="15"/>
      <c r="CL449" s="15"/>
      <c r="CM449" s="15"/>
      <c r="CN449" s="15"/>
      <c r="CO449" s="15"/>
      <c r="CP449" s="14"/>
      <c r="CQ449" s="14"/>
      <c r="CR449" s="15"/>
      <c r="CS449" s="15"/>
      <c r="CT449" s="15"/>
      <c r="CU449" s="15"/>
      <c r="CV449" s="15"/>
      <c r="CW449" s="15"/>
      <c r="CX449" s="15"/>
      <c r="CY449" s="15"/>
      <c r="CZ449" s="15"/>
      <c r="DA449" s="15"/>
      <c r="DB449" s="15"/>
      <c r="DC449" s="15"/>
      <c r="DD449" s="14"/>
      <c r="DE449" s="15"/>
      <c r="DF449" s="14"/>
      <c r="DG449" s="15"/>
      <c r="DH449" s="15"/>
      <c r="DI449" s="15"/>
      <c r="DJ449" s="15"/>
      <c r="DK449" s="78"/>
      <c r="DL449" s="15"/>
      <c r="DM449" s="15"/>
      <c r="DN449" s="15"/>
      <c r="DO449" s="15"/>
      <c r="DP449" s="15"/>
      <c r="DQ449" s="15"/>
      <c r="DR449" s="15"/>
      <c r="DS449" s="15"/>
      <c r="DT449" s="15"/>
      <c r="DU449" s="15"/>
      <c r="DV449" s="15"/>
      <c r="DW449" s="15"/>
      <c r="DX449" s="15"/>
      <c r="DY449" s="15"/>
      <c r="DZ449" s="38"/>
      <c r="EA449" s="15"/>
      <c r="EB449" s="15"/>
      <c r="EC449" s="15"/>
      <c r="ED449" s="15"/>
    </row>
    <row r="450" spans="3:134" ht="14.25" customHeight="1">
      <c r="C450" s="97"/>
      <c r="D450" s="8"/>
      <c r="H450" s="9"/>
      <c r="J450" s="9"/>
      <c r="K450" s="11"/>
      <c r="L450" s="11"/>
      <c r="M450" s="11"/>
      <c r="N450" s="9"/>
      <c r="O450" s="9"/>
      <c r="P450" s="32"/>
      <c r="Q450" s="11"/>
      <c r="T450" s="9"/>
      <c r="U450" s="9"/>
      <c r="V450" s="9"/>
      <c r="W450" s="9"/>
      <c r="AG450" s="36"/>
      <c r="AH450" s="36"/>
      <c r="AI450" s="36"/>
      <c r="AJ450" s="37"/>
      <c r="AK450" s="36"/>
      <c r="AL450" s="36"/>
      <c r="AM450" s="36"/>
      <c r="AN450" s="36"/>
      <c r="AO450" s="36"/>
      <c r="AP450" s="36"/>
      <c r="AQ450" s="36"/>
      <c r="AR450" s="36"/>
      <c r="AS450" s="36"/>
      <c r="AT450" s="36"/>
      <c r="AU450" s="36"/>
      <c r="AV450" s="36"/>
      <c r="AW450" s="36"/>
      <c r="AX450" s="36"/>
      <c r="AY450" s="36"/>
      <c r="AZ450" s="36"/>
      <c r="BA450" s="36"/>
      <c r="BB450" s="36"/>
      <c r="BC450" s="36"/>
      <c r="BD450" s="36"/>
      <c r="BE450" s="36"/>
      <c r="BF450" s="36"/>
      <c r="BG450" s="36"/>
      <c r="BH450" s="36"/>
      <c r="BI450" s="14"/>
      <c r="BJ450" s="36"/>
      <c r="BK450" s="36"/>
      <c r="BL450" s="36"/>
      <c r="BM450" s="36"/>
      <c r="BN450" s="36"/>
      <c r="BO450" s="36"/>
      <c r="BP450" s="36"/>
      <c r="BQ450" s="36"/>
      <c r="BR450" s="36"/>
      <c r="BS450" s="36"/>
      <c r="BT450" s="36"/>
      <c r="BU450" s="36"/>
      <c r="BV450" s="36"/>
      <c r="BW450" s="36"/>
      <c r="BX450" s="36"/>
      <c r="BY450" s="36"/>
      <c r="BZ450" s="36"/>
      <c r="CA450" s="36"/>
      <c r="CB450" s="36"/>
      <c r="CC450" s="36"/>
      <c r="CD450" s="36"/>
      <c r="CE450" s="36"/>
      <c r="CF450" s="36"/>
      <c r="CG450" s="36"/>
      <c r="CH450" s="36"/>
      <c r="CI450" s="15"/>
      <c r="CJ450" s="15"/>
      <c r="CK450" s="15"/>
      <c r="CL450" s="15"/>
      <c r="CM450" s="15"/>
      <c r="CN450" s="15"/>
      <c r="CO450" s="15"/>
      <c r="CP450" s="14"/>
      <c r="CQ450" s="14"/>
      <c r="CR450" s="15"/>
      <c r="CS450" s="15"/>
      <c r="CT450" s="15"/>
      <c r="CU450" s="15"/>
      <c r="CV450" s="15"/>
      <c r="CW450" s="15"/>
      <c r="CX450" s="15"/>
      <c r="CY450" s="15"/>
      <c r="CZ450" s="15"/>
      <c r="DA450" s="15"/>
      <c r="DB450" s="15"/>
      <c r="DC450" s="15"/>
      <c r="DD450" s="14"/>
      <c r="DE450" s="15"/>
      <c r="DF450" s="14"/>
      <c r="DG450" s="15"/>
      <c r="DH450" s="15"/>
      <c r="DI450" s="15"/>
      <c r="DJ450" s="15"/>
      <c r="DK450" s="78"/>
      <c r="DL450" s="15"/>
      <c r="DM450" s="15"/>
      <c r="DN450" s="15"/>
      <c r="DO450" s="15"/>
      <c r="DP450" s="15"/>
      <c r="DQ450" s="15"/>
      <c r="DR450" s="15"/>
      <c r="DS450" s="15"/>
      <c r="DT450" s="15"/>
      <c r="DU450" s="15"/>
      <c r="DV450" s="15"/>
      <c r="DW450" s="15"/>
      <c r="DX450" s="15"/>
      <c r="DY450" s="15"/>
      <c r="DZ450" s="38"/>
      <c r="EA450" s="15"/>
      <c r="EB450" s="15"/>
      <c r="EC450" s="15"/>
      <c r="ED450" s="15"/>
    </row>
    <row r="451" spans="3:134" ht="14.25" customHeight="1">
      <c r="C451" s="97"/>
      <c r="D451" s="8"/>
      <c r="H451" s="9"/>
      <c r="J451" s="9"/>
      <c r="K451" s="11"/>
      <c r="L451" s="11"/>
      <c r="M451" s="11"/>
      <c r="N451" s="9"/>
      <c r="O451" s="9"/>
      <c r="P451" s="32"/>
      <c r="Q451" s="11"/>
      <c r="T451" s="9"/>
      <c r="U451" s="9"/>
      <c r="V451" s="9"/>
      <c r="W451" s="9"/>
      <c r="AG451" s="36"/>
      <c r="AH451" s="36"/>
      <c r="AI451" s="36"/>
      <c r="AJ451" s="37"/>
      <c r="AK451" s="36"/>
      <c r="AL451" s="36"/>
      <c r="AM451" s="36"/>
      <c r="AN451" s="36"/>
      <c r="AO451" s="36"/>
      <c r="AP451" s="36"/>
      <c r="AQ451" s="36"/>
      <c r="AR451" s="36"/>
      <c r="AS451" s="36"/>
      <c r="AT451" s="36"/>
      <c r="AU451" s="36"/>
      <c r="AV451" s="36"/>
      <c r="AW451" s="36"/>
      <c r="AX451" s="36"/>
      <c r="AY451" s="36"/>
      <c r="AZ451" s="36"/>
      <c r="BA451" s="36"/>
      <c r="BB451" s="36"/>
      <c r="BC451" s="36"/>
      <c r="BD451" s="36"/>
      <c r="BE451" s="36"/>
      <c r="BF451" s="36"/>
      <c r="BG451" s="36"/>
      <c r="BH451" s="36"/>
      <c r="BI451" s="14"/>
      <c r="BJ451" s="36"/>
      <c r="BK451" s="36"/>
      <c r="BL451" s="36"/>
      <c r="BM451" s="36"/>
      <c r="BN451" s="36"/>
      <c r="BO451" s="36"/>
      <c r="BP451" s="36"/>
      <c r="BQ451" s="36"/>
      <c r="BR451" s="36"/>
      <c r="BS451" s="36"/>
      <c r="BT451" s="36"/>
      <c r="BU451" s="36"/>
      <c r="BV451" s="36"/>
      <c r="BW451" s="36"/>
      <c r="BX451" s="36"/>
      <c r="BY451" s="36"/>
      <c r="BZ451" s="36"/>
      <c r="CA451" s="36"/>
      <c r="CB451" s="36"/>
      <c r="CC451" s="36"/>
      <c r="CD451" s="36"/>
      <c r="CE451" s="36"/>
      <c r="CF451" s="36"/>
      <c r="CG451" s="36"/>
      <c r="CH451" s="36"/>
      <c r="CI451" s="15"/>
      <c r="CJ451" s="15"/>
      <c r="CK451" s="15"/>
      <c r="CL451" s="15"/>
      <c r="CM451" s="15"/>
      <c r="CN451" s="15"/>
      <c r="CO451" s="15"/>
      <c r="CP451" s="14"/>
      <c r="CQ451" s="14"/>
      <c r="CR451" s="15"/>
      <c r="CS451" s="15"/>
      <c r="CT451" s="15"/>
      <c r="CU451" s="15"/>
      <c r="CV451" s="15"/>
      <c r="CW451" s="15"/>
      <c r="CX451" s="15"/>
      <c r="CY451" s="15"/>
      <c r="CZ451" s="15"/>
      <c r="DA451" s="15"/>
      <c r="DB451" s="15"/>
      <c r="DC451" s="15"/>
      <c r="DD451" s="14"/>
      <c r="DE451" s="15"/>
      <c r="DF451" s="14"/>
      <c r="DG451" s="15"/>
      <c r="DH451" s="15"/>
      <c r="DI451" s="15"/>
      <c r="DJ451" s="15"/>
      <c r="DK451" s="78"/>
      <c r="DL451" s="15"/>
      <c r="DM451" s="15"/>
      <c r="DN451" s="15"/>
      <c r="DO451" s="15"/>
      <c r="DP451" s="15"/>
      <c r="DQ451" s="15"/>
      <c r="DR451" s="15"/>
      <c r="DS451" s="15"/>
      <c r="DT451" s="15"/>
      <c r="DU451" s="15"/>
      <c r="DV451" s="15"/>
      <c r="DW451" s="15"/>
      <c r="DX451" s="15"/>
      <c r="DY451" s="15"/>
      <c r="DZ451" s="38"/>
      <c r="EA451" s="15"/>
      <c r="EB451" s="15"/>
      <c r="EC451" s="15"/>
      <c r="ED451" s="15"/>
    </row>
    <row r="452" spans="3:134" ht="14.25" customHeight="1">
      <c r="C452" s="97"/>
      <c r="D452" s="8"/>
      <c r="H452" s="9"/>
      <c r="J452" s="9"/>
      <c r="K452" s="11"/>
      <c r="L452" s="11"/>
      <c r="M452" s="11"/>
      <c r="N452" s="9"/>
      <c r="O452" s="9"/>
      <c r="P452" s="32"/>
      <c r="Q452" s="11"/>
      <c r="T452" s="9"/>
      <c r="U452" s="9"/>
      <c r="V452" s="9"/>
      <c r="W452" s="9"/>
      <c r="AG452" s="36"/>
      <c r="AH452" s="36"/>
      <c r="AI452" s="36"/>
      <c r="AJ452" s="37"/>
      <c r="AK452" s="36"/>
      <c r="AL452" s="36"/>
      <c r="AM452" s="36"/>
      <c r="AN452" s="36"/>
      <c r="AO452" s="36"/>
      <c r="AP452" s="36"/>
      <c r="AQ452" s="36"/>
      <c r="AR452" s="36"/>
      <c r="AS452" s="36"/>
      <c r="AT452" s="36"/>
      <c r="AU452" s="36"/>
      <c r="AV452" s="36"/>
      <c r="AW452" s="36"/>
      <c r="AX452" s="36"/>
      <c r="AY452" s="36"/>
      <c r="AZ452" s="36"/>
      <c r="BA452" s="36"/>
      <c r="BB452" s="36"/>
      <c r="BC452" s="36"/>
      <c r="BD452" s="36"/>
      <c r="BE452" s="36"/>
      <c r="BF452" s="36"/>
      <c r="BG452" s="36"/>
      <c r="BH452" s="36"/>
      <c r="BI452" s="14"/>
      <c r="BJ452" s="36"/>
      <c r="BK452" s="36"/>
      <c r="BL452" s="36"/>
      <c r="BM452" s="36"/>
      <c r="BN452" s="36"/>
      <c r="BO452" s="36"/>
      <c r="BP452" s="36"/>
      <c r="BQ452" s="36"/>
      <c r="BR452" s="36"/>
      <c r="BS452" s="36"/>
      <c r="BT452" s="36"/>
      <c r="BU452" s="36"/>
      <c r="BV452" s="36"/>
      <c r="BW452" s="36"/>
      <c r="BX452" s="36"/>
      <c r="BY452" s="36"/>
      <c r="BZ452" s="36"/>
      <c r="CA452" s="36"/>
      <c r="CB452" s="36"/>
      <c r="CC452" s="36"/>
      <c r="CD452" s="36"/>
      <c r="CE452" s="36"/>
      <c r="CF452" s="36"/>
      <c r="CG452" s="36"/>
      <c r="CH452" s="36"/>
      <c r="CI452" s="15"/>
      <c r="CJ452" s="15"/>
      <c r="CK452" s="15"/>
      <c r="CL452" s="15"/>
      <c r="CM452" s="15"/>
      <c r="CN452" s="15"/>
      <c r="CO452" s="15"/>
      <c r="CP452" s="14"/>
      <c r="CQ452" s="14"/>
      <c r="CR452" s="15"/>
      <c r="CS452" s="15"/>
      <c r="CT452" s="15"/>
      <c r="CU452" s="15"/>
      <c r="CV452" s="15"/>
      <c r="CW452" s="15"/>
      <c r="CX452" s="15"/>
      <c r="CY452" s="15"/>
      <c r="CZ452" s="15"/>
      <c r="DA452" s="15"/>
      <c r="DB452" s="15"/>
      <c r="DC452" s="15"/>
      <c r="DD452" s="14"/>
      <c r="DE452" s="15"/>
      <c r="DF452" s="14"/>
      <c r="DG452" s="15"/>
      <c r="DH452" s="15"/>
      <c r="DI452" s="15"/>
      <c r="DJ452" s="15"/>
      <c r="DK452" s="78"/>
      <c r="DL452" s="15"/>
      <c r="DM452" s="15"/>
      <c r="DN452" s="15"/>
      <c r="DO452" s="15"/>
      <c r="DP452" s="15"/>
      <c r="DQ452" s="15"/>
      <c r="DR452" s="15"/>
      <c r="DS452" s="15"/>
      <c r="DT452" s="15"/>
      <c r="DU452" s="15"/>
      <c r="DV452" s="15"/>
      <c r="DW452" s="15"/>
      <c r="DX452" s="15"/>
      <c r="DY452" s="15"/>
      <c r="DZ452" s="38"/>
      <c r="EA452" s="15"/>
      <c r="EB452" s="15"/>
      <c r="EC452" s="15"/>
      <c r="ED452" s="15"/>
    </row>
    <row r="453" spans="3:134" ht="14.25" customHeight="1">
      <c r="C453" s="97"/>
      <c r="D453" s="8"/>
      <c r="H453" s="9"/>
      <c r="J453" s="9"/>
      <c r="K453" s="11"/>
      <c r="L453" s="11"/>
      <c r="M453" s="11"/>
      <c r="N453" s="9"/>
      <c r="O453" s="9"/>
      <c r="P453" s="32"/>
      <c r="Q453" s="11"/>
      <c r="T453" s="9"/>
      <c r="U453" s="9"/>
      <c r="V453" s="9"/>
      <c r="W453" s="9"/>
      <c r="AG453" s="36"/>
      <c r="AH453" s="36"/>
      <c r="AI453" s="36"/>
      <c r="AJ453" s="37"/>
      <c r="AK453" s="36"/>
      <c r="AL453" s="36"/>
      <c r="AM453" s="36"/>
      <c r="AN453" s="36"/>
      <c r="AO453" s="36"/>
      <c r="AP453" s="36"/>
      <c r="AQ453" s="36"/>
      <c r="AR453" s="36"/>
      <c r="AS453" s="36"/>
      <c r="AT453" s="36"/>
      <c r="AU453" s="36"/>
      <c r="AV453" s="36"/>
      <c r="AW453" s="36"/>
      <c r="AX453" s="36"/>
      <c r="AY453" s="36"/>
      <c r="AZ453" s="36"/>
      <c r="BA453" s="36"/>
      <c r="BB453" s="36"/>
      <c r="BC453" s="36"/>
      <c r="BD453" s="36"/>
      <c r="BE453" s="36"/>
      <c r="BF453" s="36"/>
      <c r="BG453" s="36"/>
      <c r="BH453" s="36"/>
      <c r="BI453" s="14"/>
      <c r="BJ453" s="36"/>
      <c r="BK453" s="36"/>
      <c r="BL453" s="36"/>
      <c r="BM453" s="36"/>
      <c r="BN453" s="36"/>
      <c r="BO453" s="36"/>
      <c r="BP453" s="36"/>
      <c r="BQ453" s="36"/>
      <c r="BR453" s="36"/>
      <c r="BS453" s="36"/>
      <c r="BT453" s="36"/>
      <c r="BU453" s="36"/>
      <c r="BV453" s="36"/>
      <c r="BW453" s="36"/>
      <c r="BX453" s="36"/>
      <c r="BY453" s="36"/>
      <c r="BZ453" s="36"/>
      <c r="CA453" s="36"/>
      <c r="CB453" s="36"/>
      <c r="CC453" s="36"/>
      <c r="CD453" s="36"/>
      <c r="CE453" s="36"/>
      <c r="CF453" s="36"/>
      <c r="CG453" s="36"/>
      <c r="CH453" s="36"/>
      <c r="CI453" s="15"/>
      <c r="CJ453" s="15"/>
      <c r="CK453" s="15"/>
      <c r="CL453" s="15"/>
      <c r="CM453" s="15"/>
      <c r="CN453" s="15"/>
      <c r="CO453" s="15"/>
      <c r="CP453" s="14"/>
      <c r="CQ453" s="14"/>
      <c r="CR453" s="15"/>
      <c r="CS453" s="15"/>
      <c r="CT453" s="15"/>
      <c r="CU453" s="15"/>
      <c r="CV453" s="15"/>
      <c r="CW453" s="15"/>
      <c r="CX453" s="15"/>
      <c r="CY453" s="15"/>
      <c r="CZ453" s="15"/>
      <c r="DA453" s="15"/>
      <c r="DB453" s="15"/>
      <c r="DC453" s="15"/>
      <c r="DD453" s="14"/>
      <c r="DE453" s="15"/>
      <c r="DF453" s="14"/>
      <c r="DG453" s="15"/>
      <c r="DH453" s="15"/>
      <c r="DI453" s="15"/>
      <c r="DJ453" s="15"/>
      <c r="DK453" s="78"/>
      <c r="DL453" s="15"/>
      <c r="DM453" s="15"/>
      <c r="DN453" s="15"/>
      <c r="DO453" s="15"/>
      <c r="DP453" s="15"/>
      <c r="DQ453" s="15"/>
      <c r="DR453" s="15"/>
      <c r="DS453" s="15"/>
      <c r="DT453" s="15"/>
      <c r="DU453" s="15"/>
      <c r="DV453" s="15"/>
      <c r="DW453" s="15"/>
      <c r="DX453" s="15"/>
      <c r="DY453" s="15"/>
      <c r="DZ453" s="38"/>
      <c r="EA453" s="15"/>
      <c r="EB453" s="15"/>
      <c r="EC453" s="15"/>
      <c r="ED453" s="15"/>
    </row>
    <row r="454" spans="3:134" ht="14.25" customHeight="1">
      <c r="C454" s="97"/>
      <c r="D454" s="8"/>
      <c r="H454" s="9"/>
      <c r="J454" s="9"/>
      <c r="K454" s="11"/>
      <c r="L454" s="11"/>
      <c r="M454" s="11"/>
      <c r="N454" s="9"/>
      <c r="O454" s="9"/>
      <c r="P454" s="32"/>
      <c r="Q454" s="11"/>
      <c r="T454" s="9"/>
      <c r="U454" s="9"/>
      <c r="V454" s="9"/>
      <c r="W454" s="9"/>
      <c r="AG454" s="36"/>
      <c r="AH454" s="36"/>
      <c r="AI454" s="36"/>
      <c r="AJ454" s="37"/>
      <c r="AK454" s="36"/>
      <c r="AL454" s="36"/>
      <c r="AM454" s="36"/>
      <c r="AN454" s="36"/>
      <c r="AO454" s="36"/>
      <c r="AP454" s="36"/>
      <c r="AQ454" s="36"/>
      <c r="AR454" s="36"/>
      <c r="AS454" s="36"/>
      <c r="AT454" s="36"/>
      <c r="AU454" s="36"/>
      <c r="AV454" s="36"/>
      <c r="AW454" s="36"/>
      <c r="AX454" s="36"/>
      <c r="AY454" s="36"/>
      <c r="AZ454" s="36"/>
      <c r="BA454" s="36"/>
      <c r="BB454" s="36"/>
      <c r="BC454" s="36"/>
      <c r="BD454" s="36"/>
      <c r="BE454" s="36"/>
      <c r="BF454" s="36"/>
      <c r="BG454" s="36"/>
      <c r="BH454" s="36"/>
      <c r="BI454" s="14"/>
      <c r="BJ454" s="36"/>
      <c r="BK454" s="36"/>
      <c r="BL454" s="36"/>
      <c r="BM454" s="36"/>
      <c r="BN454" s="36"/>
      <c r="BO454" s="36"/>
      <c r="BP454" s="36"/>
      <c r="BQ454" s="36"/>
      <c r="BR454" s="36"/>
      <c r="BS454" s="36"/>
      <c r="BT454" s="36"/>
      <c r="BU454" s="36"/>
      <c r="BV454" s="36"/>
      <c r="BW454" s="36"/>
      <c r="BX454" s="36"/>
      <c r="BY454" s="36"/>
      <c r="BZ454" s="36"/>
      <c r="CA454" s="36"/>
      <c r="CB454" s="36"/>
      <c r="CC454" s="36"/>
      <c r="CD454" s="36"/>
      <c r="CE454" s="36"/>
      <c r="CF454" s="36"/>
      <c r="CG454" s="36"/>
      <c r="CH454" s="36"/>
      <c r="CI454" s="15"/>
      <c r="CJ454" s="15"/>
      <c r="CK454" s="15"/>
      <c r="CL454" s="15"/>
      <c r="CM454" s="15"/>
      <c r="CN454" s="15"/>
      <c r="CO454" s="15"/>
      <c r="CP454" s="14"/>
      <c r="CQ454" s="14"/>
      <c r="CR454" s="15"/>
      <c r="CS454" s="15"/>
      <c r="CT454" s="15"/>
      <c r="CU454" s="15"/>
      <c r="CV454" s="15"/>
      <c r="CW454" s="15"/>
      <c r="CX454" s="15"/>
      <c r="CY454" s="15"/>
      <c r="CZ454" s="15"/>
      <c r="DA454" s="15"/>
      <c r="DB454" s="15"/>
      <c r="DC454" s="15"/>
      <c r="DD454" s="14"/>
      <c r="DE454" s="15"/>
      <c r="DF454" s="14"/>
      <c r="DG454" s="15"/>
      <c r="DH454" s="15"/>
      <c r="DI454" s="15"/>
      <c r="DJ454" s="15"/>
      <c r="DK454" s="78"/>
      <c r="DL454" s="15"/>
      <c r="DM454" s="15"/>
      <c r="DN454" s="15"/>
      <c r="DO454" s="15"/>
      <c r="DP454" s="15"/>
      <c r="DQ454" s="15"/>
      <c r="DR454" s="15"/>
      <c r="DS454" s="15"/>
      <c r="DT454" s="15"/>
      <c r="DU454" s="15"/>
      <c r="DV454" s="15"/>
      <c r="DW454" s="15"/>
      <c r="DX454" s="15"/>
      <c r="DY454" s="15"/>
      <c r="DZ454" s="38"/>
      <c r="EA454" s="15"/>
      <c r="EB454" s="15"/>
      <c r="EC454" s="15"/>
      <c r="ED454" s="15"/>
    </row>
    <row r="455" spans="3:134" ht="14.25" customHeight="1">
      <c r="C455" s="97"/>
      <c r="D455" s="8"/>
      <c r="H455" s="9"/>
      <c r="J455" s="9"/>
      <c r="K455" s="11"/>
      <c r="L455" s="11"/>
      <c r="M455" s="11"/>
      <c r="N455" s="9"/>
      <c r="O455" s="9"/>
      <c r="P455" s="32"/>
      <c r="Q455" s="11"/>
      <c r="T455" s="9"/>
      <c r="U455" s="9"/>
      <c r="V455" s="9"/>
      <c r="W455" s="9"/>
      <c r="AG455" s="36"/>
      <c r="AH455" s="36"/>
      <c r="AI455" s="36"/>
      <c r="AJ455" s="37"/>
      <c r="AK455" s="36"/>
      <c r="AL455" s="36"/>
      <c r="AM455" s="36"/>
      <c r="AN455" s="36"/>
      <c r="AO455" s="36"/>
      <c r="AP455" s="36"/>
      <c r="AQ455" s="36"/>
      <c r="AR455" s="36"/>
      <c r="AS455" s="36"/>
      <c r="AT455" s="36"/>
      <c r="AU455" s="36"/>
      <c r="AV455" s="36"/>
      <c r="AW455" s="36"/>
      <c r="AX455" s="36"/>
      <c r="AY455" s="36"/>
      <c r="AZ455" s="36"/>
      <c r="BA455" s="36"/>
      <c r="BB455" s="36"/>
      <c r="BC455" s="36"/>
      <c r="BD455" s="36"/>
      <c r="BE455" s="36"/>
      <c r="BF455" s="36"/>
      <c r="BG455" s="36"/>
      <c r="BH455" s="36"/>
      <c r="BI455" s="14"/>
      <c r="BJ455" s="36"/>
      <c r="BK455" s="36"/>
      <c r="BL455" s="36"/>
      <c r="BM455" s="36"/>
      <c r="BN455" s="36"/>
      <c r="BO455" s="36"/>
      <c r="BP455" s="36"/>
      <c r="BQ455" s="36"/>
      <c r="BR455" s="36"/>
      <c r="BS455" s="36"/>
      <c r="BT455" s="36"/>
      <c r="BU455" s="36"/>
      <c r="BV455" s="36"/>
      <c r="BW455" s="36"/>
      <c r="BX455" s="36"/>
      <c r="BY455" s="36"/>
      <c r="BZ455" s="36"/>
      <c r="CA455" s="36"/>
      <c r="CB455" s="36"/>
      <c r="CC455" s="36"/>
      <c r="CD455" s="36"/>
      <c r="CE455" s="36"/>
      <c r="CF455" s="36"/>
      <c r="CG455" s="36"/>
      <c r="CH455" s="36"/>
      <c r="CI455" s="15"/>
      <c r="CJ455" s="15"/>
      <c r="CK455" s="15"/>
      <c r="CL455" s="15"/>
      <c r="CM455" s="15"/>
      <c r="CN455" s="15"/>
      <c r="CO455" s="15"/>
      <c r="CP455" s="14"/>
      <c r="CQ455" s="14"/>
      <c r="CR455" s="15"/>
      <c r="CS455" s="15"/>
      <c r="CT455" s="15"/>
      <c r="CU455" s="15"/>
      <c r="CV455" s="15"/>
      <c r="CW455" s="15"/>
      <c r="CX455" s="15"/>
      <c r="CY455" s="15"/>
      <c r="CZ455" s="15"/>
      <c r="DA455" s="15"/>
      <c r="DB455" s="15"/>
      <c r="DC455" s="15"/>
      <c r="DD455" s="14"/>
      <c r="DE455" s="15"/>
      <c r="DF455" s="14"/>
      <c r="DG455" s="15"/>
      <c r="DH455" s="15"/>
      <c r="DI455" s="15"/>
      <c r="DJ455" s="15"/>
      <c r="DK455" s="78"/>
      <c r="DL455" s="15"/>
      <c r="DM455" s="15"/>
      <c r="DN455" s="15"/>
      <c r="DO455" s="15"/>
      <c r="DP455" s="15"/>
      <c r="DQ455" s="15"/>
      <c r="DR455" s="15"/>
      <c r="DS455" s="15"/>
      <c r="DT455" s="15"/>
      <c r="DU455" s="15"/>
      <c r="DV455" s="15"/>
      <c r="DW455" s="15"/>
      <c r="DX455" s="15"/>
      <c r="DY455" s="15"/>
      <c r="DZ455" s="38"/>
      <c r="EA455" s="15"/>
      <c r="EB455" s="15"/>
      <c r="EC455" s="15"/>
      <c r="ED455" s="15"/>
    </row>
    <row r="456" spans="3:134" ht="14.25" customHeight="1">
      <c r="C456" s="97"/>
      <c r="D456" s="8"/>
      <c r="H456" s="9"/>
      <c r="J456" s="9"/>
      <c r="K456" s="11"/>
      <c r="L456" s="11"/>
      <c r="M456" s="11"/>
      <c r="N456" s="9"/>
      <c r="O456" s="9"/>
      <c r="P456" s="32"/>
      <c r="Q456" s="11"/>
      <c r="T456" s="9"/>
      <c r="U456" s="9"/>
      <c r="V456" s="9"/>
      <c r="W456" s="9"/>
      <c r="AG456" s="36"/>
      <c r="AH456" s="36"/>
      <c r="AI456" s="36"/>
      <c r="AJ456" s="37"/>
      <c r="AK456" s="36"/>
      <c r="AL456" s="36"/>
      <c r="AM456" s="36"/>
      <c r="AN456" s="36"/>
      <c r="AO456" s="36"/>
      <c r="AP456" s="36"/>
      <c r="AQ456" s="36"/>
      <c r="AR456" s="36"/>
      <c r="AS456" s="36"/>
      <c r="AT456" s="36"/>
      <c r="AU456" s="36"/>
      <c r="AV456" s="36"/>
      <c r="AW456" s="36"/>
      <c r="AX456" s="36"/>
      <c r="AY456" s="36"/>
      <c r="AZ456" s="36"/>
      <c r="BA456" s="36"/>
      <c r="BB456" s="36"/>
      <c r="BC456" s="36"/>
      <c r="BD456" s="36"/>
      <c r="BE456" s="36"/>
      <c r="BF456" s="36"/>
      <c r="BG456" s="36"/>
      <c r="BH456" s="36"/>
      <c r="BI456" s="14"/>
      <c r="BJ456" s="36"/>
      <c r="BK456" s="36"/>
      <c r="BL456" s="36"/>
      <c r="BM456" s="36"/>
      <c r="BN456" s="36"/>
      <c r="BO456" s="36"/>
      <c r="BP456" s="36"/>
      <c r="BQ456" s="36"/>
      <c r="BR456" s="36"/>
      <c r="BS456" s="36"/>
      <c r="BT456" s="36"/>
      <c r="BU456" s="36"/>
      <c r="BV456" s="36"/>
      <c r="BW456" s="36"/>
      <c r="BX456" s="36"/>
      <c r="BY456" s="36"/>
      <c r="BZ456" s="36"/>
      <c r="CA456" s="36"/>
      <c r="CB456" s="36"/>
      <c r="CC456" s="36"/>
      <c r="CD456" s="36"/>
      <c r="CE456" s="36"/>
      <c r="CF456" s="36"/>
      <c r="CG456" s="36"/>
      <c r="CH456" s="36"/>
      <c r="CI456" s="15"/>
      <c r="CJ456" s="15"/>
      <c r="CK456" s="15"/>
      <c r="CL456" s="15"/>
      <c r="CM456" s="15"/>
      <c r="CN456" s="15"/>
      <c r="CO456" s="15"/>
      <c r="CP456" s="14"/>
      <c r="CQ456" s="14"/>
      <c r="CR456" s="15"/>
      <c r="CS456" s="15"/>
      <c r="CT456" s="15"/>
      <c r="CU456" s="15"/>
      <c r="CV456" s="15"/>
      <c r="CW456" s="15"/>
      <c r="CX456" s="15"/>
      <c r="CY456" s="15"/>
      <c r="CZ456" s="15"/>
      <c r="DA456" s="15"/>
      <c r="DB456" s="15"/>
      <c r="DC456" s="15"/>
      <c r="DD456" s="14"/>
      <c r="DE456" s="15"/>
      <c r="DF456" s="14"/>
      <c r="DG456" s="15"/>
      <c r="DH456" s="15"/>
      <c r="DI456" s="15"/>
      <c r="DJ456" s="15"/>
      <c r="DK456" s="78"/>
      <c r="DL456" s="15"/>
      <c r="DM456" s="15"/>
      <c r="DN456" s="15"/>
      <c r="DO456" s="15"/>
      <c r="DP456" s="15"/>
      <c r="DQ456" s="15"/>
      <c r="DR456" s="15"/>
      <c r="DS456" s="15"/>
      <c r="DT456" s="15"/>
      <c r="DU456" s="15"/>
      <c r="DV456" s="15"/>
      <c r="DW456" s="15"/>
      <c r="DX456" s="15"/>
      <c r="DY456" s="15"/>
      <c r="DZ456" s="38"/>
      <c r="EA456" s="15"/>
      <c r="EB456" s="15"/>
      <c r="EC456" s="15"/>
      <c r="ED456" s="15"/>
    </row>
    <row r="457" spans="3:134" ht="14.25" customHeight="1">
      <c r="C457" s="97"/>
      <c r="D457" s="8"/>
      <c r="H457" s="9"/>
      <c r="J457" s="9"/>
      <c r="K457" s="11"/>
      <c r="L457" s="11"/>
      <c r="M457" s="11"/>
      <c r="N457" s="9"/>
      <c r="O457" s="9"/>
      <c r="P457" s="32"/>
      <c r="Q457" s="11"/>
      <c r="T457" s="9"/>
      <c r="U457" s="9"/>
      <c r="V457" s="9"/>
      <c r="W457" s="9"/>
      <c r="AG457" s="36"/>
      <c r="AH457" s="36"/>
      <c r="AI457" s="36"/>
      <c r="AJ457" s="37"/>
      <c r="AK457" s="36"/>
      <c r="AL457" s="36"/>
      <c r="AM457" s="36"/>
      <c r="AN457" s="36"/>
      <c r="AO457" s="36"/>
      <c r="AP457" s="36"/>
      <c r="AQ457" s="36"/>
      <c r="AR457" s="36"/>
      <c r="AS457" s="36"/>
      <c r="AT457" s="36"/>
      <c r="AU457" s="36"/>
      <c r="AV457" s="36"/>
      <c r="AW457" s="36"/>
      <c r="AX457" s="36"/>
      <c r="AY457" s="36"/>
      <c r="AZ457" s="36"/>
      <c r="BA457" s="36"/>
      <c r="BB457" s="36"/>
      <c r="BC457" s="36"/>
      <c r="BD457" s="36"/>
      <c r="BE457" s="36"/>
      <c r="BF457" s="36"/>
      <c r="BG457" s="36"/>
      <c r="BH457" s="36"/>
      <c r="BI457" s="14"/>
      <c r="BJ457" s="36"/>
      <c r="BK457" s="36"/>
      <c r="BL457" s="36"/>
      <c r="BM457" s="36"/>
      <c r="BN457" s="36"/>
      <c r="BO457" s="36"/>
      <c r="BP457" s="36"/>
      <c r="BQ457" s="36"/>
      <c r="BR457" s="36"/>
      <c r="BS457" s="36"/>
      <c r="BT457" s="36"/>
      <c r="BU457" s="36"/>
      <c r="BV457" s="36"/>
      <c r="BW457" s="36"/>
      <c r="BX457" s="36"/>
      <c r="BY457" s="36"/>
      <c r="BZ457" s="36"/>
      <c r="CA457" s="36"/>
      <c r="CB457" s="36"/>
      <c r="CC457" s="36"/>
      <c r="CD457" s="36"/>
      <c r="CE457" s="36"/>
      <c r="CF457" s="36"/>
      <c r="CG457" s="36"/>
      <c r="CH457" s="36"/>
      <c r="CI457" s="15"/>
      <c r="CJ457" s="15"/>
      <c r="CK457" s="15"/>
      <c r="CL457" s="15"/>
      <c r="CM457" s="15"/>
      <c r="CN457" s="15"/>
      <c r="CO457" s="15"/>
      <c r="CP457" s="14"/>
      <c r="CQ457" s="14"/>
      <c r="CR457" s="15"/>
      <c r="CS457" s="15"/>
      <c r="CT457" s="15"/>
      <c r="CU457" s="15"/>
      <c r="CV457" s="15"/>
      <c r="CW457" s="15"/>
      <c r="CX457" s="15"/>
      <c r="CY457" s="15"/>
      <c r="CZ457" s="15"/>
      <c r="DA457" s="15"/>
      <c r="DB457" s="15"/>
      <c r="DC457" s="15"/>
      <c r="DD457" s="14"/>
      <c r="DE457" s="15"/>
      <c r="DF457" s="14"/>
      <c r="DG457" s="15"/>
      <c r="DH457" s="15"/>
      <c r="DI457" s="15"/>
      <c r="DJ457" s="15"/>
      <c r="DK457" s="78"/>
      <c r="DL457" s="15"/>
      <c r="DM457" s="15"/>
      <c r="DN457" s="15"/>
      <c r="DO457" s="15"/>
      <c r="DP457" s="15"/>
      <c r="DQ457" s="15"/>
      <c r="DR457" s="15"/>
      <c r="DS457" s="15"/>
      <c r="DT457" s="15"/>
      <c r="DU457" s="15"/>
      <c r="DV457" s="15"/>
      <c r="DW457" s="15"/>
      <c r="DX457" s="15"/>
      <c r="DY457" s="15"/>
      <c r="DZ457" s="38"/>
      <c r="EA457" s="15"/>
      <c r="EB457" s="15"/>
      <c r="EC457" s="15"/>
      <c r="ED457" s="15"/>
    </row>
    <row r="458" spans="3:134" ht="14.25" customHeight="1">
      <c r="C458" s="97"/>
      <c r="D458" s="8"/>
      <c r="H458" s="9"/>
      <c r="J458" s="9"/>
      <c r="K458" s="11"/>
      <c r="L458" s="11"/>
      <c r="M458" s="11"/>
      <c r="N458" s="9"/>
      <c r="O458" s="9"/>
      <c r="P458" s="32"/>
      <c r="Q458" s="11"/>
      <c r="T458" s="9"/>
      <c r="U458" s="9"/>
      <c r="V458" s="9"/>
      <c r="W458" s="9"/>
      <c r="AG458" s="36"/>
      <c r="AH458" s="36"/>
      <c r="AI458" s="36"/>
      <c r="AJ458" s="37"/>
      <c r="AK458" s="36"/>
      <c r="AL458" s="36"/>
      <c r="AM458" s="36"/>
      <c r="AN458" s="36"/>
      <c r="AO458" s="36"/>
      <c r="AP458" s="36"/>
      <c r="AQ458" s="36"/>
      <c r="AR458" s="36"/>
      <c r="AS458" s="36"/>
      <c r="AT458" s="36"/>
      <c r="AU458" s="36"/>
      <c r="AV458" s="36"/>
      <c r="AW458" s="36"/>
      <c r="AX458" s="36"/>
      <c r="AY458" s="36"/>
      <c r="AZ458" s="36"/>
      <c r="BA458" s="36"/>
      <c r="BB458" s="36"/>
      <c r="BC458" s="36"/>
      <c r="BD458" s="36"/>
      <c r="BE458" s="36"/>
      <c r="BF458" s="36"/>
      <c r="BG458" s="36"/>
      <c r="BH458" s="36"/>
      <c r="BI458" s="14"/>
      <c r="BJ458" s="36"/>
      <c r="BK458" s="36"/>
      <c r="BL458" s="36"/>
      <c r="BM458" s="36"/>
      <c r="BN458" s="36"/>
      <c r="BO458" s="36"/>
      <c r="BP458" s="36"/>
      <c r="BQ458" s="36"/>
      <c r="BR458" s="36"/>
      <c r="BS458" s="36"/>
      <c r="BT458" s="36"/>
      <c r="BU458" s="36"/>
      <c r="BV458" s="36"/>
      <c r="BW458" s="36"/>
      <c r="BX458" s="36"/>
      <c r="BY458" s="36"/>
      <c r="BZ458" s="36"/>
      <c r="CA458" s="36"/>
      <c r="CB458" s="36"/>
      <c r="CC458" s="36"/>
      <c r="CD458" s="36"/>
      <c r="CE458" s="36"/>
      <c r="CF458" s="36"/>
      <c r="CG458" s="36"/>
      <c r="CH458" s="36"/>
      <c r="CI458" s="15"/>
      <c r="CJ458" s="15"/>
      <c r="CK458" s="15"/>
      <c r="CL458" s="15"/>
      <c r="CM458" s="15"/>
      <c r="CN458" s="15"/>
      <c r="CO458" s="15"/>
      <c r="CP458" s="14"/>
      <c r="CQ458" s="14"/>
      <c r="CR458" s="15"/>
      <c r="CS458" s="15"/>
      <c r="CT458" s="15"/>
      <c r="CU458" s="15"/>
      <c r="CV458" s="15"/>
      <c r="CW458" s="15"/>
      <c r="CX458" s="15"/>
      <c r="CY458" s="15"/>
      <c r="CZ458" s="15"/>
      <c r="DA458" s="15"/>
      <c r="DB458" s="15"/>
      <c r="DC458" s="15"/>
      <c r="DD458" s="14"/>
      <c r="DE458" s="15"/>
      <c r="DF458" s="14"/>
      <c r="DG458" s="15"/>
      <c r="DH458" s="15"/>
      <c r="DI458" s="15"/>
      <c r="DJ458" s="15"/>
      <c r="DK458" s="78"/>
      <c r="DL458" s="15"/>
      <c r="DM458" s="15"/>
      <c r="DN458" s="15"/>
      <c r="DO458" s="15"/>
      <c r="DP458" s="15"/>
      <c r="DQ458" s="15"/>
      <c r="DR458" s="15"/>
      <c r="DS458" s="15"/>
      <c r="DT458" s="15"/>
      <c r="DU458" s="15"/>
      <c r="DV458" s="15"/>
      <c r="DW458" s="15"/>
      <c r="DX458" s="15"/>
      <c r="DY458" s="15"/>
      <c r="DZ458" s="38"/>
      <c r="EA458" s="15"/>
      <c r="EB458" s="15"/>
      <c r="EC458" s="15"/>
      <c r="ED458" s="15"/>
    </row>
    <row r="459" spans="3:134" ht="14.25" customHeight="1">
      <c r="C459" s="97"/>
      <c r="D459" s="8"/>
      <c r="H459" s="9"/>
      <c r="J459" s="9"/>
      <c r="K459" s="11"/>
      <c r="L459" s="11"/>
      <c r="M459" s="11"/>
      <c r="N459" s="9"/>
      <c r="O459" s="9"/>
      <c r="P459" s="32"/>
      <c r="Q459" s="11"/>
      <c r="T459" s="9"/>
      <c r="U459" s="9"/>
      <c r="V459" s="9"/>
      <c r="W459" s="9"/>
      <c r="AG459" s="36"/>
      <c r="AH459" s="36"/>
      <c r="AI459" s="36"/>
      <c r="AJ459" s="37"/>
      <c r="AK459" s="36"/>
      <c r="AL459" s="36"/>
      <c r="AM459" s="36"/>
      <c r="AN459" s="36"/>
      <c r="AO459" s="36"/>
      <c r="AP459" s="36"/>
      <c r="AQ459" s="36"/>
      <c r="AR459" s="36"/>
      <c r="AS459" s="36"/>
      <c r="AT459" s="36"/>
      <c r="AU459" s="36"/>
      <c r="AV459" s="36"/>
      <c r="AW459" s="36"/>
      <c r="AX459" s="36"/>
      <c r="AY459" s="36"/>
      <c r="AZ459" s="36"/>
      <c r="BA459" s="36"/>
      <c r="BB459" s="36"/>
      <c r="BC459" s="36"/>
      <c r="BD459" s="36"/>
      <c r="BE459" s="36"/>
      <c r="BF459" s="36"/>
      <c r="BG459" s="36"/>
      <c r="BH459" s="36"/>
      <c r="BI459" s="14"/>
      <c r="BJ459" s="36"/>
      <c r="BK459" s="36"/>
      <c r="BL459" s="36"/>
      <c r="BM459" s="36"/>
      <c r="BN459" s="36"/>
      <c r="BO459" s="36"/>
      <c r="BP459" s="36"/>
      <c r="BQ459" s="36"/>
      <c r="BR459" s="36"/>
      <c r="BS459" s="36"/>
      <c r="BT459" s="36"/>
      <c r="BU459" s="36"/>
      <c r="BV459" s="36"/>
      <c r="BW459" s="36"/>
      <c r="BX459" s="36"/>
      <c r="BY459" s="36"/>
      <c r="BZ459" s="36"/>
      <c r="CA459" s="36"/>
      <c r="CB459" s="36"/>
      <c r="CC459" s="36"/>
      <c r="CD459" s="36"/>
      <c r="CE459" s="36"/>
      <c r="CF459" s="36"/>
      <c r="CG459" s="36"/>
      <c r="CH459" s="36"/>
      <c r="CI459" s="15"/>
      <c r="CJ459" s="15"/>
      <c r="CK459" s="15"/>
      <c r="CL459" s="15"/>
      <c r="CM459" s="15"/>
      <c r="CN459" s="15"/>
      <c r="CO459" s="15"/>
      <c r="CP459" s="14"/>
      <c r="CQ459" s="14"/>
      <c r="CR459" s="15"/>
      <c r="CS459" s="15"/>
      <c r="CT459" s="15"/>
      <c r="CU459" s="15"/>
      <c r="CV459" s="15"/>
      <c r="CW459" s="15"/>
      <c r="CX459" s="15"/>
      <c r="CY459" s="15"/>
      <c r="CZ459" s="15"/>
      <c r="DA459" s="15"/>
      <c r="DB459" s="15"/>
      <c r="DC459" s="15"/>
      <c r="DD459" s="14"/>
      <c r="DE459" s="15"/>
      <c r="DF459" s="14"/>
      <c r="DG459" s="15"/>
      <c r="DH459" s="15"/>
      <c r="DI459" s="15"/>
      <c r="DJ459" s="15"/>
      <c r="DK459" s="78"/>
      <c r="DL459" s="15"/>
      <c r="DM459" s="15"/>
      <c r="DN459" s="15"/>
      <c r="DO459" s="15"/>
      <c r="DP459" s="15"/>
      <c r="DQ459" s="15"/>
      <c r="DR459" s="15"/>
      <c r="DS459" s="15"/>
      <c r="DT459" s="15"/>
      <c r="DU459" s="15"/>
      <c r="DV459" s="15"/>
      <c r="DW459" s="15"/>
      <c r="DX459" s="15"/>
      <c r="DY459" s="15"/>
      <c r="DZ459" s="38"/>
      <c r="EA459" s="15"/>
      <c r="EB459" s="15"/>
      <c r="EC459" s="15"/>
      <c r="ED459" s="15"/>
    </row>
    <row r="460" spans="3:134" ht="14.25" customHeight="1">
      <c r="C460" s="97"/>
      <c r="D460" s="8"/>
      <c r="H460" s="9"/>
      <c r="J460" s="9"/>
      <c r="K460" s="11"/>
      <c r="L460" s="11"/>
      <c r="M460" s="11"/>
      <c r="N460" s="9"/>
      <c r="O460" s="9"/>
      <c r="P460" s="32"/>
      <c r="Q460" s="11"/>
      <c r="T460" s="9"/>
      <c r="U460" s="9"/>
      <c r="V460" s="9"/>
      <c r="W460" s="9"/>
      <c r="AG460" s="36"/>
      <c r="AH460" s="36"/>
      <c r="AI460" s="36"/>
      <c r="AJ460" s="37"/>
      <c r="AK460" s="36"/>
      <c r="AL460" s="36"/>
      <c r="AM460" s="36"/>
      <c r="AN460" s="36"/>
      <c r="AO460" s="36"/>
      <c r="AP460" s="36"/>
      <c r="AQ460" s="36"/>
      <c r="AR460" s="36"/>
      <c r="AS460" s="36"/>
      <c r="AT460" s="36"/>
      <c r="AU460" s="36"/>
      <c r="AV460" s="36"/>
      <c r="AW460" s="36"/>
      <c r="AX460" s="36"/>
      <c r="AY460" s="36"/>
      <c r="AZ460" s="36"/>
      <c r="BA460" s="36"/>
      <c r="BB460" s="36"/>
      <c r="BC460" s="36"/>
      <c r="BD460" s="36"/>
      <c r="BE460" s="36"/>
      <c r="BF460" s="36"/>
      <c r="BG460" s="36"/>
      <c r="BH460" s="36"/>
      <c r="BI460" s="14"/>
      <c r="BJ460" s="36"/>
      <c r="BK460" s="36"/>
      <c r="BL460" s="36"/>
      <c r="BM460" s="36"/>
      <c r="BN460" s="36"/>
      <c r="BO460" s="36"/>
      <c r="BP460" s="36"/>
      <c r="BQ460" s="36"/>
      <c r="BR460" s="36"/>
      <c r="BS460" s="36"/>
      <c r="BT460" s="36"/>
      <c r="BU460" s="36"/>
      <c r="BV460" s="36"/>
      <c r="BW460" s="36"/>
      <c r="BX460" s="36"/>
      <c r="BY460" s="36"/>
      <c r="BZ460" s="36"/>
      <c r="CA460" s="36"/>
      <c r="CB460" s="36"/>
      <c r="CC460" s="36"/>
      <c r="CD460" s="36"/>
      <c r="CE460" s="36"/>
      <c r="CF460" s="36"/>
      <c r="CG460" s="36"/>
      <c r="CH460" s="36"/>
      <c r="CI460" s="15"/>
      <c r="CJ460" s="15"/>
      <c r="CK460" s="15"/>
      <c r="CL460" s="15"/>
      <c r="CM460" s="15"/>
      <c r="CN460" s="15"/>
      <c r="CO460" s="15"/>
      <c r="CP460" s="14"/>
      <c r="CQ460" s="14"/>
      <c r="CR460" s="15"/>
      <c r="CS460" s="15"/>
      <c r="CT460" s="15"/>
      <c r="CU460" s="15"/>
      <c r="CV460" s="15"/>
      <c r="CW460" s="15"/>
      <c r="CX460" s="15"/>
      <c r="CY460" s="15"/>
      <c r="CZ460" s="15"/>
      <c r="DA460" s="15"/>
      <c r="DB460" s="15"/>
      <c r="DC460" s="15"/>
      <c r="DD460" s="14"/>
      <c r="DE460" s="15"/>
      <c r="DF460" s="14"/>
      <c r="DG460" s="15"/>
      <c r="DH460" s="15"/>
      <c r="DI460" s="15"/>
      <c r="DJ460" s="15"/>
      <c r="DK460" s="78"/>
      <c r="DL460" s="15"/>
      <c r="DM460" s="15"/>
      <c r="DN460" s="15"/>
      <c r="DO460" s="15"/>
      <c r="DP460" s="15"/>
      <c r="DQ460" s="15"/>
      <c r="DR460" s="15"/>
      <c r="DS460" s="15"/>
      <c r="DT460" s="15"/>
      <c r="DU460" s="15"/>
      <c r="DV460" s="15"/>
      <c r="DW460" s="15"/>
      <c r="DX460" s="15"/>
      <c r="DY460" s="15"/>
      <c r="DZ460" s="38"/>
      <c r="EA460" s="15"/>
      <c r="EB460" s="15"/>
      <c r="EC460" s="15"/>
      <c r="ED460" s="15"/>
    </row>
    <row r="461" spans="3:134" ht="14.25" customHeight="1">
      <c r="C461" s="97"/>
      <c r="D461" s="8"/>
      <c r="H461" s="9"/>
      <c r="J461" s="9"/>
      <c r="K461" s="11"/>
      <c r="L461" s="11"/>
      <c r="M461" s="11"/>
      <c r="N461" s="9"/>
      <c r="O461" s="9"/>
      <c r="P461" s="32"/>
      <c r="Q461" s="11"/>
      <c r="T461" s="9"/>
      <c r="U461" s="9"/>
      <c r="V461" s="9"/>
      <c r="W461" s="9"/>
      <c r="AG461" s="36"/>
      <c r="AH461" s="36"/>
      <c r="AI461" s="36"/>
      <c r="AJ461" s="37"/>
      <c r="AK461" s="36"/>
      <c r="AL461" s="36"/>
      <c r="AM461" s="36"/>
      <c r="AN461" s="36"/>
      <c r="AO461" s="36"/>
      <c r="AP461" s="36"/>
      <c r="AQ461" s="36"/>
      <c r="AR461" s="36"/>
      <c r="AS461" s="36"/>
      <c r="AT461" s="36"/>
      <c r="AU461" s="36"/>
      <c r="AV461" s="36"/>
      <c r="AW461" s="36"/>
      <c r="AX461" s="36"/>
      <c r="AY461" s="36"/>
      <c r="AZ461" s="36"/>
      <c r="BA461" s="36"/>
      <c r="BB461" s="36"/>
      <c r="BC461" s="36"/>
      <c r="BD461" s="36"/>
      <c r="BE461" s="36"/>
      <c r="BF461" s="36"/>
      <c r="BG461" s="36"/>
      <c r="BH461" s="36"/>
      <c r="BI461" s="14"/>
      <c r="BJ461" s="36"/>
      <c r="BK461" s="36"/>
      <c r="BL461" s="36"/>
      <c r="BM461" s="36"/>
      <c r="BN461" s="36"/>
      <c r="BO461" s="36"/>
      <c r="BP461" s="36"/>
      <c r="BQ461" s="36"/>
      <c r="BR461" s="36"/>
      <c r="BS461" s="36"/>
      <c r="BT461" s="36"/>
      <c r="BU461" s="36"/>
      <c r="BV461" s="36"/>
      <c r="BW461" s="36"/>
      <c r="BX461" s="36"/>
      <c r="BY461" s="36"/>
      <c r="BZ461" s="36"/>
      <c r="CA461" s="36"/>
      <c r="CB461" s="36"/>
      <c r="CC461" s="36"/>
      <c r="CD461" s="36"/>
      <c r="CE461" s="36"/>
      <c r="CF461" s="36"/>
      <c r="CG461" s="36"/>
      <c r="CH461" s="36"/>
      <c r="CI461" s="15"/>
      <c r="CJ461" s="15"/>
      <c r="CK461" s="15"/>
      <c r="CL461" s="15"/>
      <c r="CM461" s="15"/>
      <c r="CN461" s="15"/>
      <c r="CO461" s="15"/>
      <c r="CP461" s="14"/>
      <c r="CQ461" s="14"/>
      <c r="CR461" s="15"/>
      <c r="CS461" s="15"/>
      <c r="CT461" s="15"/>
      <c r="CU461" s="15"/>
      <c r="CV461" s="15"/>
      <c r="CW461" s="15"/>
      <c r="CX461" s="15"/>
      <c r="CY461" s="15"/>
      <c r="CZ461" s="15"/>
      <c r="DA461" s="15"/>
      <c r="DB461" s="15"/>
      <c r="DC461" s="15"/>
      <c r="DD461" s="14"/>
      <c r="DE461" s="15"/>
      <c r="DF461" s="14"/>
      <c r="DG461" s="15"/>
      <c r="DH461" s="15"/>
      <c r="DI461" s="15"/>
      <c r="DJ461" s="15"/>
      <c r="DK461" s="78"/>
      <c r="DL461" s="15"/>
      <c r="DM461" s="15"/>
      <c r="DN461" s="15"/>
      <c r="DO461" s="15"/>
      <c r="DP461" s="15"/>
      <c r="DQ461" s="15"/>
      <c r="DR461" s="15"/>
      <c r="DS461" s="15"/>
      <c r="DT461" s="15"/>
      <c r="DU461" s="15"/>
      <c r="DV461" s="15"/>
      <c r="DW461" s="15"/>
      <c r="DX461" s="15"/>
      <c r="DY461" s="15"/>
      <c r="DZ461" s="38"/>
      <c r="EA461" s="15"/>
      <c r="EB461" s="15"/>
      <c r="EC461" s="15"/>
      <c r="ED461" s="15"/>
    </row>
    <row r="462" spans="3:134" ht="14.25" customHeight="1">
      <c r="C462" s="97"/>
      <c r="D462" s="8"/>
      <c r="H462" s="9"/>
      <c r="J462" s="9"/>
      <c r="K462" s="11"/>
      <c r="L462" s="11"/>
      <c r="M462" s="11"/>
      <c r="N462" s="9"/>
      <c r="O462" s="9"/>
      <c r="P462" s="32"/>
      <c r="Q462" s="11"/>
      <c r="T462" s="9"/>
      <c r="U462" s="9"/>
      <c r="V462" s="9"/>
      <c r="W462" s="9"/>
      <c r="AG462" s="36"/>
      <c r="AH462" s="36"/>
      <c r="AI462" s="36"/>
      <c r="AJ462" s="37"/>
      <c r="AK462" s="36"/>
      <c r="AL462" s="36"/>
      <c r="AM462" s="36"/>
      <c r="AN462" s="36"/>
      <c r="AO462" s="36"/>
      <c r="AP462" s="36"/>
      <c r="AQ462" s="36"/>
      <c r="AR462" s="36"/>
      <c r="AS462" s="36"/>
      <c r="AT462" s="36"/>
      <c r="AU462" s="36"/>
      <c r="AV462" s="36"/>
      <c r="AW462" s="36"/>
      <c r="AX462" s="36"/>
      <c r="AY462" s="36"/>
      <c r="AZ462" s="36"/>
      <c r="BA462" s="36"/>
      <c r="BB462" s="36"/>
      <c r="BC462" s="36"/>
      <c r="BD462" s="36"/>
      <c r="BE462" s="36"/>
      <c r="BF462" s="36"/>
      <c r="BG462" s="36"/>
      <c r="BH462" s="36"/>
      <c r="BI462" s="14"/>
      <c r="BJ462" s="36"/>
      <c r="BK462" s="36"/>
      <c r="BL462" s="36"/>
      <c r="BM462" s="36"/>
      <c r="BN462" s="36"/>
      <c r="BO462" s="36"/>
      <c r="BP462" s="36"/>
      <c r="BQ462" s="36"/>
      <c r="BR462" s="36"/>
      <c r="BS462" s="36"/>
      <c r="BT462" s="36"/>
      <c r="BU462" s="36"/>
      <c r="BV462" s="36"/>
      <c r="BW462" s="36"/>
      <c r="BX462" s="36"/>
      <c r="BY462" s="36"/>
      <c r="BZ462" s="36"/>
      <c r="CA462" s="36"/>
      <c r="CB462" s="36"/>
      <c r="CC462" s="36"/>
      <c r="CD462" s="36"/>
      <c r="CE462" s="36"/>
      <c r="CF462" s="36"/>
      <c r="CG462" s="36"/>
      <c r="CH462" s="36"/>
      <c r="CI462" s="15"/>
      <c r="CJ462" s="15"/>
      <c r="CK462" s="15"/>
      <c r="CL462" s="15"/>
      <c r="CM462" s="15"/>
      <c r="CN462" s="15"/>
      <c r="CO462" s="15"/>
      <c r="CP462" s="14"/>
      <c r="CQ462" s="14"/>
      <c r="CR462" s="15"/>
      <c r="CS462" s="15"/>
      <c r="CT462" s="15"/>
      <c r="CU462" s="15"/>
      <c r="CV462" s="15"/>
      <c r="CW462" s="15"/>
      <c r="CX462" s="15"/>
      <c r="CY462" s="15"/>
      <c r="CZ462" s="15"/>
      <c r="DA462" s="15"/>
      <c r="DB462" s="15"/>
      <c r="DC462" s="15"/>
      <c r="DD462" s="14"/>
      <c r="DE462" s="15"/>
      <c r="DF462" s="14"/>
      <c r="DG462" s="15"/>
      <c r="DH462" s="15"/>
      <c r="DI462" s="15"/>
      <c r="DJ462" s="15"/>
      <c r="DK462" s="78"/>
      <c r="DL462" s="15"/>
      <c r="DM462" s="15"/>
      <c r="DN462" s="15"/>
      <c r="DO462" s="15"/>
      <c r="DP462" s="15"/>
      <c r="DQ462" s="15"/>
      <c r="DR462" s="15"/>
      <c r="DS462" s="15"/>
      <c r="DT462" s="15"/>
      <c r="DU462" s="15"/>
      <c r="DV462" s="15"/>
      <c r="DW462" s="15"/>
      <c r="DX462" s="15"/>
      <c r="DY462" s="15"/>
      <c r="DZ462" s="38"/>
      <c r="EA462" s="15"/>
      <c r="EB462" s="15"/>
      <c r="EC462" s="15"/>
      <c r="ED462" s="15"/>
    </row>
    <row r="463" spans="3:134" ht="14.25" customHeight="1">
      <c r="C463" s="97"/>
      <c r="D463" s="8"/>
      <c r="H463" s="9"/>
      <c r="J463" s="9"/>
      <c r="K463" s="11"/>
      <c r="L463" s="11"/>
      <c r="M463" s="11"/>
      <c r="N463" s="9"/>
      <c r="O463" s="9"/>
      <c r="P463" s="32"/>
      <c r="Q463" s="11"/>
      <c r="T463" s="9"/>
      <c r="U463" s="9"/>
      <c r="V463" s="9"/>
      <c r="W463" s="9"/>
      <c r="AG463" s="36"/>
      <c r="AH463" s="36"/>
      <c r="AI463" s="36"/>
      <c r="AJ463" s="37"/>
      <c r="AK463" s="36"/>
      <c r="AL463" s="36"/>
      <c r="AM463" s="36"/>
      <c r="AN463" s="36"/>
      <c r="AO463" s="36"/>
      <c r="AP463" s="36"/>
      <c r="AQ463" s="36"/>
      <c r="AR463" s="36"/>
      <c r="AS463" s="36"/>
      <c r="AT463" s="36"/>
      <c r="AU463" s="36"/>
      <c r="AV463" s="36"/>
      <c r="AW463" s="36"/>
      <c r="AX463" s="36"/>
      <c r="AY463" s="36"/>
      <c r="AZ463" s="36"/>
      <c r="BA463" s="36"/>
      <c r="BB463" s="36"/>
      <c r="BC463" s="36"/>
      <c r="BD463" s="36"/>
      <c r="BE463" s="36"/>
      <c r="BF463" s="36"/>
      <c r="BG463" s="36"/>
      <c r="BH463" s="36"/>
      <c r="BI463" s="14"/>
      <c r="BJ463" s="36"/>
      <c r="BK463" s="36"/>
      <c r="BL463" s="36"/>
      <c r="BM463" s="36"/>
      <c r="BN463" s="36"/>
      <c r="BO463" s="36"/>
      <c r="BP463" s="36"/>
      <c r="BQ463" s="36"/>
      <c r="BR463" s="36"/>
      <c r="BS463" s="36"/>
      <c r="BT463" s="36"/>
      <c r="BU463" s="36"/>
      <c r="BV463" s="36"/>
      <c r="BW463" s="36"/>
      <c r="BX463" s="36"/>
      <c r="BY463" s="36"/>
      <c r="BZ463" s="36"/>
      <c r="CA463" s="36"/>
      <c r="CB463" s="36"/>
      <c r="CC463" s="36"/>
      <c r="CD463" s="36"/>
      <c r="CE463" s="36"/>
      <c r="CF463" s="36"/>
      <c r="CG463" s="36"/>
      <c r="CH463" s="36"/>
      <c r="CI463" s="15"/>
      <c r="CJ463" s="15"/>
      <c r="CK463" s="15"/>
      <c r="CL463" s="15"/>
      <c r="CM463" s="15"/>
      <c r="CN463" s="15"/>
      <c r="CO463" s="15"/>
      <c r="CP463" s="14"/>
      <c r="CQ463" s="14"/>
      <c r="CR463" s="15"/>
      <c r="CS463" s="15"/>
      <c r="CT463" s="15"/>
      <c r="CU463" s="15"/>
      <c r="CV463" s="15"/>
      <c r="CW463" s="15"/>
      <c r="CX463" s="15"/>
      <c r="CY463" s="15"/>
      <c r="CZ463" s="15"/>
      <c r="DA463" s="15"/>
      <c r="DB463" s="15"/>
      <c r="DC463" s="15"/>
      <c r="DD463" s="14"/>
      <c r="DE463" s="15"/>
      <c r="DF463" s="14"/>
      <c r="DG463" s="15"/>
      <c r="DH463" s="15"/>
      <c r="DI463" s="15"/>
      <c r="DJ463" s="15"/>
      <c r="DK463" s="78"/>
      <c r="DL463" s="15"/>
      <c r="DM463" s="15"/>
      <c r="DN463" s="15"/>
      <c r="DO463" s="15"/>
      <c r="DP463" s="15"/>
      <c r="DQ463" s="15"/>
      <c r="DR463" s="15"/>
      <c r="DS463" s="15"/>
      <c r="DT463" s="15"/>
      <c r="DU463" s="15"/>
      <c r="DV463" s="15"/>
      <c r="DW463" s="15"/>
      <c r="DX463" s="15"/>
      <c r="DY463" s="15"/>
      <c r="DZ463" s="38"/>
      <c r="EA463" s="15"/>
      <c r="EB463" s="15"/>
      <c r="EC463" s="15"/>
      <c r="ED463" s="15"/>
    </row>
    <row r="464" spans="3:134" ht="14.25" customHeight="1">
      <c r="C464" s="97"/>
      <c r="D464" s="8"/>
      <c r="H464" s="9"/>
      <c r="J464" s="9"/>
      <c r="K464" s="11"/>
      <c r="L464" s="11"/>
      <c r="M464" s="11"/>
      <c r="N464" s="9"/>
      <c r="O464" s="9"/>
      <c r="P464" s="32"/>
      <c r="Q464" s="11"/>
      <c r="T464" s="9"/>
      <c r="U464" s="9"/>
      <c r="V464" s="9"/>
      <c r="W464" s="9"/>
      <c r="AG464" s="36"/>
      <c r="AH464" s="36"/>
      <c r="AI464" s="36"/>
      <c r="AJ464" s="37"/>
      <c r="AK464" s="36"/>
      <c r="AL464" s="36"/>
      <c r="AM464" s="36"/>
      <c r="AN464" s="36"/>
      <c r="AO464" s="36"/>
      <c r="AP464" s="36"/>
      <c r="AQ464" s="36"/>
      <c r="AR464" s="36"/>
      <c r="AS464" s="36"/>
      <c r="AT464" s="36"/>
      <c r="AU464" s="36"/>
      <c r="AV464" s="36"/>
      <c r="AW464" s="36"/>
      <c r="AX464" s="36"/>
      <c r="AY464" s="36"/>
      <c r="AZ464" s="36"/>
      <c r="BA464" s="36"/>
      <c r="BB464" s="36"/>
      <c r="BC464" s="36"/>
      <c r="BD464" s="36"/>
      <c r="BE464" s="36"/>
      <c r="BF464" s="36"/>
      <c r="BG464" s="36"/>
      <c r="BH464" s="36"/>
      <c r="BI464" s="14"/>
      <c r="BJ464" s="36"/>
      <c r="BK464" s="36"/>
      <c r="BL464" s="36"/>
      <c r="BM464" s="36"/>
      <c r="BN464" s="36"/>
      <c r="BO464" s="36"/>
      <c r="BP464" s="36"/>
      <c r="BQ464" s="36"/>
      <c r="BR464" s="36"/>
      <c r="BS464" s="36"/>
      <c r="BT464" s="36"/>
      <c r="BU464" s="36"/>
      <c r="BV464" s="36"/>
      <c r="BW464" s="36"/>
      <c r="BX464" s="36"/>
      <c r="BY464" s="36"/>
      <c r="BZ464" s="36"/>
      <c r="CA464" s="36"/>
      <c r="CB464" s="36"/>
      <c r="CC464" s="36"/>
      <c r="CD464" s="36"/>
      <c r="CE464" s="36"/>
      <c r="CF464" s="36"/>
      <c r="CG464" s="36"/>
      <c r="CH464" s="36"/>
      <c r="CI464" s="15"/>
      <c r="CJ464" s="15"/>
      <c r="CK464" s="15"/>
      <c r="CL464" s="15"/>
      <c r="CM464" s="15"/>
      <c r="CN464" s="15"/>
      <c r="CO464" s="15"/>
      <c r="CP464" s="14"/>
      <c r="CQ464" s="14"/>
      <c r="CR464" s="15"/>
      <c r="CS464" s="15"/>
      <c r="CT464" s="15"/>
      <c r="CU464" s="15"/>
      <c r="CV464" s="15"/>
      <c r="CW464" s="15"/>
      <c r="CX464" s="15"/>
      <c r="CY464" s="15"/>
      <c r="CZ464" s="15"/>
      <c r="DA464" s="15"/>
      <c r="DB464" s="15"/>
      <c r="DC464" s="15"/>
      <c r="DD464" s="14"/>
      <c r="DE464" s="15"/>
      <c r="DF464" s="14"/>
      <c r="DG464" s="15"/>
      <c r="DH464" s="15"/>
      <c r="DI464" s="15"/>
      <c r="DJ464" s="15"/>
      <c r="DK464" s="78"/>
      <c r="DL464" s="15"/>
      <c r="DM464" s="15"/>
      <c r="DN464" s="15"/>
      <c r="DO464" s="15"/>
      <c r="DP464" s="15"/>
      <c r="DQ464" s="15"/>
      <c r="DR464" s="15"/>
      <c r="DS464" s="15"/>
      <c r="DT464" s="15"/>
      <c r="DU464" s="15"/>
      <c r="DV464" s="15"/>
      <c r="DW464" s="15"/>
      <c r="DX464" s="15"/>
      <c r="DY464" s="15"/>
      <c r="DZ464" s="38"/>
      <c r="EA464" s="15"/>
      <c r="EB464" s="15"/>
      <c r="EC464" s="15"/>
      <c r="ED464" s="15"/>
    </row>
    <row r="465" spans="3:134" ht="14.25" customHeight="1">
      <c r="C465" s="97"/>
      <c r="D465" s="8"/>
      <c r="H465" s="9"/>
      <c r="J465" s="9"/>
      <c r="K465" s="11"/>
      <c r="L465" s="11"/>
      <c r="M465" s="11"/>
      <c r="N465" s="9"/>
      <c r="O465" s="9"/>
      <c r="P465" s="32"/>
      <c r="Q465" s="11"/>
      <c r="T465" s="9"/>
      <c r="U465" s="9"/>
      <c r="V465" s="9"/>
      <c r="W465" s="9"/>
      <c r="AG465" s="36"/>
      <c r="AH465" s="36"/>
      <c r="AI465" s="36"/>
      <c r="AJ465" s="37"/>
      <c r="AK465" s="36"/>
      <c r="AL465" s="36"/>
      <c r="AM465" s="36"/>
      <c r="AN465" s="36"/>
      <c r="AO465" s="36"/>
      <c r="AP465" s="36"/>
      <c r="AQ465" s="36"/>
      <c r="AR465" s="36"/>
      <c r="AS465" s="36"/>
      <c r="AT465" s="36"/>
      <c r="AU465" s="36"/>
      <c r="AV465" s="36"/>
      <c r="AW465" s="36"/>
      <c r="AX465" s="36"/>
      <c r="AY465" s="36"/>
      <c r="AZ465" s="36"/>
      <c r="BA465" s="36"/>
      <c r="BB465" s="36"/>
      <c r="BC465" s="36"/>
      <c r="BD465" s="36"/>
      <c r="BE465" s="36"/>
      <c r="BF465" s="36"/>
      <c r="BG465" s="36"/>
      <c r="BH465" s="36"/>
      <c r="BI465" s="14"/>
      <c r="BJ465" s="36"/>
      <c r="BK465" s="36"/>
      <c r="BL465" s="36"/>
      <c r="BM465" s="36"/>
      <c r="BN465" s="36"/>
      <c r="BO465" s="36"/>
      <c r="BP465" s="36"/>
      <c r="BQ465" s="36"/>
      <c r="BR465" s="36"/>
      <c r="BS465" s="36"/>
      <c r="BT465" s="36"/>
      <c r="BU465" s="36"/>
      <c r="BV465" s="36"/>
      <c r="BW465" s="36"/>
      <c r="BX465" s="36"/>
      <c r="BY465" s="36"/>
      <c r="BZ465" s="36"/>
      <c r="CA465" s="36"/>
      <c r="CB465" s="36"/>
      <c r="CC465" s="36"/>
      <c r="CD465" s="36"/>
      <c r="CE465" s="36"/>
      <c r="CF465" s="36"/>
      <c r="CG465" s="36"/>
      <c r="CH465" s="36"/>
      <c r="CI465" s="15"/>
      <c r="CJ465" s="15"/>
      <c r="CK465" s="15"/>
      <c r="CL465" s="15"/>
      <c r="CM465" s="15"/>
      <c r="CN465" s="15"/>
      <c r="CO465" s="15"/>
      <c r="CP465" s="14"/>
      <c r="CQ465" s="14"/>
      <c r="CR465" s="15"/>
      <c r="CS465" s="15"/>
      <c r="CT465" s="15"/>
      <c r="CU465" s="15"/>
      <c r="CV465" s="15"/>
      <c r="CW465" s="15"/>
      <c r="CX465" s="15"/>
      <c r="CY465" s="15"/>
      <c r="CZ465" s="15"/>
      <c r="DA465" s="15"/>
      <c r="DB465" s="15"/>
      <c r="DC465" s="15"/>
      <c r="DD465" s="14"/>
      <c r="DE465" s="15"/>
      <c r="DF465" s="14"/>
      <c r="DG465" s="15"/>
      <c r="DH465" s="15"/>
      <c r="DI465" s="15"/>
      <c r="DJ465" s="15"/>
      <c r="DK465" s="78"/>
      <c r="DL465" s="15"/>
      <c r="DM465" s="15"/>
      <c r="DN465" s="15"/>
      <c r="DO465" s="15"/>
      <c r="DP465" s="15"/>
      <c r="DQ465" s="15"/>
      <c r="DR465" s="15"/>
      <c r="DS465" s="15"/>
      <c r="DT465" s="15"/>
      <c r="DU465" s="15"/>
      <c r="DV465" s="15"/>
      <c r="DW465" s="15"/>
      <c r="DX465" s="15"/>
      <c r="DY465" s="15"/>
      <c r="DZ465" s="38"/>
      <c r="EA465" s="15"/>
      <c r="EB465" s="15"/>
      <c r="EC465" s="15"/>
      <c r="ED465" s="15"/>
    </row>
    <row r="466" spans="3:134" ht="14.25" customHeight="1">
      <c r="C466" s="97"/>
      <c r="D466" s="8"/>
      <c r="H466" s="9"/>
      <c r="J466" s="9"/>
      <c r="K466" s="11"/>
      <c r="L466" s="11"/>
      <c r="M466" s="11"/>
      <c r="N466" s="9"/>
      <c r="O466" s="9"/>
      <c r="P466" s="32"/>
      <c r="Q466" s="11"/>
      <c r="T466" s="9"/>
      <c r="U466" s="9"/>
      <c r="V466" s="9"/>
      <c r="W466" s="9"/>
      <c r="AG466" s="36"/>
      <c r="AH466" s="36"/>
      <c r="AI466" s="36"/>
      <c r="AJ466" s="37"/>
      <c r="AK466" s="36"/>
      <c r="AL466" s="36"/>
      <c r="AM466" s="36"/>
      <c r="AN466" s="36"/>
      <c r="AO466" s="36"/>
      <c r="AP466" s="36"/>
      <c r="AQ466" s="36"/>
      <c r="AR466" s="36"/>
      <c r="AS466" s="36"/>
      <c r="AT466" s="36"/>
      <c r="AU466" s="36"/>
      <c r="AV466" s="36"/>
      <c r="AW466" s="36"/>
      <c r="AX466" s="36"/>
      <c r="AY466" s="36"/>
      <c r="AZ466" s="36"/>
      <c r="BA466" s="36"/>
      <c r="BB466" s="36"/>
      <c r="BC466" s="36"/>
      <c r="BD466" s="36"/>
      <c r="BE466" s="36"/>
      <c r="BF466" s="36"/>
      <c r="BG466" s="36"/>
      <c r="BH466" s="36"/>
      <c r="BI466" s="14"/>
      <c r="BJ466" s="36"/>
      <c r="BK466" s="36"/>
      <c r="BL466" s="36"/>
      <c r="BM466" s="36"/>
      <c r="BN466" s="36"/>
      <c r="BO466" s="36"/>
      <c r="BP466" s="36"/>
      <c r="BQ466" s="36"/>
      <c r="BR466" s="36"/>
      <c r="BS466" s="36"/>
      <c r="BT466" s="36"/>
      <c r="BU466" s="36"/>
      <c r="BV466" s="36"/>
      <c r="BW466" s="36"/>
      <c r="BX466" s="36"/>
      <c r="BY466" s="36"/>
      <c r="BZ466" s="36"/>
      <c r="CA466" s="36"/>
      <c r="CB466" s="36"/>
      <c r="CC466" s="36"/>
      <c r="CD466" s="36"/>
      <c r="CE466" s="36"/>
      <c r="CF466" s="36"/>
      <c r="CG466" s="36"/>
      <c r="CH466" s="36"/>
      <c r="CI466" s="15"/>
      <c r="CJ466" s="15"/>
      <c r="CK466" s="15"/>
      <c r="CL466" s="15"/>
      <c r="CM466" s="15"/>
      <c r="CN466" s="15"/>
      <c r="CO466" s="15"/>
      <c r="CP466" s="14"/>
      <c r="CQ466" s="14"/>
      <c r="CR466" s="15"/>
      <c r="CS466" s="15"/>
      <c r="CT466" s="15"/>
      <c r="CU466" s="15"/>
      <c r="CV466" s="15"/>
      <c r="CW466" s="15"/>
      <c r="CX466" s="15"/>
      <c r="CY466" s="15"/>
      <c r="CZ466" s="15"/>
      <c r="DA466" s="15"/>
      <c r="DB466" s="15"/>
      <c r="DC466" s="15"/>
      <c r="DD466" s="14"/>
      <c r="DE466" s="15"/>
      <c r="DF466" s="14"/>
      <c r="DG466" s="15"/>
      <c r="DH466" s="15"/>
      <c r="DI466" s="15"/>
      <c r="DJ466" s="15"/>
      <c r="DK466" s="78"/>
      <c r="DL466" s="15"/>
      <c r="DM466" s="15"/>
      <c r="DN466" s="15"/>
      <c r="DO466" s="15"/>
      <c r="DP466" s="15"/>
      <c r="DQ466" s="15"/>
      <c r="DR466" s="15"/>
      <c r="DS466" s="15"/>
      <c r="DT466" s="15"/>
      <c r="DU466" s="15"/>
      <c r="DV466" s="15"/>
      <c r="DW466" s="15"/>
      <c r="DX466" s="15"/>
      <c r="DY466" s="15"/>
      <c r="DZ466" s="38"/>
      <c r="EA466" s="15"/>
      <c r="EB466" s="15"/>
      <c r="EC466" s="15"/>
      <c r="ED466" s="15"/>
    </row>
    <row r="467" spans="3:134" ht="14.25" customHeight="1">
      <c r="C467" s="97"/>
      <c r="D467" s="8"/>
      <c r="H467" s="9"/>
      <c r="J467" s="9"/>
      <c r="K467" s="11"/>
      <c r="L467" s="11"/>
      <c r="M467" s="11"/>
      <c r="N467" s="9"/>
      <c r="O467" s="9"/>
      <c r="P467" s="32"/>
      <c r="Q467" s="11"/>
      <c r="T467" s="9"/>
      <c r="U467" s="9"/>
      <c r="V467" s="9"/>
      <c r="W467" s="9"/>
      <c r="AG467" s="36"/>
      <c r="AH467" s="36"/>
      <c r="AI467" s="36"/>
      <c r="AJ467" s="37"/>
      <c r="AK467" s="36"/>
      <c r="AL467" s="36"/>
      <c r="AM467" s="36"/>
      <c r="AN467" s="36"/>
      <c r="AO467" s="36"/>
      <c r="AP467" s="36"/>
      <c r="AQ467" s="36"/>
      <c r="AR467" s="36"/>
      <c r="AS467" s="36"/>
      <c r="AT467" s="36"/>
      <c r="AU467" s="36"/>
      <c r="AV467" s="36"/>
      <c r="AW467" s="36"/>
      <c r="AX467" s="36"/>
      <c r="AY467" s="36"/>
      <c r="AZ467" s="36"/>
      <c r="BA467" s="36"/>
      <c r="BB467" s="36"/>
      <c r="BC467" s="36"/>
      <c r="BD467" s="36"/>
      <c r="BE467" s="36"/>
      <c r="BF467" s="36"/>
      <c r="BG467" s="36"/>
      <c r="BH467" s="36"/>
      <c r="BI467" s="14"/>
      <c r="BJ467" s="36"/>
      <c r="BK467" s="36"/>
      <c r="BL467" s="36"/>
      <c r="BM467" s="36"/>
      <c r="BN467" s="36"/>
      <c r="BO467" s="36"/>
      <c r="BP467" s="36"/>
      <c r="BQ467" s="36"/>
      <c r="BR467" s="36"/>
      <c r="BS467" s="36"/>
      <c r="BT467" s="36"/>
      <c r="BU467" s="36"/>
      <c r="BV467" s="36"/>
      <c r="BW467" s="36"/>
      <c r="BX467" s="36"/>
      <c r="BY467" s="36"/>
      <c r="BZ467" s="36"/>
      <c r="CA467" s="36"/>
      <c r="CB467" s="36"/>
      <c r="CC467" s="36"/>
      <c r="CD467" s="36"/>
      <c r="CE467" s="36"/>
      <c r="CF467" s="36"/>
      <c r="CG467" s="36"/>
      <c r="CH467" s="36"/>
      <c r="CI467" s="15"/>
      <c r="CJ467" s="15"/>
      <c r="CK467" s="15"/>
      <c r="CL467" s="15"/>
      <c r="CM467" s="15"/>
      <c r="CN467" s="15"/>
      <c r="CO467" s="15"/>
      <c r="CP467" s="14"/>
      <c r="CQ467" s="14"/>
      <c r="CR467" s="15"/>
      <c r="CS467" s="15"/>
      <c r="CT467" s="15"/>
      <c r="CU467" s="15"/>
      <c r="CV467" s="15"/>
      <c r="CW467" s="15"/>
      <c r="CX467" s="15"/>
      <c r="CY467" s="15"/>
      <c r="CZ467" s="15"/>
      <c r="DA467" s="15"/>
      <c r="DB467" s="15"/>
      <c r="DC467" s="15"/>
      <c r="DD467" s="14"/>
      <c r="DE467" s="15"/>
      <c r="DF467" s="14"/>
      <c r="DG467" s="15"/>
      <c r="DH467" s="15"/>
      <c r="DI467" s="15"/>
      <c r="DJ467" s="15"/>
      <c r="DK467" s="78"/>
      <c r="DL467" s="15"/>
      <c r="DM467" s="15"/>
      <c r="DN467" s="15"/>
      <c r="DO467" s="15"/>
      <c r="DP467" s="15"/>
      <c r="DQ467" s="15"/>
      <c r="DR467" s="15"/>
      <c r="DS467" s="15"/>
      <c r="DT467" s="15"/>
      <c r="DU467" s="15"/>
      <c r="DV467" s="15"/>
      <c r="DW467" s="15"/>
      <c r="DX467" s="15"/>
      <c r="DY467" s="15"/>
      <c r="DZ467" s="38"/>
      <c r="EA467" s="15"/>
      <c r="EB467" s="15"/>
      <c r="EC467" s="15"/>
      <c r="ED467" s="15"/>
    </row>
    <row r="468" spans="3:134" ht="14.25" customHeight="1">
      <c r="C468" s="97"/>
      <c r="D468" s="8"/>
      <c r="H468" s="9"/>
      <c r="J468" s="9"/>
      <c r="K468" s="11"/>
      <c r="L468" s="11"/>
      <c r="M468" s="11"/>
      <c r="N468" s="9"/>
      <c r="O468" s="9"/>
      <c r="P468" s="32"/>
      <c r="Q468" s="11"/>
      <c r="T468" s="9"/>
      <c r="U468" s="9"/>
      <c r="V468" s="9"/>
      <c r="W468" s="9"/>
      <c r="AG468" s="36"/>
      <c r="AH468" s="36"/>
      <c r="AI468" s="36"/>
      <c r="AJ468" s="37"/>
      <c r="AK468" s="36"/>
      <c r="AL468" s="36"/>
      <c r="AM468" s="36"/>
      <c r="AN468" s="36"/>
      <c r="AO468" s="36"/>
      <c r="AP468" s="36"/>
      <c r="AQ468" s="36"/>
      <c r="AR468" s="36"/>
      <c r="AS468" s="36"/>
      <c r="AT468" s="36"/>
      <c r="AU468" s="36"/>
      <c r="AV468" s="36"/>
      <c r="AW468" s="36"/>
      <c r="AX468" s="36"/>
      <c r="AY468" s="36"/>
      <c r="AZ468" s="36"/>
      <c r="BA468" s="36"/>
      <c r="BB468" s="36"/>
      <c r="BC468" s="36"/>
      <c r="BD468" s="36"/>
      <c r="BE468" s="36"/>
      <c r="BF468" s="36"/>
      <c r="BG468" s="36"/>
      <c r="BH468" s="36"/>
      <c r="BI468" s="14"/>
      <c r="BJ468" s="36"/>
      <c r="BK468" s="36"/>
      <c r="BL468" s="36"/>
      <c r="BM468" s="36"/>
      <c r="BN468" s="36"/>
      <c r="BO468" s="36"/>
      <c r="BP468" s="36"/>
      <c r="BQ468" s="36"/>
      <c r="BR468" s="36"/>
      <c r="BS468" s="36"/>
      <c r="BT468" s="36"/>
      <c r="BU468" s="36"/>
      <c r="BV468" s="36"/>
      <c r="BW468" s="36"/>
      <c r="BX468" s="36"/>
      <c r="BY468" s="36"/>
      <c r="BZ468" s="36"/>
      <c r="CA468" s="36"/>
      <c r="CB468" s="36"/>
      <c r="CC468" s="36"/>
      <c r="CD468" s="36"/>
      <c r="CE468" s="36"/>
      <c r="CF468" s="36"/>
      <c r="CG468" s="36"/>
      <c r="CH468" s="36"/>
      <c r="CI468" s="15"/>
      <c r="CJ468" s="15"/>
      <c r="CK468" s="15"/>
      <c r="CL468" s="15"/>
      <c r="CM468" s="15"/>
      <c r="CN468" s="15"/>
      <c r="CO468" s="15"/>
      <c r="CP468" s="14"/>
      <c r="CQ468" s="14"/>
      <c r="CR468" s="15"/>
      <c r="CS468" s="15"/>
      <c r="CT468" s="15"/>
      <c r="CU468" s="15"/>
      <c r="CV468" s="15"/>
      <c r="CW468" s="15"/>
      <c r="CX468" s="15"/>
      <c r="CY468" s="15"/>
      <c r="CZ468" s="15"/>
      <c r="DA468" s="15"/>
      <c r="DB468" s="15"/>
      <c r="DC468" s="15"/>
      <c r="DD468" s="14"/>
      <c r="DE468" s="15"/>
      <c r="DF468" s="14"/>
      <c r="DG468" s="15"/>
      <c r="DH468" s="15"/>
      <c r="DI468" s="15"/>
      <c r="DJ468" s="15"/>
      <c r="DK468" s="78"/>
      <c r="DL468" s="15"/>
      <c r="DM468" s="15"/>
      <c r="DN468" s="15"/>
      <c r="DO468" s="15"/>
      <c r="DP468" s="15"/>
      <c r="DQ468" s="15"/>
      <c r="DR468" s="15"/>
      <c r="DS468" s="15"/>
      <c r="DT468" s="15"/>
      <c r="DU468" s="15"/>
      <c r="DV468" s="15"/>
      <c r="DW468" s="15"/>
      <c r="DX468" s="15"/>
      <c r="DY468" s="15"/>
      <c r="DZ468" s="38"/>
      <c r="EA468" s="15"/>
      <c r="EB468" s="15"/>
      <c r="EC468" s="15"/>
      <c r="ED468" s="15"/>
    </row>
    <row r="469" spans="3:134" ht="14.25" customHeight="1">
      <c r="C469" s="97"/>
      <c r="D469" s="8"/>
      <c r="H469" s="9"/>
      <c r="J469" s="9"/>
      <c r="K469" s="11"/>
      <c r="L469" s="11"/>
      <c r="M469" s="11"/>
      <c r="N469" s="9"/>
      <c r="O469" s="9"/>
      <c r="P469" s="32"/>
      <c r="Q469" s="11"/>
      <c r="T469" s="9"/>
      <c r="U469" s="9"/>
      <c r="V469" s="9"/>
      <c r="W469" s="9"/>
      <c r="AG469" s="36"/>
      <c r="AH469" s="36"/>
      <c r="AI469" s="36"/>
      <c r="AJ469" s="37"/>
      <c r="AK469" s="36"/>
      <c r="AL469" s="36"/>
      <c r="AM469" s="36"/>
      <c r="AN469" s="36"/>
      <c r="AO469" s="36"/>
      <c r="AP469" s="36"/>
      <c r="AQ469" s="36"/>
      <c r="AR469" s="36"/>
      <c r="AS469" s="36"/>
      <c r="AT469" s="36"/>
      <c r="AU469" s="36"/>
      <c r="AV469" s="36"/>
      <c r="AW469" s="36"/>
      <c r="AX469" s="36"/>
      <c r="AY469" s="36"/>
      <c r="AZ469" s="36"/>
      <c r="BA469" s="36"/>
      <c r="BB469" s="36"/>
      <c r="BC469" s="36"/>
      <c r="BD469" s="36"/>
      <c r="BE469" s="36"/>
      <c r="BF469" s="36"/>
      <c r="BG469" s="36"/>
      <c r="BH469" s="36"/>
      <c r="BI469" s="14"/>
      <c r="BJ469" s="36"/>
      <c r="BK469" s="36"/>
      <c r="BL469" s="36"/>
      <c r="BM469" s="36"/>
      <c r="BN469" s="36"/>
      <c r="BO469" s="36"/>
      <c r="BP469" s="36"/>
      <c r="BQ469" s="36"/>
      <c r="BR469" s="36"/>
      <c r="BS469" s="36"/>
      <c r="BT469" s="36"/>
      <c r="BU469" s="36"/>
      <c r="BV469" s="36"/>
      <c r="BW469" s="36"/>
      <c r="BX469" s="36"/>
      <c r="BY469" s="36"/>
      <c r="BZ469" s="36"/>
      <c r="CA469" s="36"/>
      <c r="CB469" s="36"/>
      <c r="CC469" s="36"/>
      <c r="CD469" s="36"/>
      <c r="CE469" s="36"/>
      <c r="CF469" s="36"/>
      <c r="CG469" s="36"/>
      <c r="CH469" s="36"/>
      <c r="CI469" s="15"/>
      <c r="CJ469" s="15"/>
      <c r="CK469" s="15"/>
      <c r="CL469" s="15"/>
      <c r="CM469" s="15"/>
      <c r="CN469" s="15"/>
      <c r="CO469" s="15"/>
      <c r="CP469" s="14"/>
      <c r="CQ469" s="14"/>
      <c r="CR469" s="15"/>
      <c r="CS469" s="15"/>
      <c r="CT469" s="15"/>
      <c r="CU469" s="15"/>
      <c r="CV469" s="15"/>
      <c r="CW469" s="15"/>
      <c r="CX469" s="15"/>
      <c r="CY469" s="15"/>
      <c r="CZ469" s="15"/>
      <c r="DA469" s="15"/>
      <c r="DB469" s="15"/>
      <c r="DC469" s="15"/>
      <c r="DD469" s="14"/>
      <c r="DE469" s="15"/>
      <c r="DF469" s="14"/>
      <c r="DG469" s="15"/>
      <c r="DH469" s="15"/>
      <c r="DI469" s="15"/>
      <c r="DJ469" s="15"/>
      <c r="DK469" s="78"/>
      <c r="DL469" s="15"/>
      <c r="DM469" s="15"/>
      <c r="DN469" s="15"/>
      <c r="DO469" s="15"/>
      <c r="DP469" s="15"/>
      <c r="DQ469" s="15"/>
      <c r="DR469" s="15"/>
      <c r="DS469" s="15"/>
      <c r="DT469" s="15"/>
      <c r="DU469" s="15"/>
      <c r="DV469" s="15"/>
      <c r="DW469" s="15"/>
      <c r="DX469" s="15"/>
      <c r="DY469" s="15"/>
      <c r="DZ469" s="38"/>
      <c r="EA469" s="15"/>
      <c r="EB469" s="15"/>
      <c r="EC469" s="15"/>
      <c r="ED469" s="15"/>
    </row>
    <row r="470" spans="3:134" ht="14.25" customHeight="1">
      <c r="C470" s="97"/>
      <c r="D470" s="8"/>
      <c r="H470" s="9"/>
      <c r="J470" s="9"/>
      <c r="K470" s="11"/>
      <c r="L470" s="11"/>
      <c r="M470" s="11"/>
      <c r="N470" s="9"/>
      <c r="O470" s="9"/>
      <c r="P470" s="32"/>
      <c r="Q470" s="11"/>
      <c r="T470" s="9"/>
      <c r="U470" s="9"/>
      <c r="V470" s="9"/>
      <c r="W470" s="9"/>
      <c r="AG470" s="36"/>
      <c r="AH470" s="36"/>
      <c r="AI470" s="36"/>
      <c r="AJ470" s="37"/>
      <c r="AK470" s="36"/>
      <c r="AL470" s="36"/>
      <c r="AM470" s="36"/>
      <c r="AN470" s="36"/>
      <c r="AO470" s="36"/>
      <c r="AP470" s="36"/>
      <c r="AQ470" s="36"/>
      <c r="AR470" s="36"/>
      <c r="AS470" s="36"/>
      <c r="AT470" s="36"/>
      <c r="AU470" s="36"/>
      <c r="AV470" s="36"/>
      <c r="AW470" s="36"/>
      <c r="AX470" s="36"/>
      <c r="AY470" s="36"/>
      <c r="AZ470" s="36"/>
      <c r="BA470" s="36"/>
      <c r="BB470" s="36"/>
      <c r="BC470" s="36"/>
      <c r="BD470" s="36"/>
      <c r="BE470" s="36"/>
      <c r="BF470" s="36"/>
      <c r="BG470" s="36"/>
      <c r="BH470" s="36"/>
      <c r="BI470" s="14"/>
      <c r="BJ470" s="36"/>
      <c r="BK470" s="36"/>
      <c r="BL470" s="36"/>
      <c r="BM470" s="36"/>
      <c r="BN470" s="36"/>
      <c r="BO470" s="36"/>
      <c r="BP470" s="36"/>
      <c r="BQ470" s="36"/>
      <c r="BR470" s="36"/>
      <c r="BS470" s="36"/>
      <c r="BT470" s="36"/>
      <c r="BU470" s="36"/>
      <c r="BV470" s="36"/>
      <c r="BW470" s="36"/>
      <c r="BX470" s="36"/>
      <c r="BY470" s="36"/>
      <c r="BZ470" s="36"/>
      <c r="CA470" s="36"/>
      <c r="CB470" s="36"/>
      <c r="CC470" s="36"/>
      <c r="CD470" s="36"/>
      <c r="CE470" s="36"/>
      <c r="CF470" s="36"/>
      <c r="CG470" s="36"/>
      <c r="CH470" s="36"/>
      <c r="CI470" s="15"/>
      <c r="CJ470" s="15"/>
      <c r="CK470" s="15"/>
      <c r="CL470" s="15"/>
      <c r="CM470" s="15"/>
      <c r="CN470" s="15"/>
      <c r="CO470" s="15"/>
      <c r="CP470" s="14"/>
      <c r="CQ470" s="14"/>
      <c r="CR470" s="15"/>
      <c r="CS470" s="15"/>
      <c r="CT470" s="15"/>
      <c r="CU470" s="15"/>
      <c r="CV470" s="15"/>
      <c r="CW470" s="15"/>
      <c r="CX470" s="15"/>
      <c r="CY470" s="15"/>
      <c r="CZ470" s="15"/>
      <c r="DA470" s="15"/>
      <c r="DB470" s="15"/>
      <c r="DC470" s="15"/>
      <c r="DD470" s="14"/>
      <c r="DE470" s="15"/>
      <c r="DF470" s="14"/>
      <c r="DG470" s="15"/>
      <c r="DH470" s="15"/>
      <c r="DI470" s="15"/>
      <c r="DJ470" s="15"/>
      <c r="DK470" s="78"/>
      <c r="DL470" s="15"/>
      <c r="DM470" s="15"/>
      <c r="DN470" s="15"/>
      <c r="DO470" s="15"/>
      <c r="DP470" s="15"/>
      <c r="DQ470" s="15"/>
      <c r="DR470" s="15"/>
      <c r="DS470" s="15"/>
      <c r="DT470" s="15"/>
      <c r="DU470" s="15"/>
      <c r="DV470" s="15"/>
      <c r="DW470" s="15"/>
      <c r="DX470" s="15"/>
      <c r="DY470" s="15"/>
      <c r="DZ470" s="38"/>
      <c r="EA470" s="15"/>
      <c r="EB470" s="15"/>
      <c r="EC470" s="15"/>
      <c r="ED470" s="15"/>
    </row>
    <row r="471" spans="3:134" ht="14.25" customHeight="1">
      <c r="C471" s="97"/>
      <c r="D471" s="8"/>
      <c r="H471" s="9"/>
      <c r="J471" s="9"/>
      <c r="K471" s="11"/>
      <c r="L471" s="11"/>
      <c r="M471" s="11"/>
      <c r="N471" s="9"/>
      <c r="O471" s="9"/>
      <c r="P471" s="32"/>
      <c r="Q471" s="11"/>
      <c r="T471" s="9"/>
      <c r="U471" s="9"/>
      <c r="V471" s="9"/>
      <c r="W471" s="9"/>
      <c r="AG471" s="36"/>
      <c r="AH471" s="36"/>
      <c r="AI471" s="36"/>
      <c r="AJ471" s="37"/>
      <c r="AK471" s="36"/>
      <c r="AL471" s="36"/>
      <c r="AM471" s="36"/>
      <c r="AN471" s="36"/>
      <c r="AO471" s="36"/>
      <c r="AP471" s="36"/>
      <c r="AQ471" s="36"/>
      <c r="AR471" s="36"/>
      <c r="AS471" s="36"/>
      <c r="AT471" s="36"/>
      <c r="AU471" s="36"/>
      <c r="AV471" s="36"/>
      <c r="AW471" s="36"/>
      <c r="AX471" s="36"/>
      <c r="AY471" s="36"/>
      <c r="AZ471" s="36"/>
      <c r="BA471" s="36"/>
      <c r="BB471" s="36"/>
      <c r="BC471" s="36"/>
      <c r="BD471" s="36"/>
      <c r="BE471" s="36"/>
      <c r="BF471" s="36"/>
      <c r="BG471" s="36"/>
      <c r="BH471" s="36"/>
      <c r="BI471" s="14"/>
      <c r="BJ471" s="36"/>
      <c r="BK471" s="36"/>
      <c r="BL471" s="36"/>
      <c r="BM471" s="36"/>
      <c r="BN471" s="36"/>
      <c r="BO471" s="36"/>
      <c r="BP471" s="36"/>
      <c r="BQ471" s="36"/>
      <c r="BR471" s="36"/>
      <c r="BS471" s="36"/>
      <c r="BT471" s="36"/>
      <c r="BU471" s="36"/>
      <c r="BV471" s="36"/>
      <c r="BW471" s="36"/>
      <c r="BX471" s="36"/>
      <c r="BY471" s="36"/>
      <c r="BZ471" s="36"/>
      <c r="CA471" s="36"/>
      <c r="CB471" s="36"/>
      <c r="CC471" s="36"/>
      <c r="CD471" s="36"/>
      <c r="CE471" s="36"/>
      <c r="CF471" s="36"/>
      <c r="CG471" s="36"/>
      <c r="CH471" s="36"/>
      <c r="CI471" s="15"/>
      <c r="CJ471" s="15"/>
      <c r="CK471" s="15"/>
      <c r="CL471" s="15"/>
      <c r="CM471" s="15"/>
      <c r="CN471" s="15"/>
      <c r="CO471" s="15"/>
      <c r="CP471" s="14"/>
      <c r="CQ471" s="14"/>
      <c r="CR471" s="15"/>
      <c r="CS471" s="15"/>
      <c r="CT471" s="15"/>
      <c r="CU471" s="15"/>
      <c r="CV471" s="15"/>
      <c r="CW471" s="15"/>
      <c r="CX471" s="15"/>
      <c r="CY471" s="15"/>
      <c r="CZ471" s="15"/>
      <c r="DA471" s="15"/>
      <c r="DB471" s="15"/>
      <c r="DC471" s="15"/>
      <c r="DD471" s="14"/>
      <c r="DE471" s="15"/>
      <c r="DF471" s="14"/>
      <c r="DG471" s="15"/>
      <c r="DH471" s="15"/>
      <c r="DI471" s="15"/>
      <c r="DJ471" s="15"/>
      <c r="DK471" s="78"/>
      <c r="DL471" s="15"/>
      <c r="DM471" s="15"/>
      <c r="DN471" s="15"/>
      <c r="DO471" s="15"/>
      <c r="DP471" s="15"/>
      <c r="DQ471" s="15"/>
      <c r="DR471" s="15"/>
      <c r="DS471" s="15"/>
      <c r="DT471" s="15"/>
      <c r="DU471" s="15"/>
      <c r="DV471" s="15"/>
      <c r="DW471" s="15"/>
      <c r="DX471" s="15"/>
      <c r="DY471" s="15"/>
      <c r="DZ471" s="38"/>
      <c r="EA471" s="15"/>
      <c r="EB471" s="15"/>
      <c r="EC471" s="15"/>
      <c r="ED471" s="15"/>
    </row>
    <row r="472" spans="3:134" ht="14.25" customHeight="1">
      <c r="C472" s="97"/>
      <c r="D472" s="8"/>
      <c r="H472" s="9"/>
      <c r="J472" s="9"/>
      <c r="K472" s="11"/>
      <c r="L472" s="11"/>
      <c r="M472" s="11"/>
      <c r="N472" s="9"/>
      <c r="O472" s="9"/>
      <c r="P472" s="32"/>
      <c r="Q472" s="11"/>
      <c r="T472" s="9"/>
      <c r="U472" s="9"/>
      <c r="V472" s="9"/>
      <c r="W472" s="9"/>
      <c r="AG472" s="36"/>
      <c r="AH472" s="36"/>
      <c r="AI472" s="36"/>
      <c r="AJ472" s="37"/>
      <c r="AK472" s="36"/>
      <c r="AL472" s="36"/>
      <c r="AM472" s="36"/>
      <c r="AN472" s="36"/>
      <c r="AO472" s="36"/>
      <c r="AP472" s="36"/>
      <c r="AQ472" s="36"/>
      <c r="AR472" s="36"/>
      <c r="AS472" s="36"/>
      <c r="AT472" s="36"/>
      <c r="AU472" s="36"/>
      <c r="AV472" s="36"/>
      <c r="AW472" s="36"/>
      <c r="AX472" s="36"/>
      <c r="AY472" s="36"/>
      <c r="AZ472" s="36"/>
      <c r="BA472" s="36"/>
      <c r="BB472" s="36"/>
      <c r="BC472" s="36"/>
      <c r="BD472" s="36"/>
      <c r="BE472" s="36"/>
      <c r="BF472" s="36"/>
      <c r="BG472" s="36"/>
      <c r="BH472" s="36"/>
      <c r="BI472" s="14"/>
      <c r="BJ472" s="36"/>
      <c r="BK472" s="36"/>
      <c r="BL472" s="36"/>
      <c r="BM472" s="36"/>
      <c r="BN472" s="36"/>
      <c r="BO472" s="36"/>
      <c r="BP472" s="36"/>
      <c r="BQ472" s="36"/>
      <c r="BR472" s="36"/>
      <c r="BS472" s="36"/>
      <c r="BT472" s="36"/>
      <c r="BU472" s="36"/>
      <c r="BV472" s="36"/>
      <c r="BW472" s="36"/>
      <c r="BX472" s="36"/>
      <c r="BY472" s="36"/>
      <c r="BZ472" s="36"/>
      <c r="CA472" s="36"/>
      <c r="CB472" s="36"/>
      <c r="CC472" s="36"/>
      <c r="CD472" s="36"/>
      <c r="CE472" s="36"/>
      <c r="CF472" s="36"/>
      <c r="CG472" s="36"/>
      <c r="CH472" s="36"/>
      <c r="CI472" s="15"/>
      <c r="CJ472" s="15"/>
      <c r="CK472" s="15"/>
      <c r="CL472" s="15"/>
      <c r="CM472" s="15"/>
      <c r="CN472" s="15"/>
      <c r="CO472" s="15"/>
      <c r="CP472" s="14"/>
      <c r="CQ472" s="14"/>
      <c r="CR472" s="15"/>
      <c r="CS472" s="15"/>
      <c r="CT472" s="15"/>
      <c r="CU472" s="15"/>
      <c r="CV472" s="15"/>
      <c r="CW472" s="15"/>
      <c r="CX472" s="15"/>
      <c r="CY472" s="15"/>
      <c r="CZ472" s="15"/>
      <c r="DA472" s="15"/>
      <c r="DB472" s="15"/>
      <c r="DC472" s="15"/>
      <c r="DD472" s="14"/>
      <c r="DE472" s="15"/>
      <c r="DF472" s="14"/>
      <c r="DG472" s="15"/>
      <c r="DH472" s="15"/>
      <c r="DI472" s="15"/>
      <c r="DJ472" s="15"/>
      <c r="DK472" s="78"/>
      <c r="DL472" s="15"/>
      <c r="DM472" s="15"/>
      <c r="DN472" s="15"/>
      <c r="DO472" s="15"/>
      <c r="DP472" s="15"/>
      <c r="DQ472" s="15"/>
      <c r="DR472" s="15"/>
      <c r="DS472" s="15"/>
      <c r="DT472" s="15"/>
      <c r="DU472" s="15"/>
      <c r="DV472" s="15"/>
      <c r="DW472" s="15"/>
      <c r="DX472" s="15"/>
      <c r="DY472" s="15"/>
      <c r="DZ472" s="38"/>
      <c r="EA472" s="15"/>
      <c r="EB472" s="15"/>
      <c r="EC472" s="15"/>
      <c r="ED472" s="15"/>
    </row>
    <row r="473" spans="3:134" ht="14.25" customHeight="1">
      <c r="C473" s="97"/>
      <c r="D473" s="8"/>
      <c r="H473" s="9"/>
      <c r="J473" s="9"/>
      <c r="K473" s="11"/>
      <c r="L473" s="11"/>
      <c r="M473" s="11"/>
      <c r="N473" s="9"/>
      <c r="O473" s="9"/>
      <c r="P473" s="32"/>
      <c r="Q473" s="11"/>
      <c r="T473" s="9"/>
      <c r="U473" s="9"/>
      <c r="V473" s="9"/>
      <c r="W473" s="9"/>
      <c r="AG473" s="36"/>
      <c r="AH473" s="36"/>
      <c r="AI473" s="36"/>
      <c r="AJ473" s="37"/>
      <c r="AK473" s="36"/>
      <c r="AL473" s="36"/>
      <c r="AM473" s="36"/>
      <c r="AN473" s="36"/>
      <c r="AO473" s="36"/>
      <c r="AP473" s="36"/>
      <c r="AQ473" s="36"/>
      <c r="AR473" s="36"/>
      <c r="AS473" s="36"/>
      <c r="AT473" s="36"/>
      <c r="AU473" s="36"/>
      <c r="AV473" s="36"/>
      <c r="AW473" s="36"/>
      <c r="AX473" s="36"/>
      <c r="AY473" s="36"/>
      <c r="AZ473" s="36"/>
      <c r="BA473" s="36"/>
      <c r="BB473" s="36"/>
      <c r="BC473" s="36"/>
      <c r="BD473" s="36"/>
      <c r="BE473" s="36"/>
      <c r="BF473" s="36"/>
      <c r="BG473" s="36"/>
      <c r="BH473" s="36"/>
      <c r="BI473" s="14"/>
      <c r="BJ473" s="36"/>
      <c r="BK473" s="36"/>
      <c r="BL473" s="36"/>
      <c r="BM473" s="36"/>
      <c r="BN473" s="36"/>
      <c r="BO473" s="36"/>
      <c r="BP473" s="36"/>
      <c r="BQ473" s="36"/>
      <c r="BR473" s="36"/>
      <c r="BS473" s="36"/>
      <c r="BT473" s="36"/>
      <c r="BU473" s="36"/>
      <c r="BV473" s="36"/>
      <c r="BW473" s="36"/>
      <c r="BX473" s="36"/>
      <c r="BY473" s="36"/>
      <c r="BZ473" s="36"/>
      <c r="CA473" s="36"/>
      <c r="CB473" s="36"/>
      <c r="CC473" s="36"/>
      <c r="CD473" s="36"/>
      <c r="CE473" s="36"/>
      <c r="CF473" s="36"/>
      <c r="CG473" s="36"/>
      <c r="CH473" s="36"/>
      <c r="CI473" s="15"/>
      <c r="CJ473" s="15"/>
      <c r="CK473" s="15"/>
      <c r="CL473" s="15"/>
      <c r="CM473" s="15"/>
      <c r="CN473" s="15"/>
      <c r="CO473" s="15"/>
      <c r="CP473" s="14"/>
      <c r="CQ473" s="14"/>
      <c r="CR473" s="15"/>
      <c r="CS473" s="15"/>
      <c r="CT473" s="15"/>
      <c r="CU473" s="15"/>
      <c r="CV473" s="15"/>
      <c r="CW473" s="15"/>
      <c r="CX473" s="15"/>
      <c r="CY473" s="15"/>
      <c r="CZ473" s="15"/>
      <c r="DA473" s="15"/>
      <c r="DB473" s="15"/>
      <c r="DC473" s="15"/>
      <c r="DD473" s="14"/>
      <c r="DE473" s="15"/>
      <c r="DF473" s="14"/>
      <c r="DG473" s="15"/>
      <c r="DH473" s="15"/>
      <c r="DI473" s="15"/>
      <c r="DJ473" s="15"/>
      <c r="DK473" s="78"/>
      <c r="DL473" s="15"/>
      <c r="DM473" s="15"/>
      <c r="DN473" s="15"/>
      <c r="DO473" s="15"/>
      <c r="DP473" s="15"/>
      <c r="DQ473" s="15"/>
      <c r="DR473" s="15"/>
      <c r="DS473" s="15"/>
      <c r="DT473" s="15"/>
      <c r="DU473" s="15"/>
      <c r="DV473" s="15"/>
      <c r="DW473" s="15"/>
      <c r="DX473" s="15"/>
      <c r="DY473" s="15"/>
      <c r="DZ473" s="38"/>
      <c r="EA473" s="15"/>
      <c r="EB473" s="15"/>
      <c r="EC473" s="15"/>
      <c r="ED473" s="15"/>
    </row>
    <row r="474" spans="3:134" ht="14.25" customHeight="1">
      <c r="C474" s="97"/>
      <c r="D474" s="8"/>
      <c r="H474" s="9"/>
      <c r="J474" s="9"/>
      <c r="K474" s="11"/>
      <c r="L474" s="11"/>
      <c r="M474" s="11"/>
      <c r="N474" s="9"/>
      <c r="O474" s="9"/>
      <c r="P474" s="32"/>
      <c r="Q474" s="11"/>
      <c r="T474" s="9"/>
      <c r="U474" s="9"/>
      <c r="V474" s="9"/>
      <c r="W474" s="9"/>
      <c r="AG474" s="36"/>
      <c r="AH474" s="36"/>
      <c r="AI474" s="36"/>
      <c r="AJ474" s="37"/>
      <c r="AK474" s="36"/>
      <c r="AL474" s="36"/>
      <c r="AM474" s="36"/>
      <c r="AN474" s="36"/>
      <c r="AO474" s="36"/>
      <c r="AP474" s="36"/>
      <c r="AQ474" s="36"/>
      <c r="AR474" s="36"/>
      <c r="AS474" s="36"/>
      <c r="AT474" s="36"/>
      <c r="AU474" s="36"/>
      <c r="AV474" s="36"/>
      <c r="AW474" s="36"/>
      <c r="AX474" s="36"/>
      <c r="AY474" s="36"/>
      <c r="AZ474" s="36"/>
      <c r="BA474" s="36"/>
      <c r="BB474" s="36"/>
      <c r="BC474" s="36"/>
      <c r="BD474" s="36"/>
      <c r="BE474" s="36"/>
      <c r="BF474" s="36"/>
      <c r="BG474" s="36"/>
      <c r="BH474" s="36"/>
      <c r="BI474" s="14"/>
      <c r="BJ474" s="36"/>
      <c r="BK474" s="36"/>
      <c r="BL474" s="36"/>
      <c r="BM474" s="36"/>
      <c r="BN474" s="36"/>
      <c r="BO474" s="36"/>
      <c r="BP474" s="36"/>
      <c r="BQ474" s="36"/>
      <c r="BR474" s="36"/>
      <c r="BS474" s="36"/>
      <c r="BT474" s="36"/>
      <c r="BU474" s="36"/>
      <c r="BV474" s="36"/>
      <c r="BW474" s="36"/>
      <c r="BX474" s="36"/>
      <c r="BY474" s="36"/>
      <c r="BZ474" s="36"/>
      <c r="CA474" s="36"/>
      <c r="CB474" s="36"/>
      <c r="CC474" s="36"/>
      <c r="CD474" s="36"/>
      <c r="CE474" s="36"/>
      <c r="CF474" s="36"/>
      <c r="CG474" s="36"/>
      <c r="CH474" s="36"/>
      <c r="CI474" s="15"/>
      <c r="CJ474" s="15"/>
      <c r="CK474" s="15"/>
      <c r="CL474" s="15"/>
      <c r="CM474" s="15"/>
      <c r="CN474" s="15"/>
      <c r="CO474" s="15"/>
      <c r="CP474" s="14"/>
      <c r="CQ474" s="14"/>
      <c r="CR474" s="15"/>
      <c r="CS474" s="15"/>
      <c r="CT474" s="15"/>
      <c r="CU474" s="15"/>
      <c r="CV474" s="15"/>
      <c r="CW474" s="15"/>
      <c r="CX474" s="15"/>
      <c r="CY474" s="15"/>
      <c r="CZ474" s="15"/>
      <c r="DA474" s="15"/>
      <c r="DB474" s="15"/>
      <c r="DC474" s="15"/>
      <c r="DD474" s="14"/>
      <c r="DE474" s="15"/>
      <c r="DF474" s="14"/>
      <c r="DG474" s="15"/>
      <c r="DH474" s="15"/>
      <c r="DI474" s="15"/>
      <c r="DJ474" s="15"/>
      <c r="DK474" s="78"/>
      <c r="DL474" s="15"/>
      <c r="DM474" s="15"/>
      <c r="DN474" s="15"/>
      <c r="DO474" s="15"/>
      <c r="DP474" s="15"/>
      <c r="DQ474" s="15"/>
      <c r="DR474" s="15"/>
      <c r="DS474" s="15"/>
      <c r="DT474" s="15"/>
      <c r="DU474" s="15"/>
      <c r="DV474" s="15"/>
      <c r="DW474" s="15"/>
      <c r="DX474" s="15"/>
      <c r="DY474" s="15"/>
      <c r="DZ474" s="38"/>
      <c r="EA474" s="15"/>
      <c r="EB474" s="15"/>
      <c r="EC474" s="15"/>
      <c r="ED474" s="15"/>
    </row>
    <row r="475" spans="3:134" ht="14.25" customHeight="1">
      <c r="C475" s="97"/>
      <c r="D475" s="8"/>
      <c r="H475" s="9"/>
      <c r="J475" s="9"/>
      <c r="K475" s="11"/>
      <c r="L475" s="11"/>
      <c r="M475" s="11"/>
      <c r="N475" s="9"/>
      <c r="O475" s="9"/>
      <c r="P475" s="32"/>
      <c r="Q475" s="11"/>
      <c r="T475" s="9"/>
      <c r="U475" s="9"/>
      <c r="V475" s="9"/>
      <c r="W475" s="9"/>
      <c r="AG475" s="36"/>
      <c r="AH475" s="36"/>
      <c r="AI475" s="36"/>
      <c r="AJ475" s="37"/>
      <c r="AK475" s="36"/>
      <c r="AL475" s="36"/>
      <c r="AM475" s="36"/>
      <c r="AN475" s="36"/>
      <c r="AO475" s="36"/>
      <c r="AP475" s="36"/>
      <c r="AQ475" s="36"/>
      <c r="AR475" s="36"/>
      <c r="AS475" s="36"/>
      <c r="AT475" s="36"/>
      <c r="AU475" s="36"/>
      <c r="AV475" s="36"/>
      <c r="AW475" s="36"/>
      <c r="AX475" s="36"/>
      <c r="AY475" s="36"/>
      <c r="AZ475" s="36"/>
      <c r="BA475" s="36"/>
      <c r="BB475" s="36"/>
      <c r="BC475" s="36"/>
      <c r="BD475" s="36"/>
      <c r="BE475" s="36"/>
      <c r="BF475" s="36"/>
      <c r="BG475" s="36"/>
      <c r="BH475" s="36"/>
      <c r="BI475" s="14"/>
      <c r="BJ475" s="36"/>
      <c r="BK475" s="36"/>
      <c r="BL475" s="36"/>
      <c r="BM475" s="36"/>
      <c r="BN475" s="36"/>
      <c r="BO475" s="36"/>
      <c r="BP475" s="36"/>
      <c r="BQ475" s="36"/>
      <c r="BR475" s="36"/>
      <c r="BS475" s="36"/>
      <c r="BT475" s="36"/>
      <c r="BU475" s="36"/>
      <c r="BV475" s="36"/>
      <c r="BW475" s="36"/>
      <c r="BX475" s="36"/>
      <c r="BY475" s="36"/>
      <c r="BZ475" s="36"/>
      <c r="CA475" s="36"/>
      <c r="CB475" s="36"/>
      <c r="CC475" s="36"/>
      <c r="CD475" s="36"/>
      <c r="CE475" s="36"/>
      <c r="CF475" s="36"/>
      <c r="CG475" s="36"/>
      <c r="CH475" s="36"/>
      <c r="CI475" s="15"/>
      <c r="CJ475" s="15"/>
      <c r="CK475" s="15"/>
      <c r="CL475" s="15"/>
      <c r="CM475" s="15"/>
      <c r="CN475" s="15"/>
      <c r="CO475" s="15"/>
      <c r="CP475" s="14"/>
      <c r="CQ475" s="14"/>
      <c r="CR475" s="15"/>
      <c r="CS475" s="15"/>
      <c r="CT475" s="15"/>
      <c r="CU475" s="15"/>
      <c r="CV475" s="15"/>
      <c r="CW475" s="15"/>
      <c r="CX475" s="15"/>
      <c r="CY475" s="15"/>
      <c r="CZ475" s="15"/>
      <c r="DA475" s="15"/>
      <c r="DB475" s="15"/>
      <c r="DC475" s="15"/>
      <c r="DD475" s="14"/>
      <c r="DE475" s="15"/>
      <c r="DF475" s="14"/>
      <c r="DG475" s="15"/>
      <c r="DH475" s="15"/>
      <c r="DI475" s="15"/>
      <c r="DJ475" s="15"/>
      <c r="DK475" s="78"/>
      <c r="DL475" s="15"/>
      <c r="DM475" s="15"/>
      <c r="DN475" s="15"/>
      <c r="DO475" s="15"/>
      <c r="DP475" s="15"/>
      <c r="DQ475" s="15"/>
      <c r="DR475" s="15"/>
      <c r="DS475" s="15"/>
      <c r="DT475" s="15"/>
      <c r="DU475" s="15"/>
      <c r="DV475" s="15"/>
      <c r="DW475" s="15"/>
      <c r="DX475" s="15"/>
      <c r="DY475" s="15"/>
      <c r="DZ475" s="38"/>
      <c r="EA475" s="15"/>
      <c r="EB475" s="15"/>
      <c r="EC475" s="15"/>
      <c r="ED475" s="15"/>
    </row>
    <row r="476" spans="3:134" ht="14.25" customHeight="1">
      <c r="C476" s="97"/>
      <c r="D476" s="8"/>
      <c r="H476" s="9"/>
      <c r="J476" s="9"/>
      <c r="K476" s="11"/>
      <c r="L476" s="11"/>
      <c r="M476" s="11"/>
      <c r="N476" s="9"/>
      <c r="O476" s="9"/>
      <c r="P476" s="32"/>
      <c r="Q476" s="11"/>
      <c r="T476" s="9"/>
      <c r="U476" s="9"/>
      <c r="V476" s="9"/>
      <c r="W476" s="9"/>
      <c r="AG476" s="36"/>
      <c r="AH476" s="36"/>
      <c r="AI476" s="36"/>
      <c r="AJ476" s="37"/>
      <c r="AK476" s="36"/>
      <c r="AL476" s="36"/>
      <c r="AM476" s="36"/>
      <c r="AN476" s="36"/>
      <c r="AO476" s="36"/>
      <c r="AP476" s="36"/>
      <c r="AQ476" s="36"/>
      <c r="AR476" s="36"/>
      <c r="AS476" s="36"/>
      <c r="AT476" s="36"/>
      <c r="AU476" s="36"/>
      <c r="AV476" s="36"/>
      <c r="AW476" s="36"/>
      <c r="AX476" s="36"/>
      <c r="AY476" s="36"/>
      <c r="AZ476" s="36"/>
      <c r="BA476" s="36"/>
      <c r="BB476" s="36"/>
      <c r="BC476" s="36"/>
      <c r="BD476" s="36"/>
      <c r="BE476" s="36"/>
      <c r="BF476" s="36"/>
      <c r="BG476" s="36"/>
      <c r="BH476" s="36"/>
      <c r="BI476" s="14"/>
      <c r="BJ476" s="36"/>
      <c r="BK476" s="36"/>
      <c r="BL476" s="36"/>
      <c r="BM476" s="36"/>
      <c r="BN476" s="36"/>
      <c r="BO476" s="36"/>
      <c r="BP476" s="36"/>
      <c r="BQ476" s="36"/>
      <c r="BR476" s="36"/>
      <c r="BS476" s="36"/>
      <c r="BT476" s="36"/>
      <c r="BU476" s="36"/>
      <c r="BV476" s="36"/>
      <c r="BW476" s="36"/>
      <c r="BX476" s="36"/>
      <c r="BY476" s="36"/>
      <c r="BZ476" s="36"/>
      <c r="CA476" s="36"/>
      <c r="CB476" s="36"/>
      <c r="CC476" s="36"/>
      <c r="CD476" s="36"/>
      <c r="CE476" s="36"/>
      <c r="CF476" s="36"/>
      <c r="CG476" s="36"/>
      <c r="CH476" s="36"/>
      <c r="CI476" s="15"/>
      <c r="CJ476" s="15"/>
      <c r="CK476" s="15"/>
      <c r="CL476" s="15"/>
      <c r="CM476" s="15"/>
      <c r="CN476" s="15"/>
      <c r="CO476" s="15"/>
      <c r="CP476" s="14"/>
      <c r="CQ476" s="14"/>
      <c r="CR476" s="15"/>
      <c r="CS476" s="15"/>
      <c r="CT476" s="15"/>
      <c r="CU476" s="15"/>
      <c r="CV476" s="15"/>
      <c r="CW476" s="15"/>
      <c r="CX476" s="15"/>
      <c r="CY476" s="15"/>
      <c r="CZ476" s="15"/>
      <c r="DA476" s="15"/>
      <c r="DB476" s="15"/>
      <c r="DC476" s="15"/>
      <c r="DD476" s="14"/>
      <c r="DE476" s="15"/>
      <c r="DF476" s="14"/>
      <c r="DG476" s="15"/>
      <c r="DH476" s="15"/>
      <c r="DI476" s="15"/>
      <c r="DJ476" s="15"/>
      <c r="DK476" s="78"/>
      <c r="DL476" s="15"/>
      <c r="DM476" s="15"/>
      <c r="DN476" s="15"/>
      <c r="DO476" s="15"/>
      <c r="DP476" s="15"/>
      <c r="DQ476" s="15"/>
      <c r="DR476" s="15"/>
      <c r="DS476" s="15"/>
      <c r="DT476" s="15"/>
      <c r="DU476" s="15"/>
      <c r="DV476" s="15"/>
      <c r="DW476" s="15"/>
      <c r="DX476" s="15"/>
      <c r="DY476" s="15"/>
      <c r="DZ476" s="38"/>
      <c r="EA476" s="15"/>
      <c r="EB476" s="15"/>
      <c r="EC476" s="15"/>
      <c r="ED476" s="15"/>
    </row>
    <row r="477" spans="3:134" ht="14.25" customHeight="1">
      <c r="C477" s="97"/>
      <c r="D477" s="8"/>
      <c r="H477" s="9"/>
      <c r="J477" s="9"/>
      <c r="K477" s="11"/>
      <c r="L477" s="11"/>
      <c r="M477" s="11"/>
      <c r="N477" s="9"/>
      <c r="O477" s="9"/>
      <c r="P477" s="32"/>
      <c r="Q477" s="11"/>
      <c r="T477" s="9"/>
      <c r="U477" s="9"/>
      <c r="V477" s="9"/>
      <c r="W477" s="9"/>
      <c r="AG477" s="36"/>
      <c r="AH477" s="36"/>
      <c r="AI477" s="36"/>
      <c r="AJ477" s="37"/>
      <c r="AK477" s="36"/>
      <c r="AL477" s="36"/>
      <c r="AM477" s="36"/>
      <c r="AN477" s="36"/>
      <c r="AO477" s="36"/>
      <c r="AP477" s="36"/>
      <c r="AQ477" s="36"/>
      <c r="AR477" s="36"/>
      <c r="AS477" s="36"/>
      <c r="AT477" s="36"/>
      <c r="AU477" s="36"/>
      <c r="AV477" s="36"/>
      <c r="AW477" s="36"/>
      <c r="AX477" s="36"/>
      <c r="AY477" s="36"/>
      <c r="AZ477" s="36"/>
      <c r="BA477" s="36"/>
      <c r="BB477" s="36"/>
      <c r="BC477" s="36"/>
      <c r="BD477" s="36"/>
      <c r="BE477" s="36"/>
      <c r="BF477" s="36"/>
      <c r="BG477" s="36"/>
      <c r="BH477" s="36"/>
      <c r="BI477" s="14"/>
      <c r="BJ477" s="36"/>
      <c r="BK477" s="36"/>
      <c r="BL477" s="36"/>
      <c r="BM477" s="36"/>
      <c r="BN477" s="36"/>
      <c r="BO477" s="36"/>
      <c r="BP477" s="36"/>
      <c r="BQ477" s="36"/>
      <c r="BR477" s="36"/>
      <c r="BS477" s="36"/>
      <c r="BT477" s="36"/>
      <c r="BU477" s="36"/>
      <c r="BV477" s="36"/>
      <c r="BW477" s="36"/>
      <c r="BX477" s="36"/>
      <c r="BY477" s="36"/>
      <c r="BZ477" s="36"/>
      <c r="CA477" s="36"/>
      <c r="CB477" s="36"/>
      <c r="CC477" s="36"/>
      <c r="CD477" s="36"/>
      <c r="CE477" s="36"/>
      <c r="CF477" s="36"/>
      <c r="CG477" s="36"/>
      <c r="CH477" s="36"/>
      <c r="CI477" s="15"/>
      <c r="CJ477" s="15"/>
      <c r="CK477" s="15"/>
      <c r="CL477" s="15"/>
      <c r="CM477" s="15"/>
      <c r="CN477" s="15"/>
      <c r="CO477" s="15"/>
      <c r="CP477" s="14"/>
      <c r="CQ477" s="14"/>
      <c r="CR477" s="15"/>
      <c r="CS477" s="15"/>
      <c r="CT477" s="15"/>
      <c r="CU477" s="15"/>
      <c r="CV477" s="15"/>
      <c r="CW477" s="15"/>
      <c r="CX477" s="15"/>
      <c r="CY477" s="15"/>
      <c r="CZ477" s="15"/>
      <c r="DA477" s="15"/>
      <c r="DB477" s="15"/>
      <c r="DC477" s="15"/>
      <c r="DD477" s="14"/>
      <c r="DE477" s="15"/>
      <c r="DF477" s="14"/>
      <c r="DG477" s="15"/>
      <c r="DH477" s="15"/>
      <c r="DI477" s="15"/>
      <c r="DJ477" s="15"/>
      <c r="DK477" s="78"/>
      <c r="DL477" s="15"/>
      <c r="DM477" s="15"/>
      <c r="DN477" s="15"/>
      <c r="DO477" s="15"/>
      <c r="DP477" s="15"/>
      <c r="DQ477" s="15"/>
      <c r="DR477" s="15"/>
      <c r="DS477" s="15"/>
      <c r="DT477" s="15"/>
      <c r="DU477" s="15"/>
      <c r="DV477" s="15"/>
      <c r="DW477" s="15"/>
      <c r="DX477" s="15"/>
      <c r="DY477" s="15"/>
      <c r="DZ477" s="38"/>
      <c r="EA477" s="15"/>
      <c r="EB477" s="15"/>
      <c r="EC477" s="15"/>
      <c r="ED477" s="15"/>
    </row>
    <row r="478" spans="3:134" ht="14.25" customHeight="1">
      <c r="C478" s="97"/>
      <c r="D478" s="8"/>
      <c r="H478" s="9"/>
      <c r="J478" s="9"/>
      <c r="K478" s="11"/>
      <c r="L478" s="11"/>
      <c r="M478" s="11"/>
      <c r="N478" s="9"/>
      <c r="O478" s="9"/>
      <c r="P478" s="32"/>
      <c r="Q478" s="11"/>
      <c r="T478" s="9"/>
      <c r="U478" s="9"/>
      <c r="V478" s="9"/>
      <c r="W478" s="9"/>
      <c r="AG478" s="36"/>
      <c r="AH478" s="36"/>
      <c r="AI478" s="36"/>
      <c r="AJ478" s="37"/>
      <c r="AK478" s="36"/>
      <c r="AL478" s="36"/>
      <c r="AM478" s="36"/>
      <c r="AN478" s="36"/>
      <c r="AO478" s="36"/>
      <c r="AP478" s="36"/>
      <c r="AQ478" s="36"/>
      <c r="AR478" s="36"/>
      <c r="AS478" s="36"/>
      <c r="AT478" s="36"/>
      <c r="AU478" s="36"/>
      <c r="AV478" s="36"/>
      <c r="AW478" s="36"/>
      <c r="AX478" s="36"/>
      <c r="AY478" s="36"/>
      <c r="AZ478" s="36"/>
      <c r="BA478" s="36"/>
      <c r="BB478" s="36"/>
      <c r="BC478" s="36"/>
      <c r="BD478" s="36"/>
      <c r="BE478" s="36"/>
      <c r="BF478" s="36"/>
      <c r="BG478" s="36"/>
      <c r="BH478" s="36"/>
      <c r="BI478" s="14"/>
      <c r="BJ478" s="36"/>
      <c r="BK478" s="36"/>
      <c r="BL478" s="36"/>
      <c r="BM478" s="36"/>
      <c r="BN478" s="36"/>
      <c r="BO478" s="36"/>
      <c r="BP478" s="36"/>
      <c r="BQ478" s="36"/>
      <c r="BR478" s="36"/>
      <c r="BS478" s="36"/>
      <c r="BT478" s="36"/>
      <c r="BU478" s="36"/>
      <c r="BV478" s="36"/>
      <c r="BW478" s="36"/>
      <c r="BX478" s="36"/>
      <c r="BY478" s="36"/>
      <c r="BZ478" s="36"/>
      <c r="CA478" s="36"/>
      <c r="CB478" s="36"/>
      <c r="CC478" s="36"/>
      <c r="CD478" s="36"/>
      <c r="CE478" s="36"/>
      <c r="CF478" s="36"/>
      <c r="CG478" s="36"/>
      <c r="CH478" s="36"/>
      <c r="CI478" s="15"/>
      <c r="CJ478" s="15"/>
      <c r="CK478" s="15"/>
      <c r="CL478" s="15"/>
      <c r="CM478" s="15"/>
      <c r="CN478" s="15"/>
      <c r="CO478" s="15"/>
      <c r="CP478" s="14"/>
      <c r="CQ478" s="14"/>
      <c r="CR478" s="15"/>
      <c r="CS478" s="15"/>
      <c r="CT478" s="15"/>
      <c r="CU478" s="15"/>
      <c r="CV478" s="15"/>
      <c r="CW478" s="15"/>
      <c r="CX478" s="15"/>
      <c r="CY478" s="15"/>
      <c r="CZ478" s="15"/>
      <c r="DA478" s="15"/>
      <c r="DB478" s="15"/>
      <c r="DC478" s="15"/>
      <c r="DD478" s="14"/>
      <c r="DE478" s="15"/>
      <c r="DF478" s="14"/>
      <c r="DG478" s="15"/>
      <c r="DH478" s="15"/>
      <c r="DI478" s="15"/>
      <c r="DJ478" s="15"/>
      <c r="DK478" s="78"/>
      <c r="DL478" s="15"/>
      <c r="DM478" s="15"/>
      <c r="DN478" s="15"/>
      <c r="DO478" s="15"/>
      <c r="DP478" s="15"/>
      <c r="DQ478" s="15"/>
      <c r="DR478" s="15"/>
      <c r="DS478" s="15"/>
      <c r="DT478" s="15"/>
      <c r="DU478" s="15"/>
      <c r="DV478" s="15"/>
      <c r="DW478" s="15"/>
      <c r="DX478" s="15"/>
      <c r="DY478" s="15"/>
      <c r="DZ478" s="38"/>
      <c r="EA478" s="15"/>
      <c r="EB478" s="15"/>
      <c r="EC478" s="15"/>
      <c r="ED478" s="15"/>
    </row>
    <row r="479" spans="3:134" ht="14.25" customHeight="1">
      <c r="C479" s="97"/>
      <c r="D479" s="8"/>
      <c r="H479" s="9"/>
      <c r="J479" s="9"/>
      <c r="K479" s="11"/>
      <c r="L479" s="11"/>
      <c r="M479" s="11"/>
      <c r="N479" s="9"/>
      <c r="O479" s="9"/>
      <c r="P479" s="32"/>
      <c r="Q479" s="11"/>
      <c r="T479" s="9"/>
      <c r="U479" s="9"/>
      <c r="V479" s="9"/>
      <c r="W479" s="9"/>
      <c r="AG479" s="36"/>
      <c r="AH479" s="36"/>
      <c r="AI479" s="36"/>
      <c r="AJ479" s="37"/>
      <c r="AK479" s="36"/>
      <c r="AL479" s="36"/>
      <c r="AM479" s="36"/>
      <c r="AN479" s="36"/>
      <c r="AO479" s="36"/>
      <c r="AP479" s="36"/>
      <c r="AQ479" s="36"/>
      <c r="AR479" s="36"/>
      <c r="AS479" s="36"/>
      <c r="AT479" s="36"/>
      <c r="AU479" s="36"/>
      <c r="AV479" s="36"/>
      <c r="AW479" s="36"/>
      <c r="AX479" s="36"/>
      <c r="AY479" s="36"/>
      <c r="AZ479" s="36"/>
      <c r="BA479" s="36"/>
      <c r="BB479" s="36"/>
      <c r="BC479" s="36"/>
      <c r="BD479" s="36"/>
      <c r="BE479" s="36"/>
      <c r="BF479" s="36"/>
      <c r="BG479" s="36"/>
      <c r="BH479" s="36"/>
      <c r="BI479" s="14"/>
      <c r="BJ479" s="36"/>
      <c r="BK479" s="36"/>
      <c r="BL479" s="36"/>
      <c r="BM479" s="36"/>
      <c r="BN479" s="36"/>
      <c r="BO479" s="36"/>
      <c r="BP479" s="36"/>
      <c r="BQ479" s="36"/>
      <c r="BR479" s="36"/>
      <c r="BS479" s="36"/>
      <c r="BT479" s="36"/>
      <c r="BU479" s="36"/>
      <c r="BV479" s="36"/>
      <c r="BW479" s="36"/>
      <c r="BX479" s="36"/>
      <c r="BY479" s="36"/>
      <c r="BZ479" s="36"/>
      <c r="CA479" s="36"/>
      <c r="CB479" s="36"/>
      <c r="CC479" s="36"/>
      <c r="CD479" s="36"/>
      <c r="CE479" s="36"/>
      <c r="CF479" s="36"/>
      <c r="CG479" s="36"/>
      <c r="CH479" s="36"/>
      <c r="CI479" s="15"/>
      <c r="CJ479" s="15"/>
      <c r="CK479" s="15"/>
      <c r="CL479" s="15"/>
      <c r="CM479" s="15"/>
      <c r="CN479" s="15"/>
      <c r="CO479" s="15"/>
      <c r="CP479" s="14"/>
      <c r="CQ479" s="14"/>
      <c r="CR479" s="15"/>
      <c r="CS479" s="15"/>
      <c r="CT479" s="15"/>
      <c r="CU479" s="15"/>
      <c r="CV479" s="15"/>
      <c r="CW479" s="15"/>
      <c r="CX479" s="15"/>
      <c r="CY479" s="15"/>
      <c r="CZ479" s="15"/>
      <c r="DA479" s="15"/>
      <c r="DB479" s="15"/>
      <c r="DC479" s="15"/>
      <c r="DD479" s="14"/>
      <c r="DE479" s="15"/>
      <c r="DF479" s="14"/>
      <c r="DG479" s="15"/>
      <c r="DH479" s="15"/>
      <c r="DI479" s="15"/>
      <c r="DJ479" s="15"/>
      <c r="DK479" s="78"/>
      <c r="DL479" s="15"/>
      <c r="DM479" s="15"/>
      <c r="DN479" s="15"/>
      <c r="DO479" s="15"/>
      <c r="DP479" s="15"/>
      <c r="DQ479" s="15"/>
      <c r="DR479" s="15"/>
      <c r="DS479" s="15"/>
      <c r="DT479" s="15"/>
      <c r="DU479" s="15"/>
      <c r="DV479" s="15"/>
      <c r="DW479" s="15"/>
      <c r="DX479" s="15"/>
      <c r="DY479" s="15"/>
      <c r="DZ479" s="38"/>
      <c r="EA479" s="15"/>
      <c r="EB479" s="15"/>
      <c r="EC479" s="15"/>
      <c r="ED479" s="15"/>
    </row>
    <row r="480" spans="3:134" ht="14.25" customHeight="1">
      <c r="C480" s="97"/>
      <c r="D480" s="8"/>
      <c r="H480" s="9"/>
      <c r="J480" s="9"/>
      <c r="K480" s="11"/>
      <c r="L480" s="11"/>
      <c r="M480" s="11"/>
      <c r="N480" s="9"/>
      <c r="O480" s="9"/>
      <c r="P480" s="32"/>
      <c r="Q480" s="11"/>
      <c r="T480" s="9"/>
      <c r="U480" s="9"/>
      <c r="V480" s="9"/>
      <c r="W480" s="9"/>
      <c r="AG480" s="36"/>
      <c r="AH480" s="36"/>
      <c r="AI480" s="36"/>
      <c r="AJ480" s="37"/>
      <c r="AK480" s="36"/>
      <c r="AL480" s="36"/>
      <c r="AM480" s="36"/>
      <c r="AN480" s="36"/>
      <c r="AO480" s="36"/>
      <c r="AP480" s="36"/>
      <c r="AQ480" s="36"/>
      <c r="AR480" s="36"/>
      <c r="AS480" s="36"/>
      <c r="AT480" s="36"/>
      <c r="AU480" s="36"/>
      <c r="AV480" s="36"/>
      <c r="AW480" s="36"/>
      <c r="AX480" s="36"/>
      <c r="AY480" s="36"/>
      <c r="AZ480" s="36"/>
      <c r="BA480" s="36"/>
      <c r="BB480" s="36"/>
      <c r="BC480" s="36"/>
      <c r="BD480" s="36"/>
      <c r="BE480" s="36"/>
      <c r="BF480" s="36"/>
      <c r="BG480" s="36"/>
      <c r="BH480" s="36"/>
      <c r="BI480" s="14"/>
      <c r="BJ480" s="36"/>
      <c r="BK480" s="36"/>
      <c r="BL480" s="36"/>
      <c r="BM480" s="36"/>
      <c r="BN480" s="36"/>
      <c r="BO480" s="36"/>
      <c r="BP480" s="36"/>
      <c r="BQ480" s="36"/>
      <c r="BR480" s="36"/>
      <c r="BS480" s="36"/>
      <c r="BT480" s="36"/>
      <c r="BU480" s="36"/>
      <c r="BV480" s="36"/>
      <c r="BW480" s="36"/>
      <c r="BX480" s="36"/>
      <c r="BY480" s="36"/>
      <c r="BZ480" s="36"/>
      <c r="CA480" s="36"/>
      <c r="CB480" s="36"/>
      <c r="CC480" s="36"/>
      <c r="CD480" s="36"/>
      <c r="CE480" s="36"/>
      <c r="CF480" s="36"/>
      <c r="CG480" s="36"/>
      <c r="CH480" s="36"/>
      <c r="CI480" s="15"/>
      <c r="CJ480" s="15"/>
      <c r="CK480" s="15"/>
      <c r="CL480" s="15"/>
      <c r="CM480" s="15"/>
      <c r="CN480" s="15"/>
      <c r="CO480" s="15"/>
      <c r="CP480" s="14"/>
      <c r="CQ480" s="14"/>
      <c r="CR480" s="15"/>
      <c r="CS480" s="15"/>
      <c r="CT480" s="15"/>
      <c r="CU480" s="15"/>
      <c r="CV480" s="15"/>
      <c r="CW480" s="15"/>
      <c r="CX480" s="15"/>
      <c r="CY480" s="15"/>
      <c r="CZ480" s="15"/>
      <c r="DA480" s="15"/>
      <c r="DB480" s="15"/>
      <c r="DC480" s="15"/>
      <c r="DD480" s="14"/>
      <c r="DE480" s="15"/>
      <c r="DF480" s="14"/>
      <c r="DG480" s="15"/>
      <c r="DH480" s="15"/>
      <c r="DI480" s="15"/>
      <c r="DJ480" s="15"/>
      <c r="DK480" s="78"/>
      <c r="DL480" s="15"/>
      <c r="DM480" s="15"/>
      <c r="DN480" s="15"/>
      <c r="DO480" s="15"/>
      <c r="DP480" s="15"/>
      <c r="DQ480" s="15"/>
      <c r="DR480" s="15"/>
      <c r="DS480" s="15"/>
      <c r="DT480" s="15"/>
      <c r="DU480" s="15"/>
      <c r="DV480" s="15"/>
      <c r="DW480" s="15"/>
      <c r="DX480" s="15"/>
      <c r="DY480" s="15"/>
      <c r="DZ480" s="38"/>
      <c r="EA480" s="15"/>
      <c r="EB480" s="15"/>
      <c r="EC480" s="15"/>
      <c r="ED480" s="15"/>
    </row>
    <row r="481" spans="3:134" ht="14.25" customHeight="1">
      <c r="C481" s="97"/>
      <c r="D481" s="8"/>
      <c r="H481" s="9"/>
      <c r="J481" s="9"/>
      <c r="K481" s="11"/>
      <c r="L481" s="11"/>
      <c r="M481" s="11"/>
      <c r="N481" s="9"/>
      <c r="O481" s="9"/>
      <c r="P481" s="32"/>
      <c r="Q481" s="11"/>
      <c r="T481" s="9"/>
      <c r="U481" s="9"/>
      <c r="V481" s="9"/>
      <c r="W481" s="9"/>
      <c r="AG481" s="36"/>
      <c r="AH481" s="36"/>
      <c r="AI481" s="36"/>
      <c r="AJ481" s="37"/>
      <c r="AK481" s="36"/>
      <c r="AL481" s="36"/>
      <c r="AM481" s="36"/>
      <c r="AN481" s="36"/>
      <c r="AO481" s="36"/>
      <c r="AP481" s="36"/>
      <c r="AQ481" s="36"/>
      <c r="AR481" s="36"/>
      <c r="AS481" s="36"/>
      <c r="AT481" s="36"/>
      <c r="AU481" s="36"/>
      <c r="AV481" s="36"/>
      <c r="AW481" s="36"/>
      <c r="AX481" s="36"/>
      <c r="AY481" s="36"/>
      <c r="AZ481" s="36"/>
      <c r="BA481" s="36"/>
      <c r="BB481" s="36"/>
      <c r="BC481" s="36"/>
      <c r="BD481" s="36"/>
      <c r="BE481" s="36"/>
      <c r="BF481" s="36"/>
      <c r="BG481" s="36"/>
      <c r="BH481" s="36"/>
      <c r="BI481" s="14"/>
      <c r="BJ481" s="36"/>
      <c r="BK481" s="36"/>
      <c r="BL481" s="36"/>
      <c r="BM481" s="36"/>
      <c r="BN481" s="36"/>
      <c r="BO481" s="36"/>
      <c r="BP481" s="36"/>
      <c r="BQ481" s="36"/>
      <c r="BR481" s="36"/>
      <c r="BS481" s="36"/>
      <c r="BT481" s="36"/>
      <c r="BU481" s="36"/>
      <c r="BV481" s="36"/>
      <c r="BW481" s="36"/>
      <c r="BX481" s="36"/>
      <c r="BY481" s="36"/>
      <c r="BZ481" s="36"/>
      <c r="CA481" s="36"/>
      <c r="CB481" s="36"/>
      <c r="CC481" s="36"/>
      <c r="CD481" s="36"/>
      <c r="CE481" s="36"/>
      <c r="CF481" s="36"/>
      <c r="CG481" s="36"/>
      <c r="CH481" s="36"/>
      <c r="CI481" s="15"/>
      <c r="CJ481" s="15"/>
      <c r="CK481" s="15"/>
      <c r="CL481" s="15"/>
      <c r="CM481" s="15"/>
      <c r="CN481" s="15"/>
      <c r="CO481" s="15"/>
      <c r="CP481" s="14"/>
      <c r="CQ481" s="14"/>
      <c r="CR481" s="15"/>
      <c r="CS481" s="15"/>
      <c r="CT481" s="15"/>
      <c r="CU481" s="15"/>
      <c r="CV481" s="15"/>
      <c r="CW481" s="15"/>
      <c r="CX481" s="15"/>
      <c r="CY481" s="15"/>
      <c r="CZ481" s="15"/>
      <c r="DA481" s="15"/>
      <c r="DB481" s="15"/>
      <c r="DC481" s="15"/>
      <c r="DD481" s="14"/>
      <c r="DE481" s="15"/>
      <c r="DF481" s="14"/>
      <c r="DG481" s="15"/>
      <c r="DH481" s="15"/>
      <c r="DI481" s="15"/>
      <c r="DJ481" s="15"/>
      <c r="DK481" s="78"/>
      <c r="DL481" s="15"/>
      <c r="DM481" s="15"/>
      <c r="DN481" s="15"/>
      <c r="DO481" s="15"/>
      <c r="DP481" s="15"/>
      <c r="DQ481" s="15"/>
      <c r="DR481" s="15"/>
      <c r="DS481" s="15"/>
      <c r="DT481" s="15"/>
      <c r="DU481" s="15"/>
      <c r="DV481" s="15"/>
      <c r="DW481" s="15"/>
      <c r="DX481" s="15"/>
      <c r="DY481" s="15"/>
      <c r="DZ481" s="38"/>
      <c r="EA481" s="15"/>
      <c r="EB481" s="15"/>
      <c r="EC481" s="15"/>
      <c r="ED481" s="15"/>
    </row>
    <row r="482" spans="3:134" ht="14.25" customHeight="1">
      <c r="C482" s="97"/>
      <c r="D482" s="8"/>
      <c r="H482" s="9"/>
      <c r="J482" s="9"/>
      <c r="K482" s="11"/>
      <c r="L482" s="11"/>
      <c r="M482" s="11"/>
      <c r="N482" s="9"/>
      <c r="O482" s="9"/>
      <c r="P482" s="32"/>
      <c r="Q482" s="11"/>
      <c r="T482" s="9"/>
      <c r="U482" s="9"/>
      <c r="V482" s="9"/>
      <c r="W482" s="9"/>
      <c r="AG482" s="36"/>
      <c r="AH482" s="36"/>
      <c r="AI482" s="36"/>
      <c r="AJ482" s="37"/>
      <c r="AK482" s="36"/>
      <c r="AL482" s="36"/>
      <c r="AM482" s="36"/>
      <c r="AN482" s="36"/>
      <c r="AO482" s="36"/>
      <c r="AP482" s="36"/>
      <c r="AQ482" s="36"/>
      <c r="AR482" s="36"/>
      <c r="AS482" s="36"/>
      <c r="AT482" s="36"/>
      <c r="AU482" s="36"/>
      <c r="AV482" s="36"/>
      <c r="AW482" s="36"/>
      <c r="AX482" s="36"/>
      <c r="AY482" s="36"/>
      <c r="AZ482" s="36"/>
      <c r="BA482" s="36"/>
      <c r="BB482" s="36"/>
      <c r="BC482" s="36"/>
      <c r="BD482" s="36"/>
      <c r="BE482" s="36"/>
      <c r="BF482" s="36"/>
      <c r="BG482" s="36"/>
      <c r="BH482" s="36"/>
      <c r="BI482" s="14"/>
      <c r="BJ482" s="36"/>
      <c r="BK482" s="36"/>
      <c r="BL482" s="36"/>
      <c r="BM482" s="36"/>
      <c r="BN482" s="36"/>
      <c r="BO482" s="36"/>
      <c r="BP482" s="36"/>
      <c r="BQ482" s="36"/>
      <c r="BR482" s="36"/>
      <c r="BS482" s="36"/>
      <c r="BT482" s="36"/>
      <c r="BU482" s="36"/>
      <c r="BV482" s="36"/>
      <c r="BW482" s="36"/>
      <c r="BX482" s="36"/>
      <c r="BY482" s="36"/>
      <c r="BZ482" s="36"/>
      <c r="CA482" s="36"/>
      <c r="CB482" s="36"/>
      <c r="CC482" s="36"/>
      <c r="CD482" s="36"/>
      <c r="CE482" s="36"/>
      <c r="CF482" s="36"/>
      <c r="CG482" s="36"/>
      <c r="CH482" s="36"/>
      <c r="CI482" s="15"/>
      <c r="CJ482" s="15"/>
      <c r="CK482" s="15"/>
      <c r="CL482" s="15"/>
      <c r="CM482" s="15"/>
      <c r="CN482" s="15"/>
      <c r="CO482" s="15"/>
      <c r="CP482" s="14"/>
      <c r="CQ482" s="14"/>
      <c r="CR482" s="15"/>
      <c r="CS482" s="15"/>
      <c r="CT482" s="15"/>
      <c r="CU482" s="15"/>
      <c r="CV482" s="15"/>
      <c r="CW482" s="15"/>
      <c r="CX482" s="15"/>
      <c r="CY482" s="15"/>
      <c r="CZ482" s="15"/>
      <c r="DA482" s="15"/>
      <c r="DB482" s="15"/>
      <c r="DC482" s="15"/>
      <c r="DD482" s="14"/>
      <c r="DE482" s="15"/>
      <c r="DF482" s="14"/>
      <c r="DG482" s="15"/>
      <c r="DH482" s="15"/>
      <c r="DI482" s="15"/>
      <c r="DJ482" s="15"/>
      <c r="DK482" s="78"/>
      <c r="DL482" s="15"/>
      <c r="DM482" s="15"/>
      <c r="DN482" s="15"/>
      <c r="DO482" s="15"/>
      <c r="DP482" s="15"/>
      <c r="DQ482" s="15"/>
      <c r="DR482" s="15"/>
      <c r="DS482" s="15"/>
      <c r="DT482" s="15"/>
      <c r="DU482" s="15"/>
      <c r="DV482" s="15"/>
      <c r="DW482" s="15"/>
      <c r="DX482" s="15"/>
      <c r="DY482" s="15"/>
      <c r="DZ482" s="38"/>
      <c r="EA482" s="15"/>
      <c r="EB482" s="15"/>
      <c r="EC482" s="15"/>
      <c r="ED482" s="15"/>
    </row>
    <row r="483" spans="3:134" ht="14.25" customHeight="1">
      <c r="C483" s="97"/>
      <c r="D483" s="8"/>
      <c r="H483" s="9"/>
      <c r="J483" s="9"/>
      <c r="K483" s="11"/>
      <c r="L483" s="11"/>
      <c r="M483" s="11"/>
      <c r="N483" s="9"/>
      <c r="O483" s="9"/>
      <c r="P483" s="32"/>
      <c r="Q483" s="11"/>
      <c r="T483" s="9"/>
      <c r="U483" s="9"/>
      <c r="V483" s="9"/>
      <c r="W483" s="9"/>
      <c r="AG483" s="36"/>
      <c r="AH483" s="36"/>
      <c r="AI483" s="36"/>
      <c r="AJ483" s="37"/>
      <c r="AK483" s="36"/>
      <c r="AL483" s="36"/>
      <c r="AM483" s="36"/>
      <c r="AN483" s="36"/>
      <c r="AO483" s="36"/>
      <c r="AP483" s="36"/>
      <c r="AQ483" s="36"/>
      <c r="AR483" s="36"/>
      <c r="AS483" s="36"/>
      <c r="AT483" s="36"/>
      <c r="AU483" s="36"/>
      <c r="AV483" s="36"/>
      <c r="AW483" s="36"/>
      <c r="AX483" s="36"/>
      <c r="AY483" s="36"/>
      <c r="AZ483" s="36"/>
      <c r="BA483" s="36"/>
      <c r="BB483" s="36"/>
      <c r="BC483" s="36"/>
      <c r="BD483" s="36"/>
      <c r="BE483" s="36"/>
      <c r="BF483" s="36"/>
      <c r="BG483" s="36"/>
      <c r="BH483" s="36"/>
      <c r="BI483" s="14"/>
      <c r="BJ483" s="36"/>
      <c r="BK483" s="36"/>
      <c r="BL483" s="36"/>
      <c r="BM483" s="36"/>
      <c r="BN483" s="36"/>
      <c r="BO483" s="36"/>
      <c r="BP483" s="36"/>
      <c r="BQ483" s="36"/>
      <c r="BR483" s="36"/>
      <c r="BS483" s="36"/>
      <c r="BT483" s="36"/>
      <c r="BU483" s="36"/>
      <c r="BV483" s="36"/>
      <c r="BW483" s="36"/>
      <c r="BX483" s="36"/>
      <c r="BY483" s="36"/>
      <c r="BZ483" s="36"/>
      <c r="CA483" s="36"/>
      <c r="CB483" s="36"/>
      <c r="CC483" s="36"/>
      <c r="CD483" s="36"/>
      <c r="CE483" s="36"/>
      <c r="CF483" s="36"/>
      <c r="CG483" s="36"/>
      <c r="CH483" s="36"/>
      <c r="CI483" s="15"/>
      <c r="CJ483" s="15"/>
      <c r="CK483" s="15"/>
      <c r="CL483" s="15"/>
      <c r="CM483" s="15"/>
      <c r="CN483" s="15"/>
      <c r="CO483" s="15"/>
      <c r="CP483" s="14"/>
      <c r="CQ483" s="14"/>
      <c r="CR483" s="15"/>
      <c r="CS483" s="15"/>
      <c r="CT483" s="15"/>
      <c r="CU483" s="15"/>
      <c r="CV483" s="15"/>
      <c r="CW483" s="15"/>
      <c r="CX483" s="15"/>
      <c r="CY483" s="15"/>
      <c r="CZ483" s="15"/>
      <c r="DA483" s="15"/>
      <c r="DB483" s="15"/>
      <c r="DC483" s="15"/>
      <c r="DD483" s="14"/>
      <c r="DE483" s="15"/>
      <c r="DF483" s="14"/>
      <c r="DG483" s="15"/>
      <c r="DH483" s="15"/>
      <c r="DI483" s="15"/>
      <c r="DJ483" s="15"/>
      <c r="DK483" s="78"/>
      <c r="DL483" s="15"/>
      <c r="DM483" s="15"/>
      <c r="DN483" s="15"/>
      <c r="DO483" s="15"/>
      <c r="DP483" s="15"/>
      <c r="DQ483" s="15"/>
      <c r="DR483" s="15"/>
      <c r="DS483" s="15"/>
      <c r="DT483" s="15"/>
      <c r="DU483" s="15"/>
      <c r="DV483" s="15"/>
      <c r="DW483" s="15"/>
      <c r="DX483" s="15"/>
      <c r="DY483" s="15"/>
      <c r="DZ483" s="38"/>
      <c r="EA483" s="15"/>
      <c r="EB483" s="15"/>
      <c r="EC483" s="15"/>
      <c r="ED483" s="15"/>
    </row>
    <row r="484" spans="3:134" ht="14.25" customHeight="1">
      <c r="C484" s="97"/>
      <c r="D484" s="8"/>
      <c r="H484" s="9"/>
      <c r="J484" s="9"/>
      <c r="K484" s="11"/>
      <c r="L484" s="11"/>
      <c r="M484" s="11"/>
      <c r="N484" s="9"/>
      <c r="O484" s="9"/>
      <c r="P484" s="32"/>
      <c r="Q484" s="11"/>
      <c r="T484" s="9"/>
      <c r="U484" s="9"/>
      <c r="V484" s="9"/>
      <c r="W484" s="9"/>
      <c r="AG484" s="36"/>
      <c r="AH484" s="36"/>
      <c r="AI484" s="36"/>
      <c r="AJ484" s="37"/>
      <c r="AK484" s="36"/>
      <c r="AL484" s="36"/>
      <c r="AM484" s="36"/>
      <c r="AN484" s="36"/>
      <c r="AO484" s="36"/>
      <c r="AP484" s="36"/>
      <c r="AQ484" s="36"/>
      <c r="AR484" s="36"/>
      <c r="AS484" s="36"/>
      <c r="AT484" s="36"/>
      <c r="AU484" s="36"/>
      <c r="AV484" s="36"/>
      <c r="AW484" s="36"/>
      <c r="AX484" s="36"/>
      <c r="AY484" s="36"/>
      <c r="AZ484" s="36"/>
      <c r="BA484" s="36"/>
      <c r="BB484" s="36"/>
      <c r="BC484" s="36"/>
      <c r="BD484" s="36"/>
      <c r="BE484" s="36"/>
      <c r="BF484" s="36"/>
      <c r="BG484" s="36"/>
      <c r="BH484" s="36"/>
      <c r="BI484" s="14"/>
      <c r="BJ484" s="36"/>
      <c r="BK484" s="36"/>
      <c r="BL484" s="36"/>
      <c r="BM484" s="36"/>
      <c r="BN484" s="36"/>
      <c r="BO484" s="36"/>
      <c r="BP484" s="36"/>
      <c r="BQ484" s="36"/>
      <c r="BR484" s="36"/>
      <c r="BS484" s="36"/>
      <c r="BT484" s="36"/>
      <c r="BU484" s="36"/>
      <c r="BV484" s="36"/>
      <c r="BW484" s="36"/>
      <c r="BX484" s="36"/>
      <c r="BY484" s="36"/>
      <c r="BZ484" s="36"/>
      <c r="CA484" s="36"/>
      <c r="CB484" s="36"/>
      <c r="CC484" s="36"/>
      <c r="CD484" s="36"/>
      <c r="CE484" s="36"/>
      <c r="CF484" s="36"/>
      <c r="CG484" s="36"/>
      <c r="CH484" s="36"/>
      <c r="CI484" s="15"/>
      <c r="CJ484" s="15"/>
      <c r="CK484" s="15"/>
      <c r="CL484" s="15"/>
      <c r="CM484" s="15"/>
      <c r="CN484" s="15"/>
      <c r="CO484" s="15"/>
      <c r="CP484" s="14"/>
      <c r="CQ484" s="14"/>
      <c r="CR484" s="15"/>
      <c r="CS484" s="15"/>
      <c r="CT484" s="15"/>
      <c r="CU484" s="15"/>
      <c r="CV484" s="15"/>
      <c r="CW484" s="15"/>
      <c r="CX484" s="15"/>
      <c r="CY484" s="15"/>
      <c r="CZ484" s="15"/>
      <c r="DA484" s="15"/>
      <c r="DB484" s="15"/>
      <c r="DC484" s="15"/>
      <c r="DD484" s="14"/>
      <c r="DE484" s="15"/>
      <c r="DF484" s="14"/>
      <c r="DG484" s="15"/>
      <c r="DH484" s="15"/>
      <c r="DI484" s="15"/>
      <c r="DJ484" s="15"/>
      <c r="DK484" s="78"/>
      <c r="DL484" s="15"/>
      <c r="DM484" s="15"/>
      <c r="DN484" s="15"/>
      <c r="DO484" s="15"/>
      <c r="DP484" s="15"/>
      <c r="DQ484" s="15"/>
      <c r="DR484" s="15"/>
      <c r="DS484" s="15"/>
      <c r="DT484" s="15"/>
      <c r="DU484" s="15"/>
      <c r="DV484" s="15"/>
      <c r="DW484" s="15"/>
      <c r="DX484" s="15"/>
      <c r="DY484" s="15"/>
      <c r="DZ484" s="38"/>
      <c r="EA484" s="15"/>
      <c r="EB484" s="15"/>
      <c r="EC484" s="15"/>
      <c r="ED484" s="15"/>
    </row>
    <row r="485" spans="3:134" ht="14.25" customHeight="1">
      <c r="C485" s="97"/>
      <c r="D485" s="8"/>
      <c r="H485" s="9"/>
      <c r="J485" s="9"/>
      <c r="K485" s="11"/>
      <c r="L485" s="11"/>
      <c r="M485" s="11"/>
      <c r="N485" s="9"/>
      <c r="O485" s="9"/>
      <c r="P485" s="32"/>
      <c r="Q485" s="11"/>
      <c r="T485" s="9"/>
      <c r="U485" s="9"/>
      <c r="V485" s="9"/>
      <c r="W485" s="9"/>
      <c r="AG485" s="36"/>
      <c r="AH485" s="36"/>
      <c r="AI485" s="36"/>
      <c r="AJ485" s="37"/>
      <c r="AK485" s="36"/>
      <c r="AL485" s="36"/>
      <c r="AM485" s="36"/>
      <c r="AN485" s="36"/>
      <c r="AO485" s="36"/>
      <c r="AP485" s="36"/>
      <c r="AQ485" s="36"/>
      <c r="AR485" s="36"/>
      <c r="AS485" s="36"/>
      <c r="AT485" s="36"/>
      <c r="AU485" s="36"/>
      <c r="AV485" s="36"/>
      <c r="AW485" s="36"/>
      <c r="AX485" s="36"/>
      <c r="AY485" s="36"/>
      <c r="AZ485" s="36"/>
      <c r="BA485" s="36"/>
      <c r="BB485" s="36"/>
      <c r="BC485" s="36"/>
      <c r="BD485" s="36"/>
      <c r="BE485" s="36"/>
      <c r="BF485" s="36"/>
      <c r="BG485" s="36"/>
      <c r="BH485" s="36"/>
      <c r="BI485" s="14"/>
      <c r="BJ485" s="36"/>
      <c r="BK485" s="36"/>
      <c r="BL485" s="36"/>
      <c r="BM485" s="36"/>
      <c r="BN485" s="36"/>
      <c r="BO485" s="36"/>
      <c r="BP485" s="36"/>
      <c r="BQ485" s="36"/>
      <c r="BR485" s="36"/>
      <c r="BS485" s="36"/>
      <c r="BT485" s="36"/>
      <c r="BU485" s="36"/>
      <c r="BV485" s="36"/>
      <c r="BW485" s="36"/>
      <c r="BX485" s="36"/>
      <c r="BY485" s="36"/>
      <c r="BZ485" s="36"/>
      <c r="CA485" s="36"/>
      <c r="CB485" s="36"/>
      <c r="CC485" s="36"/>
      <c r="CD485" s="36"/>
      <c r="CE485" s="36"/>
      <c r="CF485" s="36"/>
      <c r="CG485" s="36"/>
      <c r="CH485" s="36"/>
      <c r="CI485" s="15"/>
      <c r="CJ485" s="15"/>
      <c r="CK485" s="15"/>
      <c r="CL485" s="15"/>
      <c r="CM485" s="15"/>
      <c r="CN485" s="15"/>
      <c r="CO485" s="15"/>
      <c r="CP485" s="14"/>
      <c r="CQ485" s="14"/>
      <c r="CR485" s="15"/>
      <c r="CS485" s="15"/>
      <c r="CT485" s="15"/>
      <c r="CU485" s="15"/>
      <c r="CV485" s="15"/>
      <c r="CW485" s="15"/>
      <c r="CX485" s="15"/>
      <c r="CY485" s="15"/>
      <c r="CZ485" s="15"/>
      <c r="DA485" s="15"/>
      <c r="DB485" s="15"/>
      <c r="DC485" s="15"/>
      <c r="DD485" s="14"/>
      <c r="DE485" s="15"/>
      <c r="DF485" s="14"/>
      <c r="DG485" s="15"/>
      <c r="DH485" s="15"/>
      <c r="DI485" s="15"/>
      <c r="DJ485" s="15"/>
      <c r="DK485" s="78"/>
      <c r="DL485" s="15"/>
      <c r="DM485" s="15"/>
      <c r="DN485" s="15"/>
      <c r="DO485" s="15"/>
      <c r="DP485" s="15"/>
      <c r="DQ485" s="15"/>
      <c r="DR485" s="15"/>
      <c r="DS485" s="15"/>
      <c r="DT485" s="15"/>
      <c r="DU485" s="15"/>
      <c r="DV485" s="15"/>
      <c r="DW485" s="15"/>
      <c r="DX485" s="15"/>
      <c r="DY485" s="15"/>
      <c r="DZ485" s="38"/>
      <c r="EA485" s="15"/>
      <c r="EB485" s="15"/>
      <c r="EC485" s="15"/>
      <c r="ED485" s="15"/>
    </row>
    <row r="486" spans="3:134" ht="14.25" customHeight="1">
      <c r="C486" s="97"/>
      <c r="D486" s="8"/>
      <c r="H486" s="9"/>
      <c r="J486" s="9"/>
      <c r="K486" s="11"/>
      <c r="L486" s="11"/>
      <c r="M486" s="11"/>
      <c r="N486" s="9"/>
      <c r="O486" s="9"/>
      <c r="P486" s="32"/>
      <c r="Q486" s="11"/>
      <c r="T486" s="9"/>
      <c r="U486" s="9"/>
      <c r="V486" s="9"/>
      <c r="W486" s="9"/>
      <c r="AG486" s="36"/>
      <c r="AH486" s="36"/>
      <c r="AI486" s="36"/>
      <c r="AJ486" s="37"/>
      <c r="AK486" s="36"/>
      <c r="AL486" s="36"/>
      <c r="AM486" s="36"/>
      <c r="AN486" s="36"/>
      <c r="AO486" s="36"/>
      <c r="AP486" s="36"/>
      <c r="AQ486" s="36"/>
      <c r="AR486" s="36"/>
      <c r="AS486" s="36"/>
      <c r="AT486" s="36"/>
      <c r="AU486" s="36"/>
      <c r="AV486" s="36"/>
      <c r="AW486" s="36"/>
      <c r="AX486" s="36"/>
      <c r="AY486" s="36"/>
      <c r="AZ486" s="36"/>
      <c r="BA486" s="36"/>
      <c r="BB486" s="36"/>
      <c r="BC486" s="36"/>
      <c r="BD486" s="36"/>
      <c r="BE486" s="36"/>
      <c r="BF486" s="36"/>
      <c r="BG486" s="36"/>
      <c r="BH486" s="36"/>
      <c r="BI486" s="14"/>
      <c r="BJ486" s="36"/>
      <c r="BK486" s="36"/>
      <c r="BL486" s="36"/>
      <c r="BM486" s="36"/>
      <c r="BN486" s="36"/>
      <c r="BO486" s="36"/>
      <c r="BP486" s="36"/>
      <c r="BQ486" s="36"/>
      <c r="BR486" s="36"/>
      <c r="BS486" s="36"/>
      <c r="BT486" s="36"/>
      <c r="BU486" s="36"/>
      <c r="BV486" s="36"/>
      <c r="BW486" s="36"/>
      <c r="BX486" s="36"/>
      <c r="BY486" s="36"/>
      <c r="BZ486" s="36"/>
      <c r="CA486" s="36"/>
      <c r="CB486" s="36"/>
      <c r="CC486" s="36"/>
      <c r="CD486" s="36"/>
      <c r="CE486" s="36"/>
      <c r="CF486" s="36"/>
      <c r="CG486" s="36"/>
      <c r="CH486" s="36"/>
      <c r="CI486" s="15"/>
      <c r="CJ486" s="15"/>
      <c r="CK486" s="15"/>
      <c r="CL486" s="15"/>
      <c r="CM486" s="15"/>
      <c r="CN486" s="15"/>
      <c r="CO486" s="15"/>
      <c r="CP486" s="14"/>
      <c r="CQ486" s="14"/>
      <c r="CR486" s="15"/>
      <c r="CS486" s="15"/>
      <c r="CT486" s="15"/>
      <c r="CU486" s="15"/>
      <c r="CV486" s="15"/>
      <c r="CW486" s="15"/>
      <c r="CX486" s="15"/>
      <c r="CY486" s="15"/>
      <c r="CZ486" s="15"/>
      <c r="DA486" s="15"/>
      <c r="DB486" s="15"/>
      <c r="DC486" s="15"/>
      <c r="DD486" s="14"/>
      <c r="DE486" s="15"/>
      <c r="DF486" s="14"/>
      <c r="DG486" s="15"/>
      <c r="DH486" s="15"/>
      <c r="DI486" s="15"/>
      <c r="DJ486" s="15"/>
      <c r="DK486" s="78"/>
      <c r="DL486" s="15"/>
      <c r="DM486" s="15"/>
      <c r="DN486" s="15"/>
      <c r="DO486" s="15"/>
      <c r="DP486" s="15"/>
      <c r="DQ486" s="15"/>
      <c r="DR486" s="15"/>
      <c r="DS486" s="15"/>
      <c r="DT486" s="15"/>
      <c r="DU486" s="15"/>
      <c r="DV486" s="15"/>
      <c r="DW486" s="15"/>
      <c r="DX486" s="15"/>
      <c r="DY486" s="15"/>
      <c r="DZ486" s="38"/>
      <c r="EA486" s="15"/>
      <c r="EB486" s="15"/>
      <c r="EC486" s="15"/>
      <c r="ED486" s="15"/>
    </row>
    <row r="487" spans="3:134" ht="14.25" customHeight="1">
      <c r="C487" s="97"/>
      <c r="D487" s="8"/>
      <c r="H487" s="9"/>
      <c r="J487" s="9"/>
      <c r="K487" s="11"/>
      <c r="L487" s="11"/>
      <c r="M487" s="11"/>
      <c r="N487" s="9"/>
      <c r="O487" s="9"/>
      <c r="P487" s="32"/>
      <c r="Q487" s="11"/>
      <c r="T487" s="9"/>
      <c r="U487" s="9"/>
      <c r="V487" s="9"/>
      <c r="W487" s="9"/>
      <c r="AG487" s="36"/>
      <c r="AH487" s="36"/>
      <c r="AI487" s="36"/>
      <c r="AJ487" s="37"/>
      <c r="AK487" s="36"/>
      <c r="AL487" s="36"/>
      <c r="AM487" s="36"/>
      <c r="AN487" s="36"/>
      <c r="AO487" s="36"/>
      <c r="AP487" s="36"/>
      <c r="AQ487" s="36"/>
      <c r="AR487" s="36"/>
      <c r="AS487" s="36"/>
      <c r="AT487" s="36"/>
      <c r="AU487" s="36"/>
      <c r="AV487" s="36"/>
      <c r="AW487" s="36"/>
      <c r="AX487" s="36"/>
      <c r="AY487" s="36"/>
      <c r="AZ487" s="36"/>
      <c r="BA487" s="36"/>
      <c r="BB487" s="36"/>
      <c r="BC487" s="36"/>
      <c r="BD487" s="36"/>
      <c r="BE487" s="36"/>
      <c r="BF487" s="36"/>
      <c r="BG487" s="36"/>
      <c r="BH487" s="36"/>
      <c r="BI487" s="14"/>
      <c r="BJ487" s="36"/>
      <c r="BK487" s="36"/>
      <c r="BL487" s="36"/>
      <c r="BM487" s="36"/>
      <c r="BN487" s="36"/>
      <c r="BO487" s="36"/>
      <c r="BP487" s="36"/>
      <c r="BQ487" s="36"/>
      <c r="BR487" s="36"/>
      <c r="BS487" s="36"/>
      <c r="BT487" s="36"/>
      <c r="BU487" s="36"/>
      <c r="BV487" s="36"/>
      <c r="BW487" s="36"/>
      <c r="BX487" s="36"/>
      <c r="BY487" s="36"/>
      <c r="BZ487" s="36"/>
      <c r="CA487" s="36"/>
      <c r="CB487" s="36"/>
      <c r="CC487" s="36"/>
      <c r="CD487" s="36"/>
      <c r="CE487" s="36"/>
      <c r="CF487" s="36"/>
      <c r="CG487" s="36"/>
      <c r="CH487" s="36"/>
      <c r="CI487" s="15"/>
      <c r="CJ487" s="15"/>
      <c r="CK487" s="15"/>
      <c r="CL487" s="15"/>
      <c r="CM487" s="15"/>
      <c r="CN487" s="15"/>
      <c r="CO487" s="15"/>
      <c r="CP487" s="14"/>
      <c r="CQ487" s="14"/>
      <c r="CR487" s="15"/>
      <c r="CS487" s="15"/>
      <c r="CT487" s="15"/>
      <c r="CU487" s="15"/>
      <c r="CV487" s="15"/>
      <c r="CW487" s="15"/>
      <c r="CX487" s="15"/>
      <c r="CY487" s="15"/>
      <c r="CZ487" s="15"/>
      <c r="DA487" s="15"/>
      <c r="DB487" s="15"/>
      <c r="DC487" s="15"/>
      <c r="DD487" s="14"/>
      <c r="DE487" s="15"/>
      <c r="DF487" s="14"/>
      <c r="DG487" s="15"/>
      <c r="DH487" s="15"/>
      <c r="DI487" s="15"/>
      <c r="DJ487" s="15"/>
      <c r="DK487" s="78"/>
      <c r="DL487" s="15"/>
      <c r="DM487" s="15"/>
      <c r="DN487" s="15"/>
      <c r="DO487" s="15"/>
      <c r="DP487" s="15"/>
      <c r="DQ487" s="15"/>
      <c r="DR487" s="15"/>
      <c r="DS487" s="15"/>
      <c r="DT487" s="15"/>
      <c r="DU487" s="15"/>
      <c r="DV487" s="15"/>
      <c r="DW487" s="15"/>
      <c r="DX487" s="15"/>
      <c r="DY487" s="15"/>
      <c r="DZ487" s="38"/>
      <c r="EA487" s="15"/>
      <c r="EB487" s="15"/>
      <c r="EC487" s="15"/>
      <c r="ED487" s="15"/>
    </row>
    <row r="488" spans="3:134" ht="14.25" customHeight="1">
      <c r="C488" s="97"/>
      <c r="D488" s="8"/>
      <c r="H488" s="9"/>
      <c r="J488" s="9"/>
      <c r="K488" s="11"/>
      <c r="L488" s="11"/>
      <c r="M488" s="11"/>
      <c r="N488" s="9"/>
      <c r="O488" s="9"/>
      <c r="P488" s="32"/>
      <c r="Q488" s="11"/>
      <c r="T488" s="9"/>
      <c r="U488" s="9"/>
      <c r="V488" s="9"/>
      <c r="W488" s="9"/>
      <c r="AG488" s="36"/>
      <c r="AH488" s="36"/>
      <c r="AI488" s="36"/>
      <c r="AJ488" s="37"/>
      <c r="AK488" s="36"/>
      <c r="AL488" s="36"/>
      <c r="AM488" s="36"/>
      <c r="AN488" s="36"/>
      <c r="AO488" s="36"/>
      <c r="AP488" s="36"/>
      <c r="AQ488" s="36"/>
      <c r="AR488" s="36"/>
      <c r="AS488" s="36"/>
      <c r="AT488" s="36"/>
      <c r="AU488" s="36"/>
      <c r="AV488" s="36"/>
      <c r="AW488" s="36"/>
      <c r="AX488" s="36"/>
      <c r="AY488" s="36"/>
      <c r="AZ488" s="36"/>
      <c r="BA488" s="36"/>
      <c r="BB488" s="36"/>
      <c r="BC488" s="36"/>
      <c r="BD488" s="36"/>
      <c r="BE488" s="36"/>
      <c r="BF488" s="36"/>
      <c r="BG488" s="36"/>
      <c r="BH488" s="36"/>
      <c r="BI488" s="14"/>
      <c r="BJ488" s="36"/>
      <c r="BK488" s="36"/>
      <c r="BL488" s="36"/>
      <c r="BM488" s="36"/>
      <c r="BN488" s="36"/>
      <c r="BO488" s="36"/>
      <c r="BP488" s="36"/>
      <c r="BQ488" s="36"/>
      <c r="BR488" s="36"/>
      <c r="BS488" s="36"/>
      <c r="BT488" s="36"/>
      <c r="BU488" s="36"/>
      <c r="BV488" s="36"/>
      <c r="BW488" s="36"/>
      <c r="BX488" s="36"/>
      <c r="BY488" s="36"/>
      <c r="BZ488" s="36"/>
      <c r="CA488" s="36"/>
      <c r="CB488" s="36"/>
      <c r="CC488" s="36"/>
      <c r="CD488" s="36"/>
      <c r="CE488" s="36"/>
      <c r="CF488" s="36"/>
      <c r="CG488" s="36"/>
      <c r="CH488" s="36"/>
      <c r="CI488" s="15"/>
      <c r="CJ488" s="15"/>
      <c r="CK488" s="15"/>
      <c r="CL488" s="15"/>
      <c r="CM488" s="15"/>
      <c r="CN488" s="15"/>
      <c r="CO488" s="15"/>
      <c r="CP488" s="14"/>
      <c r="CQ488" s="14"/>
      <c r="CR488" s="15"/>
      <c r="CS488" s="15"/>
      <c r="CT488" s="15"/>
      <c r="CU488" s="15"/>
      <c r="CV488" s="15"/>
      <c r="CW488" s="15"/>
      <c r="CX488" s="15"/>
      <c r="CY488" s="15"/>
      <c r="CZ488" s="15"/>
      <c r="DA488" s="15"/>
      <c r="DB488" s="15"/>
      <c r="DC488" s="15"/>
      <c r="DD488" s="14"/>
      <c r="DE488" s="15"/>
      <c r="DF488" s="14"/>
      <c r="DG488" s="15"/>
      <c r="DH488" s="15"/>
      <c r="DI488" s="15"/>
      <c r="DJ488" s="15"/>
      <c r="DK488" s="78"/>
      <c r="DL488" s="15"/>
      <c r="DM488" s="15"/>
      <c r="DN488" s="15"/>
      <c r="DO488" s="15"/>
      <c r="DP488" s="15"/>
      <c r="DQ488" s="15"/>
      <c r="DR488" s="15"/>
      <c r="DS488" s="15"/>
      <c r="DT488" s="15"/>
      <c r="DU488" s="15"/>
      <c r="DV488" s="15"/>
      <c r="DW488" s="15"/>
      <c r="DX488" s="15"/>
      <c r="DY488" s="15"/>
      <c r="DZ488" s="38"/>
      <c r="EA488" s="15"/>
      <c r="EB488" s="15"/>
      <c r="EC488" s="15"/>
      <c r="ED488" s="15"/>
    </row>
    <row r="489" spans="3:134" ht="14.25" customHeight="1">
      <c r="C489" s="97"/>
      <c r="D489" s="8"/>
      <c r="H489" s="9"/>
      <c r="J489" s="9"/>
      <c r="K489" s="11"/>
      <c r="L489" s="11"/>
      <c r="M489" s="11"/>
      <c r="N489" s="9"/>
      <c r="O489" s="9"/>
      <c r="P489" s="32"/>
      <c r="Q489" s="11"/>
      <c r="T489" s="9"/>
      <c r="U489" s="9"/>
      <c r="V489" s="9"/>
      <c r="W489" s="9"/>
      <c r="AG489" s="36"/>
      <c r="AH489" s="36"/>
      <c r="AI489" s="36"/>
      <c r="AJ489" s="37"/>
      <c r="AK489" s="36"/>
      <c r="AL489" s="36"/>
      <c r="AM489" s="36"/>
      <c r="AN489" s="36"/>
      <c r="AO489" s="36"/>
      <c r="AP489" s="36"/>
      <c r="AQ489" s="36"/>
      <c r="AR489" s="36"/>
      <c r="AS489" s="36"/>
      <c r="AT489" s="36"/>
      <c r="AU489" s="36"/>
      <c r="AV489" s="36"/>
      <c r="AW489" s="36"/>
      <c r="AX489" s="36"/>
      <c r="AY489" s="36"/>
      <c r="AZ489" s="36"/>
      <c r="BA489" s="36"/>
      <c r="BB489" s="36"/>
      <c r="BC489" s="36"/>
      <c r="BD489" s="36"/>
      <c r="BE489" s="36"/>
      <c r="BF489" s="36"/>
      <c r="BG489" s="36"/>
      <c r="BH489" s="36"/>
      <c r="BI489" s="14"/>
      <c r="BJ489" s="36"/>
      <c r="BK489" s="36"/>
      <c r="BL489" s="36"/>
      <c r="BM489" s="36"/>
      <c r="BN489" s="36"/>
      <c r="BO489" s="36"/>
      <c r="BP489" s="36"/>
      <c r="BQ489" s="36"/>
      <c r="BR489" s="36"/>
      <c r="BS489" s="36"/>
      <c r="BT489" s="36"/>
      <c r="BU489" s="36"/>
      <c r="BV489" s="36"/>
      <c r="BW489" s="36"/>
      <c r="BX489" s="36"/>
      <c r="BY489" s="36"/>
      <c r="BZ489" s="36"/>
      <c r="CA489" s="36"/>
      <c r="CB489" s="36"/>
      <c r="CC489" s="36"/>
      <c r="CD489" s="36"/>
      <c r="CE489" s="36"/>
      <c r="CF489" s="36"/>
      <c r="CG489" s="36"/>
      <c r="CH489" s="36"/>
      <c r="CI489" s="15"/>
      <c r="CJ489" s="15"/>
      <c r="CK489" s="15"/>
      <c r="CL489" s="15"/>
      <c r="CM489" s="15"/>
      <c r="CN489" s="15"/>
      <c r="CO489" s="15"/>
      <c r="CP489" s="14"/>
      <c r="CQ489" s="14"/>
      <c r="CR489" s="15"/>
      <c r="CS489" s="15"/>
      <c r="CT489" s="15"/>
      <c r="CU489" s="15"/>
      <c r="CV489" s="15"/>
      <c r="CW489" s="15"/>
      <c r="CX489" s="15"/>
      <c r="CY489" s="15"/>
      <c r="CZ489" s="15"/>
      <c r="DA489" s="15"/>
      <c r="DB489" s="15"/>
      <c r="DC489" s="15"/>
      <c r="DD489" s="14"/>
      <c r="DE489" s="15"/>
      <c r="DF489" s="14"/>
      <c r="DG489" s="15"/>
      <c r="DH489" s="15"/>
      <c r="DI489" s="15"/>
      <c r="DJ489" s="15"/>
      <c r="DK489" s="78"/>
      <c r="DL489" s="15"/>
      <c r="DM489" s="15"/>
      <c r="DN489" s="15"/>
      <c r="DO489" s="15"/>
      <c r="DP489" s="15"/>
      <c r="DQ489" s="15"/>
      <c r="DR489" s="15"/>
      <c r="DS489" s="15"/>
      <c r="DT489" s="15"/>
      <c r="DU489" s="15"/>
      <c r="DV489" s="15"/>
      <c r="DW489" s="15"/>
      <c r="DX489" s="15"/>
      <c r="DY489" s="15"/>
      <c r="DZ489" s="38"/>
      <c r="EA489" s="15"/>
      <c r="EB489" s="15"/>
      <c r="EC489" s="15"/>
      <c r="ED489" s="15"/>
    </row>
    <row r="490" spans="3:134" ht="14.25" customHeight="1">
      <c r="C490" s="97"/>
      <c r="D490" s="8"/>
      <c r="H490" s="9"/>
      <c r="J490" s="9"/>
      <c r="K490" s="11"/>
      <c r="L490" s="11"/>
      <c r="M490" s="11"/>
      <c r="N490" s="9"/>
      <c r="O490" s="9"/>
      <c r="P490" s="32"/>
      <c r="Q490" s="11"/>
      <c r="T490" s="9"/>
      <c r="U490" s="9"/>
      <c r="V490" s="9"/>
      <c r="W490" s="9"/>
      <c r="AG490" s="36"/>
      <c r="AH490" s="36"/>
      <c r="AI490" s="36"/>
      <c r="AJ490" s="37"/>
      <c r="AK490" s="36"/>
      <c r="AL490" s="36"/>
      <c r="AM490" s="36"/>
      <c r="AN490" s="36"/>
      <c r="AO490" s="36"/>
      <c r="AP490" s="36"/>
      <c r="AQ490" s="36"/>
      <c r="AR490" s="36"/>
      <c r="AS490" s="36"/>
      <c r="AT490" s="36"/>
      <c r="AU490" s="36"/>
      <c r="AV490" s="36"/>
      <c r="AW490" s="36"/>
      <c r="AX490" s="36"/>
      <c r="AY490" s="36"/>
      <c r="AZ490" s="36"/>
      <c r="BA490" s="36"/>
      <c r="BB490" s="36"/>
      <c r="BC490" s="36"/>
      <c r="BD490" s="36"/>
      <c r="BE490" s="36"/>
      <c r="BF490" s="36"/>
      <c r="BG490" s="36"/>
      <c r="BH490" s="36"/>
      <c r="BI490" s="14"/>
      <c r="BJ490" s="36"/>
      <c r="BK490" s="36"/>
      <c r="BL490" s="36"/>
      <c r="BM490" s="36"/>
      <c r="BN490" s="36"/>
      <c r="BO490" s="36"/>
      <c r="BP490" s="36"/>
      <c r="BQ490" s="36"/>
      <c r="BR490" s="36"/>
      <c r="BS490" s="36"/>
      <c r="BT490" s="36"/>
      <c r="BU490" s="36"/>
      <c r="BV490" s="36"/>
      <c r="BW490" s="36"/>
      <c r="BX490" s="36"/>
      <c r="BY490" s="36"/>
      <c r="BZ490" s="36"/>
      <c r="CA490" s="36"/>
      <c r="CB490" s="36"/>
      <c r="CC490" s="36"/>
      <c r="CD490" s="36"/>
      <c r="CE490" s="36"/>
      <c r="CF490" s="36"/>
      <c r="CG490" s="36"/>
      <c r="CH490" s="36"/>
      <c r="CI490" s="15"/>
      <c r="CJ490" s="15"/>
      <c r="CK490" s="15"/>
      <c r="CL490" s="15"/>
      <c r="CM490" s="15"/>
      <c r="CN490" s="15"/>
      <c r="CO490" s="15"/>
      <c r="CP490" s="14"/>
      <c r="CQ490" s="14"/>
      <c r="CR490" s="15"/>
      <c r="CS490" s="15"/>
      <c r="CT490" s="15"/>
      <c r="CU490" s="15"/>
      <c r="CV490" s="15"/>
      <c r="CW490" s="15"/>
      <c r="CX490" s="15"/>
      <c r="CY490" s="15"/>
      <c r="CZ490" s="15"/>
      <c r="DA490" s="15"/>
      <c r="DB490" s="15"/>
      <c r="DC490" s="15"/>
      <c r="DD490" s="14"/>
      <c r="DE490" s="15"/>
      <c r="DF490" s="14"/>
      <c r="DG490" s="15"/>
      <c r="DH490" s="15"/>
      <c r="DI490" s="15"/>
      <c r="DJ490" s="15"/>
      <c r="DK490" s="78"/>
      <c r="DL490" s="15"/>
      <c r="DM490" s="15"/>
      <c r="DN490" s="15"/>
      <c r="DO490" s="15"/>
      <c r="DP490" s="15"/>
      <c r="DQ490" s="15"/>
      <c r="DR490" s="15"/>
      <c r="DS490" s="15"/>
      <c r="DT490" s="15"/>
      <c r="DU490" s="15"/>
      <c r="DV490" s="15"/>
      <c r="DW490" s="15"/>
      <c r="DX490" s="15"/>
      <c r="DY490" s="15"/>
      <c r="DZ490" s="38"/>
      <c r="EA490" s="15"/>
      <c r="EB490" s="15"/>
      <c r="EC490" s="15"/>
      <c r="ED490" s="15"/>
    </row>
    <row r="491" spans="3:134" ht="14.25" customHeight="1">
      <c r="C491" s="97"/>
      <c r="D491" s="8"/>
      <c r="H491" s="9"/>
      <c r="J491" s="9"/>
      <c r="K491" s="11"/>
      <c r="L491" s="11"/>
      <c r="M491" s="11"/>
      <c r="N491" s="9"/>
      <c r="O491" s="9"/>
      <c r="P491" s="32"/>
      <c r="Q491" s="11"/>
      <c r="T491" s="9"/>
      <c r="U491" s="9"/>
      <c r="V491" s="9"/>
      <c r="W491" s="9"/>
      <c r="AG491" s="36"/>
      <c r="AH491" s="36"/>
      <c r="AI491" s="36"/>
      <c r="AJ491" s="37"/>
      <c r="AK491" s="36"/>
      <c r="AL491" s="36"/>
      <c r="AM491" s="36"/>
      <c r="AN491" s="36"/>
      <c r="AO491" s="36"/>
      <c r="AP491" s="36"/>
      <c r="AQ491" s="36"/>
      <c r="AR491" s="36"/>
      <c r="AS491" s="36"/>
      <c r="AT491" s="36"/>
      <c r="AU491" s="36"/>
      <c r="AV491" s="36"/>
      <c r="AW491" s="36"/>
      <c r="AX491" s="36"/>
      <c r="AY491" s="36"/>
      <c r="AZ491" s="36"/>
      <c r="BA491" s="36"/>
      <c r="BB491" s="36"/>
      <c r="BC491" s="36"/>
      <c r="BD491" s="36"/>
      <c r="BE491" s="36"/>
      <c r="BF491" s="36"/>
      <c r="BG491" s="36"/>
      <c r="BH491" s="36"/>
      <c r="BI491" s="14"/>
      <c r="BJ491" s="36"/>
      <c r="BK491" s="36"/>
      <c r="BL491" s="36"/>
      <c r="BM491" s="36"/>
      <c r="BN491" s="36"/>
      <c r="BO491" s="36"/>
      <c r="BP491" s="36"/>
      <c r="BQ491" s="36"/>
      <c r="BR491" s="36"/>
      <c r="BS491" s="36"/>
      <c r="BT491" s="36"/>
      <c r="BU491" s="36"/>
      <c r="BV491" s="36"/>
      <c r="BW491" s="36"/>
      <c r="BX491" s="36"/>
      <c r="BY491" s="36"/>
      <c r="BZ491" s="36"/>
      <c r="CA491" s="36"/>
      <c r="CB491" s="36"/>
      <c r="CC491" s="36"/>
      <c r="CD491" s="36"/>
      <c r="CE491" s="36"/>
      <c r="CF491" s="36"/>
      <c r="CG491" s="36"/>
      <c r="CH491" s="36"/>
      <c r="CI491" s="15"/>
      <c r="CJ491" s="15"/>
      <c r="CK491" s="15"/>
      <c r="CL491" s="15"/>
      <c r="CM491" s="15"/>
      <c r="CN491" s="15"/>
      <c r="CO491" s="15"/>
      <c r="CP491" s="14"/>
      <c r="CQ491" s="14"/>
      <c r="CR491" s="15"/>
      <c r="CS491" s="15"/>
      <c r="CT491" s="15"/>
      <c r="CU491" s="15"/>
      <c r="CV491" s="15"/>
      <c r="CW491" s="15"/>
      <c r="CX491" s="15"/>
      <c r="CY491" s="15"/>
      <c r="CZ491" s="15"/>
      <c r="DA491" s="15"/>
      <c r="DB491" s="15"/>
      <c r="DC491" s="15"/>
      <c r="DD491" s="14"/>
      <c r="DE491" s="15"/>
      <c r="DF491" s="14"/>
      <c r="DG491" s="15"/>
      <c r="DH491" s="15"/>
      <c r="DI491" s="15"/>
      <c r="DJ491" s="15"/>
      <c r="DK491" s="78"/>
      <c r="DL491" s="15"/>
      <c r="DM491" s="15"/>
      <c r="DN491" s="15"/>
      <c r="DO491" s="15"/>
      <c r="DP491" s="15"/>
      <c r="DQ491" s="15"/>
      <c r="DR491" s="15"/>
      <c r="DS491" s="15"/>
      <c r="DT491" s="15"/>
      <c r="DU491" s="15"/>
      <c r="DV491" s="15"/>
      <c r="DW491" s="15"/>
      <c r="DX491" s="15"/>
      <c r="DY491" s="15"/>
      <c r="DZ491" s="38"/>
      <c r="EA491" s="15"/>
      <c r="EB491" s="15"/>
      <c r="EC491" s="15"/>
      <c r="ED491" s="15"/>
    </row>
    <row r="492" spans="3:134" ht="14.25" customHeight="1">
      <c r="C492" s="97"/>
      <c r="D492" s="8"/>
      <c r="H492" s="9"/>
      <c r="J492" s="9"/>
      <c r="K492" s="11"/>
      <c r="L492" s="11"/>
      <c r="M492" s="11"/>
      <c r="N492" s="9"/>
      <c r="O492" s="9"/>
      <c r="P492" s="32"/>
      <c r="Q492" s="11"/>
      <c r="T492" s="9"/>
      <c r="U492" s="9"/>
      <c r="V492" s="9"/>
      <c r="W492" s="9"/>
      <c r="AG492" s="36"/>
      <c r="AH492" s="36"/>
      <c r="AI492" s="36"/>
      <c r="AJ492" s="37"/>
      <c r="AK492" s="36"/>
      <c r="AL492" s="36"/>
      <c r="AM492" s="36"/>
      <c r="AN492" s="36"/>
      <c r="AO492" s="36"/>
      <c r="AP492" s="36"/>
      <c r="AQ492" s="36"/>
      <c r="AR492" s="36"/>
      <c r="AS492" s="36"/>
      <c r="AT492" s="36"/>
      <c r="AU492" s="36"/>
      <c r="AV492" s="36"/>
      <c r="AW492" s="36"/>
      <c r="AX492" s="36"/>
      <c r="AY492" s="36"/>
      <c r="AZ492" s="36"/>
      <c r="BA492" s="36"/>
      <c r="BB492" s="36"/>
      <c r="BC492" s="36"/>
      <c r="BD492" s="36"/>
      <c r="BE492" s="36"/>
      <c r="BF492" s="36"/>
      <c r="BG492" s="36"/>
      <c r="BH492" s="36"/>
      <c r="BI492" s="14"/>
      <c r="BJ492" s="36"/>
      <c r="BK492" s="36"/>
      <c r="BL492" s="36"/>
      <c r="BM492" s="36"/>
      <c r="BN492" s="36"/>
      <c r="BO492" s="36"/>
      <c r="BP492" s="36"/>
      <c r="BQ492" s="36"/>
      <c r="BR492" s="36"/>
      <c r="BS492" s="36"/>
      <c r="BT492" s="36"/>
      <c r="BU492" s="36"/>
      <c r="BV492" s="36"/>
      <c r="BW492" s="36"/>
      <c r="BX492" s="36"/>
      <c r="BY492" s="36"/>
      <c r="BZ492" s="36"/>
      <c r="CA492" s="36"/>
      <c r="CB492" s="36"/>
      <c r="CC492" s="36"/>
      <c r="CD492" s="36"/>
      <c r="CE492" s="36"/>
      <c r="CF492" s="36"/>
      <c r="CG492" s="36"/>
      <c r="CH492" s="36"/>
      <c r="CI492" s="15"/>
      <c r="CJ492" s="15"/>
      <c r="CK492" s="15"/>
      <c r="CL492" s="15"/>
      <c r="CM492" s="15"/>
      <c r="CN492" s="15"/>
      <c r="CO492" s="15"/>
      <c r="CP492" s="14"/>
      <c r="CQ492" s="14"/>
      <c r="CR492" s="15"/>
      <c r="CS492" s="15"/>
      <c r="CT492" s="15"/>
      <c r="CU492" s="15"/>
      <c r="CV492" s="15"/>
      <c r="CW492" s="15"/>
      <c r="CX492" s="15"/>
      <c r="CY492" s="15"/>
      <c r="CZ492" s="15"/>
      <c r="DA492" s="15"/>
      <c r="DB492" s="15"/>
      <c r="DC492" s="15"/>
      <c r="DD492" s="14"/>
      <c r="DE492" s="15"/>
      <c r="DF492" s="14"/>
      <c r="DG492" s="15"/>
      <c r="DH492" s="15"/>
      <c r="DI492" s="15"/>
      <c r="DJ492" s="15"/>
      <c r="DK492" s="78"/>
      <c r="DL492" s="15"/>
      <c r="DM492" s="15"/>
      <c r="DN492" s="15"/>
      <c r="DO492" s="15"/>
      <c r="DP492" s="15"/>
      <c r="DQ492" s="15"/>
      <c r="DR492" s="15"/>
      <c r="DS492" s="15"/>
      <c r="DT492" s="15"/>
      <c r="DU492" s="15"/>
      <c r="DV492" s="15"/>
      <c r="DW492" s="15"/>
      <c r="DX492" s="15"/>
      <c r="DY492" s="15"/>
      <c r="DZ492" s="38"/>
      <c r="EA492" s="15"/>
      <c r="EB492" s="15"/>
      <c r="EC492" s="15"/>
      <c r="ED492" s="15"/>
    </row>
  </sheetData>
  <pageMargins left="0.75" right="0.75" top="1" bottom="1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000"/>
  <sheetViews>
    <sheetView topLeftCell="A79" workbookViewId="0">
      <selection activeCell="A82" sqref="A82"/>
    </sheetView>
  </sheetViews>
  <sheetFormatPr defaultColWidth="14.44140625" defaultRowHeight="15" customHeight="1"/>
  <cols>
    <col min="1" max="1" width="82.6640625" customWidth="1"/>
    <col min="2" max="2" width="19.44140625" customWidth="1"/>
    <col min="3" max="26" width="82.6640625" customWidth="1"/>
  </cols>
  <sheetData>
    <row r="1" spans="1:2" ht="37.5" customHeight="1">
      <c r="A1" s="39" t="s">
        <v>965</v>
      </c>
      <c r="B1" s="40" t="s">
        <v>966</v>
      </c>
    </row>
    <row r="2" spans="1:2" ht="37.5" customHeight="1">
      <c r="A2" s="41" t="s">
        <v>967</v>
      </c>
      <c r="B2" s="1" t="s">
        <v>1</v>
      </c>
    </row>
    <row r="3" spans="1:2" ht="37.5" customHeight="1">
      <c r="A3" s="42" t="s">
        <v>968</v>
      </c>
      <c r="B3" s="1" t="s">
        <v>2</v>
      </c>
    </row>
    <row r="4" spans="1:2" ht="37.5" customHeight="1">
      <c r="A4" s="41" t="s">
        <v>969</v>
      </c>
      <c r="B4" s="1" t="s">
        <v>3</v>
      </c>
    </row>
    <row r="5" spans="1:2" ht="37.5" customHeight="1">
      <c r="A5" s="41" t="s">
        <v>970</v>
      </c>
      <c r="B5" s="1" t="s">
        <v>4</v>
      </c>
    </row>
    <row r="6" spans="1:2" ht="37.5" customHeight="1">
      <c r="A6" s="41" t="s">
        <v>971</v>
      </c>
      <c r="B6" s="1" t="s">
        <v>5</v>
      </c>
    </row>
    <row r="7" spans="1:2" ht="37.5" customHeight="1">
      <c r="A7" s="42" t="s">
        <v>972</v>
      </c>
      <c r="B7" s="1" t="s">
        <v>6</v>
      </c>
    </row>
    <row r="8" spans="1:2" ht="37.5" customHeight="1">
      <c r="A8" s="42" t="s">
        <v>973</v>
      </c>
      <c r="B8" s="1" t="s">
        <v>7</v>
      </c>
    </row>
    <row r="9" spans="1:2" ht="37.5" customHeight="1">
      <c r="A9" s="42" t="s">
        <v>974</v>
      </c>
      <c r="B9" s="1" t="s">
        <v>8</v>
      </c>
    </row>
    <row r="10" spans="1:2" ht="37.5" customHeight="1">
      <c r="A10" s="43" t="s">
        <v>975</v>
      </c>
      <c r="B10" s="1" t="s">
        <v>9</v>
      </c>
    </row>
    <row r="11" spans="1:2" ht="37.5" customHeight="1">
      <c r="A11" s="43" t="s">
        <v>976</v>
      </c>
      <c r="B11" s="1" t="s">
        <v>10</v>
      </c>
    </row>
    <row r="12" spans="1:2" ht="37.5" customHeight="1">
      <c r="A12" s="43" t="s">
        <v>977</v>
      </c>
      <c r="B12" s="1" t="s">
        <v>11</v>
      </c>
    </row>
    <row r="13" spans="1:2" ht="37.5" customHeight="1">
      <c r="A13" s="42" t="s">
        <v>978</v>
      </c>
      <c r="B13" s="1" t="s">
        <v>12</v>
      </c>
    </row>
    <row r="14" spans="1:2" ht="37.5" customHeight="1">
      <c r="A14" s="42" t="s">
        <v>979</v>
      </c>
      <c r="B14" s="1" t="s">
        <v>13</v>
      </c>
    </row>
    <row r="15" spans="1:2" ht="37.5" customHeight="1">
      <c r="A15" s="43" t="s">
        <v>980</v>
      </c>
      <c r="B15" s="1" t="s">
        <v>14</v>
      </c>
    </row>
    <row r="16" spans="1:2" ht="37.5" customHeight="1">
      <c r="A16" s="43" t="s">
        <v>981</v>
      </c>
      <c r="B16" s="1" t="s">
        <v>15</v>
      </c>
    </row>
    <row r="17" spans="1:2" ht="37.5" customHeight="1">
      <c r="A17" s="41" t="s">
        <v>982</v>
      </c>
      <c r="B17" s="1" t="s">
        <v>16</v>
      </c>
    </row>
    <row r="18" spans="1:2" ht="37.5" customHeight="1">
      <c r="A18" s="41" t="s">
        <v>983</v>
      </c>
      <c r="B18" s="1" t="s">
        <v>17</v>
      </c>
    </row>
    <row r="19" spans="1:2" ht="37.5" customHeight="1">
      <c r="A19" s="42" t="s">
        <v>984</v>
      </c>
      <c r="B19" s="1" t="s">
        <v>18</v>
      </c>
    </row>
    <row r="20" spans="1:2" ht="37.5" customHeight="1">
      <c r="A20" s="42" t="s">
        <v>985</v>
      </c>
      <c r="B20" s="1" t="s">
        <v>19</v>
      </c>
    </row>
    <row r="21" spans="1:2" ht="37.5" customHeight="1">
      <c r="A21" s="42" t="s">
        <v>986</v>
      </c>
      <c r="B21" s="1" t="s">
        <v>20</v>
      </c>
    </row>
    <row r="22" spans="1:2" ht="37.5" customHeight="1">
      <c r="A22" s="42" t="s">
        <v>987</v>
      </c>
      <c r="B22" s="1" t="s">
        <v>21</v>
      </c>
    </row>
    <row r="23" spans="1:2" ht="37.5" customHeight="1">
      <c r="A23" s="42" t="s">
        <v>988</v>
      </c>
      <c r="B23" s="1" t="s">
        <v>22</v>
      </c>
    </row>
    <row r="24" spans="1:2" ht="37.5" customHeight="1">
      <c r="A24" s="41" t="s">
        <v>989</v>
      </c>
      <c r="B24" s="1" t="s">
        <v>23</v>
      </c>
    </row>
    <row r="25" spans="1:2" ht="37.5" customHeight="1">
      <c r="A25" s="41" t="s">
        <v>990</v>
      </c>
      <c r="B25" s="1" t="s">
        <v>24</v>
      </c>
    </row>
    <row r="26" spans="1:2" ht="37.5" customHeight="1">
      <c r="A26" s="41" t="s">
        <v>991</v>
      </c>
      <c r="B26" s="1" t="s">
        <v>25</v>
      </c>
    </row>
    <row r="27" spans="1:2" ht="37.5" customHeight="1">
      <c r="A27" s="41" t="s">
        <v>992</v>
      </c>
      <c r="B27" s="1" t="s">
        <v>26</v>
      </c>
    </row>
    <row r="28" spans="1:2" ht="37.5" customHeight="1">
      <c r="A28" s="41" t="s">
        <v>993</v>
      </c>
      <c r="B28" s="1" t="s">
        <v>27</v>
      </c>
    </row>
    <row r="29" spans="1:2" ht="37.5" customHeight="1">
      <c r="A29" s="41" t="s">
        <v>994</v>
      </c>
      <c r="B29" s="1" t="s">
        <v>28</v>
      </c>
    </row>
    <row r="30" spans="1:2" ht="37.5" customHeight="1">
      <c r="A30" s="41" t="s">
        <v>995</v>
      </c>
      <c r="B30" s="1" t="s">
        <v>29</v>
      </c>
    </row>
    <row r="31" spans="1:2" ht="37.5" customHeight="1">
      <c r="A31" s="41" t="s">
        <v>996</v>
      </c>
      <c r="B31" s="1" t="s">
        <v>30</v>
      </c>
    </row>
    <row r="32" spans="1:2" ht="37.5" customHeight="1">
      <c r="A32" s="4" t="s">
        <v>997</v>
      </c>
      <c r="B32" s="4" t="s">
        <v>31</v>
      </c>
    </row>
    <row r="33" spans="1:2" ht="37.5" customHeight="1">
      <c r="A33" s="4" t="s">
        <v>998</v>
      </c>
      <c r="B33" s="4" t="s">
        <v>32</v>
      </c>
    </row>
    <row r="34" spans="1:2" ht="37.5" customHeight="1">
      <c r="A34" s="4" t="s">
        <v>999</v>
      </c>
      <c r="B34" s="4" t="s">
        <v>33</v>
      </c>
    </row>
    <row r="35" spans="1:2" ht="37.5" customHeight="1">
      <c r="A35" s="44" t="s">
        <v>1000</v>
      </c>
      <c r="B35" s="4" t="s">
        <v>34</v>
      </c>
    </row>
    <row r="36" spans="1:2" ht="37.5" customHeight="1">
      <c r="A36" s="4" t="s">
        <v>1001</v>
      </c>
      <c r="B36" s="4" t="s">
        <v>35</v>
      </c>
    </row>
    <row r="37" spans="1:2" ht="37.5" customHeight="1">
      <c r="A37" s="4" t="s">
        <v>1002</v>
      </c>
      <c r="B37" s="4" t="s">
        <v>36</v>
      </c>
    </row>
    <row r="38" spans="1:2" ht="37.5" customHeight="1">
      <c r="A38" s="4" t="s">
        <v>1003</v>
      </c>
      <c r="B38" s="4" t="s">
        <v>37</v>
      </c>
    </row>
    <row r="39" spans="1:2" ht="37.5" customHeight="1">
      <c r="A39" s="4" t="s">
        <v>1004</v>
      </c>
      <c r="B39" s="4" t="s">
        <v>38</v>
      </c>
    </row>
    <row r="40" spans="1:2" ht="37.5" customHeight="1">
      <c r="A40" s="4" t="s">
        <v>1005</v>
      </c>
      <c r="B40" s="4" t="s">
        <v>39</v>
      </c>
    </row>
    <row r="41" spans="1:2" ht="37.5" customHeight="1">
      <c r="A41" s="4" t="s">
        <v>1006</v>
      </c>
      <c r="B41" s="4" t="s">
        <v>40</v>
      </c>
    </row>
    <row r="42" spans="1:2" ht="37.5" customHeight="1">
      <c r="A42" s="4" t="s">
        <v>1007</v>
      </c>
      <c r="B42" s="4" t="s">
        <v>41</v>
      </c>
    </row>
    <row r="43" spans="1:2" ht="37.5" customHeight="1">
      <c r="A43" s="4" t="s">
        <v>1008</v>
      </c>
      <c r="B43" s="4" t="s">
        <v>42</v>
      </c>
    </row>
    <row r="44" spans="1:2" ht="37.5" customHeight="1">
      <c r="A44" s="4" t="s">
        <v>1009</v>
      </c>
      <c r="B44" s="4" t="s">
        <v>43</v>
      </c>
    </row>
    <row r="45" spans="1:2" ht="37.5" customHeight="1">
      <c r="A45" s="4" t="s">
        <v>1010</v>
      </c>
      <c r="B45" s="4" t="s">
        <v>44</v>
      </c>
    </row>
    <row r="46" spans="1:2" ht="37.5" customHeight="1">
      <c r="A46" s="4" t="s">
        <v>1011</v>
      </c>
      <c r="B46" s="4" t="s">
        <v>45</v>
      </c>
    </row>
    <row r="47" spans="1:2" ht="37.5" customHeight="1">
      <c r="A47" s="45" t="s">
        <v>1012</v>
      </c>
      <c r="B47" s="4" t="s">
        <v>46</v>
      </c>
    </row>
    <row r="48" spans="1:2" ht="37.5" customHeight="1">
      <c r="A48" s="4" t="s">
        <v>1013</v>
      </c>
      <c r="B48" s="4" t="s">
        <v>47</v>
      </c>
    </row>
    <row r="49" spans="1:2" ht="37.5" customHeight="1">
      <c r="A49" s="4" t="s">
        <v>1014</v>
      </c>
      <c r="B49" s="4" t="s">
        <v>48</v>
      </c>
    </row>
    <row r="50" spans="1:2" ht="37.5" customHeight="1">
      <c r="A50" s="4" t="s">
        <v>1015</v>
      </c>
      <c r="B50" s="4" t="s">
        <v>49</v>
      </c>
    </row>
    <row r="51" spans="1:2" ht="37.5" customHeight="1">
      <c r="A51" s="4" t="s">
        <v>1016</v>
      </c>
      <c r="B51" s="4" t="s">
        <v>50</v>
      </c>
    </row>
    <row r="52" spans="1:2" ht="37.5" customHeight="1">
      <c r="A52" s="4" t="s">
        <v>1017</v>
      </c>
      <c r="B52" s="4" t="s">
        <v>51</v>
      </c>
    </row>
    <row r="53" spans="1:2" ht="37.5" customHeight="1">
      <c r="A53" s="4" t="s">
        <v>1018</v>
      </c>
      <c r="B53" s="4" t="s">
        <v>52</v>
      </c>
    </row>
    <row r="54" spans="1:2" ht="37.5" customHeight="1">
      <c r="A54" s="4" t="s">
        <v>1019</v>
      </c>
      <c r="B54" s="4" t="s">
        <v>53</v>
      </c>
    </row>
    <row r="55" spans="1:2" ht="37.5" customHeight="1">
      <c r="A55" s="4" t="s">
        <v>1020</v>
      </c>
      <c r="B55" s="4" t="s">
        <v>54</v>
      </c>
    </row>
    <row r="56" spans="1:2" ht="37.5" customHeight="1">
      <c r="A56" s="4" t="s">
        <v>1021</v>
      </c>
      <c r="B56" s="4" t="s">
        <v>55</v>
      </c>
    </row>
    <row r="57" spans="1:2" ht="37.5" customHeight="1">
      <c r="A57" s="4" t="s">
        <v>1022</v>
      </c>
      <c r="B57" s="4" t="s">
        <v>56</v>
      </c>
    </row>
    <row r="58" spans="1:2" ht="37.5" customHeight="1">
      <c r="A58" s="4" t="s">
        <v>1023</v>
      </c>
      <c r="B58" s="4" t="s">
        <v>57</v>
      </c>
    </row>
    <row r="59" spans="1:2" ht="37.5" customHeight="1">
      <c r="A59" s="4" t="s">
        <v>1024</v>
      </c>
      <c r="B59" s="4" t="s">
        <v>58</v>
      </c>
    </row>
    <row r="60" spans="1:2" ht="37.5" customHeight="1">
      <c r="A60" s="4" t="s">
        <v>1025</v>
      </c>
      <c r="B60" s="4" t="s">
        <v>59</v>
      </c>
    </row>
    <row r="61" spans="1:2" ht="37.5" customHeight="1">
      <c r="A61" s="4" t="s">
        <v>1026</v>
      </c>
      <c r="B61" s="4" t="s">
        <v>60</v>
      </c>
    </row>
    <row r="62" spans="1:2" ht="37.5" customHeight="1">
      <c r="A62" s="4" t="s">
        <v>1027</v>
      </c>
      <c r="B62" s="4" t="s">
        <v>61</v>
      </c>
    </row>
    <row r="63" spans="1:2" ht="37.5" customHeight="1">
      <c r="A63" s="4" t="s">
        <v>1028</v>
      </c>
      <c r="B63" s="4" t="s">
        <v>62</v>
      </c>
    </row>
    <row r="64" spans="1:2" ht="37.5" customHeight="1">
      <c r="A64" s="4" t="s">
        <v>1029</v>
      </c>
      <c r="B64" s="4" t="s">
        <v>63</v>
      </c>
    </row>
    <row r="65" spans="1:2" ht="37.5" customHeight="1">
      <c r="A65" s="45" t="s">
        <v>1030</v>
      </c>
      <c r="B65" s="4" t="s">
        <v>64</v>
      </c>
    </row>
    <row r="66" spans="1:2" ht="37.5" customHeight="1">
      <c r="A66" s="45" t="s">
        <v>1031</v>
      </c>
      <c r="B66" s="4" t="s">
        <v>65</v>
      </c>
    </row>
    <row r="67" spans="1:2" ht="37.5" customHeight="1">
      <c r="A67" s="45" t="s">
        <v>1032</v>
      </c>
      <c r="B67" s="4" t="s">
        <v>66</v>
      </c>
    </row>
    <row r="68" spans="1:2" ht="37.5" customHeight="1">
      <c r="A68" s="45" t="s">
        <v>1033</v>
      </c>
      <c r="B68" s="4" t="s">
        <v>67</v>
      </c>
    </row>
    <row r="69" spans="1:2" ht="37.5" customHeight="1">
      <c r="A69" s="45" t="s">
        <v>1034</v>
      </c>
      <c r="B69" s="4" t="s">
        <v>68</v>
      </c>
    </row>
    <row r="70" spans="1:2" ht="37.5" customHeight="1">
      <c r="A70" s="45" t="s">
        <v>1035</v>
      </c>
      <c r="B70" s="4" t="s">
        <v>69</v>
      </c>
    </row>
    <row r="71" spans="1:2" ht="37.5" customHeight="1">
      <c r="A71" s="45" t="s">
        <v>1036</v>
      </c>
      <c r="B71" s="4" t="s">
        <v>70</v>
      </c>
    </row>
    <row r="72" spans="1:2" ht="37.5" customHeight="1">
      <c r="A72" s="45" t="s">
        <v>1037</v>
      </c>
      <c r="B72" s="4" t="s">
        <v>71</v>
      </c>
    </row>
    <row r="73" spans="1:2" ht="37.5" customHeight="1">
      <c r="A73" s="45" t="s">
        <v>1038</v>
      </c>
      <c r="B73" s="4" t="s">
        <v>72</v>
      </c>
    </row>
    <row r="74" spans="1:2" ht="37.5" customHeight="1">
      <c r="A74" s="45" t="s">
        <v>1039</v>
      </c>
      <c r="B74" s="4" t="s">
        <v>73</v>
      </c>
    </row>
    <row r="75" spans="1:2" ht="37.5" customHeight="1">
      <c r="A75" s="45" t="s">
        <v>1040</v>
      </c>
      <c r="B75" s="4" t="s">
        <v>74</v>
      </c>
    </row>
    <row r="76" spans="1:2" ht="37.5" customHeight="1">
      <c r="A76" s="45" t="s">
        <v>1041</v>
      </c>
      <c r="B76" s="4" t="s">
        <v>75</v>
      </c>
    </row>
    <row r="77" spans="1:2" ht="37.5" customHeight="1">
      <c r="A77" s="45" t="s">
        <v>1042</v>
      </c>
      <c r="B77" s="4" t="s">
        <v>76</v>
      </c>
    </row>
    <row r="78" spans="1:2" ht="37.5" customHeight="1">
      <c r="A78" s="4" t="s">
        <v>1043</v>
      </c>
      <c r="B78" s="4" t="s">
        <v>77</v>
      </c>
    </row>
    <row r="79" spans="1:2" ht="37.5" customHeight="1">
      <c r="A79" s="4" t="s">
        <v>1044</v>
      </c>
      <c r="B79" s="4" t="s">
        <v>78</v>
      </c>
    </row>
    <row r="80" spans="1:2" ht="37.5" customHeight="1">
      <c r="A80" s="4" t="s">
        <v>1045</v>
      </c>
      <c r="B80" s="4" t="s">
        <v>79</v>
      </c>
    </row>
    <row r="81" spans="1:2" ht="37.5" customHeight="1">
      <c r="A81" s="4" t="s">
        <v>1046</v>
      </c>
      <c r="B81" s="4" t="s">
        <v>80</v>
      </c>
    </row>
    <row r="82" spans="1:2" ht="37.5" customHeight="1">
      <c r="A82" s="4" t="s">
        <v>1047</v>
      </c>
      <c r="B82" s="4" t="s">
        <v>81</v>
      </c>
    </row>
    <row r="83" spans="1:2" ht="37.5" customHeight="1">
      <c r="A83" s="4" t="s">
        <v>1048</v>
      </c>
      <c r="B83" s="4" t="s">
        <v>82</v>
      </c>
    </row>
    <row r="84" spans="1:2" ht="37.5" customHeight="1">
      <c r="A84" s="4" t="s">
        <v>1049</v>
      </c>
      <c r="B84" s="4" t="s">
        <v>83</v>
      </c>
    </row>
    <row r="85" spans="1:2" ht="37.5" customHeight="1">
      <c r="A85" s="4" t="s">
        <v>1050</v>
      </c>
      <c r="B85" s="4" t="s">
        <v>84</v>
      </c>
    </row>
    <row r="86" spans="1:2" ht="37.5" customHeight="1">
      <c r="A86" s="4" t="s">
        <v>1051</v>
      </c>
      <c r="B86" s="4" t="s">
        <v>85</v>
      </c>
    </row>
    <row r="87" spans="1:2" ht="37.5" customHeight="1">
      <c r="A87" s="4" t="s">
        <v>1052</v>
      </c>
      <c r="B87" s="4" t="s">
        <v>86</v>
      </c>
    </row>
    <row r="88" spans="1:2" ht="37.5" customHeight="1">
      <c r="A88" s="4" t="s">
        <v>1053</v>
      </c>
      <c r="B88" s="4" t="s">
        <v>87</v>
      </c>
    </row>
    <row r="89" spans="1:2" ht="37.5" customHeight="1">
      <c r="A89" s="4" t="s">
        <v>1054</v>
      </c>
      <c r="B89" s="4" t="s">
        <v>88</v>
      </c>
    </row>
    <row r="90" spans="1:2" ht="37.5" customHeight="1">
      <c r="A90" s="4" t="s">
        <v>1055</v>
      </c>
      <c r="B90" s="4" t="s">
        <v>89</v>
      </c>
    </row>
    <row r="91" spans="1:2" ht="37.5" customHeight="1">
      <c r="A91" s="4" t="s">
        <v>1056</v>
      </c>
      <c r="B91" s="4" t="s">
        <v>90</v>
      </c>
    </row>
    <row r="92" spans="1:2" ht="37.5" customHeight="1">
      <c r="A92" s="4" t="s">
        <v>1057</v>
      </c>
      <c r="B92" s="4" t="s">
        <v>91</v>
      </c>
    </row>
    <row r="93" spans="1:2" ht="37.5" customHeight="1">
      <c r="A93" s="4" t="s">
        <v>1058</v>
      </c>
      <c r="B93" s="4" t="s">
        <v>92</v>
      </c>
    </row>
    <row r="94" spans="1:2" ht="37.5" customHeight="1">
      <c r="A94" s="4" t="s">
        <v>1059</v>
      </c>
      <c r="B94" s="4" t="s">
        <v>93</v>
      </c>
    </row>
    <row r="95" spans="1:2" ht="37.5" customHeight="1">
      <c r="A95" s="4" t="s">
        <v>968</v>
      </c>
      <c r="B95" s="4" t="s">
        <v>94</v>
      </c>
    </row>
    <row r="96" spans="1:2" ht="37.5" customHeight="1">
      <c r="A96" s="4" t="s">
        <v>1060</v>
      </c>
      <c r="B96" s="4" t="s">
        <v>95</v>
      </c>
    </row>
    <row r="97" spans="1:2" ht="37.5" customHeight="1">
      <c r="A97" s="4" t="s">
        <v>1061</v>
      </c>
      <c r="B97" s="4" t="s">
        <v>96</v>
      </c>
    </row>
    <row r="98" spans="1:2" ht="37.5" customHeight="1">
      <c r="A98" s="4" t="s">
        <v>1062</v>
      </c>
      <c r="B98" s="4" t="s">
        <v>97</v>
      </c>
    </row>
    <row r="99" spans="1:2" ht="37.5" customHeight="1">
      <c r="A99" s="4" t="s">
        <v>1063</v>
      </c>
      <c r="B99" s="4" t="s">
        <v>98</v>
      </c>
    </row>
    <row r="100" spans="1:2" ht="37.5" customHeight="1">
      <c r="A100" s="4" t="s">
        <v>1064</v>
      </c>
      <c r="B100" s="4" t="s">
        <v>99</v>
      </c>
    </row>
    <row r="101" spans="1:2" ht="37.5" customHeight="1">
      <c r="A101" s="4" t="s">
        <v>1065</v>
      </c>
      <c r="B101" s="4" t="s">
        <v>100</v>
      </c>
    </row>
    <row r="102" spans="1:2" ht="37.5" customHeight="1">
      <c r="A102" s="4" t="s">
        <v>1064</v>
      </c>
      <c r="B102" s="4" t="s">
        <v>101</v>
      </c>
    </row>
    <row r="103" spans="1:2" ht="37.5" customHeight="1">
      <c r="A103" s="4" t="s">
        <v>1065</v>
      </c>
      <c r="B103" s="4" t="s">
        <v>102</v>
      </c>
    </row>
    <row r="104" spans="1:2" ht="37.5" customHeight="1">
      <c r="A104" s="4" t="s">
        <v>1097</v>
      </c>
      <c r="B104" s="4" t="s">
        <v>103</v>
      </c>
    </row>
    <row r="105" spans="1:2" ht="37.5" customHeight="1">
      <c r="A105" s="4" t="s">
        <v>1066</v>
      </c>
      <c r="B105" s="4" t="s">
        <v>104</v>
      </c>
    </row>
    <row r="106" spans="1:2" ht="37.5" customHeight="1">
      <c r="A106" s="4" t="s">
        <v>1067</v>
      </c>
      <c r="B106" s="4" t="s">
        <v>105</v>
      </c>
    </row>
    <row r="107" spans="1:2" ht="37.5" customHeight="1">
      <c r="A107" s="4" t="s">
        <v>1068</v>
      </c>
      <c r="B107" s="4" t="s">
        <v>106</v>
      </c>
    </row>
    <row r="108" spans="1:2" ht="37.5" customHeight="1">
      <c r="A108" s="5" t="s">
        <v>1069</v>
      </c>
      <c r="B108" s="4" t="s">
        <v>107</v>
      </c>
    </row>
    <row r="109" spans="1:2" ht="37.5" customHeight="1">
      <c r="A109" s="4" t="s">
        <v>1070</v>
      </c>
      <c r="B109" s="4" t="s">
        <v>108</v>
      </c>
    </row>
    <row r="110" spans="1:2" ht="37.5" customHeight="1">
      <c r="A110" s="5" t="s">
        <v>1071</v>
      </c>
      <c r="B110" s="4" t="s">
        <v>109</v>
      </c>
    </row>
    <row r="111" spans="1:2" ht="37.5" customHeight="1">
      <c r="A111" s="5" t="s">
        <v>1072</v>
      </c>
      <c r="B111" s="4" t="s">
        <v>110</v>
      </c>
    </row>
    <row r="112" spans="1:2" ht="37.5" customHeight="1">
      <c r="A112" s="5" t="s">
        <v>1073</v>
      </c>
      <c r="B112" s="4" t="s">
        <v>111</v>
      </c>
    </row>
    <row r="113" spans="1:2" ht="37.5" customHeight="1">
      <c r="A113" s="5" t="s">
        <v>1074</v>
      </c>
      <c r="B113" s="4" t="s">
        <v>112</v>
      </c>
    </row>
    <row r="114" spans="1:2" ht="37.5" customHeight="1">
      <c r="A114" s="5" t="s">
        <v>1075</v>
      </c>
      <c r="B114" s="4" t="s">
        <v>113</v>
      </c>
    </row>
    <row r="115" spans="1:2" ht="37.5" customHeight="1">
      <c r="A115" s="5" t="s">
        <v>1076</v>
      </c>
      <c r="B115" s="4" t="s">
        <v>114</v>
      </c>
    </row>
    <row r="116" spans="1:2" ht="37.5" customHeight="1">
      <c r="A116" s="5" t="s">
        <v>1077</v>
      </c>
      <c r="B116" s="4" t="s">
        <v>115</v>
      </c>
    </row>
    <row r="117" spans="1:2" ht="37.5" customHeight="1">
      <c r="A117" s="5" t="s">
        <v>1078</v>
      </c>
      <c r="B117" s="4" t="s">
        <v>116</v>
      </c>
    </row>
    <row r="118" spans="1:2" ht="37.5" customHeight="1">
      <c r="A118" s="5" t="s">
        <v>1079</v>
      </c>
      <c r="B118" s="4" t="s">
        <v>117</v>
      </c>
    </row>
    <row r="119" spans="1:2" ht="37.5" customHeight="1">
      <c r="A119" s="5" t="s">
        <v>1080</v>
      </c>
      <c r="B119" s="4" t="s">
        <v>118</v>
      </c>
    </row>
    <row r="120" spans="1:2" ht="37.5" customHeight="1">
      <c r="A120" s="5" t="s">
        <v>1081</v>
      </c>
      <c r="B120" s="4" t="s">
        <v>119</v>
      </c>
    </row>
    <row r="121" spans="1:2" ht="37.5" customHeight="1">
      <c r="A121" s="5" t="s">
        <v>1082</v>
      </c>
      <c r="B121" s="4" t="s">
        <v>120</v>
      </c>
    </row>
    <row r="122" spans="1:2" ht="37.5" customHeight="1">
      <c r="A122" s="5" t="s">
        <v>1083</v>
      </c>
      <c r="B122" s="4" t="s">
        <v>121</v>
      </c>
    </row>
    <row r="123" spans="1:2" ht="37.5" customHeight="1">
      <c r="A123" s="5" t="s">
        <v>1084</v>
      </c>
      <c r="B123" s="4" t="s">
        <v>122</v>
      </c>
    </row>
    <row r="124" spans="1:2" ht="37.5" customHeight="1">
      <c r="A124" s="5" t="s">
        <v>1085</v>
      </c>
      <c r="B124" s="4" t="s">
        <v>123</v>
      </c>
    </row>
    <row r="125" spans="1:2" ht="37.5" customHeight="1">
      <c r="A125" s="5" t="s">
        <v>1086</v>
      </c>
      <c r="B125" s="4" t="s">
        <v>124</v>
      </c>
    </row>
    <row r="126" spans="1:2" ht="37.5" customHeight="1">
      <c r="A126" s="5" t="s">
        <v>1087</v>
      </c>
      <c r="B126" s="4" t="s">
        <v>125</v>
      </c>
    </row>
    <row r="127" spans="1:2" ht="37.5" customHeight="1">
      <c r="A127" s="5" t="s">
        <v>1088</v>
      </c>
      <c r="B127" s="4" t="s">
        <v>126</v>
      </c>
    </row>
    <row r="128" spans="1:2" ht="37.5" customHeight="1">
      <c r="A128" s="5" t="s">
        <v>1089</v>
      </c>
      <c r="B128" s="4" t="s">
        <v>127</v>
      </c>
    </row>
    <row r="129" spans="1:2" ht="37.5" customHeight="1">
      <c r="A129" s="46" t="s">
        <v>1090</v>
      </c>
      <c r="B129" s="4" t="s">
        <v>128</v>
      </c>
    </row>
    <row r="130" spans="1:2" ht="37.5" customHeight="1">
      <c r="A130" s="46" t="s">
        <v>1091</v>
      </c>
      <c r="B130" s="4" t="s">
        <v>129</v>
      </c>
    </row>
    <row r="131" spans="1:2" ht="37.5" customHeight="1">
      <c r="A131" s="5" t="s">
        <v>1092</v>
      </c>
      <c r="B131" s="4" t="s">
        <v>130</v>
      </c>
    </row>
    <row r="132" spans="1:2" ht="37.5" customHeight="1">
      <c r="A132" s="5" t="s">
        <v>1093</v>
      </c>
      <c r="B132" s="4" t="s">
        <v>131</v>
      </c>
    </row>
    <row r="133" spans="1:2" ht="37.5" customHeight="1">
      <c r="A133" s="5" t="s">
        <v>1094</v>
      </c>
      <c r="B133" s="4" t="s">
        <v>132</v>
      </c>
    </row>
    <row r="134" spans="1:2" ht="37.5" customHeight="1">
      <c r="A134" s="5" t="s">
        <v>1095</v>
      </c>
      <c r="B134" s="4" t="s">
        <v>133</v>
      </c>
    </row>
    <row r="135" spans="1:2" ht="37.5" customHeight="1">
      <c r="B135" s="47"/>
    </row>
    <row r="136" spans="1:2" ht="37.5" customHeight="1">
      <c r="B136" s="47"/>
    </row>
    <row r="137" spans="1:2" ht="37.5" customHeight="1">
      <c r="B137" s="47"/>
    </row>
    <row r="138" spans="1:2" ht="37.5" customHeight="1">
      <c r="B138" s="47"/>
    </row>
    <row r="139" spans="1:2" ht="37.5" customHeight="1">
      <c r="B139" s="47"/>
    </row>
    <row r="140" spans="1:2" ht="37.5" customHeight="1">
      <c r="B140" s="47"/>
    </row>
    <row r="141" spans="1:2" ht="37.5" customHeight="1">
      <c r="B141" s="47"/>
    </row>
    <row r="142" spans="1:2" ht="37.5" customHeight="1">
      <c r="B142" s="47"/>
    </row>
    <row r="143" spans="1:2" ht="37.5" customHeight="1">
      <c r="B143" s="47"/>
    </row>
    <row r="144" spans="1:2" ht="37.5" customHeight="1">
      <c r="B144" s="47"/>
    </row>
    <row r="145" spans="2:2" ht="37.5" customHeight="1">
      <c r="B145" s="47"/>
    </row>
    <row r="146" spans="2:2" ht="37.5" customHeight="1">
      <c r="B146" s="47"/>
    </row>
    <row r="147" spans="2:2" ht="37.5" customHeight="1">
      <c r="B147" s="47"/>
    </row>
    <row r="148" spans="2:2" ht="37.5" customHeight="1">
      <c r="B148" s="47"/>
    </row>
    <row r="149" spans="2:2" ht="37.5" customHeight="1">
      <c r="B149" s="47"/>
    </row>
    <row r="150" spans="2:2" ht="37.5" customHeight="1">
      <c r="B150" s="47"/>
    </row>
    <row r="151" spans="2:2" ht="37.5" customHeight="1">
      <c r="B151" s="47"/>
    </row>
    <row r="152" spans="2:2" ht="37.5" customHeight="1">
      <c r="B152" s="47"/>
    </row>
    <row r="153" spans="2:2" ht="37.5" customHeight="1">
      <c r="B153" s="47"/>
    </row>
    <row r="154" spans="2:2" ht="37.5" customHeight="1">
      <c r="B154" s="47"/>
    </row>
    <row r="155" spans="2:2" ht="37.5" customHeight="1">
      <c r="B155" s="47"/>
    </row>
    <row r="156" spans="2:2" ht="37.5" customHeight="1">
      <c r="B156" s="47"/>
    </row>
    <row r="157" spans="2:2" ht="37.5" customHeight="1">
      <c r="B157" s="47"/>
    </row>
    <row r="158" spans="2:2" ht="37.5" customHeight="1">
      <c r="B158" s="47"/>
    </row>
    <row r="159" spans="2:2" ht="37.5" customHeight="1">
      <c r="B159" s="47"/>
    </row>
    <row r="160" spans="2:2" ht="37.5" customHeight="1">
      <c r="B160" s="47"/>
    </row>
    <row r="161" spans="2:2" ht="37.5" customHeight="1">
      <c r="B161" s="47"/>
    </row>
    <row r="162" spans="2:2" ht="37.5" customHeight="1">
      <c r="B162" s="47"/>
    </row>
    <row r="163" spans="2:2" ht="37.5" customHeight="1">
      <c r="B163" s="47"/>
    </row>
    <row r="164" spans="2:2" ht="37.5" customHeight="1">
      <c r="B164" s="47"/>
    </row>
    <row r="165" spans="2:2" ht="37.5" customHeight="1">
      <c r="B165" s="47"/>
    </row>
    <row r="166" spans="2:2" ht="37.5" customHeight="1">
      <c r="B166" s="47"/>
    </row>
    <row r="167" spans="2:2" ht="37.5" customHeight="1">
      <c r="B167" s="47"/>
    </row>
    <row r="168" spans="2:2" ht="37.5" customHeight="1">
      <c r="B168" s="47"/>
    </row>
    <row r="169" spans="2:2" ht="37.5" customHeight="1">
      <c r="B169" s="47"/>
    </row>
    <row r="170" spans="2:2" ht="37.5" customHeight="1">
      <c r="B170" s="47"/>
    </row>
    <row r="171" spans="2:2" ht="37.5" customHeight="1">
      <c r="B171" s="47"/>
    </row>
    <row r="172" spans="2:2" ht="37.5" customHeight="1">
      <c r="B172" s="47"/>
    </row>
    <row r="173" spans="2:2" ht="37.5" customHeight="1">
      <c r="B173" s="47"/>
    </row>
    <row r="174" spans="2:2" ht="37.5" customHeight="1">
      <c r="B174" s="47"/>
    </row>
    <row r="175" spans="2:2" ht="37.5" customHeight="1">
      <c r="B175" s="47"/>
    </row>
    <row r="176" spans="2:2" ht="37.5" customHeight="1">
      <c r="B176" s="47"/>
    </row>
    <row r="177" spans="2:2" ht="37.5" customHeight="1">
      <c r="B177" s="47"/>
    </row>
    <row r="178" spans="2:2" ht="37.5" customHeight="1">
      <c r="B178" s="47"/>
    </row>
    <row r="179" spans="2:2" ht="37.5" customHeight="1">
      <c r="B179" s="47"/>
    </row>
    <row r="180" spans="2:2" ht="37.5" customHeight="1">
      <c r="B180" s="47"/>
    </row>
    <row r="181" spans="2:2" ht="37.5" customHeight="1">
      <c r="B181" s="47"/>
    </row>
    <row r="182" spans="2:2" ht="37.5" customHeight="1">
      <c r="B182" s="47"/>
    </row>
    <row r="183" spans="2:2" ht="37.5" customHeight="1">
      <c r="B183" s="47"/>
    </row>
    <row r="184" spans="2:2" ht="37.5" customHeight="1">
      <c r="B184" s="47"/>
    </row>
    <row r="185" spans="2:2" ht="37.5" customHeight="1">
      <c r="B185" s="47"/>
    </row>
    <row r="186" spans="2:2" ht="37.5" customHeight="1">
      <c r="B186" s="47"/>
    </row>
    <row r="187" spans="2:2" ht="37.5" customHeight="1">
      <c r="B187" s="47"/>
    </row>
    <row r="188" spans="2:2" ht="37.5" customHeight="1">
      <c r="B188" s="47"/>
    </row>
    <row r="189" spans="2:2" ht="37.5" customHeight="1">
      <c r="B189" s="47"/>
    </row>
    <row r="190" spans="2:2" ht="37.5" customHeight="1">
      <c r="B190" s="47"/>
    </row>
    <row r="191" spans="2:2" ht="37.5" customHeight="1">
      <c r="B191" s="47"/>
    </row>
    <row r="192" spans="2:2" ht="37.5" customHeight="1">
      <c r="B192" s="47"/>
    </row>
    <row r="193" spans="2:2" ht="37.5" customHeight="1">
      <c r="B193" s="47"/>
    </row>
    <row r="194" spans="2:2" ht="37.5" customHeight="1">
      <c r="B194" s="47"/>
    </row>
    <row r="195" spans="2:2" ht="37.5" customHeight="1">
      <c r="B195" s="47"/>
    </row>
    <row r="196" spans="2:2" ht="37.5" customHeight="1">
      <c r="B196" s="47"/>
    </row>
    <row r="197" spans="2:2" ht="37.5" customHeight="1">
      <c r="B197" s="47"/>
    </row>
    <row r="198" spans="2:2" ht="37.5" customHeight="1">
      <c r="B198" s="47"/>
    </row>
    <row r="199" spans="2:2" ht="37.5" customHeight="1">
      <c r="B199" s="47"/>
    </row>
    <row r="200" spans="2:2" ht="37.5" customHeight="1">
      <c r="B200" s="47"/>
    </row>
    <row r="201" spans="2:2" ht="37.5" customHeight="1">
      <c r="B201" s="47"/>
    </row>
    <row r="202" spans="2:2" ht="37.5" customHeight="1">
      <c r="B202" s="47"/>
    </row>
    <row r="203" spans="2:2" ht="37.5" customHeight="1">
      <c r="B203" s="47"/>
    </row>
    <row r="204" spans="2:2" ht="37.5" customHeight="1">
      <c r="B204" s="47"/>
    </row>
    <row r="205" spans="2:2" ht="37.5" customHeight="1">
      <c r="B205" s="47"/>
    </row>
    <row r="206" spans="2:2" ht="37.5" customHeight="1">
      <c r="B206" s="47"/>
    </row>
    <row r="207" spans="2:2" ht="37.5" customHeight="1">
      <c r="B207" s="47"/>
    </row>
    <row r="208" spans="2:2" ht="37.5" customHeight="1">
      <c r="B208" s="47"/>
    </row>
    <row r="209" spans="2:2" ht="37.5" customHeight="1">
      <c r="B209" s="47"/>
    </row>
    <row r="210" spans="2:2" ht="37.5" customHeight="1">
      <c r="B210" s="47"/>
    </row>
    <row r="211" spans="2:2" ht="37.5" customHeight="1">
      <c r="B211" s="47"/>
    </row>
    <row r="212" spans="2:2" ht="37.5" customHeight="1">
      <c r="B212" s="47"/>
    </row>
    <row r="213" spans="2:2" ht="37.5" customHeight="1">
      <c r="B213" s="47"/>
    </row>
    <row r="214" spans="2:2" ht="37.5" customHeight="1">
      <c r="B214" s="47"/>
    </row>
    <row r="215" spans="2:2" ht="37.5" customHeight="1">
      <c r="B215" s="47"/>
    </row>
    <row r="216" spans="2:2" ht="37.5" customHeight="1">
      <c r="B216" s="47"/>
    </row>
    <row r="217" spans="2:2" ht="37.5" customHeight="1">
      <c r="B217" s="47"/>
    </row>
    <row r="218" spans="2:2" ht="37.5" customHeight="1">
      <c r="B218" s="47"/>
    </row>
    <row r="219" spans="2:2" ht="37.5" customHeight="1">
      <c r="B219" s="47"/>
    </row>
    <row r="220" spans="2:2" ht="37.5" customHeight="1">
      <c r="B220" s="47"/>
    </row>
    <row r="221" spans="2:2" ht="37.5" customHeight="1">
      <c r="B221" s="47"/>
    </row>
    <row r="222" spans="2:2" ht="37.5" customHeight="1">
      <c r="B222" s="47"/>
    </row>
    <row r="223" spans="2:2" ht="37.5" customHeight="1">
      <c r="B223" s="47"/>
    </row>
    <row r="224" spans="2:2" ht="37.5" customHeight="1">
      <c r="B224" s="47"/>
    </row>
    <row r="225" spans="2:2" ht="37.5" customHeight="1">
      <c r="B225" s="47"/>
    </row>
    <row r="226" spans="2:2" ht="37.5" customHeight="1">
      <c r="B226" s="47"/>
    </row>
    <row r="227" spans="2:2" ht="37.5" customHeight="1">
      <c r="B227" s="47"/>
    </row>
    <row r="228" spans="2:2" ht="37.5" customHeight="1">
      <c r="B228" s="47"/>
    </row>
    <row r="229" spans="2:2" ht="37.5" customHeight="1">
      <c r="B229" s="47"/>
    </row>
    <row r="230" spans="2:2" ht="37.5" customHeight="1">
      <c r="B230" s="47"/>
    </row>
    <row r="231" spans="2:2" ht="37.5" customHeight="1">
      <c r="B231" s="47"/>
    </row>
    <row r="232" spans="2:2" ht="37.5" customHeight="1">
      <c r="B232" s="47"/>
    </row>
    <row r="233" spans="2:2" ht="37.5" customHeight="1">
      <c r="B233" s="47"/>
    </row>
    <row r="234" spans="2:2" ht="37.5" customHeight="1">
      <c r="B234" s="47"/>
    </row>
    <row r="235" spans="2:2" ht="37.5" customHeight="1">
      <c r="B235" s="47"/>
    </row>
    <row r="236" spans="2:2" ht="37.5" customHeight="1">
      <c r="B236" s="47"/>
    </row>
    <row r="237" spans="2:2" ht="37.5" customHeight="1">
      <c r="B237" s="47"/>
    </row>
    <row r="238" spans="2:2" ht="37.5" customHeight="1">
      <c r="B238" s="47"/>
    </row>
    <row r="239" spans="2:2" ht="37.5" customHeight="1">
      <c r="B239" s="47"/>
    </row>
    <row r="240" spans="2:2" ht="37.5" customHeight="1">
      <c r="B240" s="47"/>
    </row>
    <row r="241" spans="2:2" ht="37.5" customHeight="1">
      <c r="B241" s="47"/>
    </row>
    <row r="242" spans="2:2" ht="37.5" customHeight="1">
      <c r="B242" s="47"/>
    </row>
    <row r="243" spans="2:2" ht="37.5" customHeight="1">
      <c r="B243" s="47"/>
    </row>
    <row r="244" spans="2:2" ht="37.5" customHeight="1">
      <c r="B244" s="47"/>
    </row>
    <row r="245" spans="2:2" ht="37.5" customHeight="1">
      <c r="B245" s="47"/>
    </row>
    <row r="246" spans="2:2" ht="37.5" customHeight="1">
      <c r="B246" s="47"/>
    </row>
    <row r="247" spans="2:2" ht="37.5" customHeight="1">
      <c r="B247" s="47"/>
    </row>
    <row r="248" spans="2:2" ht="37.5" customHeight="1">
      <c r="B248" s="47"/>
    </row>
    <row r="249" spans="2:2" ht="37.5" customHeight="1">
      <c r="B249" s="47"/>
    </row>
    <row r="250" spans="2:2" ht="37.5" customHeight="1">
      <c r="B250" s="47"/>
    </row>
    <row r="251" spans="2:2" ht="37.5" customHeight="1">
      <c r="B251" s="47"/>
    </row>
    <row r="252" spans="2:2" ht="37.5" customHeight="1">
      <c r="B252" s="47"/>
    </row>
    <row r="253" spans="2:2" ht="37.5" customHeight="1">
      <c r="B253" s="47"/>
    </row>
    <row r="254" spans="2:2" ht="37.5" customHeight="1">
      <c r="B254" s="47"/>
    </row>
    <row r="255" spans="2:2" ht="37.5" customHeight="1">
      <c r="B255" s="47"/>
    </row>
    <row r="256" spans="2:2" ht="37.5" customHeight="1">
      <c r="B256" s="47"/>
    </row>
    <row r="257" spans="2:2" ht="37.5" customHeight="1">
      <c r="B257" s="47"/>
    </row>
    <row r="258" spans="2:2" ht="37.5" customHeight="1">
      <c r="B258" s="47"/>
    </row>
    <row r="259" spans="2:2" ht="37.5" customHeight="1">
      <c r="B259" s="47"/>
    </row>
    <row r="260" spans="2:2" ht="37.5" customHeight="1">
      <c r="B260" s="47"/>
    </row>
    <row r="261" spans="2:2" ht="37.5" customHeight="1">
      <c r="B261" s="47"/>
    </row>
    <row r="262" spans="2:2" ht="37.5" customHeight="1">
      <c r="B262" s="47"/>
    </row>
    <row r="263" spans="2:2" ht="37.5" customHeight="1">
      <c r="B263" s="47"/>
    </row>
    <row r="264" spans="2:2" ht="37.5" customHeight="1">
      <c r="B264" s="47"/>
    </row>
    <row r="265" spans="2:2" ht="37.5" customHeight="1">
      <c r="B265" s="47"/>
    </row>
    <row r="266" spans="2:2" ht="37.5" customHeight="1">
      <c r="B266" s="47"/>
    </row>
    <row r="267" spans="2:2" ht="37.5" customHeight="1">
      <c r="B267" s="47"/>
    </row>
    <row r="268" spans="2:2" ht="37.5" customHeight="1">
      <c r="B268" s="47"/>
    </row>
    <row r="269" spans="2:2" ht="37.5" customHeight="1">
      <c r="B269" s="47"/>
    </row>
    <row r="270" spans="2:2" ht="37.5" customHeight="1">
      <c r="B270" s="47"/>
    </row>
    <row r="271" spans="2:2" ht="37.5" customHeight="1">
      <c r="B271" s="47"/>
    </row>
    <row r="272" spans="2:2" ht="37.5" customHeight="1">
      <c r="B272" s="47"/>
    </row>
    <row r="273" spans="2:2" ht="37.5" customHeight="1">
      <c r="B273" s="47"/>
    </row>
    <row r="274" spans="2:2" ht="37.5" customHeight="1">
      <c r="B274" s="47"/>
    </row>
    <row r="275" spans="2:2" ht="37.5" customHeight="1">
      <c r="B275" s="47"/>
    </row>
    <row r="276" spans="2:2" ht="37.5" customHeight="1">
      <c r="B276" s="47"/>
    </row>
    <row r="277" spans="2:2" ht="37.5" customHeight="1">
      <c r="B277" s="47"/>
    </row>
    <row r="278" spans="2:2" ht="37.5" customHeight="1">
      <c r="B278" s="47"/>
    </row>
    <row r="279" spans="2:2" ht="37.5" customHeight="1">
      <c r="B279" s="47"/>
    </row>
    <row r="280" spans="2:2" ht="37.5" customHeight="1">
      <c r="B280" s="47"/>
    </row>
    <row r="281" spans="2:2" ht="37.5" customHeight="1">
      <c r="B281" s="47"/>
    </row>
    <row r="282" spans="2:2" ht="37.5" customHeight="1">
      <c r="B282" s="47"/>
    </row>
    <row r="283" spans="2:2" ht="37.5" customHeight="1">
      <c r="B283" s="47"/>
    </row>
    <row r="284" spans="2:2" ht="37.5" customHeight="1">
      <c r="B284" s="47"/>
    </row>
    <row r="285" spans="2:2" ht="37.5" customHeight="1">
      <c r="B285" s="47"/>
    </row>
    <row r="286" spans="2:2" ht="37.5" customHeight="1">
      <c r="B286" s="47"/>
    </row>
    <row r="287" spans="2:2" ht="37.5" customHeight="1">
      <c r="B287" s="47"/>
    </row>
    <row r="288" spans="2:2" ht="37.5" customHeight="1">
      <c r="B288" s="47"/>
    </row>
    <row r="289" spans="2:2" ht="37.5" customHeight="1">
      <c r="B289" s="47"/>
    </row>
    <row r="290" spans="2:2" ht="37.5" customHeight="1">
      <c r="B290" s="47"/>
    </row>
    <row r="291" spans="2:2" ht="37.5" customHeight="1">
      <c r="B291" s="47"/>
    </row>
    <row r="292" spans="2:2" ht="37.5" customHeight="1">
      <c r="B292" s="47"/>
    </row>
    <row r="293" spans="2:2" ht="37.5" customHeight="1">
      <c r="B293" s="47"/>
    </row>
    <row r="294" spans="2:2" ht="37.5" customHeight="1">
      <c r="B294" s="47"/>
    </row>
    <row r="295" spans="2:2" ht="37.5" customHeight="1">
      <c r="B295" s="47"/>
    </row>
    <row r="296" spans="2:2" ht="37.5" customHeight="1">
      <c r="B296" s="47"/>
    </row>
    <row r="297" spans="2:2" ht="37.5" customHeight="1">
      <c r="B297" s="47"/>
    </row>
    <row r="298" spans="2:2" ht="37.5" customHeight="1">
      <c r="B298" s="47"/>
    </row>
    <row r="299" spans="2:2" ht="37.5" customHeight="1">
      <c r="B299" s="47"/>
    </row>
    <row r="300" spans="2:2" ht="37.5" customHeight="1">
      <c r="B300" s="47"/>
    </row>
    <row r="301" spans="2:2" ht="37.5" customHeight="1">
      <c r="B301" s="47"/>
    </row>
    <row r="302" spans="2:2" ht="37.5" customHeight="1">
      <c r="B302" s="47"/>
    </row>
    <row r="303" spans="2:2" ht="37.5" customHeight="1">
      <c r="B303" s="47"/>
    </row>
    <row r="304" spans="2:2" ht="37.5" customHeight="1">
      <c r="B304" s="47"/>
    </row>
    <row r="305" spans="2:2" ht="37.5" customHeight="1">
      <c r="B305" s="47"/>
    </row>
    <row r="306" spans="2:2" ht="37.5" customHeight="1">
      <c r="B306" s="47"/>
    </row>
    <row r="307" spans="2:2" ht="37.5" customHeight="1">
      <c r="B307" s="47"/>
    </row>
    <row r="308" spans="2:2" ht="37.5" customHeight="1">
      <c r="B308" s="47"/>
    </row>
    <row r="309" spans="2:2" ht="37.5" customHeight="1">
      <c r="B309" s="47"/>
    </row>
    <row r="310" spans="2:2" ht="37.5" customHeight="1">
      <c r="B310" s="47"/>
    </row>
    <row r="311" spans="2:2" ht="37.5" customHeight="1">
      <c r="B311" s="47"/>
    </row>
    <row r="312" spans="2:2" ht="37.5" customHeight="1">
      <c r="B312" s="47"/>
    </row>
    <row r="313" spans="2:2" ht="37.5" customHeight="1">
      <c r="B313" s="47"/>
    </row>
    <row r="314" spans="2:2" ht="37.5" customHeight="1">
      <c r="B314" s="47"/>
    </row>
    <row r="315" spans="2:2" ht="37.5" customHeight="1">
      <c r="B315" s="47"/>
    </row>
    <row r="316" spans="2:2" ht="37.5" customHeight="1">
      <c r="B316" s="47"/>
    </row>
    <row r="317" spans="2:2" ht="37.5" customHeight="1">
      <c r="B317" s="47"/>
    </row>
    <row r="318" spans="2:2" ht="37.5" customHeight="1">
      <c r="B318" s="47"/>
    </row>
    <row r="319" spans="2:2" ht="37.5" customHeight="1">
      <c r="B319" s="47"/>
    </row>
    <row r="320" spans="2:2" ht="37.5" customHeight="1">
      <c r="B320" s="47"/>
    </row>
    <row r="321" spans="2:2" ht="37.5" customHeight="1">
      <c r="B321" s="47"/>
    </row>
    <row r="322" spans="2:2" ht="37.5" customHeight="1">
      <c r="B322" s="47"/>
    </row>
    <row r="323" spans="2:2" ht="37.5" customHeight="1">
      <c r="B323" s="47"/>
    </row>
    <row r="324" spans="2:2" ht="37.5" customHeight="1">
      <c r="B324" s="47"/>
    </row>
    <row r="325" spans="2:2" ht="37.5" customHeight="1">
      <c r="B325" s="47"/>
    </row>
    <row r="326" spans="2:2" ht="37.5" customHeight="1">
      <c r="B326" s="47"/>
    </row>
    <row r="327" spans="2:2" ht="37.5" customHeight="1">
      <c r="B327" s="47"/>
    </row>
    <row r="328" spans="2:2" ht="37.5" customHeight="1">
      <c r="B328" s="47"/>
    </row>
    <row r="329" spans="2:2" ht="37.5" customHeight="1">
      <c r="B329" s="47"/>
    </row>
    <row r="330" spans="2:2" ht="37.5" customHeight="1">
      <c r="B330" s="47"/>
    </row>
    <row r="331" spans="2:2" ht="37.5" customHeight="1">
      <c r="B331" s="47"/>
    </row>
    <row r="332" spans="2:2" ht="37.5" customHeight="1">
      <c r="B332" s="47"/>
    </row>
    <row r="333" spans="2:2" ht="37.5" customHeight="1">
      <c r="B333" s="47"/>
    </row>
    <row r="334" spans="2:2" ht="37.5" customHeight="1">
      <c r="B334" s="47"/>
    </row>
    <row r="335" spans="2:2" ht="37.5" customHeight="1">
      <c r="B335" s="47"/>
    </row>
    <row r="336" spans="2:2" ht="37.5" customHeight="1">
      <c r="B336" s="47"/>
    </row>
    <row r="337" spans="2:2" ht="37.5" customHeight="1">
      <c r="B337" s="47"/>
    </row>
    <row r="338" spans="2:2" ht="37.5" customHeight="1">
      <c r="B338" s="47"/>
    </row>
    <row r="339" spans="2:2" ht="37.5" customHeight="1">
      <c r="B339" s="47"/>
    </row>
    <row r="340" spans="2:2" ht="37.5" customHeight="1">
      <c r="B340" s="47"/>
    </row>
    <row r="341" spans="2:2" ht="37.5" customHeight="1">
      <c r="B341" s="47"/>
    </row>
    <row r="342" spans="2:2" ht="37.5" customHeight="1">
      <c r="B342" s="47"/>
    </row>
    <row r="343" spans="2:2" ht="37.5" customHeight="1">
      <c r="B343" s="47"/>
    </row>
    <row r="344" spans="2:2" ht="37.5" customHeight="1">
      <c r="B344" s="47"/>
    </row>
    <row r="345" spans="2:2" ht="37.5" customHeight="1">
      <c r="B345" s="47"/>
    </row>
    <row r="346" spans="2:2" ht="37.5" customHeight="1">
      <c r="B346" s="47"/>
    </row>
    <row r="347" spans="2:2" ht="37.5" customHeight="1">
      <c r="B347" s="47"/>
    </row>
    <row r="348" spans="2:2" ht="37.5" customHeight="1">
      <c r="B348" s="47"/>
    </row>
    <row r="349" spans="2:2" ht="37.5" customHeight="1">
      <c r="B349" s="47"/>
    </row>
    <row r="350" spans="2:2" ht="37.5" customHeight="1">
      <c r="B350" s="47"/>
    </row>
    <row r="351" spans="2:2" ht="37.5" customHeight="1">
      <c r="B351" s="47"/>
    </row>
    <row r="352" spans="2:2" ht="37.5" customHeight="1">
      <c r="B352" s="47"/>
    </row>
    <row r="353" spans="2:2" ht="37.5" customHeight="1">
      <c r="B353" s="47"/>
    </row>
    <row r="354" spans="2:2" ht="37.5" customHeight="1">
      <c r="B354" s="47"/>
    </row>
    <row r="355" spans="2:2" ht="37.5" customHeight="1">
      <c r="B355" s="47"/>
    </row>
    <row r="356" spans="2:2" ht="37.5" customHeight="1">
      <c r="B356" s="47"/>
    </row>
    <row r="357" spans="2:2" ht="37.5" customHeight="1">
      <c r="B357" s="47"/>
    </row>
    <row r="358" spans="2:2" ht="37.5" customHeight="1">
      <c r="B358" s="47"/>
    </row>
    <row r="359" spans="2:2" ht="37.5" customHeight="1">
      <c r="B359" s="47"/>
    </row>
    <row r="360" spans="2:2" ht="37.5" customHeight="1">
      <c r="B360" s="47"/>
    </row>
    <row r="361" spans="2:2" ht="37.5" customHeight="1">
      <c r="B361" s="47"/>
    </row>
    <row r="362" spans="2:2" ht="37.5" customHeight="1">
      <c r="B362" s="47"/>
    </row>
    <row r="363" spans="2:2" ht="37.5" customHeight="1">
      <c r="B363" s="47"/>
    </row>
    <row r="364" spans="2:2" ht="37.5" customHeight="1">
      <c r="B364" s="47"/>
    </row>
    <row r="365" spans="2:2" ht="37.5" customHeight="1">
      <c r="B365" s="47"/>
    </row>
    <row r="366" spans="2:2" ht="37.5" customHeight="1">
      <c r="B366" s="47"/>
    </row>
    <row r="367" spans="2:2" ht="37.5" customHeight="1">
      <c r="B367" s="47"/>
    </row>
    <row r="368" spans="2:2" ht="37.5" customHeight="1">
      <c r="B368" s="47"/>
    </row>
    <row r="369" spans="2:2" ht="37.5" customHeight="1">
      <c r="B369" s="47"/>
    </row>
    <row r="370" spans="2:2" ht="37.5" customHeight="1">
      <c r="B370" s="47"/>
    </row>
    <row r="371" spans="2:2" ht="37.5" customHeight="1">
      <c r="B371" s="47"/>
    </row>
    <row r="372" spans="2:2" ht="37.5" customHeight="1">
      <c r="B372" s="47"/>
    </row>
    <row r="373" spans="2:2" ht="37.5" customHeight="1">
      <c r="B373" s="47"/>
    </row>
    <row r="374" spans="2:2" ht="37.5" customHeight="1">
      <c r="B374" s="47"/>
    </row>
    <row r="375" spans="2:2" ht="37.5" customHeight="1">
      <c r="B375" s="47"/>
    </row>
    <row r="376" spans="2:2" ht="37.5" customHeight="1">
      <c r="B376" s="47"/>
    </row>
    <row r="377" spans="2:2" ht="37.5" customHeight="1">
      <c r="B377" s="47"/>
    </row>
    <row r="378" spans="2:2" ht="37.5" customHeight="1">
      <c r="B378" s="47"/>
    </row>
    <row r="379" spans="2:2" ht="37.5" customHeight="1">
      <c r="B379" s="47"/>
    </row>
    <row r="380" spans="2:2" ht="37.5" customHeight="1">
      <c r="B380" s="47"/>
    </row>
    <row r="381" spans="2:2" ht="37.5" customHeight="1">
      <c r="B381" s="47"/>
    </row>
    <row r="382" spans="2:2" ht="37.5" customHeight="1">
      <c r="B382" s="47"/>
    </row>
    <row r="383" spans="2:2" ht="37.5" customHeight="1">
      <c r="B383" s="47"/>
    </row>
    <row r="384" spans="2:2" ht="37.5" customHeight="1">
      <c r="B384" s="47"/>
    </row>
    <row r="385" spans="2:2" ht="37.5" customHeight="1">
      <c r="B385" s="47"/>
    </row>
    <row r="386" spans="2:2" ht="37.5" customHeight="1">
      <c r="B386" s="47"/>
    </row>
    <row r="387" spans="2:2" ht="37.5" customHeight="1">
      <c r="B387" s="47"/>
    </row>
    <row r="388" spans="2:2" ht="37.5" customHeight="1">
      <c r="B388" s="47"/>
    </row>
    <row r="389" spans="2:2" ht="37.5" customHeight="1">
      <c r="B389" s="47"/>
    </row>
    <row r="390" spans="2:2" ht="37.5" customHeight="1">
      <c r="B390" s="47"/>
    </row>
    <row r="391" spans="2:2" ht="37.5" customHeight="1">
      <c r="B391" s="47"/>
    </row>
    <row r="392" spans="2:2" ht="37.5" customHeight="1">
      <c r="B392" s="47"/>
    </row>
    <row r="393" spans="2:2" ht="37.5" customHeight="1">
      <c r="B393" s="47"/>
    </row>
    <row r="394" spans="2:2" ht="37.5" customHeight="1">
      <c r="B394" s="47"/>
    </row>
    <row r="395" spans="2:2" ht="37.5" customHeight="1">
      <c r="B395" s="47"/>
    </row>
    <row r="396" spans="2:2" ht="37.5" customHeight="1">
      <c r="B396" s="47"/>
    </row>
    <row r="397" spans="2:2" ht="37.5" customHeight="1">
      <c r="B397" s="47"/>
    </row>
    <row r="398" spans="2:2" ht="37.5" customHeight="1">
      <c r="B398" s="47"/>
    </row>
    <row r="399" spans="2:2" ht="37.5" customHeight="1">
      <c r="B399" s="47"/>
    </row>
    <row r="400" spans="2:2" ht="37.5" customHeight="1">
      <c r="B400" s="47"/>
    </row>
    <row r="401" spans="2:2" ht="37.5" customHeight="1">
      <c r="B401" s="47"/>
    </row>
    <row r="402" spans="2:2" ht="37.5" customHeight="1">
      <c r="B402" s="47"/>
    </row>
    <row r="403" spans="2:2" ht="37.5" customHeight="1">
      <c r="B403" s="47"/>
    </row>
    <row r="404" spans="2:2" ht="37.5" customHeight="1">
      <c r="B404" s="47"/>
    </row>
    <row r="405" spans="2:2" ht="37.5" customHeight="1">
      <c r="B405" s="47"/>
    </row>
    <row r="406" spans="2:2" ht="37.5" customHeight="1">
      <c r="B406" s="47"/>
    </row>
    <row r="407" spans="2:2" ht="37.5" customHeight="1">
      <c r="B407" s="47"/>
    </row>
    <row r="408" spans="2:2" ht="37.5" customHeight="1">
      <c r="B408" s="47"/>
    </row>
    <row r="409" spans="2:2" ht="37.5" customHeight="1">
      <c r="B409" s="47"/>
    </row>
    <row r="410" spans="2:2" ht="37.5" customHeight="1">
      <c r="B410" s="47"/>
    </row>
    <row r="411" spans="2:2" ht="37.5" customHeight="1">
      <c r="B411" s="47"/>
    </row>
    <row r="412" spans="2:2" ht="37.5" customHeight="1">
      <c r="B412" s="47"/>
    </row>
    <row r="413" spans="2:2" ht="37.5" customHeight="1">
      <c r="B413" s="47"/>
    </row>
    <row r="414" spans="2:2" ht="37.5" customHeight="1">
      <c r="B414" s="47"/>
    </row>
    <row r="415" spans="2:2" ht="37.5" customHeight="1">
      <c r="B415" s="47"/>
    </row>
    <row r="416" spans="2:2" ht="37.5" customHeight="1">
      <c r="B416" s="47"/>
    </row>
    <row r="417" spans="2:2" ht="37.5" customHeight="1">
      <c r="B417" s="47"/>
    </row>
    <row r="418" spans="2:2" ht="37.5" customHeight="1">
      <c r="B418" s="47"/>
    </row>
    <row r="419" spans="2:2" ht="37.5" customHeight="1">
      <c r="B419" s="47"/>
    </row>
    <row r="420" spans="2:2" ht="37.5" customHeight="1">
      <c r="B420" s="47"/>
    </row>
    <row r="421" spans="2:2" ht="37.5" customHeight="1">
      <c r="B421" s="47"/>
    </row>
    <row r="422" spans="2:2" ht="37.5" customHeight="1">
      <c r="B422" s="47"/>
    </row>
    <row r="423" spans="2:2" ht="37.5" customHeight="1">
      <c r="B423" s="47"/>
    </row>
    <row r="424" spans="2:2" ht="37.5" customHeight="1">
      <c r="B424" s="47"/>
    </row>
    <row r="425" spans="2:2" ht="37.5" customHeight="1">
      <c r="B425" s="47"/>
    </row>
    <row r="426" spans="2:2" ht="37.5" customHeight="1">
      <c r="B426" s="47"/>
    </row>
    <row r="427" spans="2:2" ht="37.5" customHeight="1">
      <c r="B427" s="47"/>
    </row>
    <row r="428" spans="2:2" ht="37.5" customHeight="1">
      <c r="B428" s="47"/>
    </row>
    <row r="429" spans="2:2" ht="37.5" customHeight="1">
      <c r="B429" s="47"/>
    </row>
    <row r="430" spans="2:2" ht="37.5" customHeight="1">
      <c r="B430" s="47"/>
    </row>
    <row r="431" spans="2:2" ht="37.5" customHeight="1">
      <c r="B431" s="47"/>
    </row>
    <row r="432" spans="2:2" ht="37.5" customHeight="1">
      <c r="B432" s="47"/>
    </row>
    <row r="433" spans="2:2" ht="37.5" customHeight="1">
      <c r="B433" s="47"/>
    </row>
    <row r="434" spans="2:2" ht="37.5" customHeight="1">
      <c r="B434" s="47"/>
    </row>
    <row r="435" spans="2:2" ht="37.5" customHeight="1">
      <c r="B435" s="47"/>
    </row>
    <row r="436" spans="2:2" ht="37.5" customHeight="1">
      <c r="B436" s="47"/>
    </row>
    <row r="437" spans="2:2" ht="37.5" customHeight="1">
      <c r="B437" s="47"/>
    </row>
    <row r="438" spans="2:2" ht="37.5" customHeight="1">
      <c r="B438" s="47"/>
    </row>
    <row r="439" spans="2:2" ht="37.5" customHeight="1">
      <c r="B439" s="47"/>
    </row>
    <row r="440" spans="2:2" ht="37.5" customHeight="1">
      <c r="B440" s="47"/>
    </row>
    <row r="441" spans="2:2" ht="37.5" customHeight="1">
      <c r="B441" s="47"/>
    </row>
    <row r="442" spans="2:2" ht="37.5" customHeight="1">
      <c r="B442" s="47"/>
    </row>
    <row r="443" spans="2:2" ht="37.5" customHeight="1">
      <c r="B443" s="47"/>
    </row>
    <row r="444" spans="2:2" ht="37.5" customHeight="1">
      <c r="B444" s="47"/>
    </row>
    <row r="445" spans="2:2" ht="37.5" customHeight="1">
      <c r="B445" s="47"/>
    </row>
    <row r="446" spans="2:2" ht="37.5" customHeight="1">
      <c r="B446" s="47"/>
    </row>
    <row r="447" spans="2:2" ht="37.5" customHeight="1">
      <c r="B447" s="47"/>
    </row>
    <row r="448" spans="2:2" ht="37.5" customHeight="1">
      <c r="B448" s="47"/>
    </row>
    <row r="449" spans="2:2" ht="37.5" customHeight="1">
      <c r="B449" s="47"/>
    </row>
    <row r="450" spans="2:2" ht="37.5" customHeight="1">
      <c r="B450" s="47"/>
    </row>
    <row r="451" spans="2:2" ht="37.5" customHeight="1">
      <c r="B451" s="47"/>
    </row>
    <row r="452" spans="2:2" ht="37.5" customHeight="1">
      <c r="B452" s="47"/>
    </row>
    <row r="453" spans="2:2" ht="37.5" customHeight="1">
      <c r="B453" s="47"/>
    </row>
    <row r="454" spans="2:2" ht="37.5" customHeight="1">
      <c r="B454" s="47"/>
    </row>
    <row r="455" spans="2:2" ht="37.5" customHeight="1">
      <c r="B455" s="47"/>
    </row>
    <row r="456" spans="2:2" ht="37.5" customHeight="1">
      <c r="B456" s="47"/>
    </row>
    <row r="457" spans="2:2" ht="37.5" customHeight="1">
      <c r="B457" s="47"/>
    </row>
    <row r="458" spans="2:2" ht="37.5" customHeight="1">
      <c r="B458" s="47"/>
    </row>
    <row r="459" spans="2:2" ht="37.5" customHeight="1">
      <c r="B459" s="47"/>
    </row>
    <row r="460" spans="2:2" ht="37.5" customHeight="1">
      <c r="B460" s="47"/>
    </row>
    <row r="461" spans="2:2" ht="37.5" customHeight="1">
      <c r="B461" s="47"/>
    </row>
    <row r="462" spans="2:2" ht="37.5" customHeight="1">
      <c r="B462" s="47"/>
    </row>
    <row r="463" spans="2:2" ht="37.5" customHeight="1">
      <c r="B463" s="47"/>
    </row>
    <row r="464" spans="2:2" ht="37.5" customHeight="1">
      <c r="B464" s="47"/>
    </row>
    <row r="465" spans="2:2" ht="37.5" customHeight="1">
      <c r="B465" s="47"/>
    </row>
    <row r="466" spans="2:2" ht="37.5" customHeight="1">
      <c r="B466" s="47"/>
    </row>
    <row r="467" spans="2:2" ht="37.5" customHeight="1">
      <c r="B467" s="47"/>
    </row>
    <row r="468" spans="2:2" ht="37.5" customHeight="1">
      <c r="B468" s="47"/>
    </row>
    <row r="469" spans="2:2" ht="37.5" customHeight="1">
      <c r="B469" s="47"/>
    </row>
    <row r="470" spans="2:2" ht="37.5" customHeight="1">
      <c r="B470" s="47"/>
    </row>
    <row r="471" spans="2:2" ht="37.5" customHeight="1">
      <c r="B471" s="47"/>
    </row>
    <row r="472" spans="2:2" ht="37.5" customHeight="1">
      <c r="B472" s="47"/>
    </row>
    <row r="473" spans="2:2" ht="37.5" customHeight="1">
      <c r="B473" s="47"/>
    </row>
    <row r="474" spans="2:2" ht="37.5" customHeight="1">
      <c r="B474" s="47"/>
    </row>
    <row r="475" spans="2:2" ht="37.5" customHeight="1">
      <c r="B475" s="47"/>
    </row>
    <row r="476" spans="2:2" ht="37.5" customHeight="1">
      <c r="B476" s="47"/>
    </row>
    <row r="477" spans="2:2" ht="37.5" customHeight="1">
      <c r="B477" s="47"/>
    </row>
    <row r="478" spans="2:2" ht="37.5" customHeight="1">
      <c r="B478" s="47"/>
    </row>
    <row r="479" spans="2:2" ht="37.5" customHeight="1">
      <c r="B479" s="47"/>
    </row>
    <row r="480" spans="2:2" ht="37.5" customHeight="1">
      <c r="B480" s="47"/>
    </row>
    <row r="481" spans="2:2" ht="37.5" customHeight="1">
      <c r="B481" s="47"/>
    </row>
    <row r="482" spans="2:2" ht="37.5" customHeight="1">
      <c r="B482" s="47"/>
    </row>
    <row r="483" spans="2:2" ht="37.5" customHeight="1">
      <c r="B483" s="47"/>
    </row>
    <row r="484" spans="2:2" ht="37.5" customHeight="1">
      <c r="B484" s="47"/>
    </row>
    <row r="485" spans="2:2" ht="37.5" customHeight="1">
      <c r="B485" s="47"/>
    </row>
    <row r="486" spans="2:2" ht="37.5" customHeight="1">
      <c r="B486" s="47"/>
    </row>
    <row r="487" spans="2:2" ht="37.5" customHeight="1">
      <c r="B487" s="47"/>
    </row>
    <row r="488" spans="2:2" ht="37.5" customHeight="1">
      <c r="B488" s="47"/>
    </row>
    <row r="489" spans="2:2" ht="37.5" customHeight="1">
      <c r="B489" s="47"/>
    </row>
    <row r="490" spans="2:2" ht="37.5" customHeight="1">
      <c r="B490" s="47"/>
    </row>
    <row r="491" spans="2:2" ht="37.5" customHeight="1">
      <c r="B491" s="47"/>
    </row>
    <row r="492" spans="2:2" ht="37.5" customHeight="1">
      <c r="B492" s="47"/>
    </row>
    <row r="493" spans="2:2" ht="37.5" customHeight="1">
      <c r="B493" s="47"/>
    </row>
    <row r="494" spans="2:2" ht="37.5" customHeight="1">
      <c r="B494" s="47"/>
    </row>
    <row r="495" spans="2:2" ht="37.5" customHeight="1">
      <c r="B495" s="47"/>
    </row>
    <row r="496" spans="2:2" ht="37.5" customHeight="1">
      <c r="B496" s="47"/>
    </row>
    <row r="497" spans="2:2" ht="37.5" customHeight="1">
      <c r="B497" s="47"/>
    </row>
    <row r="498" spans="2:2" ht="37.5" customHeight="1">
      <c r="B498" s="47"/>
    </row>
    <row r="499" spans="2:2" ht="37.5" customHeight="1">
      <c r="B499" s="47"/>
    </row>
    <row r="500" spans="2:2" ht="37.5" customHeight="1">
      <c r="B500" s="47"/>
    </row>
    <row r="501" spans="2:2" ht="37.5" customHeight="1">
      <c r="B501" s="47"/>
    </row>
    <row r="502" spans="2:2" ht="37.5" customHeight="1">
      <c r="B502" s="47"/>
    </row>
    <row r="503" spans="2:2" ht="37.5" customHeight="1">
      <c r="B503" s="47"/>
    </row>
    <row r="504" spans="2:2" ht="37.5" customHeight="1">
      <c r="B504" s="47"/>
    </row>
    <row r="505" spans="2:2" ht="37.5" customHeight="1">
      <c r="B505" s="47"/>
    </row>
    <row r="506" spans="2:2" ht="37.5" customHeight="1">
      <c r="B506" s="47"/>
    </row>
    <row r="507" spans="2:2" ht="37.5" customHeight="1">
      <c r="B507" s="47"/>
    </row>
    <row r="508" spans="2:2" ht="37.5" customHeight="1">
      <c r="B508" s="47"/>
    </row>
    <row r="509" spans="2:2" ht="37.5" customHeight="1">
      <c r="B509" s="47"/>
    </row>
    <row r="510" spans="2:2" ht="37.5" customHeight="1">
      <c r="B510" s="47"/>
    </row>
    <row r="511" spans="2:2" ht="37.5" customHeight="1">
      <c r="B511" s="47"/>
    </row>
    <row r="512" spans="2:2" ht="37.5" customHeight="1">
      <c r="B512" s="47"/>
    </row>
    <row r="513" spans="2:2" ht="37.5" customHeight="1">
      <c r="B513" s="47"/>
    </row>
    <row r="514" spans="2:2" ht="37.5" customHeight="1">
      <c r="B514" s="47"/>
    </row>
    <row r="515" spans="2:2" ht="37.5" customHeight="1">
      <c r="B515" s="47"/>
    </row>
    <row r="516" spans="2:2" ht="37.5" customHeight="1">
      <c r="B516" s="47"/>
    </row>
    <row r="517" spans="2:2" ht="37.5" customHeight="1">
      <c r="B517" s="47"/>
    </row>
    <row r="518" spans="2:2" ht="37.5" customHeight="1">
      <c r="B518" s="47"/>
    </row>
    <row r="519" spans="2:2" ht="37.5" customHeight="1">
      <c r="B519" s="47"/>
    </row>
    <row r="520" spans="2:2" ht="37.5" customHeight="1">
      <c r="B520" s="47"/>
    </row>
    <row r="521" spans="2:2" ht="37.5" customHeight="1">
      <c r="B521" s="47"/>
    </row>
    <row r="522" spans="2:2" ht="37.5" customHeight="1">
      <c r="B522" s="47"/>
    </row>
    <row r="523" spans="2:2" ht="37.5" customHeight="1">
      <c r="B523" s="47"/>
    </row>
    <row r="524" spans="2:2" ht="37.5" customHeight="1">
      <c r="B524" s="47"/>
    </row>
    <row r="525" spans="2:2" ht="37.5" customHeight="1">
      <c r="B525" s="47"/>
    </row>
    <row r="526" spans="2:2" ht="37.5" customHeight="1">
      <c r="B526" s="47"/>
    </row>
    <row r="527" spans="2:2" ht="37.5" customHeight="1">
      <c r="B527" s="47"/>
    </row>
    <row r="528" spans="2:2" ht="37.5" customHeight="1">
      <c r="B528" s="47"/>
    </row>
    <row r="529" spans="2:2" ht="37.5" customHeight="1">
      <c r="B529" s="47"/>
    </row>
    <row r="530" spans="2:2" ht="37.5" customHeight="1">
      <c r="B530" s="47"/>
    </row>
    <row r="531" spans="2:2" ht="37.5" customHeight="1">
      <c r="B531" s="47"/>
    </row>
    <row r="532" spans="2:2" ht="37.5" customHeight="1">
      <c r="B532" s="47"/>
    </row>
    <row r="533" spans="2:2" ht="37.5" customHeight="1">
      <c r="B533" s="47"/>
    </row>
    <row r="534" spans="2:2" ht="37.5" customHeight="1">
      <c r="B534" s="47"/>
    </row>
    <row r="535" spans="2:2" ht="37.5" customHeight="1">
      <c r="B535" s="47"/>
    </row>
    <row r="536" spans="2:2" ht="37.5" customHeight="1">
      <c r="B536" s="47"/>
    </row>
    <row r="537" spans="2:2" ht="37.5" customHeight="1">
      <c r="B537" s="47"/>
    </row>
    <row r="538" spans="2:2" ht="37.5" customHeight="1">
      <c r="B538" s="47"/>
    </row>
    <row r="539" spans="2:2" ht="37.5" customHeight="1">
      <c r="B539" s="47"/>
    </row>
    <row r="540" spans="2:2" ht="37.5" customHeight="1">
      <c r="B540" s="47"/>
    </row>
    <row r="541" spans="2:2" ht="37.5" customHeight="1">
      <c r="B541" s="47"/>
    </row>
    <row r="542" spans="2:2" ht="37.5" customHeight="1">
      <c r="B542" s="47"/>
    </row>
    <row r="543" spans="2:2" ht="37.5" customHeight="1">
      <c r="B543" s="47"/>
    </row>
    <row r="544" spans="2:2" ht="37.5" customHeight="1">
      <c r="B544" s="47"/>
    </row>
    <row r="545" spans="2:2" ht="37.5" customHeight="1">
      <c r="B545" s="47"/>
    </row>
    <row r="546" spans="2:2" ht="37.5" customHeight="1">
      <c r="B546" s="47"/>
    </row>
    <row r="547" spans="2:2" ht="37.5" customHeight="1">
      <c r="B547" s="47"/>
    </row>
    <row r="548" spans="2:2" ht="37.5" customHeight="1">
      <c r="B548" s="47"/>
    </row>
    <row r="549" spans="2:2" ht="37.5" customHeight="1">
      <c r="B549" s="47"/>
    </row>
    <row r="550" spans="2:2" ht="37.5" customHeight="1">
      <c r="B550" s="47"/>
    </row>
    <row r="551" spans="2:2" ht="37.5" customHeight="1">
      <c r="B551" s="47"/>
    </row>
    <row r="552" spans="2:2" ht="37.5" customHeight="1">
      <c r="B552" s="47"/>
    </row>
    <row r="553" spans="2:2" ht="37.5" customHeight="1">
      <c r="B553" s="47"/>
    </row>
    <row r="554" spans="2:2" ht="37.5" customHeight="1">
      <c r="B554" s="47"/>
    </row>
    <row r="555" spans="2:2" ht="37.5" customHeight="1">
      <c r="B555" s="47"/>
    </row>
    <row r="556" spans="2:2" ht="37.5" customHeight="1">
      <c r="B556" s="47"/>
    </row>
    <row r="557" spans="2:2" ht="37.5" customHeight="1">
      <c r="B557" s="47"/>
    </row>
    <row r="558" spans="2:2" ht="37.5" customHeight="1">
      <c r="B558" s="47"/>
    </row>
    <row r="559" spans="2:2" ht="37.5" customHeight="1">
      <c r="B559" s="47"/>
    </row>
    <row r="560" spans="2:2" ht="37.5" customHeight="1">
      <c r="B560" s="47"/>
    </row>
    <row r="561" spans="2:2" ht="37.5" customHeight="1">
      <c r="B561" s="47"/>
    </row>
    <row r="562" spans="2:2" ht="37.5" customHeight="1">
      <c r="B562" s="47"/>
    </row>
    <row r="563" spans="2:2" ht="37.5" customHeight="1">
      <c r="B563" s="47"/>
    </row>
    <row r="564" spans="2:2" ht="37.5" customHeight="1">
      <c r="B564" s="47"/>
    </row>
    <row r="565" spans="2:2" ht="37.5" customHeight="1">
      <c r="B565" s="47"/>
    </row>
    <row r="566" spans="2:2" ht="37.5" customHeight="1">
      <c r="B566" s="47"/>
    </row>
    <row r="567" spans="2:2" ht="37.5" customHeight="1">
      <c r="B567" s="47"/>
    </row>
    <row r="568" spans="2:2" ht="37.5" customHeight="1">
      <c r="B568" s="47"/>
    </row>
    <row r="569" spans="2:2" ht="37.5" customHeight="1">
      <c r="B569" s="47"/>
    </row>
    <row r="570" spans="2:2" ht="37.5" customHeight="1">
      <c r="B570" s="47"/>
    </row>
    <row r="571" spans="2:2" ht="37.5" customHeight="1">
      <c r="B571" s="47"/>
    </row>
    <row r="572" spans="2:2" ht="37.5" customHeight="1">
      <c r="B572" s="47"/>
    </row>
    <row r="573" spans="2:2" ht="37.5" customHeight="1">
      <c r="B573" s="47"/>
    </row>
    <row r="574" spans="2:2" ht="37.5" customHeight="1">
      <c r="B574" s="47"/>
    </row>
    <row r="575" spans="2:2" ht="37.5" customHeight="1">
      <c r="B575" s="47"/>
    </row>
    <row r="576" spans="2:2" ht="37.5" customHeight="1">
      <c r="B576" s="47"/>
    </row>
    <row r="577" spans="2:2" ht="37.5" customHeight="1">
      <c r="B577" s="47"/>
    </row>
    <row r="578" spans="2:2" ht="37.5" customHeight="1">
      <c r="B578" s="47"/>
    </row>
    <row r="579" spans="2:2" ht="37.5" customHeight="1">
      <c r="B579" s="47"/>
    </row>
    <row r="580" spans="2:2" ht="37.5" customHeight="1">
      <c r="B580" s="47"/>
    </row>
    <row r="581" spans="2:2" ht="37.5" customHeight="1">
      <c r="B581" s="47"/>
    </row>
    <row r="582" spans="2:2" ht="37.5" customHeight="1">
      <c r="B582" s="47"/>
    </row>
    <row r="583" spans="2:2" ht="37.5" customHeight="1">
      <c r="B583" s="47"/>
    </row>
    <row r="584" spans="2:2" ht="37.5" customHeight="1">
      <c r="B584" s="47"/>
    </row>
    <row r="585" spans="2:2" ht="37.5" customHeight="1">
      <c r="B585" s="47"/>
    </row>
    <row r="586" spans="2:2" ht="37.5" customHeight="1">
      <c r="B586" s="47"/>
    </row>
    <row r="587" spans="2:2" ht="37.5" customHeight="1">
      <c r="B587" s="47"/>
    </row>
    <row r="588" spans="2:2" ht="37.5" customHeight="1">
      <c r="B588" s="47"/>
    </row>
    <row r="589" spans="2:2" ht="37.5" customHeight="1">
      <c r="B589" s="47"/>
    </row>
    <row r="590" spans="2:2" ht="37.5" customHeight="1">
      <c r="B590" s="47"/>
    </row>
    <row r="591" spans="2:2" ht="37.5" customHeight="1">
      <c r="B591" s="47"/>
    </row>
    <row r="592" spans="2:2" ht="37.5" customHeight="1">
      <c r="B592" s="47"/>
    </row>
    <row r="593" spans="2:2" ht="37.5" customHeight="1">
      <c r="B593" s="47"/>
    </row>
    <row r="594" spans="2:2" ht="37.5" customHeight="1">
      <c r="B594" s="47"/>
    </row>
    <row r="595" spans="2:2" ht="37.5" customHeight="1">
      <c r="B595" s="47"/>
    </row>
    <row r="596" spans="2:2" ht="37.5" customHeight="1">
      <c r="B596" s="47"/>
    </row>
    <row r="597" spans="2:2" ht="37.5" customHeight="1">
      <c r="B597" s="47"/>
    </row>
    <row r="598" spans="2:2" ht="37.5" customHeight="1">
      <c r="B598" s="47"/>
    </row>
    <row r="599" spans="2:2" ht="37.5" customHeight="1">
      <c r="B599" s="47"/>
    </row>
    <row r="600" spans="2:2" ht="37.5" customHeight="1">
      <c r="B600" s="47"/>
    </row>
    <row r="601" spans="2:2" ht="37.5" customHeight="1">
      <c r="B601" s="47"/>
    </row>
    <row r="602" spans="2:2" ht="37.5" customHeight="1">
      <c r="B602" s="47"/>
    </row>
    <row r="603" spans="2:2" ht="37.5" customHeight="1">
      <c r="B603" s="47"/>
    </row>
    <row r="604" spans="2:2" ht="37.5" customHeight="1">
      <c r="B604" s="47"/>
    </row>
    <row r="605" spans="2:2" ht="37.5" customHeight="1">
      <c r="B605" s="47"/>
    </row>
    <row r="606" spans="2:2" ht="37.5" customHeight="1">
      <c r="B606" s="47"/>
    </row>
    <row r="607" spans="2:2" ht="37.5" customHeight="1">
      <c r="B607" s="47"/>
    </row>
    <row r="608" spans="2:2" ht="37.5" customHeight="1">
      <c r="B608" s="47"/>
    </row>
    <row r="609" spans="2:2" ht="37.5" customHeight="1">
      <c r="B609" s="47"/>
    </row>
    <row r="610" spans="2:2" ht="37.5" customHeight="1">
      <c r="B610" s="47"/>
    </row>
    <row r="611" spans="2:2" ht="37.5" customHeight="1">
      <c r="B611" s="47"/>
    </row>
    <row r="612" spans="2:2" ht="37.5" customHeight="1">
      <c r="B612" s="47"/>
    </row>
    <row r="613" spans="2:2" ht="37.5" customHeight="1">
      <c r="B613" s="47"/>
    </row>
    <row r="614" spans="2:2" ht="37.5" customHeight="1">
      <c r="B614" s="47"/>
    </row>
    <row r="615" spans="2:2" ht="37.5" customHeight="1">
      <c r="B615" s="47"/>
    </row>
    <row r="616" spans="2:2" ht="37.5" customHeight="1">
      <c r="B616" s="47"/>
    </row>
    <row r="617" spans="2:2" ht="37.5" customHeight="1">
      <c r="B617" s="47"/>
    </row>
    <row r="618" spans="2:2" ht="37.5" customHeight="1">
      <c r="B618" s="47"/>
    </row>
    <row r="619" spans="2:2" ht="37.5" customHeight="1">
      <c r="B619" s="47"/>
    </row>
    <row r="620" spans="2:2" ht="37.5" customHeight="1">
      <c r="B620" s="47"/>
    </row>
    <row r="621" spans="2:2" ht="37.5" customHeight="1">
      <c r="B621" s="47"/>
    </row>
    <row r="622" spans="2:2" ht="37.5" customHeight="1">
      <c r="B622" s="47"/>
    </row>
    <row r="623" spans="2:2" ht="37.5" customHeight="1">
      <c r="B623" s="47"/>
    </row>
    <row r="624" spans="2:2" ht="37.5" customHeight="1">
      <c r="B624" s="47"/>
    </row>
    <row r="625" spans="2:2" ht="37.5" customHeight="1">
      <c r="B625" s="47"/>
    </row>
    <row r="626" spans="2:2" ht="37.5" customHeight="1">
      <c r="B626" s="47"/>
    </row>
    <row r="627" spans="2:2" ht="37.5" customHeight="1">
      <c r="B627" s="47"/>
    </row>
    <row r="628" spans="2:2" ht="37.5" customHeight="1">
      <c r="B628" s="47"/>
    </row>
    <row r="629" spans="2:2" ht="37.5" customHeight="1">
      <c r="B629" s="47"/>
    </row>
    <row r="630" spans="2:2" ht="37.5" customHeight="1">
      <c r="B630" s="47"/>
    </row>
    <row r="631" spans="2:2" ht="37.5" customHeight="1">
      <c r="B631" s="47"/>
    </row>
    <row r="632" spans="2:2" ht="37.5" customHeight="1">
      <c r="B632" s="47"/>
    </row>
    <row r="633" spans="2:2" ht="37.5" customHeight="1">
      <c r="B633" s="47"/>
    </row>
    <row r="634" spans="2:2" ht="37.5" customHeight="1">
      <c r="B634" s="47"/>
    </row>
    <row r="635" spans="2:2" ht="37.5" customHeight="1">
      <c r="B635" s="47"/>
    </row>
    <row r="636" spans="2:2" ht="37.5" customHeight="1">
      <c r="B636" s="47"/>
    </row>
    <row r="637" spans="2:2" ht="37.5" customHeight="1">
      <c r="B637" s="47"/>
    </row>
    <row r="638" spans="2:2" ht="37.5" customHeight="1">
      <c r="B638" s="47"/>
    </row>
    <row r="639" spans="2:2" ht="37.5" customHeight="1">
      <c r="B639" s="47"/>
    </row>
    <row r="640" spans="2:2" ht="37.5" customHeight="1">
      <c r="B640" s="47"/>
    </row>
    <row r="641" spans="2:2" ht="37.5" customHeight="1">
      <c r="B641" s="47"/>
    </row>
    <row r="642" spans="2:2" ht="37.5" customHeight="1">
      <c r="B642" s="47"/>
    </row>
    <row r="643" spans="2:2" ht="37.5" customHeight="1">
      <c r="B643" s="47"/>
    </row>
    <row r="644" spans="2:2" ht="37.5" customHeight="1">
      <c r="B644" s="47"/>
    </row>
    <row r="645" spans="2:2" ht="37.5" customHeight="1">
      <c r="B645" s="47"/>
    </row>
    <row r="646" spans="2:2" ht="37.5" customHeight="1">
      <c r="B646" s="47"/>
    </row>
    <row r="647" spans="2:2" ht="37.5" customHeight="1">
      <c r="B647" s="47"/>
    </row>
    <row r="648" spans="2:2" ht="37.5" customHeight="1">
      <c r="B648" s="47"/>
    </row>
    <row r="649" spans="2:2" ht="37.5" customHeight="1">
      <c r="B649" s="47"/>
    </row>
    <row r="650" spans="2:2" ht="37.5" customHeight="1">
      <c r="B650" s="47"/>
    </row>
    <row r="651" spans="2:2" ht="37.5" customHeight="1">
      <c r="B651" s="47"/>
    </row>
    <row r="652" spans="2:2" ht="37.5" customHeight="1">
      <c r="B652" s="47"/>
    </row>
    <row r="653" spans="2:2" ht="37.5" customHeight="1">
      <c r="B653" s="47"/>
    </row>
    <row r="654" spans="2:2" ht="37.5" customHeight="1">
      <c r="B654" s="47"/>
    </row>
    <row r="655" spans="2:2" ht="37.5" customHeight="1">
      <c r="B655" s="47"/>
    </row>
    <row r="656" spans="2:2" ht="37.5" customHeight="1">
      <c r="B656" s="47"/>
    </row>
    <row r="657" spans="2:2" ht="37.5" customHeight="1">
      <c r="B657" s="47"/>
    </row>
    <row r="658" spans="2:2" ht="37.5" customHeight="1">
      <c r="B658" s="47"/>
    </row>
    <row r="659" spans="2:2" ht="37.5" customHeight="1">
      <c r="B659" s="47"/>
    </row>
    <row r="660" spans="2:2" ht="37.5" customHeight="1">
      <c r="B660" s="47"/>
    </row>
    <row r="661" spans="2:2" ht="37.5" customHeight="1">
      <c r="B661" s="47"/>
    </row>
    <row r="662" spans="2:2" ht="37.5" customHeight="1">
      <c r="B662" s="47"/>
    </row>
    <row r="663" spans="2:2" ht="37.5" customHeight="1">
      <c r="B663" s="47"/>
    </row>
    <row r="664" spans="2:2" ht="37.5" customHeight="1">
      <c r="B664" s="47"/>
    </row>
    <row r="665" spans="2:2" ht="37.5" customHeight="1">
      <c r="B665" s="47"/>
    </row>
    <row r="666" spans="2:2" ht="37.5" customHeight="1">
      <c r="B666" s="47"/>
    </row>
    <row r="667" spans="2:2" ht="37.5" customHeight="1">
      <c r="B667" s="47"/>
    </row>
    <row r="668" spans="2:2" ht="37.5" customHeight="1">
      <c r="B668" s="47"/>
    </row>
    <row r="669" spans="2:2" ht="37.5" customHeight="1">
      <c r="B669" s="47"/>
    </row>
    <row r="670" spans="2:2" ht="37.5" customHeight="1">
      <c r="B670" s="47"/>
    </row>
    <row r="671" spans="2:2" ht="37.5" customHeight="1">
      <c r="B671" s="47"/>
    </row>
    <row r="672" spans="2:2" ht="37.5" customHeight="1">
      <c r="B672" s="47"/>
    </row>
    <row r="673" spans="2:2" ht="37.5" customHeight="1">
      <c r="B673" s="47"/>
    </row>
    <row r="674" spans="2:2" ht="37.5" customHeight="1">
      <c r="B674" s="47"/>
    </row>
    <row r="675" spans="2:2" ht="37.5" customHeight="1">
      <c r="B675" s="47"/>
    </row>
    <row r="676" spans="2:2" ht="37.5" customHeight="1">
      <c r="B676" s="47"/>
    </row>
    <row r="677" spans="2:2" ht="37.5" customHeight="1">
      <c r="B677" s="47"/>
    </row>
    <row r="678" spans="2:2" ht="37.5" customHeight="1">
      <c r="B678" s="47"/>
    </row>
    <row r="679" spans="2:2" ht="37.5" customHeight="1">
      <c r="B679" s="47"/>
    </row>
    <row r="680" spans="2:2" ht="37.5" customHeight="1">
      <c r="B680" s="47"/>
    </row>
    <row r="681" spans="2:2" ht="37.5" customHeight="1">
      <c r="B681" s="47"/>
    </row>
    <row r="682" spans="2:2" ht="37.5" customHeight="1">
      <c r="B682" s="47"/>
    </row>
    <row r="683" spans="2:2" ht="37.5" customHeight="1">
      <c r="B683" s="47"/>
    </row>
    <row r="684" spans="2:2" ht="37.5" customHeight="1">
      <c r="B684" s="47"/>
    </row>
    <row r="685" spans="2:2" ht="37.5" customHeight="1">
      <c r="B685" s="47"/>
    </row>
    <row r="686" spans="2:2" ht="37.5" customHeight="1">
      <c r="B686" s="47"/>
    </row>
    <row r="687" spans="2:2" ht="37.5" customHeight="1">
      <c r="B687" s="47"/>
    </row>
    <row r="688" spans="2:2" ht="37.5" customHeight="1">
      <c r="B688" s="47"/>
    </row>
    <row r="689" spans="2:2" ht="37.5" customHeight="1">
      <c r="B689" s="47"/>
    </row>
    <row r="690" spans="2:2" ht="37.5" customHeight="1">
      <c r="B690" s="47"/>
    </row>
    <row r="691" spans="2:2" ht="37.5" customHeight="1">
      <c r="B691" s="47"/>
    </row>
    <row r="692" spans="2:2" ht="37.5" customHeight="1">
      <c r="B692" s="47"/>
    </row>
    <row r="693" spans="2:2" ht="37.5" customHeight="1">
      <c r="B693" s="47"/>
    </row>
    <row r="694" spans="2:2" ht="37.5" customHeight="1">
      <c r="B694" s="47"/>
    </row>
    <row r="695" spans="2:2" ht="37.5" customHeight="1">
      <c r="B695" s="47"/>
    </row>
    <row r="696" spans="2:2" ht="37.5" customHeight="1">
      <c r="B696" s="47"/>
    </row>
    <row r="697" spans="2:2" ht="37.5" customHeight="1">
      <c r="B697" s="47"/>
    </row>
    <row r="698" spans="2:2" ht="37.5" customHeight="1">
      <c r="B698" s="47"/>
    </row>
    <row r="699" spans="2:2" ht="37.5" customHeight="1">
      <c r="B699" s="47"/>
    </row>
    <row r="700" spans="2:2" ht="37.5" customHeight="1">
      <c r="B700" s="47"/>
    </row>
    <row r="701" spans="2:2" ht="37.5" customHeight="1">
      <c r="B701" s="47"/>
    </row>
    <row r="702" spans="2:2" ht="37.5" customHeight="1">
      <c r="B702" s="47"/>
    </row>
    <row r="703" spans="2:2" ht="37.5" customHeight="1">
      <c r="B703" s="47"/>
    </row>
    <row r="704" spans="2:2" ht="37.5" customHeight="1">
      <c r="B704" s="47"/>
    </row>
    <row r="705" spans="2:2" ht="37.5" customHeight="1">
      <c r="B705" s="47"/>
    </row>
    <row r="706" spans="2:2" ht="37.5" customHeight="1">
      <c r="B706" s="47"/>
    </row>
    <row r="707" spans="2:2" ht="37.5" customHeight="1">
      <c r="B707" s="47"/>
    </row>
    <row r="708" spans="2:2" ht="37.5" customHeight="1">
      <c r="B708" s="47"/>
    </row>
    <row r="709" spans="2:2" ht="37.5" customHeight="1">
      <c r="B709" s="47"/>
    </row>
    <row r="710" spans="2:2" ht="37.5" customHeight="1">
      <c r="B710" s="47"/>
    </row>
    <row r="711" spans="2:2" ht="37.5" customHeight="1">
      <c r="B711" s="47"/>
    </row>
    <row r="712" spans="2:2" ht="37.5" customHeight="1">
      <c r="B712" s="47"/>
    </row>
    <row r="713" spans="2:2" ht="37.5" customHeight="1">
      <c r="B713" s="47"/>
    </row>
    <row r="714" spans="2:2" ht="37.5" customHeight="1">
      <c r="B714" s="47"/>
    </row>
    <row r="715" spans="2:2" ht="37.5" customHeight="1">
      <c r="B715" s="47"/>
    </row>
    <row r="716" spans="2:2" ht="37.5" customHeight="1">
      <c r="B716" s="47"/>
    </row>
    <row r="717" spans="2:2" ht="37.5" customHeight="1">
      <c r="B717" s="47"/>
    </row>
    <row r="718" spans="2:2" ht="37.5" customHeight="1">
      <c r="B718" s="47"/>
    </row>
    <row r="719" spans="2:2" ht="37.5" customHeight="1">
      <c r="B719" s="47"/>
    </row>
    <row r="720" spans="2:2" ht="37.5" customHeight="1">
      <c r="B720" s="47"/>
    </row>
    <row r="721" spans="2:2" ht="37.5" customHeight="1">
      <c r="B721" s="47"/>
    </row>
    <row r="722" spans="2:2" ht="37.5" customHeight="1">
      <c r="B722" s="47"/>
    </row>
    <row r="723" spans="2:2" ht="37.5" customHeight="1">
      <c r="B723" s="47"/>
    </row>
    <row r="724" spans="2:2" ht="37.5" customHeight="1">
      <c r="B724" s="47"/>
    </row>
    <row r="725" spans="2:2" ht="37.5" customHeight="1">
      <c r="B725" s="47"/>
    </row>
    <row r="726" spans="2:2" ht="37.5" customHeight="1">
      <c r="B726" s="47"/>
    </row>
    <row r="727" spans="2:2" ht="37.5" customHeight="1">
      <c r="B727" s="47"/>
    </row>
    <row r="728" spans="2:2" ht="37.5" customHeight="1">
      <c r="B728" s="47"/>
    </row>
    <row r="729" spans="2:2" ht="37.5" customHeight="1">
      <c r="B729" s="47"/>
    </row>
    <row r="730" spans="2:2" ht="37.5" customHeight="1">
      <c r="B730" s="47"/>
    </row>
    <row r="731" spans="2:2" ht="37.5" customHeight="1">
      <c r="B731" s="47"/>
    </row>
    <row r="732" spans="2:2" ht="37.5" customHeight="1">
      <c r="B732" s="47"/>
    </row>
    <row r="733" spans="2:2" ht="37.5" customHeight="1">
      <c r="B733" s="47"/>
    </row>
    <row r="734" spans="2:2" ht="37.5" customHeight="1">
      <c r="B734" s="47"/>
    </row>
    <row r="735" spans="2:2" ht="37.5" customHeight="1">
      <c r="B735" s="47"/>
    </row>
    <row r="736" spans="2:2" ht="37.5" customHeight="1">
      <c r="B736" s="47"/>
    </row>
    <row r="737" spans="2:2" ht="37.5" customHeight="1">
      <c r="B737" s="47"/>
    </row>
    <row r="738" spans="2:2" ht="37.5" customHeight="1">
      <c r="B738" s="47"/>
    </row>
    <row r="739" spans="2:2" ht="37.5" customHeight="1">
      <c r="B739" s="47"/>
    </row>
    <row r="740" spans="2:2" ht="37.5" customHeight="1">
      <c r="B740" s="47"/>
    </row>
    <row r="741" spans="2:2" ht="37.5" customHeight="1">
      <c r="B741" s="47"/>
    </row>
    <row r="742" spans="2:2" ht="37.5" customHeight="1">
      <c r="B742" s="47"/>
    </row>
    <row r="743" spans="2:2" ht="37.5" customHeight="1">
      <c r="B743" s="47"/>
    </row>
    <row r="744" spans="2:2" ht="37.5" customHeight="1">
      <c r="B744" s="47"/>
    </row>
    <row r="745" spans="2:2" ht="37.5" customHeight="1">
      <c r="B745" s="47"/>
    </row>
    <row r="746" spans="2:2" ht="37.5" customHeight="1">
      <c r="B746" s="47"/>
    </row>
    <row r="747" spans="2:2" ht="37.5" customHeight="1">
      <c r="B747" s="47"/>
    </row>
    <row r="748" spans="2:2" ht="37.5" customHeight="1">
      <c r="B748" s="47"/>
    </row>
    <row r="749" spans="2:2" ht="37.5" customHeight="1">
      <c r="B749" s="47"/>
    </row>
    <row r="750" spans="2:2" ht="37.5" customHeight="1">
      <c r="B750" s="47"/>
    </row>
    <row r="751" spans="2:2" ht="37.5" customHeight="1">
      <c r="B751" s="47"/>
    </row>
    <row r="752" spans="2:2" ht="37.5" customHeight="1">
      <c r="B752" s="47"/>
    </row>
    <row r="753" spans="2:2" ht="37.5" customHeight="1">
      <c r="B753" s="47"/>
    </row>
    <row r="754" spans="2:2" ht="37.5" customHeight="1">
      <c r="B754" s="47"/>
    </row>
    <row r="755" spans="2:2" ht="37.5" customHeight="1">
      <c r="B755" s="47"/>
    </row>
    <row r="756" spans="2:2" ht="37.5" customHeight="1">
      <c r="B756" s="47"/>
    </row>
    <row r="757" spans="2:2" ht="37.5" customHeight="1">
      <c r="B757" s="47"/>
    </row>
    <row r="758" spans="2:2" ht="37.5" customHeight="1">
      <c r="B758" s="47"/>
    </row>
    <row r="759" spans="2:2" ht="37.5" customHeight="1">
      <c r="B759" s="47"/>
    </row>
    <row r="760" spans="2:2" ht="37.5" customHeight="1">
      <c r="B760" s="47"/>
    </row>
    <row r="761" spans="2:2" ht="37.5" customHeight="1">
      <c r="B761" s="47"/>
    </row>
    <row r="762" spans="2:2" ht="37.5" customHeight="1">
      <c r="B762" s="47"/>
    </row>
    <row r="763" spans="2:2" ht="37.5" customHeight="1">
      <c r="B763" s="47"/>
    </row>
    <row r="764" spans="2:2" ht="37.5" customHeight="1">
      <c r="B764" s="47"/>
    </row>
    <row r="765" spans="2:2" ht="37.5" customHeight="1">
      <c r="B765" s="47"/>
    </row>
    <row r="766" spans="2:2" ht="37.5" customHeight="1">
      <c r="B766" s="47"/>
    </row>
    <row r="767" spans="2:2" ht="37.5" customHeight="1">
      <c r="B767" s="47"/>
    </row>
    <row r="768" spans="2:2" ht="37.5" customHeight="1">
      <c r="B768" s="47"/>
    </row>
    <row r="769" spans="2:2" ht="37.5" customHeight="1">
      <c r="B769" s="47"/>
    </row>
    <row r="770" spans="2:2" ht="37.5" customHeight="1">
      <c r="B770" s="47"/>
    </row>
    <row r="771" spans="2:2" ht="37.5" customHeight="1">
      <c r="B771" s="47"/>
    </row>
    <row r="772" spans="2:2" ht="37.5" customHeight="1">
      <c r="B772" s="47"/>
    </row>
    <row r="773" spans="2:2" ht="37.5" customHeight="1">
      <c r="B773" s="47"/>
    </row>
    <row r="774" spans="2:2" ht="37.5" customHeight="1">
      <c r="B774" s="47"/>
    </row>
    <row r="775" spans="2:2" ht="37.5" customHeight="1">
      <c r="B775" s="47"/>
    </row>
    <row r="776" spans="2:2" ht="37.5" customHeight="1">
      <c r="B776" s="47"/>
    </row>
    <row r="777" spans="2:2" ht="37.5" customHeight="1">
      <c r="B777" s="47"/>
    </row>
    <row r="778" spans="2:2" ht="37.5" customHeight="1">
      <c r="B778" s="47"/>
    </row>
    <row r="779" spans="2:2" ht="37.5" customHeight="1">
      <c r="B779" s="47"/>
    </row>
    <row r="780" spans="2:2" ht="37.5" customHeight="1">
      <c r="B780" s="47"/>
    </row>
    <row r="781" spans="2:2" ht="37.5" customHeight="1">
      <c r="B781" s="47"/>
    </row>
    <row r="782" spans="2:2" ht="37.5" customHeight="1">
      <c r="B782" s="47"/>
    </row>
    <row r="783" spans="2:2" ht="37.5" customHeight="1">
      <c r="B783" s="47"/>
    </row>
    <row r="784" spans="2:2" ht="37.5" customHeight="1">
      <c r="B784" s="47"/>
    </row>
    <row r="785" spans="2:2" ht="37.5" customHeight="1">
      <c r="B785" s="47"/>
    </row>
    <row r="786" spans="2:2" ht="37.5" customHeight="1">
      <c r="B786" s="47"/>
    </row>
    <row r="787" spans="2:2" ht="37.5" customHeight="1">
      <c r="B787" s="47"/>
    </row>
    <row r="788" spans="2:2" ht="37.5" customHeight="1">
      <c r="B788" s="47"/>
    </row>
    <row r="789" spans="2:2" ht="37.5" customHeight="1">
      <c r="B789" s="47"/>
    </row>
    <row r="790" spans="2:2" ht="37.5" customHeight="1">
      <c r="B790" s="47"/>
    </row>
    <row r="791" spans="2:2" ht="37.5" customHeight="1">
      <c r="B791" s="47"/>
    </row>
    <row r="792" spans="2:2" ht="37.5" customHeight="1">
      <c r="B792" s="47"/>
    </row>
    <row r="793" spans="2:2" ht="37.5" customHeight="1">
      <c r="B793" s="47"/>
    </row>
    <row r="794" spans="2:2" ht="37.5" customHeight="1">
      <c r="B794" s="47"/>
    </row>
    <row r="795" spans="2:2" ht="37.5" customHeight="1">
      <c r="B795" s="47"/>
    </row>
    <row r="796" spans="2:2" ht="37.5" customHeight="1">
      <c r="B796" s="47"/>
    </row>
    <row r="797" spans="2:2" ht="37.5" customHeight="1">
      <c r="B797" s="47"/>
    </row>
    <row r="798" spans="2:2" ht="37.5" customHeight="1">
      <c r="B798" s="47"/>
    </row>
    <row r="799" spans="2:2" ht="37.5" customHeight="1">
      <c r="B799" s="47"/>
    </row>
    <row r="800" spans="2:2" ht="37.5" customHeight="1">
      <c r="B800" s="47"/>
    </row>
    <row r="801" spans="2:2" ht="37.5" customHeight="1">
      <c r="B801" s="47"/>
    </row>
    <row r="802" spans="2:2" ht="37.5" customHeight="1">
      <c r="B802" s="47"/>
    </row>
    <row r="803" spans="2:2" ht="37.5" customHeight="1">
      <c r="B803" s="47"/>
    </row>
    <row r="804" spans="2:2" ht="37.5" customHeight="1">
      <c r="B804" s="47"/>
    </row>
    <row r="805" spans="2:2" ht="37.5" customHeight="1">
      <c r="B805" s="47"/>
    </row>
    <row r="806" spans="2:2" ht="37.5" customHeight="1">
      <c r="B806" s="47"/>
    </row>
    <row r="807" spans="2:2" ht="37.5" customHeight="1">
      <c r="B807" s="47"/>
    </row>
    <row r="808" spans="2:2" ht="37.5" customHeight="1">
      <c r="B808" s="47"/>
    </row>
    <row r="809" spans="2:2" ht="37.5" customHeight="1">
      <c r="B809" s="47"/>
    </row>
    <row r="810" spans="2:2" ht="37.5" customHeight="1">
      <c r="B810" s="47"/>
    </row>
    <row r="811" spans="2:2" ht="37.5" customHeight="1">
      <c r="B811" s="47"/>
    </row>
    <row r="812" spans="2:2" ht="37.5" customHeight="1">
      <c r="B812" s="47"/>
    </row>
    <row r="813" spans="2:2" ht="37.5" customHeight="1">
      <c r="B813" s="47"/>
    </row>
    <row r="814" spans="2:2" ht="37.5" customHeight="1">
      <c r="B814" s="47"/>
    </row>
    <row r="815" spans="2:2" ht="37.5" customHeight="1">
      <c r="B815" s="47"/>
    </row>
    <row r="816" spans="2:2" ht="37.5" customHeight="1">
      <c r="B816" s="47"/>
    </row>
    <row r="817" spans="2:2" ht="37.5" customHeight="1">
      <c r="B817" s="47"/>
    </row>
    <row r="818" spans="2:2" ht="37.5" customHeight="1">
      <c r="B818" s="47"/>
    </row>
    <row r="819" spans="2:2" ht="37.5" customHeight="1">
      <c r="B819" s="47"/>
    </row>
    <row r="820" spans="2:2" ht="37.5" customHeight="1">
      <c r="B820" s="47"/>
    </row>
    <row r="821" spans="2:2" ht="37.5" customHeight="1">
      <c r="B821" s="47"/>
    </row>
    <row r="822" spans="2:2" ht="37.5" customHeight="1">
      <c r="B822" s="47"/>
    </row>
    <row r="823" spans="2:2" ht="37.5" customHeight="1">
      <c r="B823" s="47"/>
    </row>
    <row r="824" spans="2:2" ht="37.5" customHeight="1">
      <c r="B824" s="47"/>
    </row>
    <row r="825" spans="2:2" ht="37.5" customHeight="1">
      <c r="B825" s="47"/>
    </row>
    <row r="826" spans="2:2" ht="37.5" customHeight="1">
      <c r="B826" s="47"/>
    </row>
    <row r="827" spans="2:2" ht="37.5" customHeight="1">
      <c r="B827" s="47"/>
    </row>
    <row r="828" spans="2:2" ht="37.5" customHeight="1">
      <c r="B828" s="47"/>
    </row>
    <row r="829" spans="2:2" ht="37.5" customHeight="1">
      <c r="B829" s="47"/>
    </row>
    <row r="830" spans="2:2" ht="37.5" customHeight="1">
      <c r="B830" s="47"/>
    </row>
    <row r="831" spans="2:2" ht="37.5" customHeight="1">
      <c r="B831" s="47"/>
    </row>
    <row r="832" spans="2:2" ht="37.5" customHeight="1">
      <c r="B832" s="47"/>
    </row>
    <row r="833" spans="2:2" ht="37.5" customHeight="1">
      <c r="B833" s="47"/>
    </row>
    <row r="834" spans="2:2" ht="37.5" customHeight="1">
      <c r="B834" s="47"/>
    </row>
    <row r="835" spans="2:2" ht="37.5" customHeight="1">
      <c r="B835" s="47"/>
    </row>
    <row r="836" spans="2:2" ht="37.5" customHeight="1">
      <c r="B836" s="47"/>
    </row>
    <row r="837" spans="2:2" ht="37.5" customHeight="1">
      <c r="B837" s="47"/>
    </row>
    <row r="838" spans="2:2" ht="37.5" customHeight="1">
      <c r="B838" s="47"/>
    </row>
    <row r="839" spans="2:2" ht="37.5" customHeight="1">
      <c r="B839" s="47"/>
    </row>
    <row r="840" spans="2:2" ht="37.5" customHeight="1">
      <c r="B840" s="47"/>
    </row>
    <row r="841" spans="2:2" ht="37.5" customHeight="1">
      <c r="B841" s="47"/>
    </row>
    <row r="842" spans="2:2" ht="37.5" customHeight="1">
      <c r="B842" s="47"/>
    </row>
    <row r="843" spans="2:2" ht="37.5" customHeight="1">
      <c r="B843" s="47"/>
    </row>
    <row r="844" spans="2:2" ht="37.5" customHeight="1">
      <c r="B844" s="47"/>
    </row>
    <row r="845" spans="2:2" ht="37.5" customHeight="1">
      <c r="B845" s="47"/>
    </row>
    <row r="846" spans="2:2" ht="37.5" customHeight="1">
      <c r="B846" s="47"/>
    </row>
    <row r="847" spans="2:2" ht="37.5" customHeight="1">
      <c r="B847" s="47"/>
    </row>
    <row r="848" spans="2:2" ht="37.5" customHeight="1">
      <c r="B848" s="47"/>
    </row>
    <row r="849" spans="2:2" ht="37.5" customHeight="1">
      <c r="B849" s="47"/>
    </row>
    <row r="850" spans="2:2" ht="37.5" customHeight="1">
      <c r="B850" s="47"/>
    </row>
    <row r="851" spans="2:2" ht="37.5" customHeight="1">
      <c r="B851" s="47"/>
    </row>
    <row r="852" spans="2:2" ht="37.5" customHeight="1">
      <c r="B852" s="47"/>
    </row>
    <row r="853" spans="2:2" ht="37.5" customHeight="1">
      <c r="B853" s="47"/>
    </row>
    <row r="854" spans="2:2" ht="37.5" customHeight="1">
      <c r="B854" s="47"/>
    </row>
    <row r="855" spans="2:2" ht="37.5" customHeight="1">
      <c r="B855" s="47"/>
    </row>
    <row r="856" spans="2:2" ht="37.5" customHeight="1">
      <c r="B856" s="47"/>
    </row>
    <row r="857" spans="2:2" ht="37.5" customHeight="1">
      <c r="B857" s="47"/>
    </row>
    <row r="858" spans="2:2" ht="37.5" customHeight="1">
      <c r="B858" s="47"/>
    </row>
    <row r="859" spans="2:2" ht="37.5" customHeight="1">
      <c r="B859" s="47"/>
    </row>
    <row r="860" spans="2:2" ht="37.5" customHeight="1">
      <c r="B860" s="47"/>
    </row>
    <row r="861" spans="2:2" ht="37.5" customHeight="1">
      <c r="B861" s="47"/>
    </row>
    <row r="862" spans="2:2" ht="37.5" customHeight="1">
      <c r="B862" s="47"/>
    </row>
    <row r="863" spans="2:2" ht="37.5" customHeight="1">
      <c r="B863" s="47"/>
    </row>
    <row r="864" spans="2:2" ht="37.5" customHeight="1">
      <c r="B864" s="47"/>
    </row>
    <row r="865" spans="2:2" ht="37.5" customHeight="1">
      <c r="B865" s="47"/>
    </row>
    <row r="866" spans="2:2" ht="37.5" customHeight="1">
      <c r="B866" s="47"/>
    </row>
    <row r="867" spans="2:2" ht="37.5" customHeight="1">
      <c r="B867" s="47"/>
    </row>
    <row r="868" spans="2:2" ht="37.5" customHeight="1">
      <c r="B868" s="47"/>
    </row>
    <row r="869" spans="2:2" ht="37.5" customHeight="1">
      <c r="B869" s="47"/>
    </row>
    <row r="870" spans="2:2" ht="37.5" customHeight="1">
      <c r="B870" s="47"/>
    </row>
    <row r="871" spans="2:2" ht="37.5" customHeight="1">
      <c r="B871" s="47"/>
    </row>
    <row r="872" spans="2:2" ht="37.5" customHeight="1">
      <c r="B872" s="47"/>
    </row>
    <row r="873" spans="2:2" ht="37.5" customHeight="1">
      <c r="B873" s="47"/>
    </row>
    <row r="874" spans="2:2" ht="37.5" customHeight="1">
      <c r="B874" s="47"/>
    </row>
    <row r="875" spans="2:2" ht="37.5" customHeight="1">
      <c r="B875" s="47"/>
    </row>
    <row r="876" spans="2:2" ht="37.5" customHeight="1">
      <c r="B876" s="47"/>
    </row>
    <row r="877" spans="2:2" ht="37.5" customHeight="1">
      <c r="B877" s="47"/>
    </row>
    <row r="878" spans="2:2" ht="37.5" customHeight="1">
      <c r="B878" s="47"/>
    </row>
    <row r="879" spans="2:2" ht="37.5" customHeight="1">
      <c r="B879" s="47"/>
    </row>
    <row r="880" spans="2:2" ht="37.5" customHeight="1">
      <c r="B880" s="47"/>
    </row>
    <row r="881" spans="2:2" ht="37.5" customHeight="1">
      <c r="B881" s="47"/>
    </row>
    <row r="882" spans="2:2" ht="37.5" customHeight="1">
      <c r="B882" s="47"/>
    </row>
    <row r="883" spans="2:2" ht="37.5" customHeight="1">
      <c r="B883" s="47"/>
    </row>
    <row r="884" spans="2:2" ht="37.5" customHeight="1">
      <c r="B884" s="47"/>
    </row>
    <row r="885" spans="2:2" ht="37.5" customHeight="1">
      <c r="B885" s="47"/>
    </row>
    <row r="886" spans="2:2" ht="37.5" customHeight="1">
      <c r="B886" s="47"/>
    </row>
    <row r="887" spans="2:2" ht="37.5" customHeight="1">
      <c r="B887" s="47"/>
    </row>
    <row r="888" spans="2:2" ht="37.5" customHeight="1">
      <c r="B888" s="47"/>
    </row>
    <row r="889" spans="2:2" ht="37.5" customHeight="1">
      <c r="B889" s="47"/>
    </row>
    <row r="890" spans="2:2" ht="37.5" customHeight="1">
      <c r="B890" s="47"/>
    </row>
    <row r="891" spans="2:2" ht="37.5" customHeight="1">
      <c r="B891" s="47"/>
    </row>
    <row r="892" spans="2:2" ht="37.5" customHeight="1">
      <c r="B892" s="47"/>
    </row>
    <row r="893" spans="2:2" ht="37.5" customHeight="1">
      <c r="B893" s="47"/>
    </row>
    <row r="894" spans="2:2" ht="37.5" customHeight="1">
      <c r="B894" s="47"/>
    </row>
    <row r="895" spans="2:2" ht="37.5" customHeight="1">
      <c r="B895" s="47"/>
    </row>
    <row r="896" spans="2:2" ht="37.5" customHeight="1">
      <c r="B896" s="47"/>
    </row>
    <row r="897" spans="2:2" ht="37.5" customHeight="1">
      <c r="B897" s="47"/>
    </row>
    <row r="898" spans="2:2" ht="37.5" customHeight="1">
      <c r="B898" s="47"/>
    </row>
    <row r="899" spans="2:2" ht="37.5" customHeight="1">
      <c r="B899" s="47"/>
    </row>
    <row r="900" spans="2:2" ht="37.5" customHeight="1">
      <c r="B900" s="47"/>
    </row>
    <row r="901" spans="2:2" ht="37.5" customHeight="1">
      <c r="B901" s="47"/>
    </row>
    <row r="902" spans="2:2" ht="37.5" customHeight="1">
      <c r="B902" s="47"/>
    </row>
    <row r="903" spans="2:2" ht="37.5" customHeight="1">
      <c r="B903" s="47"/>
    </row>
    <row r="904" spans="2:2" ht="37.5" customHeight="1">
      <c r="B904" s="47"/>
    </row>
    <row r="905" spans="2:2" ht="37.5" customHeight="1">
      <c r="B905" s="47"/>
    </row>
    <row r="906" spans="2:2" ht="37.5" customHeight="1">
      <c r="B906" s="47"/>
    </row>
    <row r="907" spans="2:2" ht="37.5" customHeight="1">
      <c r="B907" s="47"/>
    </row>
    <row r="908" spans="2:2" ht="37.5" customHeight="1">
      <c r="B908" s="47"/>
    </row>
    <row r="909" spans="2:2" ht="37.5" customHeight="1">
      <c r="B909" s="47"/>
    </row>
    <row r="910" spans="2:2" ht="37.5" customHeight="1">
      <c r="B910" s="47"/>
    </row>
    <row r="911" spans="2:2" ht="37.5" customHeight="1">
      <c r="B911" s="47"/>
    </row>
    <row r="912" spans="2:2" ht="37.5" customHeight="1">
      <c r="B912" s="47"/>
    </row>
    <row r="913" spans="2:2" ht="37.5" customHeight="1">
      <c r="B913" s="47"/>
    </row>
    <row r="914" spans="2:2" ht="37.5" customHeight="1">
      <c r="B914" s="47"/>
    </row>
    <row r="915" spans="2:2" ht="37.5" customHeight="1">
      <c r="B915" s="47"/>
    </row>
    <row r="916" spans="2:2" ht="37.5" customHeight="1">
      <c r="B916" s="47"/>
    </row>
    <row r="917" spans="2:2" ht="37.5" customHeight="1">
      <c r="B917" s="47"/>
    </row>
    <row r="918" spans="2:2" ht="37.5" customHeight="1">
      <c r="B918" s="47"/>
    </row>
    <row r="919" spans="2:2" ht="37.5" customHeight="1">
      <c r="B919" s="47"/>
    </row>
    <row r="920" spans="2:2" ht="37.5" customHeight="1">
      <c r="B920" s="47"/>
    </row>
    <row r="921" spans="2:2" ht="37.5" customHeight="1">
      <c r="B921" s="47"/>
    </row>
    <row r="922" spans="2:2" ht="37.5" customHeight="1">
      <c r="B922" s="47"/>
    </row>
    <row r="923" spans="2:2" ht="37.5" customHeight="1">
      <c r="B923" s="47"/>
    </row>
    <row r="924" spans="2:2" ht="37.5" customHeight="1">
      <c r="B924" s="47"/>
    </row>
    <row r="925" spans="2:2" ht="37.5" customHeight="1">
      <c r="B925" s="47"/>
    </row>
    <row r="926" spans="2:2" ht="37.5" customHeight="1">
      <c r="B926" s="47"/>
    </row>
    <row r="927" spans="2:2" ht="37.5" customHeight="1">
      <c r="B927" s="47"/>
    </row>
    <row r="928" spans="2:2" ht="37.5" customHeight="1">
      <c r="B928" s="47"/>
    </row>
    <row r="929" spans="2:2" ht="37.5" customHeight="1">
      <c r="B929" s="47"/>
    </row>
    <row r="930" spans="2:2" ht="37.5" customHeight="1">
      <c r="B930" s="47"/>
    </row>
    <row r="931" spans="2:2" ht="37.5" customHeight="1">
      <c r="B931" s="47"/>
    </row>
    <row r="932" spans="2:2" ht="37.5" customHeight="1">
      <c r="B932" s="47"/>
    </row>
    <row r="933" spans="2:2" ht="37.5" customHeight="1">
      <c r="B933" s="47"/>
    </row>
    <row r="934" spans="2:2" ht="37.5" customHeight="1">
      <c r="B934" s="47"/>
    </row>
    <row r="935" spans="2:2" ht="37.5" customHeight="1">
      <c r="B935" s="47"/>
    </row>
    <row r="936" spans="2:2" ht="37.5" customHeight="1">
      <c r="B936" s="47"/>
    </row>
    <row r="937" spans="2:2" ht="37.5" customHeight="1">
      <c r="B937" s="47"/>
    </row>
    <row r="938" spans="2:2" ht="37.5" customHeight="1">
      <c r="B938" s="47"/>
    </row>
    <row r="939" spans="2:2" ht="37.5" customHeight="1">
      <c r="B939" s="47"/>
    </row>
    <row r="940" spans="2:2" ht="37.5" customHeight="1">
      <c r="B940" s="47"/>
    </row>
    <row r="941" spans="2:2" ht="37.5" customHeight="1">
      <c r="B941" s="47"/>
    </row>
    <row r="942" spans="2:2" ht="37.5" customHeight="1">
      <c r="B942" s="47"/>
    </row>
    <row r="943" spans="2:2" ht="37.5" customHeight="1">
      <c r="B943" s="47"/>
    </row>
    <row r="944" spans="2:2" ht="37.5" customHeight="1">
      <c r="B944" s="47"/>
    </row>
    <row r="945" spans="2:2" ht="37.5" customHeight="1">
      <c r="B945" s="47"/>
    </row>
    <row r="946" spans="2:2" ht="37.5" customHeight="1">
      <c r="B946" s="47"/>
    </row>
    <row r="947" spans="2:2" ht="37.5" customHeight="1">
      <c r="B947" s="47"/>
    </row>
    <row r="948" spans="2:2" ht="37.5" customHeight="1">
      <c r="B948" s="47"/>
    </row>
    <row r="949" spans="2:2" ht="37.5" customHeight="1">
      <c r="B949" s="47"/>
    </row>
    <row r="950" spans="2:2" ht="37.5" customHeight="1">
      <c r="B950" s="47"/>
    </row>
    <row r="951" spans="2:2" ht="37.5" customHeight="1">
      <c r="B951" s="47"/>
    </row>
    <row r="952" spans="2:2" ht="37.5" customHeight="1">
      <c r="B952" s="47"/>
    </row>
    <row r="953" spans="2:2" ht="37.5" customHeight="1">
      <c r="B953" s="47"/>
    </row>
    <row r="954" spans="2:2" ht="37.5" customHeight="1">
      <c r="B954" s="47"/>
    </row>
    <row r="955" spans="2:2" ht="37.5" customHeight="1">
      <c r="B955" s="47"/>
    </row>
    <row r="956" spans="2:2" ht="37.5" customHeight="1">
      <c r="B956" s="47"/>
    </row>
    <row r="957" spans="2:2" ht="37.5" customHeight="1">
      <c r="B957" s="47"/>
    </row>
    <row r="958" spans="2:2" ht="37.5" customHeight="1">
      <c r="B958" s="47"/>
    </row>
    <row r="959" spans="2:2" ht="37.5" customHeight="1">
      <c r="B959" s="47"/>
    </row>
    <row r="960" spans="2:2" ht="37.5" customHeight="1">
      <c r="B960" s="47"/>
    </row>
    <row r="961" spans="2:2" ht="37.5" customHeight="1">
      <c r="B961" s="47"/>
    </row>
    <row r="962" spans="2:2" ht="37.5" customHeight="1">
      <c r="B962" s="47"/>
    </row>
    <row r="963" spans="2:2" ht="37.5" customHeight="1">
      <c r="B963" s="47"/>
    </row>
    <row r="964" spans="2:2" ht="37.5" customHeight="1">
      <c r="B964" s="47"/>
    </row>
    <row r="965" spans="2:2" ht="37.5" customHeight="1">
      <c r="B965" s="47"/>
    </row>
    <row r="966" spans="2:2" ht="37.5" customHeight="1">
      <c r="B966" s="47"/>
    </row>
    <row r="967" spans="2:2" ht="37.5" customHeight="1">
      <c r="B967" s="47"/>
    </row>
    <row r="968" spans="2:2" ht="37.5" customHeight="1">
      <c r="B968" s="47"/>
    </row>
    <row r="969" spans="2:2" ht="37.5" customHeight="1">
      <c r="B969" s="47"/>
    </row>
    <row r="970" spans="2:2" ht="37.5" customHeight="1">
      <c r="B970" s="47"/>
    </row>
    <row r="971" spans="2:2" ht="37.5" customHeight="1">
      <c r="B971" s="47"/>
    </row>
    <row r="972" spans="2:2" ht="37.5" customHeight="1">
      <c r="B972" s="47"/>
    </row>
    <row r="973" spans="2:2" ht="37.5" customHeight="1">
      <c r="B973" s="47"/>
    </row>
    <row r="974" spans="2:2" ht="37.5" customHeight="1">
      <c r="B974" s="47"/>
    </row>
    <row r="975" spans="2:2" ht="37.5" customHeight="1">
      <c r="B975" s="47"/>
    </row>
    <row r="976" spans="2:2" ht="37.5" customHeight="1">
      <c r="B976" s="47"/>
    </row>
    <row r="977" spans="2:2" ht="37.5" customHeight="1">
      <c r="B977" s="47"/>
    </row>
    <row r="978" spans="2:2" ht="37.5" customHeight="1">
      <c r="B978" s="47"/>
    </row>
    <row r="979" spans="2:2" ht="37.5" customHeight="1">
      <c r="B979" s="47"/>
    </row>
    <row r="980" spans="2:2" ht="37.5" customHeight="1">
      <c r="B980" s="47"/>
    </row>
    <row r="981" spans="2:2" ht="37.5" customHeight="1">
      <c r="B981" s="47"/>
    </row>
    <row r="982" spans="2:2" ht="37.5" customHeight="1">
      <c r="B982" s="47"/>
    </row>
    <row r="983" spans="2:2" ht="37.5" customHeight="1">
      <c r="B983" s="47"/>
    </row>
    <row r="984" spans="2:2" ht="37.5" customHeight="1">
      <c r="B984" s="47"/>
    </row>
    <row r="985" spans="2:2" ht="37.5" customHeight="1">
      <c r="B985" s="47"/>
    </row>
    <row r="986" spans="2:2" ht="37.5" customHeight="1">
      <c r="B986" s="47"/>
    </row>
    <row r="987" spans="2:2" ht="37.5" customHeight="1">
      <c r="B987" s="47"/>
    </row>
    <row r="988" spans="2:2" ht="37.5" customHeight="1">
      <c r="B988" s="47"/>
    </row>
    <row r="989" spans="2:2" ht="37.5" customHeight="1">
      <c r="B989" s="47"/>
    </row>
    <row r="990" spans="2:2" ht="37.5" customHeight="1">
      <c r="B990" s="47"/>
    </row>
    <row r="991" spans="2:2" ht="37.5" customHeight="1">
      <c r="B991" s="47"/>
    </row>
    <row r="992" spans="2:2" ht="37.5" customHeight="1">
      <c r="B992" s="47"/>
    </row>
    <row r="993" spans="2:2" ht="37.5" customHeight="1">
      <c r="B993" s="47"/>
    </row>
    <row r="994" spans="2:2" ht="37.5" customHeight="1">
      <c r="B994" s="47"/>
    </row>
    <row r="995" spans="2:2" ht="37.5" customHeight="1">
      <c r="B995" s="47"/>
    </row>
    <row r="996" spans="2:2" ht="37.5" customHeight="1">
      <c r="B996" s="47"/>
    </row>
    <row r="997" spans="2:2" ht="37.5" customHeight="1">
      <c r="B997" s="47"/>
    </row>
    <row r="998" spans="2:2" ht="37.5" customHeight="1">
      <c r="B998" s="47"/>
    </row>
    <row r="999" spans="2:2" ht="37.5" customHeight="1">
      <c r="B999" s="47"/>
    </row>
    <row r="1000" spans="2:2" ht="37.5" customHeight="1">
      <c r="B1000" s="47"/>
    </row>
  </sheetData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0"/>
  <sheetViews>
    <sheetView workbookViewId="0">
      <selection activeCell="C1" sqref="C1"/>
    </sheetView>
  </sheetViews>
  <sheetFormatPr defaultColWidth="14.44140625" defaultRowHeight="15" customHeight="1"/>
  <cols>
    <col min="1" max="1" width="19.6640625" customWidth="1"/>
    <col min="2" max="2" width="8.6640625" customWidth="1"/>
    <col min="3" max="3" width="11.109375" customWidth="1"/>
    <col min="4" max="4" width="12.109375" customWidth="1"/>
    <col min="5" max="5" width="12" customWidth="1"/>
    <col min="6" max="6" width="8.6640625" customWidth="1"/>
    <col min="7" max="7" width="11.33203125" customWidth="1"/>
    <col min="8" max="8" width="8.6640625" customWidth="1"/>
    <col min="9" max="16" width="8.88671875" customWidth="1"/>
    <col min="17" max="18" width="8.6640625" customWidth="1"/>
    <col min="19" max="20" width="8.88671875" customWidth="1"/>
    <col min="21" max="21" width="10.109375" customWidth="1"/>
    <col min="22" max="22" width="8.88671875" customWidth="1"/>
    <col min="23" max="23" width="11.88671875" customWidth="1"/>
    <col min="24" max="31" width="8.6640625" customWidth="1"/>
  </cols>
  <sheetData>
    <row r="1" spans="1:31" ht="318.75" customHeight="1">
      <c r="A1" s="41" t="s">
        <v>1096</v>
      </c>
      <c r="B1" s="41" t="s">
        <v>967</v>
      </c>
      <c r="C1" s="42" t="s">
        <v>968</v>
      </c>
      <c r="D1" s="41" t="s">
        <v>969</v>
      </c>
      <c r="E1" s="41" t="s">
        <v>970</v>
      </c>
      <c r="F1" s="41" t="s">
        <v>971</v>
      </c>
      <c r="G1" s="42" t="s">
        <v>972</v>
      </c>
      <c r="H1" s="42" t="s">
        <v>973</v>
      </c>
      <c r="I1" s="42" t="s">
        <v>974</v>
      </c>
      <c r="J1" s="43" t="s">
        <v>975</v>
      </c>
      <c r="K1" s="43" t="s">
        <v>976</v>
      </c>
      <c r="L1" s="43" t="s">
        <v>977</v>
      </c>
      <c r="M1" s="42" t="s">
        <v>978</v>
      </c>
      <c r="N1" s="42" t="s">
        <v>979</v>
      </c>
      <c r="O1" s="43" t="s">
        <v>980</v>
      </c>
      <c r="P1" s="43" t="s">
        <v>981</v>
      </c>
      <c r="Q1" s="41" t="s">
        <v>982</v>
      </c>
      <c r="R1" s="41" t="s">
        <v>983</v>
      </c>
      <c r="S1" s="42" t="s">
        <v>984</v>
      </c>
      <c r="T1" s="42" t="s">
        <v>985</v>
      </c>
      <c r="U1" s="42" t="s">
        <v>986</v>
      </c>
      <c r="V1" s="42" t="s">
        <v>987</v>
      </c>
      <c r="W1" s="42" t="s">
        <v>988</v>
      </c>
      <c r="X1" s="41" t="s">
        <v>989</v>
      </c>
      <c r="Y1" s="41" t="s">
        <v>990</v>
      </c>
      <c r="Z1" s="41" t="s">
        <v>991</v>
      </c>
      <c r="AA1" s="41" t="s">
        <v>992</v>
      </c>
      <c r="AB1" s="41" t="s">
        <v>993</v>
      </c>
      <c r="AC1" s="41" t="s">
        <v>994</v>
      </c>
      <c r="AD1" s="41" t="s">
        <v>995</v>
      </c>
      <c r="AE1" s="41" t="s">
        <v>996</v>
      </c>
    </row>
    <row r="2" spans="1:31" ht="14.25" customHeight="1">
      <c r="A2" s="6">
        <v>36161</v>
      </c>
      <c r="B2" s="7">
        <v>300.33333333333331</v>
      </c>
      <c r="C2" s="8">
        <v>96.5</v>
      </c>
      <c r="D2" s="7">
        <v>454</v>
      </c>
      <c r="E2" s="7">
        <v>1697</v>
      </c>
      <c r="F2" s="7">
        <v>2566</v>
      </c>
      <c r="G2" s="9">
        <v>283.3</v>
      </c>
      <c r="H2" s="7">
        <v>28.5</v>
      </c>
      <c r="I2" s="9">
        <v>14.1</v>
      </c>
      <c r="J2" s="10"/>
      <c r="K2" s="11">
        <v>101.7</v>
      </c>
      <c r="L2" s="11">
        <v>61.02000000000001</v>
      </c>
      <c r="M2" s="9">
        <v>121.8</v>
      </c>
      <c r="N2" s="9">
        <v>28.7</v>
      </c>
      <c r="O2" s="13">
        <v>510</v>
      </c>
      <c r="P2" s="13">
        <f t="shared" ref="P2:P25" si="0">($P$59-$P$26)/($A$59-$A$26)*(A2-$A$26)+$P$26</f>
        <v>1469.6322033898305</v>
      </c>
      <c r="Q2" s="7">
        <v>469.4</v>
      </c>
      <c r="R2" s="7">
        <v>77017</v>
      </c>
      <c r="S2" s="9">
        <v>391</v>
      </c>
      <c r="T2" s="9">
        <v>49.6</v>
      </c>
      <c r="U2" s="9">
        <v>1156</v>
      </c>
      <c r="V2" s="9">
        <v>1047</v>
      </c>
      <c r="W2" s="7">
        <v>492</v>
      </c>
      <c r="X2" s="7">
        <v>8261</v>
      </c>
      <c r="Y2" s="7">
        <v>13997</v>
      </c>
      <c r="Z2" s="7">
        <v>2495</v>
      </c>
      <c r="AA2" s="7">
        <v>993</v>
      </c>
      <c r="AB2" s="7">
        <v>102.6</v>
      </c>
      <c r="AC2" s="7">
        <v>100.9</v>
      </c>
      <c r="AD2" s="7">
        <v>103.6</v>
      </c>
      <c r="AE2" s="7">
        <v>108.4</v>
      </c>
    </row>
    <row r="3" spans="1:31" ht="14.25" customHeight="1">
      <c r="A3" s="6">
        <v>36192</v>
      </c>
      <c r="B3" s="7">
        <v>300.33333333333331</v>
      </c>
      <c r="C3" s="8">
        <v>97.2</v>
      </c>
      <c r="D3" s="7">
        <v>472</v>
      </c>
      <c r="E3" s="7">
        <v>1832</v>
      </c>
      <c r="F3" s="7">
        <v>2418</v>
      </c>
      <c r="G3" s="9">
        <v>258.8</v>
      </c>
      <c r="H3" s="7">
        <v>31.8</v>
      </c>
      <c r="I3" s="9">
        <v>16.3</v>
      </c>
      <c r="J3" s="10"/>
      <c r="K3" s="11">
        <v>112.014</v>
      </c>
      <c r="L3" s="11">
        <v>68.58</v>
      </c>
      <c r="M3" s="9">
        <v>122.9</v>
      </c>
      <c r="N3" s="9">
        <v>29.5</v>
      </c>
      <c r="O3" s="13">
        <f t="shared" ref="O3:O13" si="1">($O$14-$O$2)/($A$14-$A$2)*(A3-$A$2)+$O$2</f>
        <v>524.16657534246576</v>
      </c>
      <c r="P3" s="13">
        <f t="shared" si="0"/>
        <v>1505.8215353938185</v>
      </c>
      <c r="Q3" s="7">
        <v>500.6</v>
      </c>
      <c r="R3" s="7">
        <v>76038</v>
      </c>
      <c r="S3" s="9">
        <v>408</v>
      </c>
      <c r="T3" s="9">
        <v>54.2</v>
      </c>
      <c r="U3" s="9">
        <v>1218</v>
      </c>
      <c r="V3" s="9">
        <v>1089</v>
      </c>
      <c r="W3" s="7">
        <v>505</v>
      </c>
      <c r="X3" s="7">
        <v>9966</v>
      </c>
      <c r="Y3" s="7">
        <v>15989</v>
      </c>
      <c r="Z3" s="7">
        <v>2720</v>
      </c>
      <c r="AA3" s="7">
        <v>895.1</v>
      </c>
      <c r="AB3" s="7">
        <v>102.3</v>
      </c>
      <c r="AC3" s="7">
        <v>100.8</v>
      </c>
      <c r="AD3" s="7">
        <v>100.3</v>
      </c>
      <c r="AE3" s="7">
        <v>104.1</v>
      </c>
    </row>
    <row r="4" spans="1:31" ht="14.25" customHeight="1">
      <c r="A4" s="6">
        <v>36220</v>
      </c>
      <c r="B4" s="7">
        <v>300.33333333333331</v>
      </c>
      <c r="C4" s="8">
        <v>97.7</v>
      </c>
      <c r="D4" s="7">
        <v>501</v>
      </c>
      <c r="E4" s="7">
        <v>2317</v>
      </c>
      <c r="F4" s="7">
        <v>2532</v>
      </c>
      <c r="G4" s="9">
        <v>299.2</v>
      </c>
      <c r="H4" s="7">
        <v>36.5</v>
      </c>
      <c r="I4" s="9">
        <v>20.5</v>
      </c>
      <c r="J4" s="10"/>
      <c r="K4" s="11">
        <v>140.244</v>
      </c>
      <c r="L4" s="11">
        <v>84.63</v>
      </c>
      <c r="M4" s="9">
        <v>134.30000000000001</v>
      </c>
      <c r="N4" s="9">
        <v>32.4</v>
      </c>
      <c r="O4" s="13">
        <f t="shared" si="1"/>
        <v>536.96219178082197</v>
      </c>
      <c r="P4" s="13">
        <f t="shared" si="0"/>
        <v>1538.5086739780659</v>
      </c>
      <c r="Q4" s="7">
        <v>514.20000000000005</v>
      </c>
      <c r="R4" s="7">
        <v>72635</v>
      </c>
      <c r="S4" s="9">
        <v>426</v>
      </c>
      <c r="T4" s="9">
        <v>54.8</v>
      </c>
      <c r="U4" s="9">
        <v>1289</v>
      </c>
      <c r="V4" s="9">
        <v>1172</v>
      </c>
      <c r="W4" s="7">
        <v>522</v>
      </c>
      <c r="X4" s="7">
        <v>10986</v>
      </c>
      <c r="Y4" s="7">
        <v>16342</v>
      </c>
      <c r="Z4" s="7">
        <v>2966</v>
      </c>
      <c r="AA4" s="7">
        <v>846.5</v>
      </c>
      <c r="AB4" s="7">
        <v>103.2</v>
      </c>
      <c r="AC4" s="7">
        <v>102.2</v>
      </c>
      <c r="AD4" s="7">
        <v>100.5</v>
      </c>
      <c r="AE4" s="7">
        <v>102.8</v>
      </c>
    </row>
    <row r="5" spans="1:31" ht="14.25" customHeight="1">
      <c r="A5" s="6">
        <v>36251</v>
      </c>
      <c r="B5" s="7">
        <v>367.33333333333331</v>
      </c>
      <c r="C5" s="8">
        <v>99.1</v>
      </c>
      <c r="D5" s="7">
        <v>448</v>
      </c>
      <c r="E5" s="7">
        <v>3066</v>
      </c>
      <c r="F5" s="7">
        <v>2764</v>
      </c>
      <c r="G5" s="9">
        <v>283.8</v>
      </c>
      <c r="H5" s="7">
        <v>36.9</v>
      </c>
      <c r="I5" s="9">
        <v>19.600000000000001</v>
      </c>
      <c r="J5" s="10"/>
      <c r="K5" s="11">
        <v>159.91800000000001</v>
      </c>
      <c r="L5" s="11">
        <v>79.959000000000003</v>
      </c>
      <c r="M5" s="9">
        <v>135.4</v>
      </c>
      <c r="N5" s="9">
        <v>32.700000000000003</v>
      </c>
      <c r="O5" s="13">
        <f t="shared" si="1"/>
        <v>551.12876712328762</v>
      </c>
      <c r="P5" s="13">
        <f t="shared" si="0"/>
        <v>1574.6980059820539</v>
      </c>
      <c r="Q5" s="7">
        <v>537.4</v>
      </c>
      <c r="R5" s="7">
        <v>67686</v>
      </c>
      <c r="S5" s="9">
        <v>447</v>
      </c>
      <c r="T5" s="9">
        <v>54.7</v>
      </c>
      <c r="U5" s="9">
        <v>1494</v>
      </c>
      <c r="V5" s="9">
        <v>1363</v>
      </c>
      <c r="W5" s="7">
        <v>542</v>
      </c>
      <c r="X5" s="7">
        <v>11225</v>
      </c>
      <c r="Y5" s="7">
        <v>16347</v>
      </c>
      <c r="Z5" s="7">
        <v>3009</v>
      </c>
      <c r="AA5" s="7">
        <v>890.5</v>
      </c>
      <c r="AB5" s="7">
        <v>102.4</v>
      </c>
      <c r="AC5" s="7">
        <v>100.4</v>
      </c>
      <c r="AD5" s="7">
        <v>100.4</v>
      </c>
      <c r="AE5" s="7">
        <v>103</v>
      </c>
    </row>
    <row r="6" spans="1:31" ht="14.25" customHeight="1">
      <c r="A6" s="6">
        <v>36281</v>
      </c>
      <c r="B6" s="7">
        <v>367.33333333333331</v>
      </c>
      <c r="C6" s="8">
        <v>100.1</v>
      </c>
      <c r="D6" s="7">
        <v>414</v>
      </c>
      <c r="E6" s="7">
        <v>3607</v>
      </c>
      <c r="F6" s="7">
        <v>3087</v>
      </c>
      <c r="G6" s="9">
        <v>289.10000000000002</v>
      </c>
      <c r="H6" s="7">
        <v>41.4</v>
      </c>
      <c r="I6" s="9">
        <v>22</v>
      </c>
      <c r="J6" s="10"/>
      <c r="K6" s="11">
        <v>124.64400000000001</v>
      </c>
      <c r="L6" s="11">
        <v>70.876000000000005</v>
      </c>
      <c r="M6" s="9">
        <v>138.9</v>
      </c>
      <c r="N6" s="9">
        <v>32.799999999999997</v>
      </c>
      <c r="O6" s="13">
        <f t="shared" si="1"/>
        <v>564.83835616438353</v>
      </c>
      <c r="P6" s="13">
        <f t="shared" si="0"/>
        <v>1609.7199401794614</v>
      </c>
      <c r="Q6" s="7">
        <v>552.6</v>
      </c>
      <c r="R6" s="7">
        <v>63108</v>
      </c>
      <c r="S6" s="9">
        <v>475</v>
      </c>
      <c r="T6" s="9">
        <v>54</v>
      </c>
      <c r="U6" s="9">
        <v>1547</v>
      </c>
      <c r="V6" s="9">
        <v>1573</v>
      </c>
      <c r="W6" s="7">
        <v>551</v>
      </c>
      <c r="X6" s="7">
        <v>11653</v>
      </c>
      <c r="Y6" s="7">
        <v>16314</v>
      </c>
      <c r="Z6" s="7">
        <v>3083</v>
      </c>
      <c r="AA6" s="7">
        <v>818</v>
      </c>
      <c r="AB6" s="7">
        <v>103.5</v>
      </c>
      <c r="AC6" s="7">
        <v>102.6</v>
      </c>
      <c r="AD6" s="7">
        <v>102.1</v>
      </c>
      <c r="AE6" s="7">
        <v>102.2</v>
      </c>
    </row>
    <row r="7" spans="1:31" ht="14.25" customHeight="1">
      <c r="A7" s="6">
        <v>36312</v>
      </c>
      <c r="B7" s="7">
        <v>367.33333333333331</v>
      </c>
      <c r="C7" s="8">
        <v>100.3</v>
      </c>
      <c r="D7" s="7">
        <v>395</v>
      </c>
      <c r="E7" s="7">
        <v>4111</v>
      </c>
      <c r="F7" s="7">
        <v>3235</v>
      </c>
      <c r="G7" s="9">
        <v>279.7</v>
      </c>
      <c r="H7" s="7">
        <v>52.8</v>
      </c>
      <c r="I7" s="9">
        <v>27.5</v>
      </c>
      <c r="J7" s="10"/>
      <c r="K7" s="11">
        <v>130.78800000000001</v>
      </c>
      <c r="L7" s="11">
        <v>96.88</v>
      </c>
      <c r="M7" s="9">
        <v>142.19999999999999</v>
      </c>
      <c r="N7" s="9">
        <v>36.9</v>
      </c>
      <c r="O7" s="13">
        <f t="shared" si="1"/>
        <v>579.00493150684929</v>
      </c>
      <c r="P7" s="13">
        <f t="shared" si="0"/>
        <v>1645.9092721834495</v>
      </c>
      <c r="Q7" s="7">
        <v>543.4</v>
      </c>
      <c r="R7" s="7">
        <v>61053</v>
      </c>
      <c r="S7" s="9">
        <v>501</v>
      </c>
      <c r="T7" s="9">
        <v>55</v>
      </c>
      <c r="U7" s="9">
        <v>1841</v>
      </c>
      <c r="V7" s="9">
        <v>1893</v>
      </c>
      <c r="W7" s="7">
        <v>586</v>
      </c>
      <c r="X7" s="7">
        <v>11823</v>
      </c>
      <c r="Y7" s="7">
        <v>17107</v>
      </c>
      <c r="Z7" s="7">
        <v>2963</v>
      </c>
      <c r="AA7" s="7">
        <v>798.5</v>
      </c>
      <c r="AB7" s="7">
        <v>102.6</v>
      </c>
      <c r="AC7" s="7">
        <v>101.6</v>
      </c>
      <c r="AD7" s="7">
        <v>100.3</v>
      </c>
      <c r="AE7" s="7">
        <v>101.9</v>
      </c>
    </row>
    <row r="8" spans="1:31" ht="14.25" customHeight="1">
      <c r="A8" s="6">
        <v>36342</v>
      </c>
      <c r="B8" s="7">
        <v>457.66666666666669</v>
      </c>
      <c r="C8" s="8">
        <v>106.2</v>
      </c>
      <c r="D8" s="7">
        <v>413</v>
      </c>
      <c r="E8" s="7">
        <v>3856</v>
      </c>
      <c r="F8" s="7">
        <v>3155</v>
      </c>
      <c r="G8" s="9">
        <v>284.2</v>
      </c>
      <c r="H8" s="7">
        <v>56.2</v>
      </c>
      <c r="I8" s="9">
        <v>29.3</v>
      </c>
      <c r="J8" s="10"/>
      <c r="K8" s="11">
        <v>152.39699999999999</v>
      </c>
      <c r="L8" s="11">
        <v>77.408000000000015</v>
      </c>
      <c r="M8" s="9">
        <v>145.80000000000001</v>
      </c>
      <c r="N8" s="9">
        <v>39.1</v>
      </c>
      <c r="O8" s="13">
        <f t="shared" si="1"/>
        <v>592.7145205479452</v>
      </c>
      <c r="P8" s="13">
        <f t="shared" si="0"/>
        <v>1680.9312063808575</v>
      </c>
      <c r="Q8" s="7">
        <v>540.5</v>
      </c>
      <c r="R8" s="7">
        <v>58964</v>
      </c>
      <c r="S8" s="9">
        <v>567</v>
      </c>
      <c r="T8" s="9">
        <v>53.6</v>
      </c>
      <c r="U8" s="9">
        <v>2515</v>
      </c>
      <c r="V8" s="9">
        <v>2259</v>
      </c>
      <c r="W8" s="7">
        <v>695</v>
      </c>
      <c r="X8" s="7">
        <v>12291</v>
      </c>
      <c r="Y8" s="7">
        <v>17759</v>
      </c>
      <c r="Z8" s="7">
        <v>2877</v>
      </c>
      <c r="AA8" s="7">
        <v>842.8</v>
      </c>
      <c r="AB8" s="7">
        <v>103.6</v>
      </c>
      <c r="AC8" s="7">
        <v>102.6</v>
      </c>
      <c r="AD8" s="7">
        <v>103.1</v>
      </c>
      <c r="AE8" s="7">
        <v>102.8</v>
      </c>
    </row>
    <row r="9" spans="1:31" ht="14.25" customHeight="1">
      <c r="A9" s="6">
        <v>36373</v>
      </c>
      <c r="B9" s="7">
        <v>457.66666666666669</v>
      </c>
      <c r="C9" s="8">
        <v>104.9</v>
      </c>
      <c r="D9" s="7">
        <v>449</v>
      </c>
      <c r="E9" s="7">
        <v>3530</v>
      </c>
      <c r="F9" s="7">
        <v>3074</v>
      </c>
      <c r="G9" s="9">
        <v>289.8</v>
      </c>
      <c r="H9" s="7">
        <v>61.8</v>
      </c>
      <c r="I9" s="9">
        <v>29.1</v>
      </c>
      <c r="J9" s="10"/>
      <c r="K9" s="11">
        <v>153.44999999999999</v>
      </c>
      <c r="L9" s="11">
        <v>76.725000000000009</v>
      </c>
      <c r="M9" s="9">
        <v>157.6</v>
      </c>
      <c r="N9" s="9">
        <v>40.5</v>
      </c>
      <c r="O9" s="13">
        <f t="shared" si="1"/>
        <v>606.88109589041096</v>
      </c>
      <c r="P9" s="13">
        <f t="shared" si="0"/>
        <v>1717.1205383848455</v>
      </c>
      <c r="Q9" s="7">
        <v>542.20000000000005</v>
      </c>
      <c r="R9" s="7">
        <v>59147</v>
      </c>
      <c r="S9" s="9">
        <v>626</v>
      </c>
      <c r="T9" s="9">
        <v>56.8</v>
      </c>
      <c r="U9" s="9">
        <v>2757</v>
      </c>
      <c r="V9" s="9">
        <v>2508</v>
      </c>
      <c r="W9" s="7">
        <v>742</v>
      </c>
      <c r="X9" s="7">
        <v>12990</v>
      </c>
      <c r="Y9" s="7">
        <v>17582</v>
      </c>
      <c r="Z9" s="7">
        <v>2897</v>
      </c>
      <c r="AA9" s="7">
        <v>819.2</v>
      </c>
      <c r="AB9" s="7">
        <v>103.7</v>
      </c>
      <c r="AC9" s="7">
        <v>104.7</v>
      </c>
      <c r="AD9" s="7">
        <v>100.7</v>
      </c>
      <c r="AE9" s="7">
        <v>101.2</v>
      </c>
    </row>
    <row r="10" spans="1:31" ht="14.25" customHeight="1">
      <c r="A10" s="6">
        <v>36404</v>
      </c>
      <c r="B10" s="7">
        <v>457.66666666666669</v>
      </c>
      <c r="C10" s="8">
        <v>106</v>
      </c>
      <c r="D10" s="7">
        <v>540</v>
      </c>
      <c r="E10" s="7">
        <v>2961</v>
      </c>
      <c r="F10" s="7">
        <v>2848</v>
      </c>
      <c r="G10" s="9">
        <v>283.89999999999998</v>
      </c>
      <c r="H10" s="7">
        <v>67.599999999999994</v>
      </c>
      <c r="I10" s="9">
        <v>33</v>
      </c>
      <c r="J10" s="10"/>
      <c r="K10" s="11">
        <v>160.512</v>
      </c>
      <c r="L10" s="11">
        <v>77.74799999999999</v>
      </c>
      <c r="M10" s="9">
        <v>161.19999999999999</v>
      </c>
      <c r="N10" s="9">
        <v>41.4</v>
      </c>
      <c r="O10" s="13">
        <f t="shared" si="1"/>
        <v>621.04767123287672</v>
      </c>
      <c r="P10" s="13">
        <f t="shared" si="0"/>
        <v>1753.3098703888336</v>
      </c>
      <c r="Q10" s="7">
        <v>543.4</v>
      </c>
      <c r="R10" s="7">
        <v>56155</v>
      </c>
      <c r="S10" s="9">
        <v>707</v>
      </c>
      <c r="T10" s="9">
        <v>56.1</v>
      </c>
      <c r="U10" s="9">
        <v>3779</v>
      </c>
      <c r="V10" s="9">
        <v>2973</v>
      </c>
      <c r="W10" s="7">
        <v>994</v>
      </c>
      <c r="X10" s="7">
        <v>13026</v>
      </c>
      <c r="Y10" s="7">
        <v>17138</v>
      </c>
      <c r="Z10" s="7">
        <v>3078</v>
      </c>
      <c r="AA10" s="7">
        <v>795.2</v>
      </c>
      <c r="AB10" s="7">
        <v>104.9</v>
      </c>
      <c r="AC10" s="7">
        <v>105.3</v>
      </c>
      <c r="AD10" s="7">
        <v>100.6</v>
      </c>
      <c r="AE10" s="7">
        <v>101.5</v>
      </c>
    </row>
    <row r="11" spans="1:31" ht="14.25" customHeight="1">
      <c r="A11" s="6">
        <v>36434</v>
      </c>
      <c r="B11" s="7">
        <v>482.33333333333331</v>
      </c>
      <c r="C11" s="8">
        <v>109.7</v>
      </c>
      <c r="D11" s="7">
        <v>730</v>
      </c>
      <c r="E11" s="7">
        <v>2149</v>
      </c>
      <c r="F11" s="7">
        <v>2535</v>
      </c>
      <c r="G11" s="9">
        <v>301</v>
      </c>
      <c r="H11" s="7">
        <v>66.5</v>
      </c>
      <c r="I11" s="9">
        <v>30.9</v>
      </c>
      <c r="J11" s="10"/>
      <c r="K11" s="11">
        <v>182.35</v>
      </c>
      <c r="L11" s="11">
        <v>88.57</v>
      </c>
      <c r="M11" s="9">
        <v>167.1</v>
      </c>
      <c r="N11" s="9">
        <v>41.7</v>
      </c>
      <c r="O11" s="13">
        <f t="shared" si="1"/>
        <v>634.75726027397263</v>
      </c>
      <c r="P11" s="13">
        <f t="shared" si="0"/>
        <v>1788.3318045862411</v>
      </c>
      <c r="Q11" s="7">
        <v>586.70000000000005</v>
      </c>
      <c r="R11" s="7">
        <v>54639</v>
      </c>
      <c r="S11" s="9">
        <v>851</v>
      </c>
      <c r="T11" s="9">
        <v>55.8</v>
      </c>
      <c r="U11" s="9">
        <v>4613</v>
      </c>
      <c r="V11" s="9">
        <v>3426</v>
      </c>
      <c r="W11" s="7">
        <v>1182</v>
      </c>
      <c r="X11" s="7">
        <v>12933</v>
      </c>
      <c r="Y11" s="7">
        <v>15719</v>
      </c>
      <c r="Z11" s="7">
        <v>3289</v>
      </c>
      <c r="AA11" s="7">
        <v>776.8</v>
      </c>
      <c r="AB11" s="7">
        <v>103.7</v>
      </c>
      <c r="AC11" s="7">
        <v>104.3</v>
      </c>
      <c r="AD11" s="7">
        <v>100.9</v>
      </c>
      <c r="AE11" s="7">
        <v>101.4</v>
      </c>
    </row>
    <row r="12" spans="1:31" ht="14.25" customHeight="1">
      <c r="A12" s="6">
        <v>36465</v>
      </c>
      <c r="B12" s="7">
        <v>482.33333333333331</v>
      </c>
      <c r="C12" s="8">
        <v>106.9</v>
      </c>
      <c r="D12" s="7">
        <v>963</v>
      </c>
      <c r="E12" s="7">
        <v>1565</v>
      </c>
      <c r="F12" s="7">
        <v>2299</v>
      </c>
      <c r="G12" s="9">
        <v>295.89999999999998</v>
      </c>
      <c r="H12" s="7">
        <v>72</v>
      </c>
      <c r="I12" s="9">
        <v>29.9</v>
      </c>
      <c r="J12" s="10"/>
      <c r="K12" s="11">
        <v>200.792</v>
      </c>
      <c r="L12" s="11">
        <v>92.47</v>
      </c>
      <c r="M12" s="9">
        <v>170.2</v>
      </c>
      <c r="N12" s="9">
        <v>42.3</v>
      </c>
      <c r="O12" s="13">
        <f t="shared" si="1"/>
        <v>648.92383561643828</v>
      </c>
      <c r="P12" s="13">
        <f t="shared" si="0"/>
        <v>1824.5211365902292</v>
      </c>
      <c r="Q12" s="7">
        <v>602.1</v>
      </c>
      <c r="R12" s="7">
        <v>53119</v>
      </c>
      <c r="S12" s="9">
        <v>935</v>
      </c>
      <c r="T12" s="9">
        <v>55.6</v>
      </c>
      <c r="U12" s="9">
        <v>4795</v>
      </c>
      <c r="V12" s="9">
        <v>3424</v>
      </c>
      <c r="W12" s="7">
        <v>1131</v>
      </c>
      <c r="X12" s="7">
        <v>13363</v>
      </c>
      <c r="Y12" s="7">
        <v>17447</v>
      </c>
      <c r="Z12" s="7">
        <v>3566</v>
      </c>
      <c r="AA12" s="7">
        <v>842.6</v>
      </c>
      <c r="AB12" s="7">
        <v>103.9</v>
      </c>
      <c r="AC12" s="7">
        <v>104.2</v>
      </c>
      <c r="AD12" s="7">
        <v>104.2</v>
      </c>
      <c r="AE12" s="7">
        <v>101.2</v>
      </c>
    </row>
    <row r="13" spans="1:31" ht="14.25" customHeight="1">
      <c r="A13" s="6">
        <v>36495</v>
      </c>
      <c r="B13" s="7">
        <v>482.33333333333331</v>
      </c>
      <c r="C13" s="8">
        <v>103</v>
      </c>
      <c r="D13" s="7">
        <v>1034</v>
      </c>
      <c r="E13" s="7">
        <v>1583</v>
      </c>
      <c r="F13" s="7">
        <v>2622</v>
      </c>
      <c r="G13" s="9">
        <v>312.60000000000002</v>
      </c>
      <c r="H13" s="7">
        <v>118.4</v>
      </c>
      <c r="I13" s="9">
        <v>35.6</v>
      </c>
      <c r="J13" s="10"/>
      <c r="K13" s="11">
        <v>261.89999999999998</v>
      </c>
      <c r="L13" s="11">
        <v>108</v>
      </c>
      <c r="M13" s="9">
        <v>200</v>
      </c>
      <c r="N13" s="9">
        <v>45.7</v>
      </c>
      <c r="O13" s="13">
        <f t="shared" si="1"/>
        <v>662.63342465753419</v>
      </c>
      <c r="P13" s="13">
        <f t="shared" si="0"/>
        <v>1859.5430707876371</v>
      </c>
      <c r="Q13" s="7">
        <v>664.5</v>
      </c>
      <c r="R13" s="7">
        <v>50869</v>
      </c>
      <c r="S13" s="9">
        <v>1000</v>
      </c>
      <c r="T13" s="9">
        <v>57.8</v>
      </c>
      <c r="U13" s="9">
        <v>4640</v>
      </c>
      <c r="V13" s="9">
        <v>3375</v>
      </c>
      <c r="W13" s="7">
        <v>1245</v>
      </c>
      <c r="X13" s="7">
        <v>13357</v>
      </c>
      <c r="Y13" s="7">
        <v>17541</v>
      </c>
      <c r="Z13" s="7">
        <v>3791</v>
      </c>
      <c r="AA13" s="7">
        <v>971.5</v>
      </c>
      <c r="AB13" s="7">
        <v>102.2</v>
      </c>
      <c r="AC13" s="7">
        <v>102.6</v>
      </c>
      <c r="AD13" s="7">
        <v>100.3</v>
      </c>
      <c r="AE13" s="7">
        <v>101.3</v>
      </c>
    </row>
    <row r="14" spans="1:31" ht="14.25" customHeight="1">
      <c r="A14" s="6">
        <v>36526</v>
      </c>
      <c r="B14" s="7">
        <v>509</v>
      </c>
      <c r="C14" s="8">
        <v>102.6</v>
      </c>
      <c r="D14" s="7">
        <v>447</v>
      </c>
      <c r="E14" s="7">
        <v>1703</v>
      </c>
      <c r="F14" s="7">
        <v>2666</v>
      </c>
      <c r="G14" s="9">
        <v>302.89999999999998</v>
      </c>
      <c r="H14" s="7">
        <v>46.1</v>
      </c>
      <c r="I14" s="9">
        <v>21.6</v>
      </c>
      <c r="J14" s="10"/>
      <c r="K14" s="11">
        <v>194.14</v>
      </c>
      <c r="L14" s="11">
        <v>82.795000000000002</v>
      </c>
      <c r="M14" s="9">
        <v>170.3</v>
      </c>
      <c r="N14" s="9">
        <v>39.799999999999997</v>
      </c>
      <c r="O14" s="7">
        <v>676.8</v>
      </c>
      <c r="P14" s="13">
        <f t="shared" si="0"/>
        <v>1895.7324027916252</v>
      </c>
      <c r="Q14" s="7">
        <v>687.5</v>
      </c>
      <c r="R14" s="7">
        <v>43741</v>
      </c>
      <c r="S14" s="9">
        <v>1114</v>
      </c>
      <c r="T14" s="9">
        <v>54.2</v>
      </c>
      <c r="U14" s="9">
        <v>4398</v>
      </c>
      <c r="V14" s="9">
        <v>3187</v>
      </c>
      <c r="W14" s="7">
        <v>1274</v>
      </c>
      <c r="X14" s="7">
        <v>12899</v>
      </c>
      <c r="Y14" s="7">
        <v>17817</v>
      </c>
      <c r="Z14" s="7">
        <v>3833</v>
      </c>
      <c r="AA14" s="7">
        <v>970.1</v>
      </c>
      <c r="AB14" s="7">
        <v>103.7</v>
      </c>
      <c r="AC14" s="7">
        <v>102.7</v>
      </c>
      <c r="AD14" s="7">
        <v>114.5</v>
      </c>
      <c r="AE14" s="7">
        <v>102.3</v>
      </c>
    </row>
    <row r="15" spans="1:31" ht="14.25" customHeight="1">
      <c r="A15" s="6">
        <v>36557</v>
      </c>
      <c r="B15" s="7">
        <v>509</v>
      </c>
      <c r="C15" s="8">
        <v>104.2</v>
      </c>
      <c r="D15" s="7">
        <v>480</v>
      </c>
      <c r="E15" s="7">
        <v>1853</v>
      </c>
      <c r="F15" s="7">
        <v>2461</v>
      </c>
      <c r="G15" s="9">
        <v>293.5</v>
      </c>
      <c r="H15" s="7">
        <v>55.8</v>
      </c>
      <c r="I15" s="9">
        <v>25.5</v>
      </c>
      <c r="J15" s="10"/>
      <c r="K15" s="11">
        <v>229.28</v>
      </c>
      <c r="L15" s="11">
        <v>97.444000000000003</v>
      </c>
      <c r="M15" s="9">
        <v>168.1</v>
      </c>
      <c r="N15" s="9">
        <v>39.5</v>
      </c>
      <c r="O15" s="7">
        <v>679.1</v>
      </c>
      <c r="P15" s="13">
        <f t="shared" si="0"/>
        <v>1931.9217347956132</v>
      </c>
      <c r="Q15" s="7">
        <v>725.5</v>
      </c>
      <c r="R15" s="7">
        <v>44864</v>
      </c>
      <c r="S15" s="9">
        <v>1116</v>
      </c>
      <c r="T15" s="9">
        <v>75.3</v>
      </c>
      <c r="U15" s="9">
        <v>4301</v>
      </c>
      <c r="V15" s="9">
        <v>3445</v>
      </c>
      <c r="W15" s="7">
        <v>1321</v>
      </c>
      <c r="X15" s="7">
        <v>13699</v>
      </c>
      <c r="Y15" s="7">
        <v>17768</v>
      </c>
      <c r="Z15" s="7">
        <v>3901</v>
      </c>
      <c r="AA15" s="7">
        <v>881.6</v>
      </c>
      <c r="AB15" s="7">
        <v>102.8</v>
      </c>
      <c r="AC15" s="7">
        <v>102.4</v>
      </c>
      <c r="AD15" s="7">
        <v>100.3</v>
      </c>
      <c r="AE15" s="7">
        <v>101</v>
      </c>
    </row>
    <row r="16" spans="1:31" ht="14.25" customHeight="1">
      <c r="A16" s="6">
        <v>36586</v>
      </c>
      <c r="B16" s="7">
        <v>509</v>
      </c>
      <c r="C16" s="8">
        <v>104.6</v>
      </c>
      <c r="D16" s="7">
        <v>515</v>
      </c>
      <c r="E16" s="7">
        <v>2305</v>
      </c>
      <c r="F16" s="7">
        <v>2727</v>
      </c>
      <c r="G16" s="9">
        <v>311.39999999999998</v>
      </c>
      <c r="H16" s="7">
        <v>63.9</v>
      </c>
      <c r="I16" s="9">
        <v>31.7</v>
      </c>
      <c r="J16" s="10"/>
      <c r="K16" s="11">
        <v>258.98599999999999</v>
      </c>
      <c r="L16" s="11">
        <v>105.30200000000001</v>
      </c>
      <c r="M16" s="9">
        <v>179.3</v>
      </c>
      <c r="N16" s="9">
        <v>43.6</v>
      </c>
      <c r="O16" s="7">
        <v>674.7</v>
      </c>
      <c r="P16" s="13">
        <f t="shared" si="0"/>
        <v>1965.7762711864407</v>
      </c>
      <c r="Q16" s="7">
        <v>769</v>
      </c>
      <c r="R16" s="7">
        <v>43565</v>
      </c>
      <c r="S16" s="9">
        <v>1139</v>
      </c>
      <c r="T16" s="9">
        <v>74.5</v>
      </c>
      <c r="U16" s="9">
        <v>4322</v>
      </c>
      <c r="V16" s="9">
        <v>3513</v>
      </c>
      <c r="W16" s="7">
        <v>1337</v>
      </c>
      <c r="X16" s="7">
        <v>13165</v>
      </c>
      <c r="Y16" s="7">
        <v>17386</v>
      </c>
      <c r="Z16" s="7">
        <v>3901</v>
      </c>
      <c r="AA16" s="7">
        <v>847</v>
      </c>
      <c r="AB16" s="7">
        <v>102.7</v>
      </c>
      <c r="AC16" s="7">
        <v>102.6</v>
      </c>
      <c r="AD16" s="7">
        <v>100.1</v>
      </c>
      <c r="AE16" s="7">
        <v>100.6</v>
      </c>
    </row>
    <row r="17" spans="1:31" ht="14.25" customHeight="1">
      <c r="A17" s="6">
        <v>36617</v>
      </c>
      <c r="B17" s="7">
        <v>565.66666666666663</v>
      </c>
      <c r="C17" s="8">
        <v>101.6</v>
      </c>
      <c r="D17" s="7">
        <v>461</v>
      </c>
      <c r="E17" s="7">
        <v>3049</v>
      </c>
      <c r="F17" s="7">
        <v>2871</v>
      </c>
      <c r="G17" s="9">
        <v>294.5</v>
      </c>
      <c r="H17" s="7">
        <v>64.5</v>
      </c>
      <c r="I17" s="9">
        <v>32.1</v>
      </c>
      <c r="J17" s="10"/>
      <c r="K17" s="11">
        <v>235.72</v>
      </c>
      <c r="L17" s="11">
        <v>96.559999999999988</v>
      </c>
      <c r="M17" s="9">
        <v>177.8</v>
      </c>
      <c r="N17" s="9">
        <v>44.2</v>
      </c>
      <c r="O17" s="7">
        <v>676.3</v>
      </c>
      <c r="P17" s="13">
        <f t="shared" si="0"/>
        <v>2001.9656031904287</v>
      </c>
      <c r="Q17" s="7">
        <v>776</v>
      </c>
      <c r="R17" s="7">
        <v>39879</v>
      </c>
      <c r="S17" s="9">
        <v>1192</v>
      </c>
      <c r="T17" s="9">
        <v>69.8</v>
      </c>
      <c r="U17" s="9">
        <v>4210</v>
      </c>
      <c r="V17" s="9">
        <v>3707</v>
      </c>
      <c r="W17" s="7">
        <v>1318</v>
      </c>
      <c r="X17" s="7">
        <v>13371</v>
      </c>
      <c r="Y17" s="7">
        <v>18065</v>
      </c>
      <c r="Z17" s="7">
        <v>3853</v>
      </c>
      <c r="AA17" s="7">
        <v>932.2</v>
      </c>
      <c r="AB17" s="7">
        <v>102</v>
      </c>
      <c r="AC17" s="7">
        <v>102</v>
      </c>
      <c r="AD17" s="7">
        <v>100.3</v>
      </c>
      <c r="AE17" s="7">
        <v>100.9</v>
      </c>
    </row>
    <row r="18" spans="1:31" ht="14.25" customHeight="1">
      <c r="A18" s="6">
        <v>36647</v>
      </c>
      <c r="B18" s="7">
        <v>565.66666666666663</v>
      </c>
      <c r="C18" s="8">
        <v>101.6</v>
      </c>
      <c r="D18" s="7">
        <v>435</v>
      </c>
      <c r="E18" s="7">
        <v>3590</v>
      </c>
      <c r="F18" s="7">
        <v>3197</v>
      </c>
      <c r="G18" s="9">
        <v>300.60000000000002</v>
      </c>
      <c r="H18" s="7">
        <v>75.8</v>
      </c>
      <c r="I18" s="9">
        <v>36.5</v>
      </c>
      <c r="J18" s="10"/>
      <c r="K18" s="11">
        <v>240.125</v>
      </c>
      <c r="L18" s="11">
        <v>96.05</v>
      </c>
      <c r="M18" s="9">
        <v>179.8</v>
      </c>
      <c r="N18" s="9">
        <v>44.9</v>
      </c>
      <c r="O18" s="7">
        <v>696.3</v>
      </c>
      <c r="P18" s="13">
        <f t="shared" si="0"/>
        <v>2036.9875373878365</v>
      </c>
      <c r="Q18" s="7">
        <v>788.7</v>
      </c>
      <c r="R18" s="7">
        <v>38674</v>
      </c>
      <c r="S18" s="9">
        <v>1204</v>
      </c>
      <c r="T18" s="9">
        <v>71</v>
      </c>
      <c r="U18" s="9">
        <v>4400</v>
      </c>
      <c r="V18" s="9">
        <v>3803</v>
      </c>
      <c r="W18" s="7">
        <v>1326</v>
      </c>
      <c r="X18" s="7">
        <v>13389</v>
      </c>
      <c r="Y18" s="7">
        <v>18521</v>
      </c>
      <c r="Z18" s="7">
        <v>3746</v>
      </c>
      <c r="AA18" s="7">
        <v>905.4</v>
      </c>
      <c r="AB18" s="7">
        <v>101.7</v>
      </c>
      <c r="AC18" s="7">
        <v>101.9</v>
      </c>
      <c r="AD18" s="7">
        <v>100.9</v>
      </c>
      <c r="AE18" s="7">
        <v>101.8</v>
      </c>
    </row>
    <row r="19" spans="1:31" ht="14.25" customHeight="1">
      <c r="A19" s="6">
        <v>36678</v>
      </c>
      <c r="B19" s="7">
        <v>565.66666666666663</v>
      </c>
      <c r="C19" s="8">
        <v>101.6</v>
      </c>
      <c r="D19" s="7">
        <v>419</v>
      </c>
      <c r="E19" s="7">
        <v>4007</v>
      </c>
      <c r="F19" s="7">
        <v>3275</v>
      </c>
      <c r="G19" s="9">
        <v>294.3</v>
      </c>
      <c r="H19" s="7">
        <v>95.7</v>
      </c>
      <c r="I19" s="9">
        <v>45</v>
      </c>
      <c r="J19" s="10"/>
      <c r="K19" s="11">
        <v>244.209</v>
      </c>
      <c r="L19" s="11">
        <v>101.05200000000001</v>
      </c>
      <c r="M19" s="9">
        <v>185.2</v>
      </c>
      <c r="N19" s="9">
        <v>49.2</v>
      </c>
      <c r="O19" s="7">
        <v>724.6</v>
      </c>
      <c r="P19" s="13">
        <f t="shared" si="0"/>
        <v>2073.1768693918243</v>
      </c>
      <c r="Q19" s="7">
        <v>801.7</v>
      </c>
      <c r="R19" s="7">
        <v>38718</v>
      </c>
      <c r="S19" s="9">
        <v>1204</v>
      </c>
      <c r="T19" s="9">
        <v>73.7</v>
      </c>
      <c r="U19" s="9">
        <v>4293</v>
      </c>
      <c r="V19" s="9">
        <v>3886</v>
      </c>
      <c r="W19" s="7">
        <v>1400</v>
      </c>
      <c r="X19" s="7">
        <v>13628</v>
      </c>
      <c r="Y19" s="7">
        <v>19272</v>
      </c>
      <c r="Z19" s="7">
        <v>3475</v>
      </c>
      <c r="AA19" s="7">
        <v>881</v>
      </c>
      <c r="AB19" s="7">
        <v>103</v>
      </c>
      <c r="AC19" s="7">
        <v>103.4</v>
      </c>
      <c r="AD19" s="7">
        <v>99.7</v>
      </c>
      <c r="AE19" s="7">
        <v>102.6</v>
      </c>
    </row>
    <row r="20" spans="1:31" ht="14.25" customHeight="1">
      <c r="A20" s="6">
        <v>36708</v>
      </c>
      <c r="B20" s="7">
        <v>679.33333333333337</v>
      </c>
      <c r="C20" s="8">
        <v>104.7</v>
      </c>
      <c r="D20" s="7">
        <v>438</v>
      </c>
      <c r="E20" s="7">
        <v>3891</v>
      </c>
      <c r="F20" s="7">
        <v>3180</v>
      </c>
      <c r="G20" s="9">
        <v>300.89999999999998</v>
      </c>
      <c r="H20" s="7">
        <v>99.1</v>
      </c>
      <c r="I20" s="9">
        <v>48.1</v>
      </c>
      <c r="J20" s="10"/>
      <c r="K20" s="11">
        <v>239.08</v>
      </c>
      <c r="L20" s="11">
        <v>100.08</v>
      </c>
      <c r="M20" s="9">
        <v>190.2</v>
      </c>
      <c r="N20" s="9">
        <v>52.8</v>
      </c>
      <c r="O20" s="7">
        <v>738.6</v>
      </c>
      <c r="P20" s="13">
        <f t="shared" si="0"/>
        <v>2108.1988035892323</v>
      </c>
      <c r="Q20" s="7">
        <v>818.8</v>
      </c>
      <c r="R20" s="7">
        <v>39266</v>
      </c>
      <c r="S20" s="9">
        <v>1271</v>
      </c>
      <c r="T20" s="9">
        <v>77.599999999999994</v>
      </c>
      <c r="U20" s="9">
        <v>4322</v>
      </c>
      <c r="V20" s="9">
        <v>3945</v>
      </c>
      <c r="W20" s="7">
        <v>1519</v>
      </c>
      <c r="X20" s="7">
        <v>13742</v>
      </c>
      <c r="Y20" s="7">
        <v>20807</v>
      </c>
      <c r="Z20" s="7">
        <v>3323</v>
      </c>
      <c r="AA20" s="7">
        <v>930.9</v>
      </c>
      <c r="AB20" s="7">
        <v>103.2</v>
      </c>
      <c r="AC20" s="7">
        <v>103.4</v>
      </c>
      <c r="AD20" s="7">
        <v>100.2</v>
      </c>
      <c r="AE20" s="7">
        <v>101.8</v>
      </c>
    </row>
    <row r="21" spans="1:31" ht="14.25" customHeight="1">
      <c r="A21" s="6">
        <v>36739</v>
      </c>
      <c r="B21" s="7">
        <v>679.33333333333337</v>
      </c>
      <c r="C21" s="8">
        <v>118.6</v>
      </c>
      <c r="D21" s="7">
        <v>476</v>
      </c>
      <c r="E21" s="7">
        <v>3515</v>
      </c>
      <c r="F21" s="7">
        <v>3094</v>
      </c>
      <c r="G21" s="9">
        <v>299.39999999999998</v>
      </c>
      <c r="H21" s="7">
        <v>112.9</v>
      </c>
      <c r="I21" s="9">
        <v>50</v>
      </c>
      <c r="J21" s="10"/>
      <c r="K21" s="11">
        <v>252.52500000000001</v>
      </c>
      <c r="L21" s="11">
        <v>105.45</v>
      </c>
      <c r="M21" s="9">
        <v>202.6</v>
      </c>
      <c r="N21" s="9">
        <v>55</v>
      </c>
      <c r="O21" s="7">
        <v>713.9</v>
      </c>
      <c r="P21" s="13">
        <f t="shared" si="0"/>
        <v>2144.3881355932203</v>
      </c>
      <c r="Q21" s="7">
        <v>843.6</v>
      </c>
      <c r="R21" s="7">
        <v>40545</v>
      </c>
      <c r="S21" s="9">
        <v>1286</v>
      </c>
      <c r="T21" s="9">
        <v>77.8</v>
      </c>
      <c r="U21" s="9">
        <v>4470</v>
      </c>
      <c r="V21" s="9">
        <v>4114</v>
      </c>
      <c r="W21" s="7">
        <v>1803</v>
      </c>
      <c r="X21" s="7">
        <v>14448</v>
      </c>
      <c r="Y21" s="7">
        <v>21749</v>
      </c>
      <c r="Z21" s="7">
        <v>3308</v>
      </c>
      <c r="AA21" s="7">
        <v>958</v>
      </c>
      <c r="AB21" s="7">
        <v>101.6</v>
      </c>
      <c r="AC21" s="7">
        <v>101.7</v>
      </c>
      <c r="AD21" s="7">
        <v>116.9</v>
      </c>
      <c r="AE21" s="7">
        <v>101</v>
      </c>
    </row>
    <row r="22" spans="1:31" ht="14.25" customHeight="1">
      <c r="A22" s="6">
        <v>36770</v>
      </c>
      <c r="B22" s="7">
        <v>679.33333333333337</v>
      </c>
      <c r="C22" s="8">
        <v>106.7</v>
      </c>
      <c r="D22" s="7">
        <v>568</v>
      </c>
      <c r="E22" s="7">
        <v>2917</v>
      </c>
      <c r="F22" s="7">
        <v>2881</v>
      </c>
      <c r="G22" s="9">
        <v>295.5</v>
      </c>
      <c r="H22" s="7">
        <v>118.3</v>
      </c>
      <c r="I22" s="9">
        <v>53.6</v>
      </c>
      <c r="J22" s="10"/>
      <c r="K22" s="11">
        <v>249.75</v>
      </c>
      <c r="L22" s="11">
        <v>105.45</v>
      </c>
      <c r="M22" s="9">
        <v>205.6</v>
      </c>
      <c r="N22" s="9">
        <v>55.1</v>
      </c>
      <c r="O22" s="7">
        <v>695.5</v>
      </c>
      <c r="P22" s="13">
        <f t="shared" si="0"/>
        <v>2180.5774675972084</v>
      </c>
      <c r="Q22" s="7">
        <v>881.4</v>
      </c>
      <c r="R22" s="7">
        <v>38270</v>
      </c>
      <c r="S22" s="9">
        <v>1338</v>
      </c>
      <c r="T22" s="9">
        <v>75.3</v>
      </c>
      <c r="U22" s="9">
        <v>4821</v>
      </c>
      <c r="V22" s="9">
        <v>4416</v>
      </c>
      <c r="W22" s="7">
        <v>1908</v>
      </c>
      <c r="X22" s="7">
        <v>14555</v>
      </c>
      <c r="Y22" s="7">
        <v>22418</v>
      </c>
      <c r="Z22" s="7">
        <v>3375</v>
      </c>
      <c r="AA22" s="7">
        <v>975.9</v>
      </c>
      <c r="AB22" s="7">
        <v>102.6</v>
      </c>
      <c r="AC22" s="7">
        <v>103.9</v>
      </c>
      <c r="AD22" s="7">
        <v>102.4</v>
      </c>
      <c r="AE22" s="7">
        <v>101.3</v>
      </c>
    </row>
    <row r="23" spans="1:31" ht="14.25" customHeight="1">
      <c r="A23" s="6">
        <v>36800</v>
      </c>
      <c r="B23" s="7">
        <v>681.33333333333337</v>
      </c>
      <c r="C23" s="8">
        <v>103.9</v>
      </c>
      <c r="D23" s="7">
        <v>751</v>
      </c>
      <c r="E23" s="7">
        <v>2160</v>
      </c>
      <c r="F23" s="7">
        <v>2661</v>
      </c>
      <c r="G23" s="9">
        <v>316.89999999999998</v>
      </c>
      <c r="H23" s="7">
        <v>114.6</v>
      </c>
      <c r="I23" s="9">
        <v>51.8</v>
      </c>
      <c r="J23" s="10"/>
      <c r="K23" s="11">
        <v>247.68700000000001</v>
      </c>
      <c r="L23" s="11">
        <v>114.10299999999999</v>
      </c>
      <c r="M23" s="9">
        <v>214.3</v>
      </c>
      <c r="N23" s="9">
        <v>56.8</v>
      </c>
      <c r="O23" s="7">
        <v>704.9</v>
      </c>
      <c r="P23" s="13">
        <f t="shared" si="0"/>
        <v>2215.5994017946159</v>
      </c>
      <c r="Q23" s="7">
        <v>948.7</v>
      </c>
      <c r="R23" s="7">
        <v>38966</v>
      </c>
      <c r="S23" s="9">
        <v>1459</v>
      </c>
      <c r="T23" s="9">
        <v>88.6</v>
      </c>
      <c r="U23" s="9">
        <v>5535</v>
      </c>
      <c r="V23" s="9">
        <v>4891</v>
      </c>
      <c r="W23" s="7">
        <v>2195</v>
      </c>
      <c r="X23" s="7">
        <v>15222</v>
      </c>
      <c r="Y23" s="7">
        <v>23496</v>
      </c>
      <c r="Z23" s="7">
        <v>3550</v>
      </c>
      <c r="AA23" s="7">
        <v>1099</v>
      </c>
      <c r="AB23" s="7">
        <v>102.9</v>
      </c>
      <c r="AC23" s="7">
        <v>103.8</v>
      </c>
      <c r="AD23" s="7">
        <v>100.8</v>
      </c>
      <c r="AE23" s="7">
        <v>102.1</v>
      </c>
    </row>
    <row r="24" spans="1:31" ht="14.25" customHeight="1">
      <c r="A24" s="6">
        <v>36831</v>
      </c>
      <c r="B24" s="7">
        <v>681.33333333333337</v>
      </c>
      <c r="C24" s="8">
        <v>102.6</v>
      </c>
      <c r="D24" s="7">
        <v>982</v>
      </c>
      <c r="E24" s="7">
        <v>1613</v>
      </c>
      <c r="F24" s="7">
        <v>2436</v>
      </c>
      <c r="G24" s="9">
        <v>309.89999999999998</v>
      </c>
      <c r="H24" s="7">
        <v>123</v>
      </c>
      <c r="I24" s="9">
        <v>51.1</v>
      </c>
      <c r="J24" s="10"/>
      <c r="K24" s="11">
        <v>281.28500000000003</v>
      </c>
      <c r="L24" s="11">
        <v>122.54</v>
      </c>
      <c r="M24" s="9">
        <v>220.5</v>
      </c>
      <c r="N24" s="9">
        <v>58.4</v>
      </c>
      <c r="O24" s="7">
        <v>725.9</v>
      </c>
      <c r="P24" s="13">
        <f t="shared" si="0"/>
        <v>2251.788733798604</v>
      </c>
      <c r="Q24" s="7">
        <v>990.6</v>
      </c>
      <c r="R24" s="7">
        <v>38009</v>
      </c>
      <c r="S24" s="9">
        <v>1486</v>
      </c>
      <c r="T24" s="9">
        <v>81.3</v>
      </c>
      <c r="U24" s="9">
        <v>5633</v>
      </c>
      <c r="V24" s="9">
        <v>5118</v>
      </c>
      <c r="W24" s="7">
        <v>2429</v>
      </c>
      <c r="X24" s="7">
        <v>15540</v>
      </c>
      <c r="Y24" s="7">
        <v>24115</v>
      </c>
      <c r="Z24" s="7">
        <v>3850</v>
      </c>
      <c r="AA24" s="7">
        <v>1160</v>
      </c>
      <c r="AB24" s="7">
        <v>102.1</v>
      </c>
      <c r="AC24" s="7">
        <v>102.9</v>
      </c>
      <c r="AD24" s="7">
        <v>102.6</v>
      </c>
      <c r="AE24" s="7">
        <v>101.5</v>
      </c>
    </row>
    <row r="25" spans="1:31" ht="14.25" customHeight="1">
      <c r="A25" s="6">
        <v>36861</v>
      </c>
      <c r="B25" s="7">
        <v>681.33333333333337</v>
      </c>
      <c r="C25" s="8">
        <v>99.3</v>
      </c>
      <c r="D25" s="7">
        <v>1057</v>
      </c>
      <c r="E25" s="7">
        <v>1656</v>
      </c>
      <c r="F25" s="7">
        <v>2636</v>
      </c>
      <c r="G25" s="9">
        <v>318.5</v>
      </c>
      <c r="H25" s="7">
        <v>195.5</v>
      </c>
      <c r="I25" s="9">
        <v>56.8</v>
      </c>
      <c r="J25" s="10"/>
      <c r="K25" s="11">
        <v>284.416</v>
      </c>
      <c r="L25" s="11">
        <v>137.98400000000001</v>
      </c>
      <c r="M25" s="9">
        <v>258.60000000000002</v>
      </c>
      <c r="N25" s="9">
        <v>63.5</v>
      </c>
      <c r="O25" s="7">
        <v>749.9</v>
      </c>
      <c r="P25" s="13">
        <f t="shared" si="0"/>
        <v>2286.8106679960119</v>
      </c>
      <c r="Q25" s="7">
        <v>1032.5999999999999</v>
      </c>
      <c r="R25" s="7">
        <v>36801</v>
      </c>
      <c r="S25" s="9">
        <v>1546</v>
      </c>
      <c r="T25" s="9">
        <v>86.7</v>
      </c>
      <c r="U25" s="9">
        <v>5612</v>
      </c>
      <c r="V25" s="9">
        <v>5209</v>
      </c>
      <c r="W25" s="7">
        <v>2244</v>
      </c>
      <c r="X25" s="7">
        <v>16054</v>
      </c>
      <c r="Y25" s="7">
        <v>24421</v>
      </c>
      <c r="Z25" s="7">
        <v>4231</v>
      </c>
      <c r="AA25" s="7">
        <v>1217</v>
      </c>
      <c r="AB25" s="7">
        <v>102.9</v>
      </c>
      <c r="AC25" s="7">
        <v>103.8</v>
      </c>
      <c r="AD25" s="7">
        <v>105.4</v>
      </c>
      <c r="AE25" s="7">
        <v>101.6</v>
      </c>
    </row>
    <row r="26" spans="1:31" ht="14.25" customHeight="1">
      <c r="A26" s="6">
        <v>36892</v>
      </c>
      <c r="B26" s="7">
        <v>633.66666666666663</v>
      </c>
      <c r="C26" s="8">
        <v>101.7</v>
      </c>
      <c r="D26" s="7">
        <v>467</v>
      </c>
      <c r="E26" s="7">
        <v>1731</v>
      </c>
      <c r="F26" s="7">
        <v>2635</v>
      </c>
      <c r="G26" s="9">
        <v>307.39999999999998</v>
      </c>
      <c r="H26" s="7">
        <v>66.7</v>
      </c>
      <c r="I26" s="9">
        <v>32.700000000000003</v>
      </c>
      <c r="J26" s="10"/>
      <c r="K26" s="11">
        <v>238.30799999999999</v>
      </c>
      <c r="L26" s="11">
        <v>90.784000000000006</v>
      </c>
      <c r="M26" s="9">
        <v>214.4</v>
      </c>
      <c r="N26" s="9">
        <v>54.9</v>
      </c>
      <c r="O26" s="7">
        <v>784.3</v>
      </c>
      <c r="P26" s="10">
        <v>2323</v>
      </c>
      <c r="Q26" s="7">
        <v>1061.3</v>
      </c>
      <c r="R26" s="7">
        <v>31690</v>
      </c>
      <c r="S26" s="9">
        <v>1652</v>
      </c>
      <c r="T26" s="9">
        <v>97.8</v>
      </c>
      <c r="U26" s="9">
        <v>5469</v>
      </c>
      <c r="V26" s="9">
        <v>5563</v>
      </c>
      <c r="W26" s="7">
        <v>1989</v>
      </c>
      <c r="X26" s="7">
        <v>16944</v>
      </c>
      <c r="Y26" s="7">
        <v>23526</v>
      </c>
      <c r="Z26" s="7">
        <v>4540</v>
      </c>
      <c r="AA26" s="7">
        <v>1244</v>
      </c>
      <c r="AB26" s="7">
        <v>101.7</v>
      </c>
      <c r="AC26" s="7">
        <v>101.8</v>
      </c>
      <c r="AD26" s="7">
        <v>102</v>
      </c>
      <c r="AE26" s="7">
        <v>102.8</v>
      </c>
    </row>
    <row r="27" spans="1:31" ht="14.25" customHeight="1">
      <c r="A27" s="6">
        <v>36923</v>
      </c>
      <c r="B27" s="7">
        <v>633.66666666666663</v>
      </c>
      <c r="C27" s="8">
        <v>101.1</v>
      </c>
      <c r="D27" s="7">
        <v>477</v>
      </c>
      <c r="E27" s="7">
        <v>1832</v>
      </c>
      <c r="F27" s="7">
        <v>2378</v>
      </c>
      <c r="G27" s="9">
        <v>288</v>
      </c>
      <c r="H27" s="7">
        <v>77.400000000000006</v>
      </c>
      <c r="I27" s="9">
        <v>38</v>
      </c>
      <c r="J27" s="10"/>
      <c r="K27" s="11">
        <v>235.50399999999999</v>
      </c>
      <c r="L27" s="11">
        <v>106.264</v>
      </c>
      <c r="M27" s="9">
        <v>216.4</v>
      </c>
      <c r="N27" s="9">
        <v>54.8</v>
      </c>
      <c r="O27" s="7">
        <v>810.3</v>
      </c>
      <c r="P27" s="10">
        <v>2386.5</v>
      </c>
      <c r="Q27" s="7">
        <v>1083.7</v>
      </c>
      <c r="R27" s="7">
        <v>32264</v>
      </c>
      <c r="S27" s="9">
        <v>1599</v>
      </c>
      <c r="T27" s="9">
        <v>88</v>
      </c>
      <c r="U27" s="9">
        <v>5224</v>
      </c>
      <c r="V27" s="9">
        <v>5501</v>
      </c>
      <c r="W27" s="7">
        <v>1782</v>
      </c>
      <c r="X27" s="7">
        <v>17646</v>
      </c>
      <c r="Y27" s="7">
        <v>24621</v>
      </c>
      <c r="Z27" s="7">
        <v>4680</v>
      </c>
      <c r="AA27" s="7">
        <v>1263</v>
      </c>
      <c r="AB27" s="7">
        <v>102</v>
      </c>
      <c r="AC27" s="7">
        <v>102.3</v>
      </c>
      <c r="AD27" s="7">
        <v>100.1</v>
      </c>
      <c r="AE27" s="7">
        <v>102.3</v>
      </c>
    </row>
    <row r="28" spans="1:31" ht="14.25" customHeight="1">
      <c r="A28" s="6">
        <v>36951</v>
      </c>
      <c r="B28" s="7">
        <v>633.66666666666663</v>
      </c>
      <c r="C28" s="8">
        <v>101.6</v>
      </c>
      <c r="D28" s="7">
        <v>509</v>
      </c>
      <c r="E28" s="7">
        <v>2316</v>
      </c>
      <c r="F28" s="7">
        <v>2724</v>
      </c>
      <c r="G28" s="9">
        <v>319.5</v>
      </c>
      <c r="H28" s="7">
        <v>86.2</v>
      </c>
      <c r="I28" s="9">
        <v>46.2</v>
      </c>
      <c r="J28" s="10"/>
      <c r="K28" s="11">
        <v>255.786</v>
      </c>
      <c r="L28" s="11">
        <v>123.58199999999999</v>
      </c>
      <c r="M28" s="9">
        <v>234.4</v>
      </c>
      <c r="N28" s="9">
        <v>59</v>
      </c>
      <c r="O28" s="7">
        <v>826.5</v>
      </c>
      <c r="P28" s="10">
        <v>2437.4</v>
      </c>
      <c r="Q28" s="7">
        <v>1154.7</v>
      </c>
      <c r="R28" s="7">
        <v>33490</v>
      </c>
      <c r="S28" s="9">
        <v>1573</v>
      </c>
      <c r="T28" s="9">
        <v>87.3</v>
      </c>
      <c r="U28" s="9">
        <v>5076</v>
      </c>
      <c r="V28" s="9">
        <v>5514</v>
      </c>
      <c r="W28" s="7">
        <v>1725</v>
      </c>
      <c r="X28" s="7">
        <v>18209</v>
      </c>
      <c r="Y28" s="7">
        <v>25536</v>
      </c>
      <c r="Z28" s="7">
        <v>4766</v>
      </c>
      <c r="AA28" s="7">
        <v>1269</v>
      </c>
      <c r="AB28" s="7">
        <v>101.4</v>
      </c>
      <c r="AC28" s="7">
        <v>101.6</v>
      </c>
      <c r="AD28" s="7">
        <v>100.2</v>
      </c>
      <c r="AE28" s="7">
        <v>101.9</v>
      </c>
    </row>
    <row r="29" spans="1:31" ht="14.25" customHeight="1">
      <c r="A29" s="6">
        <v>36982</v>
      </c>
      <c r="B29" s="7">
        <v>701.66666666666663</v>
      </c>
      <c r="C29" s="8">
        <v>102.7</v>
      </c>
      <c r="D29" s="7">
        <v>459</v>
      </c>
      <c r="E29" s="7">
        <v>3076</v>
      </c>
      <c r="F29" s="7">
        <v>2926</v>
      </c>
      <c r="G29" s="9">
        <v>306.7</v>
      </c>
      <c r="H29" s="7">
        <v>87.9</v>
      </c>
      <c r="I29" s="9">
        <v>46.4</v>
      </c>
      <c r="J29" s="10"/>
      <c r="K29" s="11">
        <v>245.05500000000001</v>
      </c>
      <c r="L29" s="11">
        <v>126.852</v>
      </c>
      <c r="M29" s="9">
        <v>237.7</v>
      </c>
      <c r="N29" s="9">
        <v>61.9</v>
      </c>
      <c r="O29" s="7">
        <v>846.1</v>
      </c>
      <c r="P29" s="10">
        <v>2483.6</v>
      </c>
      <c r="Q29" s="7">
        <v>1192.0999999999999</v>
      </c>
      <c r="R29" s="7">
        <v>32802</v>
      </c>
      <c r="S29" s="9">
        <v>1593</v>
      </c>
      <c r="T29" s="9">
        <v>81.7</v>
      </c>
      <c r="U29" s="9">
        <v>5220</v>
      </c>
      <c r="V29" s="9">
        <v>5610</v>
      </c>
      <c r="W29" s="7">
        <v>1633</v>
      </c>
      <c r="X29" s="7">
        <v>18940</v>
      </c>
      <c r="Y29" s="7">
        <v>25792</v>
      </c>
      <c r="Z29" s="7">
        <v>4740</v>
      </c>
      <c r="AA29" s="7">
        <v>1370</v>
      </c>
      <c r="AB29" s="7">
        <v>100.8</v>
      </c>
      <c r="AC29" s="7">
        <v>100.6</v>
      </c>
      <c r="AD29" s="7">
        <v>100.2</v>
      </c>
      <c r="AE29" s="7">
        <v>101.8</v>
      </c>
    </row>
    <row r="30" spans="1:31" ht="14.25" customHeight="1">
      <c r="A30" s="6">
        <v>37012</v>
      </c>
      <c r="B30" s="7">
        <v>701.66666666666663</v>
      </c>
      <c r="C30" s="8">
        <v>103.4</v>
      </c>
      <c r="D30" s="7">
        <v>426</v>
      </c>
      <c r="E30" s="7">
        <v>3645</v>
      </c>
      <c r="F30" s="7">
        <v>3307</v>
      </c>
      <c r="G30" s="9">
        <v>315.3</v>
      </c>
      <c r="H30" s="7">
        <v>106.1</v>
      </c>
      <c r="I30" s="9">
        <v>52.1</v>
      </c>
      <c r="J30" s="10"/>
      <c r="K30" s="11">
        <v>247.26499999999999</v>
      </c>
      <c r="L30" s="11">
        <v>133.81399999999999</v>
      </c>
      <c r="M30" s="9">
        <v>244</v>
      </c>
      <c r="N30" s="9">
        <v>63.5</v>
      </c>
      <c r="O30" s="7">
        <v>876.2</v>
      </c>
      <c r="P30" s="10">
        <v>2530.6999999999998</v>
      </c>
      <c r="Q30" s="7">
        <v>1225.5</v>
      </c>
      <c r="R30" s="7">
        <v>32430</v>
      </c>
      <c r="S30" s="9">
        <v>1618</v>
      </c>
      <c r="T30" s="9">
        <v>82.5</v>
      </c>
      <c r="U30" s="9">
        <v>5237</v>
      </c>
      <c r="V30" s="9">
        <v>5551</v>
      </c>
      <c r="W30" s="7">
        <v>1543</v>
      </c>
      <c r="X30" s="7">
        <v>19373</v>
      </c>
      <c r="Y30" s="7">
        <v>26524</v>
      </c>
      <c r="Z30" s="7">
        <v>4578</v>
      </c>
      <c r="AA30" s="7">
        <v>1303</v>
      </c>
      <c r="AB30" s="7">
        <v>100.8</v>
      </c>
      <c r="AC30" s="7">
        <v>100.6</v>
      </c>
      <c r="AD30" s="7">
        <v>102.7</v>
      </c>
      <c r="AE30" s="7">
        <v>101.8</v>
      </c>
    </row>
    <row r="31" spans="1:31" ht="14.25" customHeight="1">
      <c r="A31" s="6">
        <v>37043</v>
      </c>
      <c r="B31" s="7">
        <v>701.66666666666663</v>
      </c>
      <c r="C31" s="8">
        <v>102.8</v>
      </c>
      <c r="D31" s="7">
        <v>408</v>
      </c>
      <c r="E31" s="7">
        <v>4045</v>
      </c>
      <c r="F31" s="7">
        <v>3467</v>
      </c>
      <c r="G31" s="9">
        <v>305.8</v>
      </c>
      <c r="H31" s="7">
        <v>124.8</v>
      </c>
      <c r="I31" s="9">
        <v>62.4</v>
      </c>
      <c r="J31" s="10"/>
      <c r="K31" s="11">
        <v>267.44400000000002</v>
      </c>
      <c r="L31" s="11">
        <v>136.62899999999999</v>
      </c>
      <c r="M31" s="9">
        <v>247.9</v>
      </c>
      <c r="N31" s="9">
        <v>68.8</v>
      </c>
      <c r="O31" s="7">
        <v>901.6</v>
      </c>
      <c r="P31" s="10">
        <v>2567.4</v>
      </c>
      <c r="Q31" s="7">
        <v>1291</v>
      </c>
      <c r="R31" s="7">
        <v>33133</v>
      </c>
      <c r="S31" s="9">
        <v>1635</v>
      </c>
      <c r="T31" s="9">
        <v>128</v>
      </c>
      <c r="U31" s="9">
        <v>5064</v>
      </c>
      <c r="V31" s="9">
        <v>5469</v>
      </c>
      <c r="W31" s="7">
        <v>1574</v>
      </c>
      <c r="X31" s="7">
        <v>20365</v>
      </c>
      <c r="Y31" s="7">
        <v>27796</v>
      </c>
      <c r="Z31" s="7">
        <v>4240</v>
      </c>
      <c r="AA31" s="7">
        <v>1183</v>
      </c>
      <c r="AB31" s="7">
        <v>100.6</v>
      </c>
      <c r="AC31" s="7">
        <v>100.7</v>
      </c>
      <c r="AD31" s="7">
        <v>105.7</v>
      </c>
      <c r="AE31" s="7">
        <v>101.6</v>
      </c>
    </row>
    <row r="32" spans="1:31" ht="14.25" customHeight="1">
      <c r="A32" s="6">
        <v>37073</v>
      </c>
      <c r="B32" s="7">
        <v>829.33333333333337</v>
      </c>
      <c r="C32" s="8">
        <v>115.4</v>
      </c>
      <c r="D32" s="7">
        <v>436</v>
      </c>
      <c r="E32" s="7">
        <v>3931</v>
      </c>
      <c r="F32" s="7">
        <v>3404</v>
      </c>
      <c r="G32" s="9">
        <v>308.89999999999998</v>
      </c>
      <c r="H32" s="7">
        <v>127.7</v>
      </c>
      <c r="I32" s="9">
        <v>66.099999999999994</v>
      </c>
      <c r="J32" s="10"/>
      <c r="K32" s="11">
        <v>237.08699999999999</v>
      </c>
      <c r="L32" s="11">
        <v>128.78800000000001</v>
      </c>
      <c r="M32" s="9">
        <v>250.5</v>
      </c>
      <c r="N32" s="9">
        <v>72.2</v>
      </c>
      <c r="O32" s="7">
        <v>883.7</v>
      </c>
      <c r="P32" s="10">
        <v>2573.6999999999998</v>
      </c>
      <c r="Q32" s="7">
        <v>1319.6</v>
      </c>
      <c r="R32" s="7">
        <v>33699</v>
      </c>
      <c r="S32" s="9">
        <v>1626</v>
      </c>
      <c r="T32" s="9">
        <v>142</v>
      </c>
      <c r="U32" s="9">
        <v>4985</v>
      </c>
      <c r="V32" s="9">
        <v>5400</v>
      </c>
      <c r="W32" s="7">
        <v>1543</v>
      </c>
      <c r="X32" s="7">
        <v>20990</v>
      </c>
      <c r="Y32" s="7">
        <v>26495</v>
      </c>
      <c r="Z32" s="7">
        <v>4045</v>
      </c>
      <c r="AA32" s="7">
        <v>1088</v>
      </c>
      <c r="AB32" s="7">
        <v>100.9</v>
      </c>
      <c r="AC32" s="7">
        <v>100.6</v>
      </c>
      <c r="AD32" s="7">
        <v>109</v>
      </c>
      <c r="AE32" s="7">
        <v>100.5</v>
      </c>
    </row>
    <row r="33" spans="1:31" ht="14.25" customHeight="1">
      <c r="A33" s="6">
        <v>37104</v>
      </c>
      <c r="B33" s="7">
        <v>829.33333333333337</v>
      </c>
      <c r="C33" s="8">
        <v>118.2</v>
      </c>
      <c r="D33" s="7">
        <v>479</v>
      </c>
      <c r="E33" s="7">
        <v>3581</v>
      </c>
      <c r="F33" s="7">
        <v>3276</v>
      </c>
      <c r="G33" s="9">
        <v>312.89999999999998</v>
      </c>
      <c r="H33" s="7">
        <v>144.19999999999999</v>
      </c>
      <c r="I33" s="9">
        <v>71.099999999999994</v>
      </c>
      <c r="J33" s="10"/>
      <c r="K33" s="11">
        <v>264.33</v>
      </c>
      <c r="L33" s="11">
        <v>135.102</v>
      </c>
      <c r="M33" s="9">
        <v>266.3</v>
      </c>
      <c r="N33" s="9">
        <v>74</v>
      </c>
      <c r="O33" s="7">
        <v>851.5</v>
      </c>
      <c r="P33" s="10">
        <v>2575.1</v>
      </c>
      <c r="Q33" s="7">
        <v>1371.1</v>
      </c>
      <c r="R33" s="7">
        <v>34127</v>
      </c>
      <c r="S33" s="9">
        <v>1620</v>
      </c>
      <c r="T33" s="9">
        <v>144</v>
      </c>
      <c r="U33" s="9">
        <v>4820</v>
      </c>
      <c r="V33" s="9">
        <v>5460</v>
      </c>
      <c r="W33" s="7">
        <v>1587</v>
      </c>
      <c r="X33" s="7">
        <v>21390</v>
      </c>
      <c r="Y33" s="7">
        <v>27296</v>
      </c>
      <c r="Z33" s="7">
        <v>4046</v>
      </c>
      <c r="AA33" s="7">
        <v>1063</v>
      </c>
      <c r="AB33" s="7">
        <v>100.9</v>
      </c>
      <c r="AC33" s="7">
        <v>101</v>
      </c>
      <c r="AD33" s="7">
        <v>105.3</v>
      </c>
      <c r="AE33" s="7">
        <v>100</v>
      </c>
    </row>
    <row r="34" spans="1:31" ht="14.25" customHeight="1">
      <c r="A34" s="6">
        <v>37135</v>
      </c>
      <c r="B34" s="7">
        <v>829.33333333333337</v>
      </c>
      <c r="C34" s="8">
        <v>103.7</v>
      </c>
      <c r="D34" s="7">
        <v>576</v>
      </c>
      <c r="E34" s="7">
        <v>2907</v>
      </c>
      <c r="F34" s="7">
        <v>3028</v>
      </c>
      <c r="G34" s="9">
        <v>310.5</v>
      </c>
      <c r="H34" s="7">
        <v>149.19999999999999</v>
      </c>
      <c r="I34" s="9">
        <v>73.7</v>
      </c>
      <c r="J34" s="10"/>
      <c r="K34" s="11">
        <v>249.815</v>
      </c>
      <c r="L34" s="11">
        <v>123.438</v>
      </c>
      <c r="M34" s="9">
        <v>266.5</v>
      </c>
      <c r="N34" s="9">
        <v>73.099999999999994</v>
      </c>
      <c r="O34" s="7">
        <v>832.2</v>
      </c>
      <c r="P34" s="10">
        <v>2591.6999999999998</v>
      </c>
      <c r="Q34" s="7">
        <v>1402</v>
      </c>
      <c r="R34" s="7">
        <v>32731</v>
      </c>
      <c r="S34" s="9">
        <v>1564</v>
      </c>
      <c r="T34" s="9">
        <v>143</v>
      </c>
      <c r="U34" s="9">
        <v>4785</v>
      </c>
      <c r="V34" s="9">
        <v>5264</v>
      </c>
      <c r="W34" s="7">
        <v>1770</v>
      </c>
      <c r="X34" s="7">
        <v>21666</v>
      </c>
      <c r="Y34" s="7">
        <v>28762</v>
      </c>
      <c r="Z34" s="7">
        <v>4157</v>
      </c>
      <c r="AA34" s="7">
        <v>1105</v>
      </c>
      <c r="AB34" s="7">
        <v>100.7</v>
      </c>
      <c r="AC34" s="7">
        <v>100.7</v>
      </c>
      <c r="AD34" s="7">
        <v>100.1</v>
      </c>
      <c r="AE34" s="7">
        <v>100.6</v>
      </c>
    </row>
    <row r="35" spans="1:31" ht="14.25" customHeight="1">
      <c r="A35" s="6">
        <v>37165</v>
      </c>
      <c r="B35" s="7">
        <v>816.66666666666663</v>
      </c>
      <c r="C35" s="8">
        <v>101.1</v>
      </c>
      <c r="D35" s="7">
        <v>755</v>
      </c>
      <c r="E35" s="7">
        <v>2275</v>
      </c>
      <c r="F35" s="7">
        <v>2788</v>
      </c>
      <c r="G35" s="9">
        <v>336.7</v>
      </c>
      <c r="H35" s="7">
        <v>144.69999999999999</v>
      </c>
      <c r="I35" s="9">
        <v>69.900000000000006</v>
      </c>
      <c r="J35" s="10"/>
      <c r="K35" s="11">
        <v>237.6</v>
      </c>
      <c r="L35" s="11">
        <v>142.56</v>
      </c>
      <c r="M35" s="9">
        <v>277.8</v>
      </c>
      <c r="N35" s="9">
        <v>74.599999999999994</v>
      </c>
      <c r="O35" s="7">
        <v>837.5</v>
      </c>
      <c r="P35" s="10">
        <v>2626</v>
      </c>
      <c r="Q35" s="7">
        <v>1448.2</v>
      </c>
      <c r="R35" s="7">
        <v>34174</v>
      </c>
      <c r="S35" s="9">
        <v>1585</v>
      </c>
      <c r="T35" s="9">
        <v>145</v>
      </c>
      <c r="U35" s="9">
        <v>4750</v>
      </c>
      <c r="V35" s="9">
        <v>5203</v>
      </c>
      <c r="W35" s="7">
        <v>1934</v>
      </c>
      <c r="X35" s="7">
        <v>21728</v>
      </c>
      <c r="Y35" s="7">
        <v>28351</v>
      </c>
      <c r="Z35" s="7">
        <v>4410</v>
      </c>
      <c r="AA35" s="7">
        <v>1231</v>
      </c>
      <c r="AB35" s="7">
        <v>101.6</v>
      </c>
      <c r="AC35" s="7">
        <v>102.1</v>
      </c>
      <c r="AD35" s="7">
        <v>108.1</v>
      </c>
      <c r="AE35" s="7">
        <v>101.1</v>
      </c>
    </row>
    <row r="36" spans="1:31" ht="14.25" customHeight="1">
      <c r="A36" s="6">
        <v>37196</v>
      </c>
      <c r="B36" s="7">
        <v>816.66666666666663</v>
      </c>
      <c r="C36" s="8">
        <v>106.5</v>
      </c>
      <c r="D36" s="7">
        <v>985</v>
      </c>
      <c r="E36" s="7">
        <v>1750</v>
      </c>
      <c r="F36" s="7">
        <v>2593</v>
      </c>
      <c r="G36" s="9">
        <v>322.2</v>
      </c>
      <c r="H36" s="7">
        <v>150.19999999999999</v>
      </c>
      <c r="I36" s="9">
        <v>68.7</v>
      </c>
      <c r="J36" s="10"/>
      <c r="K36" s="11">
        <v>251.16</v>
      </c>
      <c r="L36" s="11">
        <v>152.49</v>
      </c>
      <c r="M36" s="9">
        <v>283.8</v>
      </c>
      <c r="N36" s="9">
        <v>75.5</v>
      </c>
      <c r="O36" s="7">
        <v>859.7</v>
      </c>
      <c r="P36" s="10">
        <v>2669.6</v>
      </c>
      <c r="Q36" s="7">
        <v>1486.5</v>
      </c>
      <c r="R36" s="7">
        <v>34670</v>
      </c>
      <c r="S36" s="9">
        <v>1538</v>
      </c>
      <c r="T36" s="9">
        <v>148</v>
      </c>
      <c r="U36" s="9">
        <v>4798</v>
      </c>
      <c r="V36" s="9">
        <v>5081</v>
      </c>
      <c r="W36" s="7">
        <v>1810</v>
      </c>
      <c r="X36" s="7">
        <v>22153</v>
      </c>
      <c r="Y36" s="7">
        <v>29296</v>
      </c>
      <c r="Z36" s="7">
        <v>4752</v>
      </c>
      <c r="AA36" s="7">
        <v>1310</v>
      </c>
      <c r="AB36" s="7">
        <v>101.3</v>
      </c>
      <c r="AC36" s="7">
        <v>101.3</v>
      </c>
      <c r="AD36" s="7">
        <v>100.2</v>
      </c>
      <c r="AE36" s="7">
        <v>101.4</v>
      </c>
    </row>
    <row r="37" spans="1:31" ht="14.25" customHeight="1">
      <c r="A37" s="6">
        <v>37226</v>
      </c>
      <c r="B37" s="7">
        <v>816.66666666666663</v>
      </c>
      <c r="C37" s="8">
        <v>104.8</v>
      </c>
      <c r="D37" s="7">
        <v>1062</v>
      </c>
      <c r="E37" s="7">
        <v>1785</v>
      </c>
      <c r="F37" s="7">
        <v>2716</v>
      </c>
      <c r="G37" s="9">
        <v>319.60000000000002</v>
      </c>
      <c r="H37" s="7">
        <v>239.6</v>
      </c>
      <c r="I37" s="9">
        <v>76.5</v>
      </c>
      <c r="J37" s="10"/>
      <c r="K37" s="11">
        <v>247.148</v>
      </c>
      <c r="L37" s="11">
        <v>171.798</v>
      </c>
      <c r="M37" s="9">
        <v>330.3</v>
      </c>
      <c r="N37" s="9">
        <v>79.400000000000006</v>
      </c>
      <c r="O37" s="7">
        <v>891.1</v>
      </c>
      <c r="P37" s="10">
        <v>2716.5</v>
      </c>
      <c r="Q37" s="7">
        <v>1539.6</v>
      </c>
      <c r="R37" s="7">
        <v>34787</v>
      </c>
      <c r="S37" s="9">
        <v>1504</v>
      </c>
      <c r="T37" s="9">
        <v>142</v>
      </c>
      <c r="U37" s="9">
        <v>4566</v>
      </c>
      <c r="V37" s="9">
        <v>4777</v>
      </c>
      <c r="W37" s="7">
        <v>1420</v>
      </c>
      <c r="X37" s="7">
        <v>22406</v>
      </c>
      <c r="Y37" s="7">
        <v>28575</v>
      </c>
      <c r="Z37" s="7">
        <v>5098</v>
      </c>
      <c r="AA37" s="7">
        <v>1380</v>
      </c>
      <c r="AB37" s="7">
        <v>100.9</v>
      </c>
      <c r="AC37" s="7">
        <v>101</v>
      </c>
      <c r="AD37" s="7">
        <v>100.1</v>
      </c>
      <c r="AE37" s="7">
        <v>101.6</v>
      </c>
    </row>
    <row r="38" spans="1:31" ht="14.25" customHeight="1">
      <c r="A38" s="6">
        <v>37257</v>
      </c>
      <c r="B38" s="7">
        <v>754</v>
      </c>
      <c r="C38" s="8">
        <v>103.2</v>
      </c>
      <c r="D38" s="7">
        <v>492</v>
      </c>
      <c r="E38" s="7">
        <v>1928</v>
      </c>
      <c r="F38" s="7">
        <v>2846</v>
      </c>
      <c r="G38" s="9">
        <v>318.39999999999998</v>
      </c>
      <c r="H38" s="7">
        <v>78.099999999999994</v>
      </c>
      <c r="I38" s="9">
        <v>39.200000000000003</v>
      </c>
      <c r="J38" s="10"/>
      <c r="K38" s="11">
        <v>205.62299999999999</v>
      </c>
      <c r="L38" s="11">
        <v>113.553</v>
      </c>
      <c r="M38" s="9">
        <v>270.89999999999998</v>
      </c>
      <c r="N38" s="9">
        <v>75.599999999999994</v>
      </c>
      <c r="O38" s="7">
        <v>936.7</v>
      </c>
      <c r="P38" s="10">
        <v>2812.1</v>
      </c>
      <c r="Q38" s="7">
        <v>1537.6</v>
      </c>
      <c r="R38" s="7">
        <v>29943</v>
      </c>
      <c r="S38" s="9">
        <v>1453</v>
      </c>
      <c r="T38" s="9">
        <v>175</v>
      </c>
      <c r="U38" s="9">
        <v>4258</v>
      </c>
      <c r="V38" s="9">
        <v>4129</v>
      </c>
      <c r="W38" s="7">
        <v>1201</v>
      </c>
      <c r="X38" s="7">
        <v>22262</v>
      </c>
      <c r="Y38" s="7">
        <v>27746</v>
      </c>
      <c r="Z38" s="7">
        <v>5213</v>
      </c>
      <c r="AA38" s="7">
        <v>1425</v>
      </c>
      <c r="AB38" s="7">
        <v>101.9</v>
      </c>
      <c r="AC38" s="7">
        <v>101.6</v>
      </c>
      <c r="AD38" s="7">
        <v>94.9</v>
      </c>
      <c r="AE38" s="7">
        <v>103.1</v>
      </c>
    </row>
    <row r="39" spans="1:31" ht="14.25" customHeight="1">
      <c r="A39" s="6">
        <v>37288</v>
      </c>
      <c r="B39" s="7">
        <v>754</v>
      </c>
      <c r="C39" s="8">
        <v>104.8</v>
      </c>
      <c r="D39" s="7">
        <v>501</v>
      </c>
      <c r="E39" s="7">
        <v>1949</v>
      </c>
      <c r="F39" s="7">
        <v>2582</v>
      </c>
      <c r="G39" s="9">
        <v>305.8</v>
      </c>
      <c r="H39" s="7">
        <v>89.6</v>
      </c>
      <c r="I39" s="9">
        <v>43.9</v>
      </c>
      <c r="J39" s="10"/>
      <c r="K39" s="11">
        <v>207.23099999999999</v>
      </c>
      <c r="L39" s="11">
        <v>123.72</v>
      </c>
      <c r="M39" s="9">
        <v>268</v>
      </c>
      <c r="N39" s="9">
        <v>76</v>
      </c>
      <c r="O39" s="7">
        <v>946.5</v>
      </c>
      <c r="P39" s="10">
        <v>2848.7</v>
      </c>
      <c r="Q39" s="7">
        <v>1601.7</v>
      </c>
      <c r="R39" s="7">
        <v>32829</v>
      </c>
      <c r="S39" s="9">
        <v>1242</v>
      </c>
      <c r="T39" s="9">
        <v>200</v>
      </c>
      <c r="U39" s="9">
        <v>3795</v>
      </c>
      <c r="V39" s="9">
        <v>3812</v>
      </c>
      <c r="W39" s="7">
        <v>1027</v>
      </c>
      <c r="X39" s="7">
        <v>22447</v>
      </c>
      <c r="Y39" s="7">
        <v>25879</v>
      </c>
      <c r="Z39" s="7">
        <v>5259</v>
      </c>
      <c r="AA39" s="7">
        <v>1354</v>
      </c>
      <c r="AB39" s="7">
        <v>101</v>
      </c>
      <c r="AC39" s="7">
        <v>100.8</v>
      </c>
      <c r="AD39" s="7">
        <v>118.9</v>
      </c>
      <c r="AE39" s="7">
        <v>101.2</v>
      </c>
    </row>
    <row r="40" spans="1:31" ht="14.25" customHeight="1">
      <c r="A40" s="6">
        <v>37316</v>
      </c>
      <c r="B40" s="7">
        <v>754</v>
      </c>
      <c r="C40" s="8">
        <v>105.6</v>
      </c>
      <c r="D40" s="7">
        <v>534</v>
      </c>
      <c r="E40" s="7">
        <v>2363</v>
      </c>
      <c r="F40" s="7">
        <v>2916</v>
      </c>
      <c r="G40" s="9">
        <v>336.9</v>
      </c>
      <c r="H40" s="7">
        <v>102.4</v>
      </c>
      <c r="I40" s="9">
        <v>53.2</v>
      </c>
      <c r="J40" s="10"/>
      <c r="K40" s="11">
        <v>264.52</v>
      </c>
      <c r="L40" s="11">
        <v>146.26400000000001</v>
      </c>
      <c r="M40" s="9">
        <v>289.10000000000002</v>
      </c>
      <c r="N40" s="9">
        <v>80.5</v>
      </c>
      <c r="O40" s="7">
        <v>944</v>
      </c>
      <c r="P40" s="10">
        <v>2883.9</v>
      </c>
      <c r="Q40" s="7">
        <v>1654.6</v>
      </c>
      <c r="R40" s="7">
        <v>34585</v>
      </c>
      <c r="S40" s="9">
        <v>1225</v>
      </c>
      <c r="T40" s="9">
        <v>197</v>
      </c>
      <c r="U40" s="9">
        <v>3522</v>
      </c>
      <c r="V40" s="9">
        <v>3713</v>
      </c>
      <c r="W40" s="7">
        <v>1052</v>
      </c>
      <c r="X40" s="7">
        <v>22840</v>
      </c>
      <c r="Y40" s="7">
        <v>26851</v>
      </c>
      <c r="Z40" s="7">
        <v>5121</v>
      </c>
      <c r="AA40" s="7">
        <v>1273</v>
      </c>
      <c r="AB40" s="7">
        <v>100.8</v>
      </c>
      <c r="AC40" s="7">
        <v>101</v>
      </c>
      <c r="AD40" s="7">
        <v>100.1</v>
      </c>
      <c r="AE40" s="7">
        <v>101.1</v>
      </c>
    </row>
    <row r="41" spans="1:31" ht="14.25" customHeight="1">
      <c r="A41" s="6">
        <v>37347</v>
      </c>
      <c r="B41" s="7">
        <v>843</v>
      </c>
      <c r="C41" s="8">
        <v>104.3</v>
      </c>
      <c r="D41" s="7">
        <v>489</v>
      </c>
      <c r="E41" s="7">
        <v>3088</v>
      </c>
      <c r="F41" s="7">
        <v>3089</v>
      </c>
      <c r="G41" s="9">
        <v>323.7</v>
      </c>
      <c r="H41" s="7">
        <v>104</v>
      </c>
      <c r="I41" s="9">
        <v>54</v>
      </c>
      <c r="J41" s="10"/>
      <c r="K41" s="11">
        <v>296.39999999999998</v>
      </c>
      <c r="L41" s="11">
        <v>159.12</v>
      </c>
      <c r="M41" s="9">
        <v>293.60000000000002</v>
      </c>
      <c r="N41" s="9">
        <v>84</v>
      </c>
      <c r="O41" s="7">
        <v>958</v>
      </c>
      <c r="P41" s="10">
        <v>2920.7</v>
      </c>
      <c r="Q41" s="7">
        <v>1684.4</v>
      </c>
      <c r="R41" s="7">
        <v>34371</v>
      </c>
      <c r="S41" s="9">
        <v>1270</v>
      </c>
      <c r="T41" s="9">
        <v>202</v>
      </c>
      <c r="U41" s="9">
        <v>3428</v>
      </c>
      <c r="V41" s="9">
        <v>3958</v>
      </c>
      <c r="W41" s="7">
        <v>1156</v>
      </c>
      <c r="X41" s="7">
        <v>22589</v>
      </c>
      <c r="Y41" s="7">
        <v>24454</v>
      </c>
      <c r="Z41" s="7">
        <v>4791</v>
      </c>
      <c r="AA41" s="7">
        <v>1306</v>
      </c>
      <c r="AB41" s="7">
        <v>100.8</v>
      </c>
      <c r="AC41" s="7">
        <v>100.6</v>
      </c>
      <c r="AD41" s="7">
        <v>101.1</v>
      </c>
      <c r="AE41" s="7">
        <v>101.2</v>
      </c>
    </row>
    <row r="42" spans="1:31" ht="14.25" customHeight="1">
      <c r="A42" s="6">
        <v>37377</v>
      </c>
      <c r="B42" s="7">
        <v>843</v>
      </c>
      <c r="C42" s="8">
        <v>102.6</v>
      </c>
      <c r="D42" s="7">
        <v>457</v>
      </c>
      <c r="E42" s="7">
        <v>3671</v>
      </c>
      <c r="F42" s="7">
        <v>3477</v>
      </c>
      <c r="G42" s="9">
        <v>331.4</v>
      </c>
      <c r="H42" s="7">
        <v>125.1</v>
      </c>
      <c r="I42" s="9">
        <v>61.3</v>
      </c>
      <c r="J42" s="10"/>
      <c r="K42" s="11">
        <v>269.26600000000002</v>
      </c>
      <c r="L42" s="11">
        <v>147.15700000000001</v>
      </c>
      <c r="M42" s="9">
        <v>291.89999999999998</v>
      </c>
      <c r="N42" s="9">
        <v>85.2</v>
      </c>
      <c r="O42" s="7">
        <v>995.4</v>
      </c>
      <c r="P42" s="10">
        <v>2974.7</v>
      </c>
      <c r="Q42" s="7">
        <v>1731.5</v>
      </c>
      <c r="R42" s="7">
        <v>31968</v>
      </c>
      <c r="S42" s="9">
        <v>1338</v>
      </c>
      <c r="T42" s="9">
        <v>199</v>
      </c>
      <c r="U42" s="9">
        <v>4173</v>
      </c>
      <c r="V42" s="9">
        <v>4822</v>
      </c>
      <c r="W42" s="7">
        <v>1899</v>
      </c>
      <c r="X42" s="7">
        <v>22596</v>
      </c>
      <c r="Y42" s="7">
        <v>25046</v>
      </c>
      <c r="Z42" s="7">
        <v>4490</v>
      </c>
      <c r="AA42" s="7">
        <v>1246</v>
      </c>
      <c r="AB42" s="7">
        <v>101.4</v>
      </c>
      <c r="AC42" s="7">
        <v>101.8</v>
      </c>
      <c r="AD42" s="7">
        <v>100.2</v>
      </c>
      <c r="AE42" s="7">
        <v>101.7</v>
      </c>
    </row>
    <row r="43" spans="1:31" ht="14.25" customHeight="1">
      <c r="A43" s="6">
        <v>37408</v>
      </c>
      <c r="B43" s="7">
        <v>843</v>
      </c>
      <c r="C43" s="8">
        <v>101.1</v>
      </c>
      <c r="D43" s="7">
        <v>444</v>
      </c>
      <c r="E43" s="7">
        <v>4054</v>
      </c>
      <c r="F43" s="7">
        <v>3547</v>
      </c>
      <c r="G43" s="9">
        <v>321.2</v>
      </c>
      <c r="H43" s="7">
        <v>147.30000000000001</v>
      </c>
      <c r="I43" s="9">
        <v>73.5</v>
      </c>
      <c r="J43" s="10"/>
      <c r="K43" s="11">
        <v>257.89</v>
      </c>
      <c r="L43" s="11">
        <v>157.25</v>
      </c>
      <c r="M43" s="9">
        <v>298.7</v>
      </c>
      <c r="N43" s="9">
        <v>89.8</v>
      </c>
      <c r="O43" s="7">
        <v>988.3</v>
      </c>
      <c r="P43" s="10">
        <v>2992.5</v>
      </c>
      <c r="Q43" s="7">
        <v>1797.6</v>
      </c>
      <c r="R43" s="7">
        <v>32887</v>
      </c>
      <c r="S43" s="9">
        <v>1555</v>
      </c>
      <c r="T43" s="9">
        <v>198</v>
      </c>
      <c r="U43" s="9">
        <v>5244</v>
      </c>
      <c r="V43" s="9">
        <v>5390</v>
      </c>
      <c r="W43" s="7">
        <v>2387</v>
      </c>
      <c r="X43" s="7">
        <v>22845</v>
      </c>
      <c r="Y43" s="7">
        <v>26194</v>
      </c>
      <c r="Z43" s="7">
        <v>4038</v>
      </c>
      <c r="AA43" s="7">
        <v>1111</v>
      </c>
      <c r="AB43" s="7">
        <v>101</v>
      </c>
      <c r="AC43" s="7">
        <v>101.2</v>
      </c>
      <c r="AD43" s="7">
        <v>100.1</v>
      </c>
      <c r="AE43" s="7">
        <v>100.5</v>
      </c>
    </row>
    <row r="44" spans="1:31" ht="14.25" customHeight="1">
      <c r="A44" s="6">
        <v>37438</v>
      </c>
      <c r="B44" s="7">
        <v>1004.333333333333</v>
      </c>
      <c r="C44" s="8">
        <v>103.5</v>
      </c>
      <c r="D44" s="7">
        <v>451</v>
      </c>
      <c r="E44" s="7">
        <v>3915</v>
      </c>
      <c r="F44" s="7">
        <v>3372</v>
      </c>
      <c r="G44" s="9">
        <v>331.4</v>
      </c>
      <c r="H44" s="7">
        <v>152.19999999999999</v>
      </c>
      <c r="I44" s="9">
        <v>78.599999999999994</v>
      </c>
      <c r="J44" s="10"/>
      <c r="K44" s="11">
        <v>292.39200000000011</v>
      </c>
      <c r="L44" s="11">
        <v>172.92</v>
      </c>
      <c r="M44" s="9">
        <v>311.10000000000002</v>
      </c>
      <c r="N44" s="9">
        <v>94.2</v>
      </c>
      <c r="O44" s="7">
        <v>986.7</v>
      </c>
      <c r="P44" s="10">
        <v>3017.4</v>
      </c>
      <c r="Q44" s="7">
        <v>1819.3</v>
      </c>
      <c r="R44" s="7">
        <v>35175</v>
      </c>
      <c r="S44" s="9">
        <v>1791</v>
      </c>
      <c r="T44" s="9">
        <v>191</v>
      </c>
      <c r="U44" s="9">
        <v>5677</v>
      </c>
      <c r="V44" s="9">
        <v>5262</v>
      </c>
      <c r="W44" s="7">
        <v>2387</v>
      </c>
      <c r="X44" s="7">
        <v>23017</v>
      </c>
      <c r="Y44" s="7">
        <v>26132</v>
      </c>
      <c r="Z44" s="7">
        <v>3732</v>
      </c>
      <c r="AA44" s="7">
        <v>1083</v>
      </c>
      <c r="AB44" s="7">
        <v>101.4</v>
      </c>
      <c r="AC44" s="7">
        <v>101.9</v>
      </c>
      <c r="AD44" s="7">
        <v>101.8</v>
      </c>
      <c r="AE44" s="7">
        <v>100.7</v>
      </c>
    </row>
    <row r="45" spans="1:31" ht="14.25" customHeight="1">
      <c r="A45" s="6">
        <v>37469</v>
      </c>
      <c r="B45" s="7">
        <v>1004.333333333333</v>
      </c>
      <c r="C45" s="8">
        <v>96.2</v>
      </c>
      <c r="D45" s="7">
        <v>489</v>
      </c>
      <c r="E45" s="7">
        <v>3548</v>
      </c>
      <c r="F45" s="7">
        <v>3236</v>
      </c>
      <c r="G45" s="9">
        <v>332.7</v>
      </c>
      <c r="H45" s="7">
        <v>167</v>
      </c>
      <c r="I45" s="9">
        <v>85</v>
      </c>
      <c r="J45" s="10"/>
      <c r="K45" s="11">
        <v>315.7</v>
      </c>
      <c r="L45" s="11">
        <v>161.00700000000001</v>
      </c>
      <c r="M45" s="9">
        <v>325.3</v>
      </c>
      <c r="N45" s="9">
        <v>96.8</v>
      </c>
      <c r="O45" s="7">
        <v>955.1</v>
      </c>
      <c r="P45" s="10">
        <v>3022.8</v>
      </c>
      <c r="Q45" s="7">
        <v>1888.6</v>
      </c>
      <c r="R45" s="7">
        <v>35907</v>
      </c>
      <c r="S45" s="9">
        <v>1932</v>
      </c>
      <c r="T45" s="9">
        <v>194</v>
      </c>
      <c r="U45" s="9">
        <v>5855</v>
      </c>
      <c r="V45" s="9">
        <v>5023</v>
      </c>
      <c r="W45" s="7">
        <v>2360</v>
      </c>
      <c r="X45" s="7">
        <v>36954</v>
      </c>
      <c r="Y45" s="7">
        <v>25639</v>
      </c>
      <c r="Z45" s="7">
        <v>3705</v>
      </c>
      <c r="AA45" s="7">
        <v>1165</v>
      </c>
      <c r="AB45" s="7">
        <v>100.6</v>
      </c>
      <c r="AC45" s="7">
        <v>101</v>
      </c>
      <c r="AD45" s="7">
        <v>100.1</v>
      </c>
      <c r="AE45" s="7">
        <v>100.1</v>
      </c>
    </row>
    <row r="46" spans="1:31" ht="14.25" customHeight="1">
      <c r="A46" s="6">
        <v>37500</v>
      </c>
      <c r="B46" s="7">
        <v>1004.333333333333</v>
      </c>
      <c r="C46" s="8">
        <v>95</v>
      </c>
      <c r="D46" s="7">
        <v>592</v>
      </c>
      <c r="E46" s="7">
        <v>2889</v>
      </c>
      <c r="F46" s="7">
        <v>3047</v>
      </c>
      <c r="G46" s="9">
        <v>333.2</v>
      </c>
      <c r="H46" s="7">
        <v>175.3</v>
      </c>
      <c r="I46" s="9">
        <v>87.6</v>
      </c>
      <c r="J46" s="10"/>
      <c r="K46" s="11">
        <v>306.90800000000002</v>
      </c>
      <c r="L46" s="11">
        <v>161.364</v>
      </c>
      <c r="M46" s="9">
        <v>327.10000000000002</v>
      </c>
      <c r="N46" s="9">
        <v>97.3</v>
      </c>
      <c r="O46" s="7">
        <v>928.9</v>
      </c>
      <c r="P46" s="10">
        <v>3038.8</v>
      </c>
      <c r="Q46" s="7">
        <v>1926.6</v>
      </c>
      <c r="R46" s="7">
        <v>33991</v>
      </c>
      <c r="S46" s="9">
        <v>1881</v>
      </c>
      <c r="T46" s="9">
        <v>195</v>
      </c>
      <c r="U46" s="9">
        <v>5828</v>
      </c>
      <c r="V46" s="9">
        <v>4881</v>
      </c>
      <c r="W46" s="7">
        <v>2436</v>
      </c>
      <c r="X46" s="7">
        <v>22996</v>
      </c>
      <c r="Y46" s="7">
        <v>24962</v>
      </c>
      <c r="Z46" s="7">
        <v>3819</v>
      </c>
      <c r="AA46" s="7">
        <v>1249</v>
      </c>
      <c r="AB46" s="7">
        <v>100.9</v>
      </c>
      <c r="AC46" s="7">
        <v>101.2</v>
      </c>
      <c r="AD46" s="7">
        <v>100</v>
      </c>
      <c r="AE46" s="7">
        <v>100.4</v>
      </c>
    </row>
    <row r="47" spans="1:31" ht="14.25" customHeight="1">
      <c r="A47" s="6">
        <v>37530</v>
      </c>
      <c r="B47" s="7">
        <v>1009</v>
      </c>
      <c r="C47" s="8">
        <v>109.4</v>
      </c>
      <c r="D47" s="7">
        <v>785</v>
      </c>
      <c r="E47" s="7">
        <v>2368</v>
      </c>
      <c r="F47" s="7">
        <v>2836</v>
      </c>
      <c r="G47" s="9">
        <v>351.8</v>
      </c>
      <c r="H47" s="7">
        <v>169.1</v>
      </c>
      <c r="I47" s="9">
        <v>82.1</v>
      </c>
      <c r="J47" s="10"/>
      <c r="K47" s="11">
        <v>314.226</v>
      </c>
      <c r="L47" s="11">
        <v>187.26599999999999</v>
      </c>
      <c r="M47" s="9">
        <v>340.5</v>
      </c>
      <c r="N47" s="9">
        <v>98.9</v>
      </c>
      <c r="O47" s="7">
        <v>936</v>
      </c>
      <c r="P47" s="10">
        <v>3083.6</v>
      </c>
      <c r="Q47" s="7">
        <v>1985.3</v>
      </c>
      <c r="R47" s="7">
        <v>35426</v>
      </c>
      <c r="S47" s="9">
        <v>2013</v>
      </c>
      <c r="T47" s="9">
        <v>189</v>
      </c>
      <c r="U47" s="9">
        <v>6197</v>
      </c>
      <c r="V47" s="9">
        <v>5011</v>
      </c>
      <c r="W47" s="7">
        <v>2669</v>
      </c>
      <c r="X47" s="7">
        <v>22393</v>
      </c>
      <c r="Y47" s="7">
        <v>25325</v>
      </c>
      <c r="Z47" s="7">
        <v>3842</v>
      </c>
      <c r="AA47" s="7">
        <v>1326</v>
      </c>
      <c r="AB47" s="7">
        <v>100.8</v>
      </c>
      <c r="AC47" s="7">
        <v>101</v>
      </c>
      <c r="AD47" s="7">
        <v>101.1</v>
      </c>
      <c r="AE47" s="7">
        <v>101.1</v>
      </c>
    </row>
    <row r="48" spans="1:31" ht="14.25" customHeight="1">
      <c r="A48" s="6">
        <v>37561</v>
      </c>
      <c r="B48" s="7">
        <v>1009</v>
      </c>
      <c r="C48" s="8">
        <v>109.9</v>
      </c>
      <c r="D48" s="7">
        <v>1015</v>
      </c>
      <c r="E48" s="7">
        <v>1828</v>
      </c>
      <c r="F48" s="7">
        <v>2634</v>
      </c>
      <c r="G48" s="9">
        <v>339.7</v>
      </c>
      <c r="H48" s="7">
        <v>174.3</v>
      </c>
      <c r="I48" s="9">
        <v>81.2</v>
      </c>
      <c r="J48" s="10"/>
      <c r="K48" s="11">
        <v>296.11200000000002</v>
      </c>
      <c r="L48" s="11">
        <v>181.488</v>
      </c>
      <c r="M48" s="9">
        <v>347.2</v>
      </c>
      <c r="N48" s="9">
        <v>101.3</v>
      </c>
      <c r="O48" s="7">
        <v>966</v>
      </c>
      <c r="P48" s="10">
        <v>3144.2</v>
      </c>
      <c r="Q48" s="7">
        <v>2021.4</v>
      </c>
      <c r="R48" s="7">
        <v>35813</v>
      </c>
      <c r="S48" s="9">
        <v>2013</v>
      </c>
      <c r="T48" s="9">
        <v>190</v>
      </c>
      <c r="U48" s="9">
        <v>5884</v>
      </c>
      <c r="V48" s="9">
        <v>5105</v>
      </c>
      <c r="W48" s="7">
        <v>2552</v>
      </c>
      <c r="X48" s="7">
        <v>22237</v>
      </c>
      <c r="Y48" s="7">
        <v>26507</v>
      </c>
      <c r="Z48" s="7">
        <v>4529</v>
      </c>
      <c r="AA48" s="7">
        <v>1405</v>
      </c>
      <c r="AB48" s="7">
        <v>100.9</v>
      </c>
      <c r="AC48" s="7">
        <v>101</v>
      </c>
      <c r="AD48" s="7">
        <v>100.2</v>
      </c>
      <c r="AE48" s="7">
        <v>101.6</v>
      </c>
    </row>
    <row r="49" spans="1:31" ht="14.25" customHeight="1">
      <c r="A49" s="6">
        <v>37591</v>
      </c>
      <c r="B49" s="7">
        <v>1009</v>
      </c>
      <c r="C49" s="8">
        <v>99.2</v>
      </c>
      <c r="D49" s="7">
        <v>1125</v>
      </c>
      <c r="E49" s="7">
        <v>1861</v>
      </c>
      <c r="F49" s="7">
        <v>2796</v>
      </c>
      <c r="G49" s="9">
        <v>350.2</v>
      </c>
      <c r="H49" s="7">
        <v>278</v>
      </c>
      <c r="I49" s="9">
        <v>91.4</v>
      </c>
      <c r="J49" s="10"/>
      <c r="K49" s="11">
        <v>349.58</v>
      </c>
      <c r="L49" s="11">
        <v>206.57</v>
      </c>
      <c r="M49" s="9">
        <v>402</v>
      </c>
      <c r="N49" s="9">
        <v>108.4</v>
      </c>
      <c r="O49" s="7">
        <v>1004.9</v>
      </c>
      <c r="P49" s="10">
        <v>3196.7</v>
      </c>
      <c r="Q49" s="7">
        <v>2068.9</v>
      </c>
      <c r="R49" s="7">
        <v>36260</v>
      </c>
      <c r="S49" s="9">
        <v>1929</v>
      </c>
      <c r="T49" s="9">
        <v>186</v>
      </c>
      <c r="U49" s="9">
        <v>5363</v>
      </c>
      <c r="V49" s="9">
        <v>4887</v>
      </c>
      <c r="W49" s="7">
        <v>2102</v>
      </c>
      <c r="X49" s="7">
        <v>21995</v>
      </c>
      <c r="Y49" s="7">
        <v>25437</v>
      </c>
      <c r="Z49" s="7">
        <v>4843</v>
      </c>
      <c r="AA49" s="7">
        <v>1492</v>
      </c>
      <c r="AB49" s="7">
        <v>100.7</v>
      </c>
      <c r="AC49" s="7">
        <v>100.8</v>
      </c>
      <c r="AD49" s="7">
        <v>100</v>
      </c>
      <c r="AE49" s="7">
        <v>101.5</v>
      </c>
    </row>
    <row r="50" spans="1:31" ht="14.25" customHeight="1">
      <c r="A50" s="6">
        <v>37622</v>
      </c>
      <c r="B50" s="7">
        <v>950.33333333333337</v>
      </c>
      <c r="C50" s="8">
        <v>99.7</v>
      </c>
      <c r="D50" s="7">
        <v>528</v>
      </c>
      <c r="E50" s="7">
        <v>1961</v>
      </c>
      <c r="F50" s="7">
        <v>2879</v>
      </c>
      <c r="G50" s="9">
        <v>347.6</v>
      </c>
      <c r="H50" s="7">
        <v>93.8</v>
      </c>
      <c r="I50" s="9">
        <v>49.9</v>
      </c>
      <c r="J50" s="10"/>
      <c r="K50" s="11">
        <v>305.47199999999998</v>
      </c>
      <c r="L50" s="11">
        <v>149.554</v>
      </c>
      <c r="M50" s="9">
        <v>329.5</v>
      </c>
      <c r="N50" s="9">
        <v>101.1</v>
      </c>
      <c r="O50" s="7">
        <v>1044.8</v>
      </c>
      <c r="P50" s="10">
        <v>3232.8</v>
      </c>
      <c r="Q50" s="7">
        <v>2112.1999999999998</v>
      </c>
      <c r="R50" s="7">
        <v>30575</v>
      </c>
      <c r="S50" s="9">
        <v>1903</v>
      </c>
      <c r="T50" s="9">
        <v>191</v>
      </c>
      <c r="U50" s="9">
        <v>5315</v>
      </c>
      <c r="V50" s="9">
        <v>4979</v>
      </c>
      <c r="W50" s="7">
        <v>2074</v>
      </c>
      <c r="X50" s="7">
        <v>22121</v>
      </c>
      <c r="Y50" s="7">
        <v>26027</v>
      </c>
      <c r="Z50" s="7">
        <v>5168</v>
      </c>
      <c r="AA50" s="7">
        <v>1517</v>
      </c>
      <c r="AB50" s="7">
        <v>100.7</v>
      </c>
      <c r="AC50" s="7">
        <v>100.6</v>
      </c>
      <c r="AD50" s="7">
        <v>106.7</v>
      </c>
      <c r="AE50" s="7">
        <v>102.4</v>
      </c>
    </row>
    <row r="51" spans="1:31" ht="14.25" customHeight="1">
      <c r="A51" s="6">
        <v>37653</v>
      </c>
      <c r="B51" s="7">
        <v>950.33333333333337</v>
      </c>
      <c r="C51" s="8">
        <v>99.8</v>
      </c>
      <c r="D51" s="7">
        <v>556</v>
      </c>
      <c r="E51" s="7">
        <v>1983</v>
      </c>
      <c r="F51" s="7">
        <v>2591</v>
      </c>
      <c r="G51" s="9">
        <v>323.60000000000002</v>
      </c>
      <c r="H51" s="7">
        <v>110.6</v>
      </c>
      <c r="I51" s="9">
        <v>55.6</v>
      </c>
      <c r="J51" s="10"/>
      <c r="K51" s="11">
        <v>312.642</v>
      </c>
      <c r="L51" s="11">
        <v>164.21600000000001</v>
      </c>
      <c r="M51" s="9">
        <v>327.2</v>
      </c>
      <c r="N51" s="9">
        <v>102.7</v>
      </c>
      <c r="O51" s="7">
        <v>1066</v>
      </c>
      <c r="P51" s="10">
        <v>3298.6</v>
      </c>
      <c r="Q51" s="7">
        <v>2163.9</v>
      </c>
      <c r="R51" s="7">
        <v>33222</v>
      </c>
      <c r="S51" s="9">
        <v>1844</v>
      </c>
      <c r="T51" s="9">
        <v>192</v>
      </c>
      <c r="U51" s="9">
        <v>5869</v>
      </c>
      <c r="V51" s="9">
        <v>5747</v>
      </c>
      <c r="W51" s="7">
        <v>2406</v>
      </c>
      <c r="X51" s="7">
        <v>21829</v>
      </c>
      <c r="Y51" s="7">
        <v>24366</v>
      </c>
      <c r="Z51" s="7">
        <v>5241</v>
      </c>
      <c r="AA51" s="7">
        <v>1394</v>
      </c>
      <c r="AB51" s="7">
        <v>100.8</v>
      </c>
      <c r="AC51" s="7">
        <v>100.7</v>
      </c>
      <c r="AD51" s="7">
        <v>100.1</v>
      </c>
      <c r="AE51" s="7">
        <v>101.6</v>
      </c>
    </row>
    <row r="52" spans="1:31" ht="14.25" customHeight="1">
      <c r="A52" s="6">
        <v>37681</v>
      </c>
      <c r="B52" s="7">
        <v>950.33333333333337</v>
      </c>
      <c r="C52" s="8">
        <v>99</v>
      </c>
      <c r="D52" s="7">
        <v>579</v>
      </c>
      <c r="E52" s="7">
        <v>2414</v>
      </c>
      <c r="F52" s="7">
        <v>2915</v>
      </c>
      <c r="G52" s="9">
        <v>361.7</v>
      </c>
      <c r="H52" s="7">
        <v>125.6</v>
      </c>
      <c r="I52" s="9">
        <v>67.2</v>
      </c>
      <c r="J52" s="10"/>
      <c r="K52" s="11">
        <v>364.00799999999998</v>
      </c>
      <c r="L52" s="11">
        <v>188.28</v>
      </c>
      <c r="M52" s="9">
        <v>357.2</v>
      </c>
      <c r="N52" s="9">
        <v>108.9</v>
      </c>
      <c r="O52" s="7">
        <v>1073.5999999999999</v>
      </c>
      <c r="P52" s="10">
        <v>3339</v>
      </c>
      <c r="Q52" s="7">
        <v>2196.1</v>
      </c>
      <c r="R52" s="7">
        <v>34703</v>
      </c>
      <c r="S52" s="9">
        <v>1703</v>
      </c>
      <c r="T52" s="9">
        <v>193</v>
      </c>
      <c r="U52" s="9">
        <v>6037</v>
      </c>
      <c r="V52" s="9">
        <v>6336</v>
      </c>
      <c r="W52" s="7">
        <v>2454</v>
      </c>
      <c r="X52" s="7">
        <v>21928</v>
      </c>
      <c r="Y52" s="7">
        <v>24964</v>
      </c>
      <c r="Z52" s="7">
        <v>5201</v>
      </c>
      <c r="AA52" s="7">
        <v>1317</v>
      </c>
      <c r="AB52" s="7">
        <v>100.4</v>
      </c>
      <c r="AC52" s="7">
        <v>100.3</v>
      </c>
      <c r="AD52" s="7">
        <v>100.2</v>
      </c>
      <c r="AE52" s="7">
        <v>101.1</v>
      </c>
    </row>
    <row r="53" spans="1:31" ht="14.25" customHeight="1">
      <c r="A53" s="6">
        <v>37712</v>
      </c>
      <c r="B53" s="7">
        <v>1034</v>
      </c>
      <c r="C53" s="8">
        <v>98.5</v>
      </c>
      <c r="D53" s="7">
        <v>528</v>
      </c>
      <c r="E53" s="7">
        <v>3053</v>
      </c>
      <c r="F53" s="7">
        <v>3117</v>
      </c>
      <c r="G53" s="9">
        <v>344.7</v>
      </c>
      <c r="H53" s="7">
        <v>129.9</v>
      </c>
      <c r="I53" s="9">
        <v>69.099999999999994</v>
      </c>
      <c r="J53" s="10"/>
      <c r="K53" s="11">
        <v>317.22000000000003</v>
      </c>
      <c r="L53" s="11">
        <v>192.82</v>
      </c>
      <c r="M53" s="9">
        <v>356.8</v>
      </c>
      <c r="N53" s="9">
        <v>111.5</v>
      </c>
      <c r="O53" s="7">
        <v>1091.0999999999999</v>
      </c>
      <c r="P53" s="10">
        <v>3382.4</v>
      </c>
      <c r="Q53" s="7">
        <v>2255.1</v>
      </c>
      <c r="R53" s="7">
        <v>34131</v>
      </c>
      <c r="S53" s="9">
        <v>1808</v>
      </c>
      <c r="T53" s="9">
        <v>192</v>
      </c>
      <c r="U53" s="9">
        <v>5836</v>
      </c>
      <c r="V53" s="9">
        <v>6196</v>
      </c>
      <c r="W53" s="7">
        <v>2238</v>
      </c>
      <c r="X53" s="7">
        <v>20144</v>
      </c>
      <c r="Y53" s="7">
        <v>27248</v>
      </c>
      <c r="Z53" s="7">
        <v>5074</v>
      </c>
      <c r="AA53" s="7">
        <v>1382</v>
      </c>
      <c r="AB53" s="7">
        <v>101.1</v>
      </c>
      <c r="AC53" s="7">
        <v>101.2</v>
      </c>
      <c r="AD53" s="7">
        <v>103.7</v>
      </c>
      <c r="AE53" s="7">
        <v>101</v>
      </c>
    </row>
    <row r="54" spans="1:31" ht="14.25" customHeight="1">
      <c r="A54" s="6">
        <v>37742</v>
      </c>
      <c r="B54" s="7">
        <v>1034</v>
      </c>
      <c r="C54" s="8">
        <v>97.4</v>
      </c>
      <c r="D54" s="7">
        <v>482</v>
      </c>
      <c r="E54" s="7">
        <v>3531</v>
      </c>
      <c r="F54" s="7">
        <v>3528</v>
      </c>
      <c r="G54" s="9">
        <v>355.8</v>
      </c>
      <c r="H54" s="7">
        <v>158.80000000000001</v>
      </c>
      <c r="I54" s="9">
        <v>78.099999999999994</v>
      </c>
      <c r="J54" s="10"/>
      <c r="K54" s="11">
        <v>322.45499999999998</v>
      </c>
      <c r="L54" s="11">
        <v>181.18899999999999</v>
      </c>
      <c r="M54" s="9">
        <v>355.6</v>
      </c>
      <c r="N54" s="9">
        <v>113.5</v>
      </c>
      <c r="O54" s="7">
        <v>1100.9000000000001</v>
      </c>
      <c r="P54" s="10">
        <v>3412.6</v>
      </c>
      <c r="Q54" s="7">
        <v>2265.1999999999998</v>
      </c>
      <c r="R54" s="7">
        <v>31783</v>
      </c>
      <c r="S54" s="9">
        <v>1697</v>
      </c>
      <c r="T54" s="9">
        <v>193</v>
      </c>
      <c r="U54" s="9">
        <v>5589</v>
      </c>
      <c r="V54" s="9">
        <v>5579</v>
      </c>
      <c r="W54" s="7">
        <v>1685</v>
      </c>
      <c r="X54" s="7">
        <v>25984</v>
      </c>
      <c r="Y54" s="7">
        <v>27382</v>
      </c>
      <c r="Z54" s="7">
        <v>4898</v>
      </c>
      <c r="AA54" s="7">
        <v>1312</v>
      </c>
      <c r="AB54" s="7">
        <v>100.9</v>
      </c>
      <c r="AC54" s="7">
        <v>100.7</v>
      </c>
      <c r="AD54" s="7">
        <v>100.3</v>
      </c>
      <c r="AE54" s="7">
        <v>100.8</v>
      </c>
    </row>
    <row r="55" spans="1:31" ht="14.25" customHeight="1">
      <c r="A55" s="6">
        <v>37773</v>
      </c>
      <c r="B55" s="7">
        <v>1034</v>
      </c>
      <c r="C55" s="8">
        <v>95.9</v>
      </c>
      <c r="D55" s="7">
        <v>482</v>
      </c>
      <c r="E55" s="7">
        <v>3935</v>
      </c>
      <c r="F55" s="7">
        <v>3639</v>
      </c>
      <c r="G55" s="9">
        <v>349.1</v>
      </c>
      <c r="H55" s="7">
        <v>181.9</v>
      </c>
      <c r="I55" s="9">
        <v>92.4</v>
      </c>
      <c r="J55" s="10"/>
      <c r="K55" s="11">
        <v>336.88499999999999</v>
      </c>
      <c r="L55" s="11">
        <v>185.13499999999999</v>
      </c>
      <c r="M55" s="9">
        <v>359.5</v>
      </c>
      <c r="N55" s="9">
        <v>119.2</v>
      </c>
      <c r="O55" s="7">
        <v>1115.4000000000001</v>
      </c>
      <c r="P55" s="10">
        <v>3437</v>
      </c>
      <c r="Q55" s="7">
        <v>2338.3000000000002</v>
      </c>
      <c r="R55" s="7">
        <v>31786</v>
      </c>
      <c r="S55" s="9">
        <v>1633</v>
      </c>
      <c r="T55" s="9">
        <v>187</v>
      </c>
      <c r="U55" s="9">
        <v>5825</v>
      </c>
      <c r="V55" s="9">
        <v>5529</v>
      </c>
      <c r="W55" s="7">
        <v>1819</v>
      </c>
      <c r="X55" s="7">
        <v>22214</v>
      </c>
      <c r="Y55" s="7">
        <v>27777</v>
      </c>
      <c r="Z55" s="7">
        <v>4568</v>
      </c>
      <c r="AA55" s="7">
        <v>1131</v>
      </c>
      <c r="AB55" s="7">
        <v>100.9</v>
      </c>
      <c r="AC55" s="7">
        <v>100.7</v>
      </c>
      <c r="AD55" s="7">
        <v>100</v>
      </c>
      <c r="AE55" s="7">
        <v>100.8</v>
      </c>
    </row>
    <row r="56" spans="1:31" ht="14.25" customHeight="1">
      <c r="A56" s="6">
        <v>37803</v>
      </c>
      <c r="B56" s="7">
        <v>1200</v>
      </c>
      <c r="C56" s="8">
        <v>91.6</v>
      </c>
      <c r="D56" s="7">
        <v>485</v>
      </c>
      <c r="E56" s="7">
        <v>3902</v>
      </c>
      <c r="F56" s="7">
        <v>3451</v>
      </c>
      <c r="G56" s="9">
        <v>356.7</v>
      </c>
      <c r="H56" s="7">
        <v>185.8</v>
      </c>
      <c r="I56" s="9">
        <v>98.2</v>
      </c>
      <c r="J56" s="10"/>
      <c r="K56" s="11">
        <v>344.96400000000011</v>
      </c>
      <c r="L56" s="11">
        <v>202.74199999999999</v>
      </c>
      <c r="M56" s="9">
        <v>371.1</v>
      </c>
      <c r="N56" s="9">
        <v>125.8</v>
      </c>
      <c r="O56" s="7">
        <v>1116.8</v>
      </c>
      <c r="P56" s="10">
        <v>3471</v>
      </c>
      <c r="Q56" s="7">
        <v>2448.1</v>
      </c>
      <c r="R56" s="7">
        <v>33075</v>
      </c>
      <c r="S56" s="9">
        <v>1827</v>
      </c>
      <c r="T56" s="9">
        <v>181</v>
      </c>
      <c r="U56" s="9">
        <v>6093</v>
      </c>
      <c r="V56" s="9">
        <v>5636</v>
      </c>
      <c r="W56" s="7">
        <v>2319</v>
      </c>
      <c r="X56" s="7">
        <v>22077</v>
      </c>
      <c r="Y56" s="7">
        <v>28193</v>
      </c>
      <c r="Z56" s="7">
        <v>4298</v>
      </c>
      <c r="AA56" s="7">
        <v>1093</v>
      </c>
      <c r="AB56" s="7">
        <v>100.6</v>
      </c>
      <c r="AC56" s="7">
        <v>100.6</v>
      </c>
      <c r="AD56" s="7">
        <v>102</v>
      </c>
      <c r="AE56" s="7">
        <v>100.7</v>
      </c>
    </row>
    <row r="57" spans="1:31" ht="14.25" customHeight="1">
      <c r="A57" s="6">
        <v>37834</v>
      </c>
      <c r="B57" s="7">
        <v>1200</v>
      </c>
      <c r="C57" s="8">
        <v>90</v>
      </c>
      <c r="D57" s="7">
        <v>504</v>
      </c>
      <c r="E57" s="7">
        <v>3567</v>
      </c>
      <c r="F57" s="7">
        <v>3277</v>
      </c>
      <c r="G57" s="9">
        <v>361.2</v>
      </c>
      <c r="H57" s="7">
        <v>204.8</v>
      </c>
      <c r="I57" s="9">
        <v>105.6</v>
      </c>
      <c r="J57" s="10"/>
      <c r="K57" s="11">
        <v>366</v>
      </c>
      <c r="L57" s="11">
        <v>195.2</v>
      </c>
      <c r="M57" s="9">
        <v>382.2</v>
      </c>
      <c r="N57" s="9">
        <v>124.6</v>
      </c>
      <c r="O57" s="7">
        <v>1053.9000000000001</v>
      </c>
      <c r="P57" s="10">
        <v>3447.6</v>
      </c>
      <c r="Q57" s="7">
        <v>2571</v>
      </c>
      <c r="R57" s="7">
        <v>32383</v>
      </c>
      <c r="S57" s="9">
        <v>2007</v>
      </c>
      <c r="T57" s="9">
        <v>186</v>
      </c>
      <c r="U57" s="9">
        <v>6459</v>
      </c>
      <c r="V57" s="9">
        <v>5826</v>
      </c>
      <c r="W57" s="7">
        <v>2513</v>
      </c>
      <c r="X57" s="7">
        <v>21814</v>
      </c>
      <c r="Y57" s="7">
        <v>28941</v>
      </c>
      <c r="Z57" s="7">
        <v>4365</v>
      </c>
      <c r="AA57" s="7">
        <v>1108</v>
      </c>
      <c r="AB57" s="7">
        <v>100.9</v>
      </c>
      <c r="AC57" s="7">
        <v>101</v>
      </c>
      <c r="AD57" s="7">
        <v>100</v>
      </c>
      <c r="AE57" s="7">
        <v>99.6</v>
      </c>
    </row>
    <row r="58" spans="1:31" ht="14.25" customHeight="1">
      <c r="A58" s="6">
        <v>37865</v>
      </c>
      <c r="B58" s="7">
        <v>1200</v>
      </c>
      <c r="C58" s="8">
        <v>109</v>
      </c>
      <c r="D58" s="7">
        <v>626</v>
      </c>
      <c r="E58" s="7">
        <v>2931</v>
      </c>
      <c r="F58" s="7">
        <v>3019</v>
      </c>
      <c r="G58" s="9">
        <v>354.2</v>
      </c>
      <c r="H58" s="7">
        <v>216.9</v>
      </c>
      <c r="I58" s="9">
        <v>109.2</v>
      </c>
      <c r="J58" s="10"/>
      <c r="K58" s="11">
        <v>355.07600000000002</v>
      </c>
      <c r="L58" s="11">
        <v>198.965</v>
      </c>
      <c r="M58" s="9">
        <v>389.2</v>
      </c>
      <c r="N58" s="9">
        <v>127.4</v>
      </c>
      <c r="O58" s="7">
        <v>1026.2</v>
      </c>
      <c r="P58" s="10">
        <v>3457.2</v>
      </c>
      <c r="Q58" s="7">
        <v>2657.2</v>
      </c>
      <c r="R58" s="7">
        <v>30723</v>
      </c>
      <c r="S58" s="9">
        <v>2065</v>
      </c>
      <c r="T58" s="9">
        <v>186</v>
      </c>
      <c r="U58" s="9">
        <v>6843</v>
      </c>
      <c r="V58" s="9">
        <v>6289</v>
      </c>
      <c r="W58" s="7">
        <v>2768</v>
      </c>
      <c r="X58" s="7">
        <v>21967</v>
      </c>
      <c r="Y58" s="7">
        <v>32253</v>
      </c>
      <c r="Z58" s="7">
        <v>4586</v>
      </c>
      <c r="AA58" s="7">
        <v>1224</v>
      </c>
      <c r="AB58" s="7">
        <v>101.1</v>
      </c>
      <c r="AC58" s="7">
        <v>101.3</v>
      </c>
      <c r="AD58" s="7">
        <v>106.2</v>
      </c>
      <c r="AE58" s="7">
        <v>100.3</v>
      </c>
    </row>
    <row r="59" spans="1:31" ht="14.25" customHeight="1">
      <c r="A59" s="6">
        <v>37895</v>
      </c>
      <c r="B59" s="7">
        <v>1218.333333333333</v>
      </c>
      <c r="C59" s="8">
        <v>111.3</v>
      </c>
      <c r="D59" s="7">
        <v>811</v>
      </c>
      <c r="E59" s="7">
        <v>2378</v>
      </c>
      <c r="F59" s="7">
        <v>2811</v>
      </c>
      <c r="G59" s="9">
        <v>378.2</v>
      </c>
      <c r="H59" s="7">
        <v>209.6</v>
      </c>
      <c r="I59" s="9">
        <v>102.5</v>
      </c>
      <c r="J59" s="10"/>
      <c r="K59" s="11">
        <v>376.23599999999999</v>
      </c>
      <c r="L59" s="11">
        <v>212.006</v>
      </c>
      <c r="M59" s="9">
        <v>406.9</v>
      </c>
      <c r="N59" s="9">
        <v>128.4</v>
      </c>
      <c r="O59" s="7">
        <v>1033.9000000000001</v>
      </c>
      <c r="P59" s="10">
        <v>3493.9</v>
      </c>
      <c r="Q59" s="7">
        <v>2802.5</v>
      </c>
      <c r="R59" s="7">
        <v>31136</v>
      </c>
      <c r="S59" s="9">
        <v>2179</v>
      </c>
      <c r="T59" s="9">
        <v>146</v>
      </c>
      <c r="U59" s="9">
        <v>6835</v>
      </c>
      <c r="V59" s="9">
        <v>6325</v>
      </c>
      <c r="W59" s="7">
        <v>2655</v>
      </c>
      <c r="X59" s="7">
        <v>22130</v>
      </c>
      <c r="Y59" s="7">
        <v>31419</v>
      </c>
      <c r="Z59" s="7">
        <v>5020</v>
      </c>
      <c r="AA59" s="7">
        <v>1394</v>
      </c>
      <c r="AB59" s="7">
        <v>100.9</v>
      </c>
      <c r="AC59" s="7">
        <v>101.3</v>
      </c>
      <c r="AD59" s="7">
        <v>102.4</v>
      </c>
      <c r="AE59" s="7">
        <v>101</v>
      </c>
    </row>
    <row r="60" spans="1:31" ht="14.25" customHeight="1">
      <c r="A60" s="6">
        <v>37926</v>
      </c>
      <c r="B60" s="7">
        <v>1218.333333333333</v>
      </c>
      <c r="C60" s="8">
        <v>102.8</v>
      </c>
      <c r="D60" s="7">
        <v>1023</v>
      </c>
      <c r="E60" s="7">
        <v>1798</v>
      </c>
      <c r="F60" s="7">
        <v>2616</v>
      </c>
      <c r="G60" s="9">
        <v>366.9</v>
      </c>
      <c r="H60" s="7">
        <v>216.2</v>
      </c>
      <c r="I60" s="9">
        <v>98.9</v>
      </c>
      <c r="J60" s="10"/>
      <c r="K60" s="11">
        <v>342.01</v>
      </c>
      <c r="L60" s="11">
        <v>202.232</v>
      </c>
      <c r="M60" s="9">
        <v>413.2</v>
      </c>
      <c r="N60" s="9">
        <v>128.80000000000001</v>
      </c>
      <c r="O60" s="7">
        <v>1056.4000000000001</v>
      </c>
      <c r="P60" s="10">
        <v>3535.8</v>
      </c>
      <c r="Q60" s="7">
        <v>2960</v>
      </c>
      <c r="R60" s="7">
        <v>30244</v>
      </c>
      <c r="S60" s="9">
        <v>2102</v>
      </c>
      <c r="T60" s="9">
        <v>130</v>
      </c>
      <c r="U60" s="9">
        <v>6877</v>
      </c>
      <c r="V60" s="9">
        <v>6218</v>
      </c>
      <c r="W60" s="7">
        <v>2348</v>
      </c>
      <c r="X60" s="7">
        <v>22090</v>
      </c>
      <c r="Y60" s="7">
        <v>32261</v>
      </c>
      <c r="Z60" s="7">
        <v>5454</v>
      </c>
      <c r="AA60" s="7">
        <v>1512</v>
      </c>
      <c r="AB60" s="7">
        <v>100.8</v>
      </c>
      <c r="AC60" s="7">
        <v>101.1</v>
      </c>
      <c r="AD60" s="7">
        <v>100.1</v>
      </c>
      <c r="AE60" s="7">
        <v>101</v>
      </c>
    </row>
    <row r="61" spans="1:31" ht="14.25" customHeight="1">
      <c r="A61" s="6">
        <v>37956</v>
      </c>
      <c r="B61" s="7">
        <v>1218.333333333333</v>
      </c>
      <c r="C61" s="8">
        <v>99</v>
      </c>
      <c r="D61" s="7">
        <v>1154</v>
      </c>
      <c r="E61" s="7">
        <v>1863</v>
      </c>
      <c r="F61" s="7">
        <v>2782</v>
      </c>
      <c r="G61" s="9">
        <v>382.8</v>
      </c>
      <c r="H61" s="7">
        <v>352.5</v>
      </c>
      <c r="I61" s="9">
        <v>116</v>
      </c>
      <c r="J61" s="10"/>
      <c r="K61" s="11">
        <v>412.3</v>
      </c>
      <c r="L61" s="11">
        <v>250.32499999999999</v>
      </c>
      <c r="M61" s="9">
        <v>481.3</v>
      </c>
      <c r="N61" s="9">
        <v>138.80000000000001</v>
      </c>
      <c r="O61" s="7">
        <v>1081.2</v>
      </c>
      <c r="P61" s="10">
        <v>3577</v>
      </c>
      <c r="Q61" s="7">
        <v>2995.7</v>
      </c>
      <c r="R61" s="7">
        <v>30764</v>
      </c>
      <c r="S61" s="9">
        <v>2065</v>
      </c>
      <c r="T61" s="9">
        <v>129</v>
      </c>
      <c r="U61" s="9">
        <v>6976</v>
      </c>
      <c r="V61" s="9">
        <v>6312</v>
      </c>
      <c r="W61" s="7">
        <v>1945</v>
      </c>
      <c r="X61" s="7">
        <v>22445</v>
      </c>
      <c r="Y61" s="7">
        <v>32468</v>
      </c>
      <c r="Z61" s="7">
        <v>5840</v>
      </c>
      <c r="AA61" s="7">
        <v>1595</v>
      </c>
      <c r="AB61" s="7">
        <v>100.8</v>
      </c>
      <c r="AC61" s="7">
        <v>100.8</v>
      </c>
      <c r="AD61" s="7">
        <v>100</v>
      </c>
      <c r="AE61" s="7">
        <v>101.1</v>
      </c>
    </row>
    <row r="62" spans="1:31" ht="14.25" customHeight="1">
      <c r="A62" s="6">
        <v>37987</v>
      </c>
      <c r="B62" s="7">
        <v>1172</v>
      </c>
      <c r="C62" s="8">
        <v>99</v>
      </c>
      <c r="D62" s="7">
        <v>527</v>
      </c>
      <c r="E62" s="7">
        <v>1900</v>
      </c>
      <c r="F62" s="7">
        <v>2812</v>
      </c>
      <c r="G62" s="9">
        <v>370.7</v>
      </c>
      <c r="H62" s="7">
        <v>124.1</v>
      </c>
      <c r="I62" s="9">
        <v>62.3</v>
      </c>
      <c r="J62" s="10"/>
      <c r="K62" s="11">
        <v>321.93700000000001</v>
      </c>
      <c r="L62" s="11">
        <v>159.54400000000001</v>
      </c>
      <c r="M62" s="9">
        <v>399.6</v>
      </c>
      <c r="N62" s="9">
        <v>126.9</v>
      </c>
      <c r="O62" s="7">
        <v>1116.5999999999999</v>
      </c>
      <c r="P62" s="10">
        <v>3680.7</v>
      </c>
      <c r="Q62" s="7">
        <v>2987.1</v>
      </c>
      <c r="R62" s="7">
        <v>24430</v>
      </c>
      <c r="S62" s="9">
        <v>1997</v>
      </c>
      <c r="T62" s="9">
        <v>238</v>
      </c>
      <c r="U62" s="9">
        <v>6747</v>
      </c>
      <c r="V62" s="9">
        <v>6391</v>
      </c>
      <c r="W62" s="7">
        <v>1894</v>
      </c>
      <c r="X62" s="7">
        <v>22456</v>
      </c>
      <c r="Y62" s="7">
        <v>33203</v>
      </c>
      <c r="Z62" s="7">
        <v>6055</v>
      </c>
      <c r="AA62" s="7">
        <v>1636</v>
      </c>
      <c r="AB62" s="7">
        <v>100.5</v>
      </c>
      <c r="AC62" s="7">
        <v>100.3</v>
      </c>
      <c r="AD62" s="7">
        <v>102.9</v>
      </c>
      <c r="AE62" s="7">
        <v>101.8</v>
      </c>
    </row>
    <row r="63" spans="1:31" ht="14.25" customHeight="1">
      <c r="A63" s="6">
        <v>38018</v>
      </c>
      <c r="B63" s="7">
        <v>1172</v>
      </c>
      <c r="C63" s="8">
        <v>99</v>
      </c>
      <c r="D63" s="7">
        <v>553</v>
      </c>
      <c r="E63" s="7">
        <v>1923</v>
      </c>
      <c r="F63" s="7">
        <v>2559</v>
      </c>
      <c r="G63" s="9">
        <v>353.8</v>
      </c>
      <c r="H63" s="7">
        <v>149.9</v>
      </c>
      <c r="I63" s="9">
        <v>70.3</v>
      </c>
      <c r="J63" s="10"/>
      <c r="K63" s="11">
        <v>345.09199999999998</v>
      </c>
      <c r="L63" s="11">
        <v>188.232</v>
      </c>
      <c r="M63" s="9">
        <v>400.6</v>
      </c>
      <c r="N63" s="9">
        <v>128.6</v>
      </c>
      <c r="O63" s="7">
        <v>1137.9000000000001</v>
      </c>
      <c r="P63" s="10">
        <v>3731.4</v>
      </c>
      <c r="Q63" s="7">
        <v>2990.5</v>
      </c>
      <c r="R63" s="7">
        <v>27195</v>
      </c>
      <c r="S63" s="9">
        <v>2175</v>
      </c>
      <c r="T63" s="9">
        <v>249</v>
      </c>
      <c r="U63" s="9">
        <v>6589</v>
      </c>
      <c r="V63" s="9">
        <v>6284</v>
      </c>
      <c r="W63" s="7">
        <v>1894</v>
      </c>
      <c r="X63" s="7">
        <v>23442</v>
      </c>
      <c r="Y63" s="7">
        <v>35210</v>
      </c>
      <c r="Z63" s="7">
        <v>6194</v>
      </c>
      <c r="AA63" s="7">
        <v>1596</v>
      </c>
      <c r="AB63" s="7">
        <v>101.5</v>
      </c>
      <c r="AC63" s="7">
        <v>101.6</v>
      </c>
      <c r="AD63" s="7">
        <v>100</v>
      </c>
      <c r="AE63" s="7">
        <v>101</v>
      </c>
    </row>
    <row r="64" spans="1:31" ht="14.25" customHeight="1">
      <c r="A64" s="6">
        <v>38047</v>
      </c>
      <c r="B64" s="7">
        <v>1172</v>
      </c>
      <c r="C64" s="8">
        <v>99</v>
      </c>
      <c r="D64" s="7">
        <v>580</v>
      </c>
      <c r="E64" s="7">
        <v>2326</v>
      </c>
      <c r="F64" s="7">
        <v>2842</v>
      </c>
      <c r="G64" s="9">
        <v>386.7</v>
      </c>
      <c r="H64" s="7">
        <v>168.2</v>
      </c>
      <c r="I64" s="9">
        <v>85.3</v>
      </c>
      <c r="J64" s="10"/>
      <c r="K64" s="11">
        <v>398.86</v>
      </c>
      <c r="L64" s="11">
        <v>222.22200000000001</v>
      </c>
      <c r="M64" s="9">
        <v>437.1</v>
      </c>
      <c r="N64" s="9">
        <v>137.9</v>
      </c>
      <c r="O64" s="7">
        <v>1142.3</v>
      </c>
      <c r="P64" s="10">
        <v>3755.7</v>
      </c>
      <c r="Q64" s="7">
        <v>3081.9</v>
      </c>
      <c r="R64" s="7">
        <v>28072</v>
      </c>
      <c r="S64" s="9">
        <v>2277</v>
      </c>
      <c r="T64" s="9">
        <v>251</v>
      </c>
      <c r="U64" s="9">
        <v>6671</v>
      </c>
      <c r="V64" s="9">
        <v>6424</v>
      </c>
      <c r="W64" s="7">
        <v>1862</v>
      </c>
      <c r="X64" s="7">
        <v>23780</v>
      </c>
      <c r="Y64" s="7">
        <v>34585</v>
      </c>
      <c r="Z64" s="7">
        <v>6208</v>
      </c>
      <c r="AA64" s="7">
        <v>1689</v>
      </c>
      <c r="AB64" s="7">
        <v>100.4</v>
      </c>
      <c r="AC64" s="7">
        <v>100.2</v>
      </c>
      <c r="AD64" s="7">
        <v>100</v>
      </c>
      <c r="AE64" s="7">
        <v>100.8</v>
      </c>
    </row>
    <row r="65" spans="1:31" ht="14.25" customHeight="1">
      <c r="A65" s="6">
        <v>38078</v>
      </c>
      <c r="B65" s="7">
        <v>1324</v>
      </c>
      <c r="C65" s="8">
        <v>99.6</v>
      </c>
      <c r="D65" s="7">
        <v>536</v>
      </c>
      <c r="E65" s="7">
        <v>2934</v>
      </c>
      <c r="F65" s="7">
        <v>2994</v>
      </c>
      <c r="G65" s="9">
        <v>376</v>
      </c>
      <c r="H65" s="7">
        <v>170.7</v>
      </c>
      <c r="I65" s="9">
        <v>88.7</v>
      </c>
      <c r="J65" s="10"/>
      <c r="K65" s="11">
        <v>424.53599999999989</v>
      </c>
      <c r="L65" s="11">
        <v>222.376</v>
      </c>
      <c r="M65" s="9">
        <v>439.1</v>
      </c>
      <c r="N65" s="9">
        <v>140.19999999999999</v>
      </c>
      <c r="O65" s="7">
        <v>1149.4000000000001</v>
      </c>
      <c r="P65" s="10">
        <v>3798.3</v>
      </c>
      <c r="Q65" s="7">
        <v>3282.3</v>
      </c>
      <c r="R65" s="7">
        <v>25856</v>
      </c>
      <c r="S65" s="9">
        <v>2298</v>
      </c>
      <c r="T65" s="9">
        <v>259</v>
      </c>
      <c r="U65" s="9">
        <v>6615</v>
      </c>
      <c r="V65" s="9">
        <v>6556</v>
      </c>
      <c r="W65" s="7">
        <v>1925</v>
      </c>
      <c r="X65" s="7">
        <v>25313</v>
      </c>
      <c r="Y65" s="7">
        <v>35676</v>
      </c>
      <c r="Z65" s="7">
        <v>6133</v>
      </c>
      <c r="AA65" s="7">
        <v>1734</v>
      </c>
      <c r="AB65" s="7">
        <v>101.1</v>
      </c>
      <c r="AC65" s="7">
        <v>100.9</v>
      </c>
      <c r="AD65" s="7">
        <v>105.5</v>
      </c>
      <c r="AE65" s="7">
        <v>101</v>
      </c>
    </row>
    <row r="66" spans="1:31" ht="14.25" customHeight="1">
      <c r="A66" s="6">
        <v>38108</v>
      </c>
      <c r="B66" s="7">
        <v>1324</v>
      </c>
      <c r="C66" s="8">
        <v>99.5</v>
      </c>
      <c r="D66" s="7">
        <v>490</v>
      </c>
      <c r="E66" s="7">
        <v>3401</v>
      </c>
      <c r="F66" s="7">
        <v>3371</v>
      </c>
      <c r="G66" s="9">
        <v>381.1</v>
      </c>
      <c r="H66" s="7">
        <v>209.2</v>
      </c>
      <c r="I66" s="9">
        <v>100.4</v>
      </c>
      <c r="J66" s="10"/>
      <c r="K66" s="11">
        <v>394.26400000000001</v>
      </c>
      <c r="L66" s="11">
        <v>214.52600000000001</v>
      </c>
      <c r="M66" s="9">
        <v>439.1</v>
      </c>
      <c r="N66" s="9">
        <v>141.19999999999999</v>
      </c>
      <c r="O66" s="7">
        <v>1150.9000000000001</v>
      </c>
      <c r="P66" s="10">
        <v>3830</v>
      </c>
      <c r="Q66" s="7">
        <v>3527.3</v>
      </c>
      <c r="R66" s="7">
        <v>24004</v>
      </c>
      <c r="S66" s="9">
        <v>2318</v>
      </c>
      <c r="T66" s="9">
        <v>266</v>
      </c>
      <c r="U66" s="9">
        <v>6922</v>
      </c>
      <c r="V66" s="9">
        <v>6802</v>
      </c>
      <c r="W66" s="7">
        <v>2268</v>
      </c>
      <c r="X66" s="7">
        <v>25630</v>
      </c>
      <c r="Y66" s="7">
        <v>35474</v>
      </c>
      <c r="Z66" s="7">
        <v>5917</v>
      </c>
      <c r="AA66" s="7">
        <v>1575</v>
      </c>
      <c r="AB66" s="7">
        <v>101.5</v>
      </c>
      <c r="AC66" s="7">
        <v>101.7</v>
      </c>
      <c r="AD66" s="7">
        <v>100.1</v>
      </c>
      <c r="AE66" s="7">
        <v>100.7</v>
      </c>
    </row>
    <row r="67" spans="1:31" ht="14.25" customHeight="1">
      <c r="A67" s="6">
        <v>38139</v>
      </c>
      <c r="B67" s="7">
        <v>1324</v>
      </c>
      <c r="C67" s="8">
        <v>99.7</v>
      </c>
      <c r="D67" s="7">
        <v>487</v>
      </c>
      <c r="E67" s="7">
        <v>3746</v>
      </c>
      <c r="F67" s="7">
        <v>3477</v>
      </c>
      <c r="G67" s="9">
        <v>369.1</v>
      </c>
      <c r="H67" s="7">
        <v>246.4</v>
      </c>
      <c r="I67" s="9">
        <v>117.9</v>
      </c>
      <c r="J67" s="10"/>
      <c r="K67" s="11">
        <v>432.54700000000003</v>
      </c>
      <c r="L67" s="11">
        <v>229.33699999999999</v>
      </c>
      <c r="M67" s="9">
        <v>444</v>
      </c>
      <c r="N67" s="9">
        <v>148.80000000000001</v>
      </c>
      <c r="O67" s="7">
        <v>1165.9000000000001</v>
      </c>
      <c r="P67" s="10">
        <v>3862.4</v>
      </c>
      <c r="Q67" s="7">
        <v>3556.6</v>
      </c>
      <c r="R67" s="7">
        <v>24434</v>
      </c>
      <c r="S67" s="9">
        <v>2540</v>
      </c>
      <c r="T67" s="9">
        <v>265</v>
      </c>
      <c r="U67" s="9">
        <v>7987</v>
      </c>
      <c r="V67" s="9">
        <v>7100</v>
      </c>
      <c r="W67" s="7">
        <v>2756</v>
      </c>
      <c r="X67" s="7">
        <v>26869</v>
      </c>
      <c r="Y67" s="7">
        <v>35929</v>
      </c>
      <c r="Z67" s="7">
        <v>5579</v>
      </c>
      <c r="AA67" s="7">
        <v>1409</v>
      </c>
      <c r="AB67" s="7">
        <v>101.2</v>
      </c>
      <c r="AC67" s="7">
        <v>101.4</v>
      </c>
      <c r="AD67" s="7">
        <v>100</v>
      </c>
      <c r="AE67" s="7">
        <v>100.8</v>
      </c>
    </row>
    <row r="68" spans="1:31" ht="14.25" customHeight="1">
      <c r="A68" s="6">
        <v>38169</v>
      </c>
      <c r="B68" s="7">
        <v>1531.333333333333</v>
      </c>
      <c r="C68" s="8">
        <v>113.3</v>
      </c>
      <c r="D68" s="7">
        <v>497</v>
      </c>
      <c r="E68" s="7">
        <v>3668</v>
      </c>
      <c r="F68" s="7">
        <v>3337</v>
      </c>
      <c r="G68" s="9">
        <v>378</v>
      </c>
      <c r="H68" s="7">
        <v>236.8</v>
      </c>
      <c r="I68" s="9">
        <v>120.4</v>
      </c>
      <c r="J68" s="10"/>
      <c r="K68" s="11">
        <v>448.14</v>
      </c>
      <c r="L68" s="11">
        <v>244.44</v>
      </c>
      <c r="M68" s="9">
        <v>463.5</v>
      </c>
      <c r="N68" s="9">
        <v>155.9</v>
      </c>
      <c r="O68" s="7">
        <v>1183.2</v>
      </c>
      <c r="P68" s="10">
        <v>3898.4</v>
      </c>
      <c r="Q68" s="7">
        <v>3641.5</v>
      </c>
      <c r="R68" s="7">
        <v>24176</v>
      </c>
      <c r="S68" s="9">
        <v>2626</v>
      </c>
      <c r="T68" s="9">
        <v>269</v>
      </c>
      <c r="U68" s="9">
        <v>8481</v>
      </c>
      <c r="V68" s="9">
        <v>7230</v>
      </c>
      <c r="W68" s="7">
        <v>2580</v>
      </c>
      <c r="X68" s="7">
        <v>23911</v>
      </c>
      <c r="Y68" s="7">
        <v>35571</v>
      </c>
      <c r="Z68" s="7">
        <v>5245</v>
      </c>
      <c r="AA68" s="7">
        <v>1380</v>
      </c>
      <c r="AB68" s="7">
        <v>101.3</v>
      </c>
      <c r="AC68" s="7">
        <v>101.9</v>
      </c>
      <c r="AD68" s="7">
        <v>102.1</v>
      </c>
      <c r="AE68" s="7">
        <v>100.9</v>
      </c>
    </row>
    <row r="69" spans="1:31" ht="14.25" customHeight="1">
      <c r="A69" s="6">
        <v>38200</v>
      </c>
      <c r="B69" s="7">
        <v>1531.333333333333</v>
      </c>
      <c r="C69" s="8">
        <v>109.8</v>
      </c>
      <c r="D69" s="7">
        <v>518</v>
      </c>
      <c r="E69" s="7">
        <v>3377</v>
      </c>
      <c r="F69" s="7">
        <v>3228</v>
      </c>
      <c r="G69" s="9">
        <v>385.3</v>
      </c>
      <c r="H69" s="7">
        <v>270.5</v>
      </c>
      <c r="I69" s="9">
        <v>130</v>
      </c>
      <c r="J69" s="10"/>
      <c r="K69" s="11">
        <v>491.23200000000003</v>
      </c>
      <c r="L69" s="11">
        <v>242.69200000000001</v>
      </c>
      <c r="M69" s="9">
        <v>479.2</v>
      </c>
      <c r="N69" s="9">
        <v>157.69999999999999</v>
      </c>
      <c r="O69" s="7">
        <v>1163.9000000000001</v>
      </c>
      <c r="P69" s="10">
        <v>3906.3</v>
      </c>
      <c r="Q69" s="7">
        <v>3799.3</v>
      </c>
      <c r="R69" s="7">
        <v>23394</v>
      </c>
      <c r="S69" s="9">
        <v>2743</v>
      </c>
      <c r="T69" s="9">
        <v>273</v>
      </c>
      <c r="U69" s="9">
        <v>8658</v>
      </c>
      <c r="V69" s="9">
        <v>7498</v>
      </c>
      <c r="W69" s="7">
        <v>2609</v>
      </c>
      <c r="X69" s="7">
        <v>27473</v>
      </c>
      <c r="Y69" s="7">
        <v>35914</v>
      </c>
      <c r="Z69" s="7">
        <v>5281</v>
      </c>
      <c r="AA69" s="7">
        <v>1430</v>
      </c>
      <c r="AB69" s="7">
        <v>101.4</v>
      </c>
      <c r="AC69" s="7">
        <v>101.9</v>
      </c>
      <c r="AD69" s="7">
        <v>100.2</v>
      </c>
      <c r="AE69" s="7">
        <v>100.4</v>
      </c>
    </row>
    <row r="70" spans="1:31" ht="14.25" customHeight="1">
      <c r="A70" s="6">
        <v>38231</v>
      </c>
      <c r="B70" s="7">
        <v>1531.333333333333</v>
      </c>
      <c r="C70" s="8">
        <v>97.1</v>
      </c>
      <c r="D70" s="7">
        <v>639</v>
      </c>
      <c r="E70" s="7">
        <v>2799</v>
      </c>
      <c r="F70" s="7">
        <v>3010</v>
      </c>
      <c r="G70" s="9">
        <v>378.4</v>
      </c>
      <c r="H70" s="7">
        <v>276</v>
      </c>
      <c r="I70" s="9">
        <v>133.69999999999999</v>
      </c>
      <c r="J70" s="10"/>
      <c r="K70" s="11">
        <v>476.286</v>
      </c>
      <c r="L70" s="11">
        <v>242.52600000000001</v>
      </c>
      <c r="M70" s="9">
        <v>487.8</v>
      </c>
      <c r="N70" s="9">
        <v>159.9</v>
      </c>
      <c r="O70" s="7">
        <v>1144.8</v>
      </c>
      <c r="P70" s="10">
        <v>3925.8</v>
      </c>
      <c r="Q70" s="7">
        <v>3980.1</v>
      </c>
      <c r="R70" s="7">
        <v>21506</v>
      </c>
      <c r="S70" s="9">
        <v>3009</v>
      </c>
      <c r="T70" s="9">
        <v>271</v>
      </c>
      <c r="U70" s="9">
        <v>9315</v>
      </c>
      <c r="V70" s="9">
        <v>8774</v>
      </c>
      <c r="W70" s="7">
        <v>2722</v>
      </c>
      <c r="X70" s="7">
        <v>27895</v>
      </c>
      <c r="Y70" s="7">
        <v>36522</v>
      </c>
      <c r="Z70" s="7">
        <v>5431</v>
      </c>
      <c r="AA70" s="7">
        <v>1505</v>
      </c>
      <c r="AB70" s="7">
        <v>101.3</v>
      </c>
      <c r="AC70" s="7">
        <v>101.8</v>
      </c>
      <c r="AD70" s="7">
        <v>100.3</v>
      </c>
      <c r="AE70" s="7">
        <v>100.4</v>
      </c>
    </row>
    <row r="71" spans="1:31" ht="14.25" customHeight="1">
      <c r="A71" s="6">
        <v>38261</v>
      </c>
      <c r="B71" s="7">
        <v>1648.333333333333</v>
      </c>
      <c r="C71" s="8">
        <v>101.6</v>
      </c>
      <c r="D71" s="7">
        <v>807</v>
      </c>
      <c r="E71" s="7">
        <v>2259</v>
      </c>
      <c r="F71" s="7">
        <v>2832</v>
      </c>
      <c r="G71" s="9">
        <v>395.8</v>
      </c>
      <c r="H71" s="7">
        <v>264.89999999999998</v>
      </c>
      <c r="I71" s="9">
        <v>124.8</v>
      </c>
      <c r="J71" s="10"/>
      <c r="K71" s="11">
        <v>494.84399999999999</v>
      </c>
      <c r="L71" s="11">
        <v>256.053</v>
      </c>
      <c r="M71" s="9">
        <v>512.70000000000005</v>
      </c>
      <c r="N71" s="9">
        <v>158.69999999999999</v>
      </c>
      <c r="O71" s="7">
        <v>1157.8</v>
      </c>
      <c r="P71" s="10">
        <v>3988.5</v>
      </c>
      <c r="Q71" s="7">
        <v>4076.9</v>
      </c>
      <c r="R71" s="7">
        <v>21056</v>
      </c>
      <c r="S71" s="9">
        <v>3028</v>
      </c>
      <c r="T71" s="9">
        <v>272</v>
      </c>
      <c r="U71" s="9">
        <v>9173</v>
      </c>
      <c r="V71" s="9">
        <v>9338</v>
      </c>
      <c r="W71" s="7">
        <v>2541</v>
      </c>
      <c r="X71" s="7">
        <v>28010</v>
      </c>
      <c r="Y71" s="7">
        <v>36482</v>
      </c>
      <c r="Z71" s="7">
        <v>5790</v>
      </c>
      <c r="AA71" s="7">
        <v>1737</v>
      </c>
      <c r="AB71" s="7">
        <v>102.1</v>
      </c>
      <c r="AC71" s="7">
        <v>103.2</v>
      </c>
      <c r="AD71" s="7">
        <v>95.4</v>
      </c>
      <c r="AE71" s="7">
        <v>101.1</v>
      </c>
    </row>
    <row r="72" spans="1:31" ht="14.25" customHeight="1">
      <c r="A72" s="6">
        <v>38292</v>
      </c>
      <c r="B72" s="7">
        <v>1648.333333333333</v>
      </c>
      <c r="C72" s="8">
        <v>104.4</v>
      </c>
      <c r="D72" s="7">
        <v>1029</v>
      </c>
      <c r="E72" s="7">
        <v>1729</v>
      </c>
      <c r="F72" s="7">
        <v>2638</v>
      </c>
      <c r="G72" s="9">
        <v>387.5</v>
      </c>
      <c r="H72" s="7">
        <v>290.89999999999998</v>
      </c>
      <c r="I72" s="9">
        <v>127.6</v>
      </c>
      <c r="J72" s="10"/>
      <c r="K72" s="11">
        <v>502.67200000000003</v>
      </c>
      <c r="L72" s="11">
        <v>265.45600000000002</v>
      </c>
      <c r="M72" s="9">
        <v>525.4</v>
      </c>
      <c r="N72" s="9">
        <v>160.9</v>
      </c>
      <c r="O72" s="7">
        <v>1182.5</v>
      </c>
      <c r="P72" s="10">
        <v>4043.1</v>
      </c>
      <c r="Q72" s="7">
        <v>4069.1</v>
      </c>
      <c r="R72" s="7">
        <v>20010</v>
      </c>
      <c r="S72" s="9">
        <v>3423</v>
      </c>
      <c r="T72" s="9">
        <v>273</v>
      </c>
      <c r="U72" s="9">
        <v>9993</v>
      </c>
      <c r="V72" s="9">
        <v>10142</v>
      </c>
      <c r="W72" s="7">
        <v>2251</v>
      </c>
      <c r="X72" s="7">
        <v>28138</v>
      </c>
      <c r="Y72" s="7">
        <v>37263</v>
      </c>
      <c r="Z72" s="7">
        <v>6258</v>
      </c>
      <c r="AA72" s="7">
        <v>2120</v>
      </c>
      <c r="AB72" s="7">
        <v>101.3</v>
      </c>
      <c r="AC72" s="7">
        <v>101.7</v>
      </c>
      <c r="AD72" s="7">
        <v>100.7</v>
      </c>
      <c r="AE72" s="7">
        <v>101.1</v>
      </c>
    </row>
    <row r="73" spans="1:31" ht="14.25" customHeight="1">
      <c r="A73" s="6">
        <v>38322</v>
      </c>
      <c r="B73" s="7">
        <v>1648.333333333333</v>
      </c>
      <c r="C73" s="8">
        <v>100.2</v>
      </c>
      <c r="D73" s="7">
        <v>1168</v>
      </c>
      <c r="E73" s="7">
        <v>1799</v>
      </c>
      <c r="F73" s="7">
        <v>2801</v>
      </c>
      <c r="G73" s="9">
        <v>395.7</v>
      </c>
      <c r="H73" s="7">
        <v>457.4</v>
      </c>
      <c r="I73" s="9">
        <v>152.19999999999999</v>
      </c>
      <c r="J73" s="10"/>
      <c r="K73" s="11">
        <v>532.79999999999995</v>
      </c>
      <c r="L73" s="11">
        <v>310.8</v>
      </c>
      <c r="M73" s="9">
        <v>614.4</v>
      </c>
      <c r="N73" s="9">
        <v>173.1</v>
      </c>
      <c r="O73" s="7">
        <v>1218.7</v>
      </c>
      <c r="P73" s="10">
        <v>4091.1</v>
      </c>
      <c r="Q73" s="7">
        <v>4152.2</v>
      </c>
      <c r="R73" s="7">
        <v>18134</v>
      </c>
      <c r="S73" s="9">
        <v>3426</v>
      </c>
      <c r="T73" s="9">
        <v>275</v>
      </c>
      <c r="U73" s="9">
        <v>9244</v>
      </c>
      <c r="V73" s="9">
        <v>10110</v>
      </c>
      <c r="W73" s="7">
        <v>1927</v>
      </c>
      <c r="X73" s="7">
        <v>28316</v>
      </c>
      <c r="Y73" s="7">
        <v>38226</v>
      </c>
      <c r="Z73" s="7">
        <v>6648</v>
      </c>
      <c r="AA73" s="7">
        <v>2101</v>
      </c>
      <c r="AB73" s="7">
        <v>100.6</v>
      </c>
      <c r="AC73" s="7">
        <v>100.7</v>
      </c>
      <c r="AD73" s="7">
        <v>102.1</v>
      </c>
      <c r="AE73" s="7">
        <v>101.1</v>
      </c>
    </row>
    <row r="74" spans="1:31" ht="14.25" customHeight="1">
      <c r="A74" s="6">
        <v>38353</v>
      </c>
      <c r="B74" s="7">
        <v>1486.333333333333</v>
      </c>
      <c r="C74" s="8">
        <v>99.4</v>
      </c>
      <c r="D74" s="7">
        <v>515</v>
      </c>
      <c r="E74" s="7">
        <v>1838</v>
      </c>
      <c r="F74" s="7">
        <v>2859</v>
      </c>
      <c r="G74" s="9">
        <v>386</v>
      </c>
      <c r="H74" s="7">
        <v>148.1</v>
      </c>
      <c r="I74" s="9">
        <v>80.900000000000006</v>
      </c>
      <c r="J74" s="10">
        <v>2.1</v>
      </c>
      <c r="K74" s="11">
        <v>384.69600000000003</v>
      </c>
      <c r="L74" s="11">
        <v>193.75200000000001</v>
      </c>
      <c r="M74" s="9">
        <v>485.8</v>
      </c>
      <c r="N74" s="9">
        <v>151.5</v>
      </c>
      <c r="O74" s="7">
        <v>1254.3</v>
      </c>
      <c r="P74" s="10">
        <v>4298.2</v>
      </c>
      <c r="Q74" s="7">
        <v>4373.1000000000004</v>
      </c>
      <c r="R74" s="7">
        <v>11974</v>
      </c>
      <c r="S74" s="9">
        <v>3094</v>
      </c>
      <c r="T74" s="9">
        <v>309</v>
      </c>
      <c r="U74" s="9">
        <v>7168</v>
      </c>
      <c r="V74" s="9">
        <v>9615</v>
      </c>
      <c r="W74" s="7">
        <v>1624</v>
      </c>
      <c r="X74" s="7">
        <v>29278</v>
      </c>
      <c r="Y74" s="7">
        <v>38301</v>
      </c>
      <c r="Z74" s="7">
        <v>6817</v>
      </c>
      <c r="AA74" s="7">
        <v>2046</v>
      </c>
      <c r="AB74" s="7">
        <v>101.4</v>
      </c>
      <c r="AC74" s="7">
        <v>101.1</v>
      </c>
      <c r="AD74" s="7">
        <v>113.9</v>
      </c>
      <c r="AE74" s="7">
        <v>102.6</v>
      </c>
    </row>
    <row r="75" spans="1:31" ht="14.25" customHeight="1">
      <c r="A75" s="6">
        <v>38384</v>
      </c>
      <c r="B75" s="7">
        <v>1486.333333333333</v>
      </c>
      <c r="C75" s="8">
        <v>99.1</v>
      </c>
      <c r="D75" s="7">
        <v>530</v>
      </c>
      <c r="E75" s="7">
        <v>1832</v>
      </c>
      <c r="F75" s="7">
        <v>2542</v>
      </c>
      <c r="G75" s="9">
        <v>357.7</v>
      </c>
      <c r="H75" s="7">
        <v>184.5</v>
      </c>
      <c r="I75" s="9">
        <v>89.9</v>
      </c>
      <c r="J75" s="10">
        <v>1.8</v>
      </c>
      <c r="K75" s="11">
        <v>441.54300000000001</v>
      </c>
      <c r="L75" s="11">
        <v>230.49100000000001</v>
      </c>
      <c r="M75" s="9">
        <v>488.9</v>
      </c>
      <c r="N75" s="9">
        <v>157.5</v>
      </c>
      <c r="O75" s="7">
        <v>1281.5</v>
      </c>
      <c r="P75" s="10">
        <v>4373.8</v>
      </c>
      <c r="Q75" s="7">
        <v>4552.5</v>
      </c>
      <c r="R75" s="7">
        <v>14315</v>
      </c>
      <c r="S75" s="9">
        <v>2811</v>
      </c>
      <c r="T75" s="9">
        <v>335</v>
      </c>
      <c r="U75" s="9">
        <v>7647</v>
      </c>
      <c r="V75" s="9">
        <v>9653</v>
      </c>
      <c r="W75" s="7">
        <v>1905</v>
      </c>
      <c r="X75" s="7">
        <v>30703</v>
      </c>
      <c r="Y75" s="7">
        <v>35480</v>
      </c>
      <c r="Z75" s="7">
        <v>6989</v>
      </c>
      <c r="AA75" s="7">
        <v>1807</v>
      </c>
      <c r="AB75" s="7">
        <v>101</v>
      </c>
      <c r="AC75" s="7">
        <v>101.2</v>
      </c>
      <c r="AD75" s="7">
        <v>100.1</v>
      </c>
      <c r="AE75" s="7">
        <v>101.2</v>
      </c>
    </row>
    <row r="76" spans="1:31" ht="14.25" customHeight="1">
      <c r="A76" s="6">
        <v>38412</v>
      </c>
      <c r="B76" s="7">
        <v>1486.333333333333</v>
      </c>
      <c r="C76" s="8">
        <v>100</v>
      </c>
      <c r="D76" s="7">
        <v>570</v>
      </c>
      <c r="E76" s="7">
        <v>2210</v>
      </c>
      <c r="F76" s="7">
        <v>2941</v>
      </c>
      <c r="G76" s="9">
        <v>397.1</v>
      </c>
      <c r="H76" s="7">
        <v>207.9</v>
      </c>
      <c r="I76" s="9">
        <v>109.2</v>
      </c>
      <c r="J76" s="10">
        <v>2.7</v>
      </c>
      <c r="K76" s="11">
        <v>542.68499999999995</v>
      </c>
      <c r="L76" s="11">
        <v>278.3</v>
      </c>
      <c r="M76" s="9">
        <v>536.5</v>
      </c>
      <c r="N76" s="9">
        <v>172.6</v>
      </c>
      <c r="O76" s="7">
        <v>1317.3</v>
      </c>
      <c r="P76" s="10">
        <v>4445.3</v>
      </c>
      <c r="Q76" s="7">
        <v>4577.8999999999996</v>
      </c>
      <c r="R76" s="7">
        <v>15044</v>
      </c>
      <c r="S76" s="9">
        <v>3359</v>
      </c>
      <c r="T76" s="9">
        <v>336</v>
      </c>
      <c r="U76" s="9">
        <v>7994</v>
      </c>
      <c r="V76" s="9">
        <v>9672</v>
      </c>
      <c r="W76" s="7">
        <v>2097</v>
      </c>
      <c r="X76" s="7">
        <v>31750</v>
      </c>
      <c r="Y76" s="7">
        <v>37295</v>
      </c>
      <c r="Z76" s="7">
        <v>7016</v>
      </c>
      <c r="AA76" s="7">
        <v>1731</v>
      </c>
      <c r="AB76" s="7">
        <v>100.4</v>
      </c>
      <c r="AC76" s="7">
        <v>100.2</v>
      </c>
      <c r="AD76" s="7">
        <v>100</v>
      </c>
      <c r="AE76" s="7">
        <v>101.3</v>
      </c>
    </row>
    <row r="77" spans="1:31" ht="14.25" customHeight="1">
      <c r="A77" s="6">
        <v>38443</v>
      </c>
      <c r="B77" s="7">
        <v>1692.666666666667</v>
      </c>
      <c r="C77" s="8">
        <v>100.1</v>
      </c>
      <c r="D77" s="7">
        <v>525</v>
      </c>
      <c r="E77" s="7">
        <v>2811</v>
      </c>
      <c r="F77" s="7">
        <v>3099</v>
      </c>
      <c r="G77" s="9">
        <v>383.1</v>
      </c>
      <c r="H77" s="7">
        <v>212.6</v>
      </c>
      <c r="I77" s="9">
        <v>114.9</v>
      </c>
      <c r="J77" s="10">
        <v>1.9</v>
      </c>
      <c r="K77" s="11">
        <v>541.51499999999999</v>
      </c>
      <c r="L77" s="11">
        <v>263.815</v>
      </c>
      <c r="M77" s="9">
        <v>553.29999999999995</v>
      </c>
      <c r="N77" s="9">
        <v>178.7</v>
      </c>
      <c r="O77" s="7">
        <v>1353.9</v>
      </c>
      <c r="P77" s="10">
        <v>4504.2</v>
      </c>
      <c r="Q77" s="7">
        <v>4721.1000000000004</v>
      </c>
      <c r="R77" s="7">
        <v>12777</v>
      </c>
      <c r="S77" s="9">
        <v>3807</v>
      </c>
      <c r="T77" s="9">
        <v>337</v>
      </c>
      <c r="U77" s="9">
        <v>9126</v>
      </c>
      <c r="V77" s="9">
        <v>10491</v>
      </c>
      <c r="W77" s="7">
        <v>2787</v>
      </c>
      <c r="X77" s="7">
        <v>33275</v>
      </c>
      <c r="Y77" s="7">
        <v>38250</v>
      </c>
      <c r="Z77" s="7">
        <v>6948</v>
      </c>
      <c r="AA77" s="7">
        <v>2008</v>
      </c>
      <c r="AB77" s="7">
        <v>100.7</v>
      </c>
      <c r="AC77" s="7">
        <v>100.9</v>
      </c>
      <c r="AD77" s="7">
        <v>103.5</v>
      </c>
      <c r="AE77" s="7">
        <v>101.1</v>
      </c>
    </row>
    <row r="78" spans="1:31" ht="14.25" customHeight="1">
      <c r="A78" s="6">
        <v>38473</v>
      </c>
      <c r="B78" s="7">
        <v>1692.666666666667</v>
      </c>
      <c r="C78" s="8">
        <v>100.7</v>
      </c>
      <c r="D78" s="7">
        <v>482</v>
      </c>
      <c r="E78" s="7">
        <v>3258</v>
      </c>
      <c r="F78" s="7">
        <v>3517</v>
      </c>
      <c r="G78" s="9">
        <v>397.1</v>
      </c>
      <c r="H78" s="7">
        <v>250.6</v>
      </c>
      <c r="I78" s="9">
        <v>129.1</v>
      </c>
      <c r="J78" s="10">
        <v>1.9</v>
      </c>
      <c r="K78" s="11">
        <v>561.79999999999995</v>
      </c>
      <c r="L78" s="11">
        <v>266.85500000000002</v>
      </c>
      <c r="M78" s="9">
        <v>559.70000000000005</v>
      </c>
      <c r="N78" s="9">
        <v>183.8</v>
      </c>
      <c r="O78" s="7">
        <v>1378.8</v>
      </c>
      <c r="P78" s="10">
        <v>4542.6000000000004</v>
      </c>
      <c r="Q78" s="7">
        <v>4849.8</v>
      </c>
      <c r="R78" s="7">
        <v>11318</v>
      </c>
      <c r="S78" s="9">
        <v>4336</v>
      </c>
      <c r="T78" s="9">
        <v>347</v>
      </c>
      <c r="U78" s="9">
        <v>9358</v>
      </c>
      <c r="V78" s="9">
        <v>10547</v>
      </c>
      <c r="W78" s="7">
        <v>3195</v>
      </c>
      <c r="X78" s="7">
        <v>34244</v>
      </c>
      <c r="Y78" s="7">
        <v>40094</v>
      </c>
      <c r="Z78" s="7">
        <v>6745</v>
      </c>
      <c r="AA78" s="7">
        <v>1846</v>
      </c>
      <c r="AB78" s="7">
        <v>101.3</v>
      </c>
      <c r="AC78" s="7">
        <v>101.6</v>
      </c>
      <c r="AD78" s="7">
        <v>100.3</v>
      </c>
      <c r="AE78" s="7">
        <v>100.8</v>
      </c>
    </row>
    <row r="79" spans="1:31" ht="14.25" customHeight="1">
      <c r="A79" s="6">
        <v>38504</v>
      </c>
      <c r="B79" s="7">
        <v>1692.666666666667</v>
      </c>
      <c r="C79" s="8">
        <v>100.3</v>
      </c>
      <c r="D79" s="7">
        <v>480</v>
      </c>
      <c r="E79" s="7">
        <v>3608</v>
      </c>
      <c r="F79" s="7">
        <v>3609</v>
      </c>
      <c r="G79" s="9">
        <v>380.3</v>
      </c>
      <c r="H79" s="7">
        <v>313.10000000000002</v>
      </c>
      <c r="I79" s="9">
        <v>154.9</v>
      </c>
      <c r="J79" s="10">
        <v>3.9</v>
      </c>
      <c r="K79" s="11">
        <v>547.59700000000009</v>
      </c>
      <c r="L79" s="11">
        <v>283.83300000000003</v>
      </c>
      <c r="M79" s="9">
        <v>561.9</v>
      </c>
      <c r="N79" s="9">
        <v>192.1</v>
      </c>
      <c r="O79" s="7">
        <v>1398.3</v>
      </c>
      <c r="P79" s="10">
        <v>4570.8999999999996</v>
      </c>
      <c r="Q79" s="7">
        <v>4965.2</v>
      </c>
      <c r="R79" s="7">
        <v>11555</v>
      </c>
      <c r="S79" s="9">
        <v>4312</v>
      </c>
      <c r="T79" s="9">
        <v>342</v>
      </c>
      <c r="U79" s="9">
        <v>9070</v>
      </c>
      <c r="V79" s="9">
        <v>9959</v>
      </c>
      <c r="W79" s="7">
        <v>3376</v>
      </c>
      <c r="X79" s="7">
        <v>34236</v>
      </c>
      <c r="Y79" s="7">
        <v>43345</v>
      </c>
      <c r="Z79" s="7">
        <v>6402</v>
      </c>
      <c r="AA79" s="7">
        <v>1545</v>
      </c>
      <c r="AB79" s="7">
        <v>101.3</v>
      </c>
      <c r="AC79" s="7">
        <v>101.6</v>
      </c>
      <c r="AD79" s="7">
        <v>101.7</v>
      </c>
      <c r="AE79" s="7">
        <v>100.6</v>
      </c>
    </row>
    <row r="80" spans="1:31" ht="14.25" customHeight="1">
      <c r="A80" s="6">
        <v>38534</v>
      </c>
      <c r="B80" s="7">
        <v>1948.333333333333</v>
      </c>
      <c r="C80" s="8">
        <v>103.9</v>
      </c>
      <c r="D80" s="7">
        <v>491</v>
      </c>
      <c r="E80" s="7">
        <v>3542</v>
      </c>
      <c r="F80" s="7">
        <v>3462</v>
      </c>
      <c r="G80" s="9">
        <v>383.5</v>
      </c>
      <c r="H80" s="7">
        <v>306.5</v>
      </c>
      <c r="I80" s="9">
        <v>165.4</v>
      </c>
      <c r="J80" s="10">
        <v>1.9</v>
      </c>
      <c r="K80" s="11">
        <v>606.9559999999999</v>
      </c>
      <c r="L80" s="11">
        <v>306.34100000000001</v>
      </c>
      <c r="M80" s="9">
        <v>580.79999999999995</v>
      </c>
      <c r="N80" s="9">
        <v>198.2</v>
      </c>
      <c r="O80" s="7">
        <v>1401.3</v>
      </c>
      <c r="P80" s="10">
        <v>4590.1000000000004</v>
      </c>
      <c r="Q80" s="7">
        <v>5280.5</v>
      </c>
      <c r="R80" s="7">
        <v>11294</v>
      </c>
      <c r="S80" s="9">
        <v>4362</v>
      </c>
      <c r="T80" s="9">
        <v>341</v>
      </c>
      <c r="U80" s="9">
        <v>9494</v>
      </c>
      <c r="V80" s="9">
        <v>10794</v>
      </c>
      <c r="W80" s="7">
        <v>3753</v>
      </c>
      <c r="X80" s="7">
        <v>35459</v>
      </c>
      <c r="Y80" s="7">
        <v>43718</v>
      </c>
      <c r="Z80" s="7">
        <v>6210</v>
      </c>
      <c r="AA80" s="7">
        <v>1435</v>
      </c>
      <c r="AB80" s="7">
        <v>100.9</v>
      </c>
      <c r="AC80" s="7">
        <v>101.3</v>
      </c>
      <c r="AD80" s="7">
        <v>99.9</v>
      </c>
      <c r="AE80" s="7">
        <v>100.5</v>
      </c>
    </row>
    <row r="81" spans="1:31" ht="14.25" customHeight="1">
      <c r="A81" s="6">
        <v>38565</v>
      </c>
      <c r="B81" s="7">
        <v>1948.333333333333</v>
      </c>
      <c r="C81" s="8">
        <v>102.1</v>
      </c>
      <c r="D81" s="7">
        <v>514</v>
      </c>
      <c r="E81" s="7">
        <v>3273</v>
      </c>
      <c r="F81" s="7">
        <v>3335</v>
      </c>
      <c r="G81" s="9">
        <v>392</v>
      </c>
      <c r="H81" s="7">
        <v>336.8</v>
      </c>
      <c r="I81" s="9">
        <v>176.7</v>
      </c>
      <c r="J81" s="10">
        <v>2.6</v>
      </c>
      <c r="K81" s="11">
        <v>610.97</v>
      </c>
      <c r="L81" s="11">
        <v>302.63</v>
      </c>
      <c r="M81" s="9">
        <v>600.79999999999995</v>
      </c>
      <c r="N81" s="9">
        <v>200.7</v>
      </c>
      <c r="O81" s="7">
        <v>1343.9</v>
      </c>
      <c r="P81" s="10">
        <v>4571.8999999999996</v>
      </c>
      <c r="Q81" s="7">
        <v>5397.9</v>
      </c>
      <c r="R81" s="7">
        <v>11120</v>
      </c>
      <c r="S81" s="9">
        <v>4855</v>
      </c>
      <c r="T81" s="9">
        <v>350</v>
      </c>
      <c r="U81" s="9">
        <v>9886</v>
      </c>
      <c r="V81" s="9">
        <v>11295</v>
      </c>
      <c r="W81" s="7">
        <v>4225</v>
      </c>
      <c r="X81" s="7">
        <v>35195</v>
      </c>
      <c r="Y81" s="7">
        <v>43721</v>
      </c>
      <c r="Z81" s="7">
        <v>6237</v>
      </c>
      <c r="AA81" s="7">
        <v>1430</v>
      </c>
      <c r="AB81" s="7">
        <v>101.3</v>
      </c>
      <c r="AC81" s="7">
        <v>102.1</v>
      </c>
      <c r="AD81" s="7">
        <v>102</v>
      </c>
      <c r="AE81" s="7">
        <v>99.9</v>
      </c>
    </row>
    <row r="82" spans="1:31" ht="14.25" customHeight="1">
      <c r="A82" s="6">
        <v>38596</v>
      </c>
      <c r="B82" s="7">
        <v>1948.333333333333</v>
      </c>
      <c r="C82" s="8">
        <v>103.3</v>
      </c>
      <c r="D82" s="7">
        <v>639</v>
      </c>
      <c r="E82" s="7">
        <v>2744</v>
      </c>
      <c r="F82" s="7">
        <v>3133</v>
      </c>
      <c r="G82" s="9">
        <v>386</v>
      </c>
      <c r="H82" s="7">
        <v>350.3</v>
      </c>
      <c r="I82" s="9">
        <v>179.2</v>
      </c>
      <c r="J82" s="10">
        <v>4.4000000000000004</v>
      </c>
      <c r="K82" s="11">
        <v>609.9</v>
      </c>
      <c r="L82" s="11">
        <v>304.95</v>
      </c>
      <c r="M82" s="9">
        <v>615.20000000000005</v>
      </c>
      <c r="N82" s="9">
        <v>200.8</v>
      </c>
      <c r="O82" s="7">
        <v>1297.0999999999999</v>
      </c>
      <c r="P82" s="10">
        <v>4586.6000000000004</v>
      </c>
      <c r="Q82" s="7">
        <v>5570.1</v>
      </c>
      <c r="R82" s="7">
        <v>10018</v>
      </c>
      <c r="S82" s="9">
        <v>5555</v>
      </c>
      <c r="T82" s="9">
        <v>349</v>
      </c>
      <c r="U82" s="9">
        <v>10803</v>
      </c>
      <c r="V82" s="9">
        <v>12537</v>
      </c>
      <c r="W82" s="7">
        <v>4802</v>
      </c>
      <c r="X82" s="7">
        <v>36075</v>
      </c>
      <c r="Y82" s="7">
        <v>45151</v>
      </c>
      <c r="Z82" s="7">
        <v>6383</v>
      </c>
      <c r="AA82" s="7">
        <v>1501</v>
      </c>
      <c r="AB82" s="7">
        <v>100.8</v>
      </c>
      <c r="AC82" s="7">
        <v>101.4</v>
      </c>
      <c r="AD82" s="7">
        <v>100</v>
      </c>
      <c r="AE82" s="7">
        <v>100.3</v>
      </c>
    </row>
    <row r="83" spans="1:31" ht="14.25" customHeight="1">
      <c r="A83" s="6">
        <v>38626</v>
      </c>
      <c r="B83" s="7">
        <v>2076</v>
      </c>
      <c r="C83" s="8">
        <v>98.2</v>
      </c>
      <c r="D83" s="7">
        <v>814</v>
      </c>
      <c r="E83" s="7">
        <v>2314</v>
      </c>
      <c r="F83" s="7">
        <v>2973</v>
      </c>
      <c r="G83" s="9">
        <v>407.5</v>
      </c>
      <c r="H83" s="7">
        <v>332.4</v>
      </c>
      <c r="I83" s="9">
        <v>169.6</v>
      </c>
      <c r="J83" s="10">
        <v>2.8</v>
      </c>
      <c r="K83" s="11">
        <v>619.55600000000004</v>
      </c>
      <c r="L83" s="11">
        <v>326.83</v>
      </c>
      <c r="M83" s="9">
        <v>638.9</v>
      </c>
      <c r="N83" s="9">
        <v>200.6</v>
      </c>
      <c r="O83" s="7">
        <v>1296.4000000000001</v>
      </c>
      <c r="P83" s="10">
        <v>4621.2</v>
      </c>
      <c r="Q83" s="7">
        <v>5647.3</v>
      </c>
      <c r="R83" s="7">
        <v>9940</v>
      </c>
      <c r="S83" s="9">
        <v>5713</v>
      </c>
      <c r="T83" s="9">
        <v>371</v>
      </c>
      <c r="U83" s="9">
        <v>10987</v>
      </c>
      <c r="V83" s="9">
        <v>12947</v>
      </c>
      <c r="W83" s="7">
        <v>5062</v>
      </c>
      <c r="X83" s="7">
        <v>35968</v>
      </c>
      <c r="Y83" s="7">
        <v>44489</v>
      </c>
      <c r="Z83" s="7">
        <v>6664</v>
      </c>
      <c r="AA83" s="7">
        <v>1673</v>
      </c>
      <c r="AB83" s="7">
        <v>101.2</v>
      </c>
      <c r="AC83" s="7">
        <v>101.7</v>
      </c>
      <c r="AD83" s="7">
        <v>94.8</v>
      </c>
      <c r="AE83" s="7">
        <v>100.6</v>
      </c>
    </row>
    <row r="84" spans="1:31" ht="14.25" customHeight="1">
      <c r="A84" s="6">
        <v>38657</v>
      </c>
      <c r="B84" s="7">
        <v>2076</v>
      </c>
      <c r="C84" s="8">
        <v>101.7</v>
      </c>
      <c r="D84" s="7">
        <v>1016</v>
      </c>
      <c r="E84" s="7">
        <v>1782</v>
      </c>
      <c r="F84" s="7">
        <v>2755</v>
      </c>
      <c r="G84" s="9">
        <v>395</v>
      </c>
      <c r="H84" s="7">
        <v>382.5</v>
      </c>
      <c r="I84" s="9">
        <v>175.9</v>
      </c>
      <c r="J84" s="10">
        <v>3.6</v>
      </c>
      <c r="K84" s="11">
        <v>626.31400000000008</v>
      </c>
      <c r="L84" s="11">
        <v>353.37900000000002</v>
      </c>
      <c r="M84" s="9">
        <v>648.29999999999995</v>
      </c>
      <c r="N84" s="9">
        <v>207.2</v>
      </c>
      <c r="O84" s="7">
        <v>1320.1</v>
      </c>
      <c r="P84" s="10">
        <v>4668.3</v>
      </c>
      <c r="Q84" s="7">
        <v>5861</v>
      </c>
      <c r="R84" s="7">
        <v>9683</v>
      </c>
      <c r="S84" s="9">
        <v>5469</v>
      </c>
      <c r="T84" s="9">
        <v>328</v>
      </c>
      <c r="U84" s="9">
        <v>10407</v>
      </c>
      <c r="V84" s="9">
        <v>12560</v>
      </c>
      <c r="W84" s="7">
        <v>4635</v>
      </c>
      <c r="X84" s="7">
        <v>35987</v>
      </c>
      <c r="Y84" s="7">
        <v>43161</v>
      </c>
      <c r="Z84" s="7">
        <v>7062</v>
      </c>
      <c r="AA84" s="7">
        <v>1737</v>
      </c>
      <c r="AB84" s="7">
        <v>100.7</v>
      </c>
      <c r="AC84" s="7">
        <v>100.9</v>
      </c>
      <c r="AD84" s="7">
        <v>100.3</v>
      </c>
      <c r="AE84" s="7">
        <v>100.7</v>
      </c>
    </row>
    <row r="85" spans="1:31" ht="14.25" customHeight="1">
      <c r="A85" s="6">
        <v>38687</v>
      </c>
      <c r="B85" s="7">
        <v>2076</v>
      </c>
      <c r="C85" s="8">
        <v>105.5</v>
      </c>
      <c r="D85" s="7">
        <v>1150</v>
      </c>
      <c r="E85" s="7">
        <v>1858</v>
      </c>
      <c r="F85" s="7">
        <v>2916</v>
      </c>
      <c r="G85" s="9">
        <v>410.1</v>
      </c>
      <c r="H85" s="7">
        <v>585.79999999999995</v>
      </c>
      <c r="I85" s="9">
        <v>208.7</v>
      </c>
      <c r="J85" s="10">
        <v>14</v>
      </c>
      <c r="K85" s="11">
        <v>707.98800000000006</v>
      </c>
      <c r="L85" s="11">
        <v>397.16399999999999</v>
      </c>
      <c r="M85" s="9">
        <v>771.4</v>
      </c>
      <c r="N85" s="9">
        <v>221</v>
      </c>
      <c r="O85" s="7">
        <v>1349.1</v>
      </c>
      <c r="P85" s="10">
        <v>4709.7</v>
      </c>
      <c r="Q85" s="7">
        <v>6136.6</v>
      </c>
      <c r="R85" s="7">
        <v>8985</v>
      </c>
      <c r="S85" s="9">
        <v>4812</v>
      </c>
      <c r="T85" s="9">
        <v>330</v>
      </c>
      <c r="U85" s="9">
        <v>9159</v>
      </c>
      <c r="V85" s="9">
        <v>12000</v>
      </c>
      <c r="W85" s="7">
        <v>4108</v>
      </c>
      <c r="X85" s="7">
        <v>36210</v>
      </c>
      <c r="Y85" s="7">
        <v>40600</v>
      </c>
      <c r="Z85" s="7">
        <v>7379</v>
      </c>
      <c r="AA85" s="7">
        <v>1763</v>
      </c>
      <c r="AB85" s="7">
        <v>100.6</v>
      </c>
      <c r="AC85" s="7">
        <v>100.8</v>
      </c>
      <c r="AD85" s="7">
        <v>100.1</v>
      </c>
      <c r="AE85" s="7">
        <v>100.8</v>
      </c>
    </row>
    <row r="86" spans="1:31" ht="14.25" customHeight="1">
      <c r="A86" s="6">
        <v>38718</v>
      </c>
      <c r="B86" s="7">
        <v>1931</v>
      </c>
      <c r="C86" s="8">
        <v>101.6</v>
      </c>
      <c r="D86" s="7">
        <v>525</v>
      </c>
      <c r="E86" s="7">
        <v>1785</v>
      </c>
      <c r="F86" s="7">
        <v>2971</v>
      </c>
      <c r="G86" s="9">
        <v>384.5</v>
      </c>
      <c r="H86" s="7">
        <v>176.3</v>
      </c>
      <c r="I86" s="9">
        <v>87.5</v>
      </c>
      <c r="J86" s="10">
        <v>1.8</v>
      </c>
      <c r="K86" s="11">
        <v>576.46</v>
      </c>
      <c r="L86" s="11">
        <v>233.39599999999999</v>
      </c>
      <c r="M86" s="9">
        <v>594.6</v>
      </c>
      <c r="N86" s="9">
        <v>190.1</v>
      </c>
      <c r="O86" s="7">
        <v>1406.7</v>
      </c>
      <c r="P86" s="10">
        <v>4913.8</v>
      </c>
      <c r="Q86" s="7">
        <v>6212</v>
      </c>
      <c r="R86" s="7">
        <v>5756</v>
      </c>
      <c r="S86" s="9">
        <v>4443</v>
      </c>
      <c r="T86" s="9">
        <v>360</v>
      </c>
      <c r="U86" s="9">
        <v>9381</v>
      </c>
      <c r="V86" s="9">
        <v>11803</v>
      </c>
      <c r="W86" s="7">
        <v>3904</v>
      </c>
      <c r="X86" s="7">
        <v>36381</v>
      </c>
      <c r="Y86" s="7">
        <v>40794</v>
      </c>
      <c r="Z86" s="7">
        <v>7438</v>
      </c>
      <c r="AA86" s="7">
        <v>1740</v>
      </c>
      <c r="AB86" s="7">
        <v>100.4</v>
      </c>
      <c r="AC86" s="7">
        <v>100.2</v>
      </c>
      <c r="AD86" s="7">
        <v>109.8</v>
      </c>
      <c r="AE86" s="7">
        <v>102.4</v>
      </c>
    </row>
    <row r="87" spans="1:31" ht="14.25" customHeight="1">
      <c r="A87" s="6">
        <v>38749</v>
      </c>
      <c r="B87" s="7">
        <v>1931</v>
      </c>
      <c r="C87" s="8">
        <v>101.2</v>
      </c>
      <c r="D87" s="7">
        <v>555</v>
      </c>
      <c r="E87" s="7">
        <v>1882</v>
      </c>
      <c r="F87" s="7">
        <v>2651</v>
      </c>
      <c r="G87" s="9">
        <v>368.5</v>
      </c>
      <c r="H87" s="7">
        <v>217.5</v>
      </c>
      <c r="I87" s="9">
        <v>101.7</v>
      </c>
      <c r="J87" s="10">
        <v>1.5</v>
      </c>
      <c r="K87" s="11">
        <v>601.76800000000003</v>
      </c>
      <c r="L87" s="11">
        <v>284.012</v>
      </c>
      <c r="M87" s="9">
        <v>599.70000000000005</v>
      </c>
      <c r="N87" s="9">
        <v>195.5</v>
      </c>
      <c r="O87" s="7">
        <v>1484.4</v>
      </c>
      <c r="P87" s="10">
        <v>5018.6000000000004</v>
      </c>
      <c r="Q87" s="7">
        <v>6322.9</v>
      </c>
      <c r="R87" s="7">
        <v>7186</v>
      </c>
      <c r="S87" s="9">
        <v>4930</v>
      </c>
      <c r="T87" s="9">
        <v>371</v>
      </c>
      <c r="U87" s="9">
        <v>10770</v>
      </c>
      <c r="V87" s="9">
        <v>12760</v>
      </c>
      <c r="W87" s="7">
        <v>5281</v>
      </c>
      <c r="X87" s="7">
        <v>36830</v>
      </c>
      <c r="Y87" s="7">
        <v>41598</v>
      </c>
      <c r="Z87" s="7">
        <v>7656</v>
      </c>
      <c r="AA87" s="7">
        <v>1704</v>
      </c>
      <c r="AB87" s="7">
        <v>101.6</v>
      </c>
      <c r="AC87" s="7">
        <v>101.4</v>
      </c>
      <c r="AD87" s="7">
        <v>100</v>
      </c>
      <c r="AE87" s="7">
        <v>101.7</v>
      </c>
    </row>
    <row r="88" spans="1:31" ht="14.25" customHeight="1">
      <c r="A88" s="6">
        <v>38777</v>
      </c>
      <c r="B88" s="7">
        <v>1931</v>
      </c>
      <c r="C88" s="8">
        <v>101.7</v>
      </c>
      <c r="D88" s="7">
        <v>590</v>
      </c>
      <c r="E88" s="7">
        <v>2279</v>
      </c>
      <c r="F88" s="7">
        <v>3050</v>
      </c>
      <c r="G88" s="9">
        <v>410.4</v>
      </c>
      <c r="H88" s="7">
        <v>264.60000000000002</v>
      </c>
      <c r="I88" s="9">
        <v>141</v>
      </c>
      <c r="J88" s="10">
        <v>3</v>
      </c>
      <c r="K88" s="11">
        <v>677.34400000000005</v>
      </c>
      <c r="L88" s="11">
        <v>344.22399999999999</v>
      </c>
      <c r="M88" s="9">
        <v>662.9</v>
      </c>
      <c r="N88" s="9">
        <v>214.4</v>
      </c>
      <c r="O88" s="7">
        <v>1501.4</v>
      </c>
      <c r="P88" s="10">
        <v>5068.3</v>
      </c>
      <c r="Q88" s="7">
        <v>6481.8</v>
      </c>
      <c r="R88" s="7">
        <v>7591</v>
      </c>
      <c r="S88" s="9">
        <v>5499</v>
      </c>
      <c r="T88" s="9">
        <v>372</v>
      </c>
      <c r="U88" s="9">
        <v>10541</v>
      </c>
      <c r="V88" s="9">
        <v>12431</v>
      </c>
      <c r="W88" s="7">
        <v>4905</v>
      </c>
      <c r="X88" s="7">
        <v>37869</v>
      </c>
      <c r="Y88" s="7">
        <v>40086</v>
      </c>
      <c r="Z88" s="7">
        <v>7719</v>
      </c>
      <c r="AA88" s="7">
        <v>1742</v>
      </c>
      <c r="AB88" s="7">
        <v>100</v>
      </c>
      <c r="AC88" s="7">
        <v>99.7</v>
      </c>
      <c r="AD88" s="7">
        <v>100</v>
      </c>
      <c r="AE88" s="7">
        <v>100.8</v>
      </c>
    </row>
    <row r="89" spans="1:31" ht="14.25" customHeight="1">
      <c r="A89" s="6">
        <v>38808</v>
      </c>
      <c r="B89" s="7">
        <v>2122.666666666667</v>
      </c>
      <c r="C89" s="8">
        <v>101.6</v>
      </c>
      <c r="D89" s="7">
        <v>545</v>
      </c>
      <c r="E89" s="7">
        <v>2699</v>
      </c>
      <c r="F89" s="7">
        <v>3174</v>
      </c>
      <c r="G89" s="9">
        <v>391.7</v>
      </c>
      <c r="H89" s="7">
        <v>267.8</v>
      </c>
      <c r="I89" s="9">
        <v>149.69999999999999</v>
      </c>
      <c r="J89" s="10">
        <v>2.2000000000000002</v>
      </c>
      <c r="K89" s="11">
        <v>646.29899999999998</v>
      </c>
      <c r="L89" s="11">
        <v>310.87799999999999</v>
      </c>
      <c r="M89" s="9">
        <v>678.8</v>
      </c>
      <c r="N89" s="9">
        <v>218.1</v>
      </c>
      <c r="O89" s="7">
        <v>1498.5</v>
      </c>
      <c r="P89" s="10">
        <v>5079.2</v>
      </c>
      <c r="Q89" s="7">
        <v>6786.7</v>
      </c>
      <c r="R89" s="7">
        <v>6582</v>
      </c>
      <c r="S89" s="9">
        <v>5419</v>
      </c>
      <c r="T89" s="9">
        <v>384</v>
      </c>
      <c r="U89" s="9">
        <v>10306</v>
      </c>
      <c r="V89" s="9">
        <v>12093</v>
      </c>
      <c r="W89" s="7">
        <v>4604</v>
      </c>
      <c r="X89" s="7">
        <v>39412</v>
      </c>
      <c r="Y89" s="7">
        <v>39189</v>
      </c>
      <c r="Z89" s="7">
        <v>7586</v>
      </c>
      <c r="AA89" s="7">
        <v>1827</v>
      </c>
      <c r="AB89" s="7">
        <v>100.5</v>
      </c>
      <c r="AC89" s="7">
        <v>100.6</v>
      </c>
      <c r="AD89" s="7">
        <v>105.1</v>
      </c>
      <c r="AE89" s="7">
        <v>100.4</v>
      </c>
    </row>
    <row r="90" spans="1:31" ht="14.25" customHeight="1">
      <c r="A90" s="6">
        <v>38838</v>
      </c>
      <c r="B90" s="7">
        <v>2122.666666666667</v>
      </c>
      <c r="C90" s="8">
        <v>101.2</v>
      </c>
      <c r="D90" s="7">
        <v>537</v>
      </c>
      <c r="E90" s="7">
        <v>3169</v>
      </c>
      <c r="F90" s="7">
        <v>3553</v>
      </c>
      <c r="G90" s="9">
        <v>410.1</v>
      </c>
      <c r="H90" s="7">
        <v>340.6</v>
      </c>
      <c r="I90" s="9">
        <v>166</v>
      </c>
      <c r="J90" s="10">
        <v>2.2000000000000002</v>
      </c>
      <c r="K90" s="11">
        <v>723.06400000000008</v>
      </c>
      <c r="L90" s="11">
        <v>348.04199999999997</v>
      </c>
      <c r="M90" s="9">
        <v>689</v>
      </c>
      <c r="N90" s="9">
        <v>228.1</v>
      </c>
      <c r="O90" s="7">
        <v>1506</v>
      </c>
      <c r="P90" s="10">
        <v>5101.5</v>
      </c>
      <c r="Q90" s="7">
        <v>6861.3</v>
      </c>
      <c r="R90" s="7">
        <v>5951</v>
      </c>
      <c r="S90" s="9">
        <v>5476</v>
      </c>
      <c r="T90" s="9">
        <v>382</v>
      </c>
      <c r="U90" s="9">
        <v>10696</v>
      </c>
      <c r="V90" s="9">
        <v>12430</v>
      </c>
      <c r="W90" s="7">
        <v>5252</v>
      </c>
      <c r="X90" s="7">
        <v>39423</v>
      </c>
      <c r="Y90" s="7">
        <v>38688</v>
      </c>
      <c r="Z90" s="7">
        <v>7342</v>
      </c>
      <c r="AA90" s="7">
        <v>1687</v>
      </c>
      <c r="AB90" s="7">
        <v>101.2</v>
      </c>
      <c r="AC90" s="7">
        <v>101.3</v>
      </c>
      <c r="AD90" s="7">
        <v>100.1</v>
      </c>
      <c r="AE90" s="7">
        <v>100.5</v>
      </c>
    </row>
    <row r="91" spans="1:31" ht="14.25" customHeight="1">
      <c r="A91" s="6">
        <v>38869</v>
      </c>
      <c r="B91" s="7">
        <v>2122.666666666667</v>
      </c>
      <c r="C91" s="8">
        <v>101</v>
      </c>
      <c r="D91" s="7">
        <v>503</v>
      </c>
      <c r="E91" s="7">
        <v>3684</v>
      </c>
      <c r="F91" s="7">
        <v>3605</v>
      </c>
      <c r="G91" s="9">
        <v>391.9</v>
      </c>
      <c r="H91" s="7">
        <v>409.2</v>
      </c>
      <c r="I91" s="9">
        <v>204.5</v>
      </c>
      <c r="J91" s="10">
        <v>5</v>
      </c>
      <c r="K91" s="11">
        <v>679.70799999999997</v>
      </c>
      <c r="L91" s="11">
        <v>392.66</v>
      </c>
      <c r="M91" s="9">
        <v>700.3</v>
      </c>
      <c r="N91" s="9">
        <v>243.2</v>
      </c>
      <c r="O91" s="7">
        <v>1511.9</v>
      </c>
      <c r="P91" s="10">
        <v>5116.7</v>
      </c>
      <c r="Q91" s="7">
        <v>6945.5</v>
      </c>
      <c r="R91" s="7">
        <v>5750</v>
      </c>
      <c r="S91" s="9">
        <v>5614</v>
      </c>
      <c r="T91" s="9">
        <v>380</v>
      </c>
      <c r="U91" s="9">
        <v>10868</v>
      </c>
      <c r="V91" s="9">
        <v>12298</v>
      </c>
      <c r="W91" s="7">
        <v>5156</v>
      </c>
      <c r="X91" s="7">
        <v>40002</v>
      </c>
      <c r="Y91" s="7">
        <v>38274</v>
      </c>
      <c r="Z91" s="7">
        <v>6956</v>
      </c>
      <c r="AA91" s="7">
        <v>1420</v>
      </c>
      <c r="AB91" s="7">
        <v>100.7</v>
      </c>
      <c r="AC91" s="7">
        <v>101</v>
      </c>
      <c r="AD91" s="7">
        <v>100</v>
      </c>
      <c r="AE91" s="7">
        <v>100.3</v>
      </c>
    </row>
    <row r="92" spans="1:31" ht="14.25" customHeight="1">
      <c r="A92" s="6">
        <v>38899</v>
      </c>
      <c r="B92" s="7">
        <v>2425.333333333333</v>
      </c>
      <c r="C92" s="8">
        <v>99.4</v>
      </c>
      <c r="D92" s="7">
        <v>517</v>
      </c>
      <c r="E92" s="7">
        <v>3584</v>
      </c>
      <c r="F92" s="7">
        <v>3557</v>
      </c>
      <c r="G92" s="9">
        <v>405</v>
      </c>
      <c r="H92" s="7">
        <v>381.5</v>
      </c>
      <c r="I92" s="9">
        <v>218.9</v>
      </c>
      <c r="J92" s="10">
        <v>2.1</v>
      </c>
      <c r="K92" s="11">
        <v>685.18500000000006</v>
      </c>
      <c r="L92" s="11">
        <v>362.745</v>
      </c>
      <c r="M92" s="9">
        <v>725.6</v>
      </c>
      <c r="N92" s="9">
        <v>246.4</v>
      </c>
      <c r="O92" s="7">
        <v>1538.3</v>
      </c>
      <c r="P92" s="10">
        <v>5157.3</v>
      </c>
      <c r="Q92" s="7">
        <v>7374</v>
      </c>
      <c r="R92" s="7">
        <v>5435</v>
      </c>
      <c r="S92" s="9">
        <v>5674</v>
      </c>
      <c r="T92" s="9">
        <v>410</v>
      </c>
      <c r="U92" s="9">
        <v>11144</v>
      </c>
      <c r="V92" s="9">
        <v>12195</v>
      </c>
      <c r="W92" s="7">
        <v>4984</v>
      </c>
      <c r="X92" s="7">
        <v>40219</v>
      </c>
      <c r="Y92" s="7">
        <v>38098</v>
      </c>
      <c r="Z92" s="7">
        <v>6674</v>
      </c>
      <c r="AA92" s="7">
        <v>1307</v>
      </c>
      <c r="AB92" s="7">
        <v>101.2</v>
      </c>
      <c r="AC92" s="7">
        <v>101.7</v>
      </c>
      <c r="AD92" s="7">
        <v>109.4</v>
      </c>
      <c r="AE92" s="7">
        <v>100.7</v>
      </c>
    </row>
    <row r="93" spans="1:31" ht="14.25" customHeight="1">
      <c r="A93" s="6">
        <v>38930</v>
      </c>
      <c r="B93" s="7">
        <v>2425.333333333333</v>
      </c>
      <c r="C93" s="8">
        <v>97.5</v>
      </c>
      <c r="D93" s="7">
        <v>546</v>
      </c>
      <c r="E93" s="7">
        <v>3240</v>
      </c>
      <c r="F93" s="7">
        <v>3451</v>
      </c>
      <c r="G93" s="9">
        <v>407.8</v>
      </c>
      <c r="H93" s="7">
        <v>437.6</v>
      </c>
      <c r="I93" s="9">
        <v>229.8</v>
      </c>
      <c r="J93" s="10">
        <v>3</v>
      </c>
      <c r="K93" s="11">
        <v>746.04599999999994</v>
      </c>
      <c r="L93" s="11">
        <v>379.70800000000003</v>
      </c>
      <c r="M93" s="9">
        <v>751.7</v>
      </c>
      <c r="N93" s="9">
        <v>247.5</v>
      </c>
      <c r="O93" s="7">
        <v>1485.9</v>
      </c>
      <c r="P93" s="10">
        <v>5149.5</v>
      </c>
      <c r="Q93" s="7">
        <v>7587.3</v>
      </c>
      <c r="R93" s="7">
        <v>5198</v>
      </c>
      <c r="S93" s="9">
        <v>5928</v>
      </c>
      <c r="T93" s="9">
        <v>430</v>
      </c>
      <c r="U93" s="9">
        <v>12244</v>
      </c>
      <c r="V93" s="9">
        <v>12732</v>
      </c>
      <c r="W93" s="7">
        <v>5279</v>
      </c>
      <c r="X93" s="7">
        <v>40585</v>
      </c>
      <c r="Y93" s="7">
        <v>38780</v>
      </c>
      <c r="Z93" s="7">
        <v>6637</v>
      </c>
      <c r="AA93" s="7">
        <v>1417</v>
      </c>
      <c r="AB93" s="7">
        <v>101.5</v>
      </c>
      <c r="AC93" s="7">
        <v>102.1</v>
      </c>
      <c r="AD93" s="7">
        <v>99.7</v>
      </c>
      <c r="AE93" s="7">
        <v>100.2</v>
      </c>
    </row>
    <row r="94" spans="1:31" ht="14.25" customHeight="1">
      <c r="A94" s="6">
        <v>38961</v>
      </c>
      <c r="B94" s="7">
        <v>2425.333333333333</v>
      </c>
      <c r="C94" s="8">
        <v>104.1</v>
      </c>
      <c r="D94" s="7">
        <v>673</v>
      </c>
      <c r="E94" s="7">
        <v>2809</v>
      </c>
      <c r="F94" s="7">
        <v>3188</v>
      </c>
      <c r="G94" s="9">
        <v>396.5</v>
      </c>
      <c r="H94" s="7">
        <v>468.2</v>
      </c>
      <c r="I94" s="9">
        <v>246.9</v>
      </c>
      <c r="J94" s="10">
        <v>5.0999999999999996</v>
      </c>
      <c r="K94" s="11">
        <v>680.21199999999999</v>
      </c>
      <c r="L94" s="11">
        <v>382.95400000000001</v>
      </c>
      <c r="M94" s="9">
        <v>760</v>
      </c>
      <c r="N94" s="9">
        <v>246</v>
      </c>
      <c r="O94" s="7">
        <v>1428.5</v>
      </c>
      <c r="P94" s="10">
        <v>5135.2</v>
      </c>
      <c r="Q94" s="7">
        <v>7817.4</v>
      </c>
      <c r="R94" s="7">
        <v>4785</v>
      </c>
      <c r="S94" s="9">
        <v>6215</v>
      </c>
      <c r="T94" s="9">
        <v>432</v>
      </c>
      <c r="U94" s="9">
        <v>12819</v>
      </c>
      <c r="V94" s="9">
        <v>12619</v>
      </c>
      <c r="W94" s="7">
        <v>5220</v>
      </c>
      <c r="X94" s="7">
        <v>40445</v>
      </c>
      <c r="Y94" s="7">
        <v>39631</v>
      </c>
      <c r="Z94" s="7">
        <v>6799</v>
      </c>
      <c r="AA94" s="7">
        <v>1556</v>
      </c>
      <c r="AB94" s="7">
        <v>101.4</v>
      </c>
      <c r="AC94" s="7">
        <v>102.1</v>
      </c>
      <c r="AD94" s="7">
        <v>100</v>
      </c>
      <c r="AE94" s="7">
        <v>100.1</v>
      </c>
    </row>
    <row r="95" spans="1:31" ht="14.25" customHeight="1">
      <c r="A95" s="6">
        <v>38991</v>
      </c>
      <c r="B95" s="7">
        <v>2493.333333333333</v>
      </c>
      <c r="C95" s="8">
        <v>108.6</v>
      </c>
      <c r="D95" s="7">
        <v>848</v>
      </c>
      <c r="E95" s="7">
        <v>2323</v>
      </c>
      <c r="F95" s="7">
        <v>3086</v>
      </c>
      <c r="G95" s="9">
        <v>408.8</v>
      </c>
      <c r="H95" s="7">
        <v>462.9</v>
      </c>
      <c r="I95" s="9">
        <v>246.3</v>
      </c>
      <c r="J95" s="10">
        <v>3.5</v>
      </c>
      <c r="K95" s="11">
        <v>642</v>
      </c>
      <c r="L95" s="11">
        <v>422.65</v>
      </c>
      <c r="M95" s="9">
        <v>793.5</v>
      </c>
      <c r="N95" s="9">
        <v>251.2</v>
      </c>
      <c r="O95" s="7">
        <v>1422.5</v>
      </c>
      <c r="P95" s="10">
        <v>5148.1000000000004</v>
      </c>
      <c r="Q95" s="7">
        <v>8180.8</v>
      </c>
      <c r="R95" s="7">
        <v>5078</v>
      </c>
      <c r="S95" s="9">
        <v>5365</v>
      </c>
      <c r="T95" s="9">
        <v>388</v>
      </c>
      <c r="U95" s="9">
        <v>11225</v>
      </c>
      <c r="V95" s="9">
        <v>10905</v>
      </c>
      <c r="W95" s="7">
        <v>4324</v>
      </c>
      <c r="X95" s="7">
        <v>40758</v>
      </c>
      <c r="Y95" s="7">
        <v>40259</v>
      </c>
      <c r="Z95" s="7">
        <v>7039</v>
      </c>
      <c r="AA95" s="7">
        <v>1655</v>
      </c>
      <c r="AB95" s="7">
        <v>101.5</v>
      </c>
      <c r="AC95" s="7">
        <v>102</v>
      </c>
      <c r="AD95" s="7">
        <v>91.9</v>
      </c>
      <c r="AE95" s="7">
        <v>100.3</v>
      </c>
    </row>
    <row r="96" spans="1:31" ht="14.25" customHeight="1">
      <c r="A96" s="6">
        <v>39022</v>
      </c>
      <c r="B96" s="7">
        <v>2493.333333333333</v>
      </c>
      <c r="C96" s="8">
        <v>113.6</v>
      </c>
      <c r="D96" s="7">
        <v>1052</v>
      </c>
      <c r="E96" s="7">
        <v>1958</v>
      </c>
      <c r="F96" s="7">
        <v>2884</v>
      </c>
      <c r="G96" s="9">
        <v>402.1</v>
      </c>
      <c r="H96" s="7">
        <v>508.6</v>
      </c>
      <c r="I96" s="9">
        <v>250.8</v>
      </c>
      <c r="J96" s="10">
        <v>4.5999999999999996</v>
      </c>
      <c r="K96" s="11">
        <v>641.96399999999994</v>
      </c>
      <c r="L96" s="11">
        <v>426.22199999999998</v>
      </c>
      <c r="M96" s="9">
        <v>798.9</v>
      </c>
      <c r="N96" s="9">
        <v>254.7</v>
      </c>
      <c r="O96" s="7">
        <v>1443.6</v>
      </c>
      <c r="P96" s="10">
        <v>5185.8999999999996</v>
      </c>
      <c r="Q96" s="7">
        <v>8574.2999999999993</v>
      </c>
      <c r="R96" s="7">
        <v>5727</v>
      </c>
      <c r="S96" s="9">
        <v>4343</v>
      </c>
      <c r="T96" s="9">
        <v>377</v>
      </c>
      <c r="U96" s="9">
        <v>10934</v>
      </c>
      <c r="V96" s="9">
        <v>10900</v>
      </c>
      <c r="W96" s="7">
        <v>4221</v>
      </c>
      <c r="X96" s="7">
        <v>39073</v>
      </c>
      <c r="Y96" s="7">
        <v>41235</v>
      </c>
      <c r="Z96" s="7">
        <v>7664</v>
      </c>
      <c r="AA96" s="7">
        <v>1794</v>
      </c>
      <c r="AB96" s="7">
        <v>101.2</v>
      </c>
      <c r="AC96" s="7">
        <v>101.5</v>
      </c>
      <c r="AD96" s="7">
        <v>100</v>
      </c>
      <c r="AE96" s="7">
        <v>100.6</v>
      </c>
    </row>
    <row r="97" spans="1:31" ht="14.25" customHeight="1">
      <c r="A97" s="6">
        <v>39052</v>
      </c>
      <c r="B97" s="7">
        <v>2493.333333333333</v>
      </c>
      <c r="C97" s="8">
        <v>105.9</v>
      </c>
      <c r="D97" s="7">
        <v>1173</v>
      </c>
      <c r="E97" s="7">
        <v>1927</v>
      </c>
      <c r="F97" s="7">
        <v>3046</v>
      </c>
      <c r="G97" s="9">
        <v>422.5</v>
      </c>
      <c r="H97" s="7">
        <v>795.2</v>
      </c>
      <c r="I97" s="9">
        <v>307.7</v>
      </c>
      <c r="J97" s="10">
        <v>16.600000000000001</v>
      </c>
      <c r="K97" s="11">
        <v>747.77199999999993</v>
      </c>
      <c r="L97" s="11">
        <v>516.06799999999998</v>
      </c>
      <c r="M97" s="9">
        <v>956.9</v>
      </c>
      <c r="N97" s="9">
        <v>263.2</v>
      </c>
      <c r="O97" s="7">
        <v>1473.8</v>
      </c>
      <c r="P97" s="10">
        <v>5231.3</v>
      </c>
      <c r="Q97" s="7">
        <v>8894.1</v>
      </c>
      <c r="R97" s="7">
        <v>5633</v>
      </c>
      <c r="S97" s="9">
        <v>4434</v>
      </c>
      <c r="T97" s="9">
        <v>378</v>
      </c>
      <c r="U97" s="9">
        <v>10965</v>
      </c>
      <c r="V97" s="9">
        <v>11218</v>
      </c>
      <c r="W97" s="7">
        <v>3917</v>
      </c>
      <c r="X97" s="7">
        <v>40402</v>
      </c>
      <c r="Y97" s="7">
        <v>41202</v>
      </c>
      <c r="Z97" s="7">
        <v>7693</v>
      </c>
      <c r="AA97" s="7">
        <v>1944</v>
      </c>
      <c r="AB97" s="7">
        <v>100.7</v>
      </c>
      <c r="AC97" s="7">
        <v>100.6</v>
      </c>
      <c r="AD97" s="7">
        <v>100</v>
      </c>
      <c r="AE97" s="7">
        <v>100.8</v>
      </c>
    </row>
    <row r="98" spans="1:31" ht="14.25" customHeight="1">
      <c r="A98" s="6">
        <v>39083</v>
      </c>
      <c r="B98" s="7">
        <v>2260</v>
      </c>
      <c r="C98" s="8">
        <v>102.3</v>
      </c>
      <c r="D98" s="7">
        <v>581</v>
      </c>
      <c r="E98" s="7">
        <v>1834</v>
      </c>
      <c r="F98" s="7">
        <v>3011</v>
      </c>
      <c r="G98" s="9">
        <v>408.1</v>
      </c>
      <c r="H98" s="7">
        <v>255.3</v>
      </c>
      <c r="I98" s="9">
        <v>125.7</v>
      </c>
      <c r="J98" s="10">
        <v>2.9</v>
      </c>
      <c r="K98" s="11">
        <v>565.08900000000006</v>
      </c>
      <c r="L98" s="11">
        <v>310.40100000000001</v>
      </c>
      <c r="M98" s="9">
        <v>727.7</v>
      </c>
      <c r="N98" s="9">
        <v>237.9</v>
      </c>
      <c r="O98" s="7">
        <v>1506.8</v>
      </c>
      <c r="P98" s="10">
        <v>5421.2</v>
      </c>
      <c r="Q98" s="7">
        <v>9218.2000000000007</v>
      </c>
      <c r="R98" s="7">
        <v>4159</v>
      </c>
      <c r="S98" s="9">
        <v>4604</v>
      </c>
      <c r="T98" s="9">
        <v>323</v>
      </c>
      <c r="U98" s="9">
        <v>10401</v>
      </c>
      <c r="V98" s="9">
        <v>11059</v>
      </c>
      <c r="W98" s="7">
        <v>3670</v>
      </c>
      <c r="X98" s="7">
        <v>41107</v>
      </c>
      <c r="Y98" s="7">
        <v>41599</v>
      </c>
      <c r="Z98" s="7">
        <v>7764</v>
      </c>
      <c r="AA98" s="7">
        <v>2002</v>
      </c>
      <c r="AB98" s="7">
        <v>101.2</v>
      </c>
      <c r="AC98" s="7">
        <v>100.9</v>
      </c>
      <c r="AD98" s="7">
        <v>105.9</v>
      </c>
      <c r="AE98" s="7">
        <v>101.7</v>
      </c>
    </row>
    <row r="99" spans="1:31" ht="14.25" customHeight="1">
      <c r="A99" s="6">
        <v>39114</v>
      </c>
      <c r="B99" s="7">
        <v>2260</v>
      </c>
      <c r="C99" s="8">
        <v>102.3</v>
      </c>
      <c r="D99" s="7">
        <v>590</v>
      </c>
      <c r="E99" s="7">
        <v>1920</v>
      </c>
      <c r="F99" s="7">
        <v>2681</v>
      </c>
      <c r="G99" s="9">
        <v>378</v>
      </c>
      <c r="H99" s="7">
        <v>298</v>
      </c>
      <c r="I99" s="9">
        <v>136.4</v>
      </c>
      <c r="J99" s="10">
        <v>2.5</v>
      </c>
      <c r="K99" s="11">
        <v>599.06399999999996</v>
      </c>
      <c r="L99" s="11">
        <v>368.85599999999999</v>
      </c>
      <c r="M99" s="9">
        <v>728.5</v>
      </c>
      <c r="N99" s="9">
        <v>241.6</v>
      </c>
      <c r="O99" s="7">
        <v>1524.3</v>
      </c>
      <c r="P99" s="10">
        <v>5545.5</v>
      </c>
      <c r="Q99" s="7">
        <v>9426.6</v>
      </c>
      <c r="R99" s="7">
        <v>4803</v>
      </c>
      <c r="S99" s="9">
        <v>4105</v>
      </c>
      <c r="T99" s="9">
        <v>402</v>
      </c>
      <c r="U99" s="9">
        <v>9572</v>
      </c>
      <c r="V99" s="9">
        <v>10995</v>
      </c>
      <c r="W99" s="7">
        <v>3153</v>
      </c>
      <c r="X99" s="7">
        <v>40951</v>
      </c>
      <c r="Y99" s="7">
        <v>41843</v>
      </c>
      <c r="Z99" s="7">
        <v>7847</v>
      </c>
      <c r="AA99" s="7">
        <v>1944</v>
      </c>
      <c r="AB99" s="7">
        <v>101.2</v>
      </c>
      <c r="AC99" s="7">
        <v>101.3</v>
      </c>
      <c r="AD99" s="7">
        <v>100</v>
      </c>
      <c r="AE99" s="7">
        <v>101.1</v>
      </c>
    </row>
    <row r="100" spans="1:31" ht="14.25" customHeight="1">
      <c r="A100" s="6">
        <v>39142</v>
      </c>
      <c r="B100" s="7">
        <v>2260</v>
      </c>
      <c r="C100" s="8">
        <v>104.1</v>
      </c>
      <c r="D100" s="7">
        <v>636</v>
      </c>
      <c r="E100" s="7">
        <v>2325</v>
      </c>
      <c r="F100" s="7">
        <v>3078</v>
      </c>
      <c r="G100" s="9">
        <v>415</v>
      </c>
      <c r="H100" s="7">
        <v>344.3</v>
      </c>
      <c r="I100" s="9">
        <v>185.7</v>
      </c>
      <c r="J100" s="10">
        <v>4</v>
      </c>
      <c r="K100" s="11">
        <v>673.65899999999999</v>
      </c>
      <c r="L100" s="11">
        <v>439.56900000000002</v>
      </c>
      <c r="M100" s="9">
        <v>801.6</v>
      </c>
      <c r="N100" s="9">
        <v>260.89999999999998</v>
      </c>
      <c r="O100" s="7">
        <v>1542.5</v>
      </c>
      <c r="P100" s="10">
        <v>5585.2</v>
      </c>
      <c r="Q100" s="7">
        <v>9828.7000000000007</v>
      </c>
      <c r="R100" s="7">
        <v>4863</v>
      </c>
      <c r="S100" s="9">
        <v>3926</v>
      </c>
      <c r="T100" s="9">
        <v>403</v>
      </c>
      <c r="U100" s="9">
        <v>10028</v>
      </c>
      <c r="V100" s="9">
        <v>11015</v>
      </c>
      <c r="W100" s="7">
        <v>3476</v>
      </c>
      <c r="X100" s="7">
        <v>40956</v>
      </c>
      <c r="Y100" s="7">
        <v>41034</v>
      </c>
      <c r="Z100" s="7">
        <v>7879</v>
      </c>
      <c r="AA100" s="7">
        <v>2058</v>
      </c>
      <c r="AB100" s="7">
        <v>100.3</v>
      </c>
      <c r="AC100" s="7">
        <v>100.1</v>
      </c>
      <c r="AD100" s="7">
        <v>100</v>
      </c>
      <c r="AE100" s="7">
        <v>100.6</v>
      </c>
    </row>
    <row r="101" spans="1:31" ht="14.25" customHeight="1">
      <c r="A101" s="6">
        <v>39173</v>
      </c>
      <c r="B101" s="7">
        <v>2589.333333333333</v>
      </c>
      <c r="C101" s="8">
        <v>103.9</v>
      </c>
      <c r="D101" s="7">
        <v>595</v>
      </c>
      <c r="E101" s="7">
        <v>2751</v>
      </c>
      <c r="F101" s="7">
        <v>3179</v>
      </c>
      <c r="G101" s="9">
        <v>400.3</v>
      </c>
      <c r="H101" s="7">
        <v>364.5</v>
      </c>
      <c r="I101" s="9">
        <v>210.2</v>
      </c>
      <c r="J101" s="10">
        <v>2.9</v>
      </c>
      <c r="K101" s="11">
        <v>693.63</v>
      </c>
      <c r="L101" s="11">
        <v>429.02300000000002</v>
      </c>
      <c r="M101" s="9">
        <v>826.3</v>
      </c>
      <c r="N101" s="9">
        <v>267.39999999999998</v>
      </c>
      <c r="O101" s="7">
        <v>1555.4</v>
      </c>
      <c r="P101" s="10">
        <v>5616.1</v>
      </c>
      <c r="Q101" s="7">
        <v>10221.799999999999</v>
      </c>
      <c r="R101" s="7">
        <v>4720</v>
      </c>
      <c r="S101" s="9">
        <v>4516</v>
      </c>
      <c r="T101" s="9">
        <v>413</v>
      </c>
      <c r="U101" s="9">
        <v>11418</v>
      </c>
      <c r="V101" s="9">
        <v>11565</v>
      </c>
      <c r="W101" s="7">
        <v>4249</v>
      </c>
      <c r="X101" s="7">
        <v>41289</v>
      </c>
      <c r="Y101" s="7">
        <v>41343</v>
      </c>
      <c r="Z101" s="7">
        <v>7809</v>
      </c>
      <c r="AA101" s="7">
        <v>2039</v>
      </c>
      <c r="AB101" s="7">
        <v>101</v>
      </c>
      <c r="AC101" s="7">
        <v>101</v>
      </c>
      <c r="AD101" s="7">
        <v>104.3</v>
      </c>
      <c r="AE101" s="7">
        <v>100.6</v>
      </c>
    </row>
    <row r="102" spans="1:31" ht="14.25" customHeight="1">
      <c r="A102" s="6">
        <v>39203</v>
      </c>
      <c r="B102" s="7">
        <v>2589.333333333333</v>
      </c>
      <c r="C102" s="8">
        <v>103.9</v>
      </c>
      <c r="D102" s="7">
        <v>597</v>
      </c>
      <c r="E102" s="7">
        <v>3243</v>
      </c>
      <c r="F102" s="7">
        <v>3552</v>
      </c>
      <c r="G102" s="9">
        <v>426.9</v>
      </c>
      <c r="H102" s="7">
        <v>472.2</v>
      </c>
      <c r="I102" s="9">
        <v>240.4</v>
      </c>
      <c r="J102" s="10">
        <v>2.8</v>
      </c>
      <c r="K102" s="11">
        <v>743.32999999999993</v>
      </c>
      <c r="L102" s="11">
        <v>453.25</v>
      </c>
      <c r="M102" s="9">
        <v>847.1</v>
      </c>
      <c r="N102" s="9">
        <v>281</v>
      </c>
      <c r="O102" s="7">
        <v>1589.8</v>
      </c>
      <c r="P102" s="10">
        <v>5663.8</v>
      </c>
      <c r="Q102" s="7">
        <v>10346.700000000001</v>
      </c>
      <c r="R102" s="7">
        <v>4435</v>
      </c>
      <c r="S102" s="9">
        <v>5570</v>
      </c>
      <c r="T102" s="9">
        <v>407</v>
      </c>
      <c r="U102" s="9">
        <v>12826</v>
      </c>
      <c r="V102" s="9">
        <v>11654</v>
      </c>
      <c r="W102" s="7">
        <v>4771</v>
      </c>
      <c r="X102" s="7">
        <v>42648</v>
      </c>
      <c r="Y102" s="7">
        <v>42191</v>
      </c>
      <c r="Z102" s="7">
        <v>7581</v>
      </c>
      <c r="AA102" s="7">
        <v>1829</v>
      </c>
      <c r="AB102" s="7">
        <v>101.6</v>
      </c>
      <c r="AC102" s="7">
        <v>102</v>
      </c>
      <c r="AD102" s="7">
        <v>100.1</v>
      </c>
      <c r="AE102" s="7">
        <v>100.6</v>
      </c>
    </row>
    <row r="103" spans="1:31" ht="14.25" customHeight="1">
      <c r="A103" s="6">
        <v>39234</v>
      </c>
      <c r="B103" s="7">
        <v>2589.333333333333</v>
      </c>
      <c r="C103" s="8">
        <v>104.1</v>
      </c>
      <c r="D103" s="7">
        <v>556</v>
      </c>
      <c r="E103" s="7">
        <v>3728</v>
      </c>
      <c r="F103" s="7">
        <v>3633</v>
      </c>
      <c r="G103" s="9">
        <v>397.9</v>
      </c>
      <c r="H103" s="7">
        <v>577.70000000000005</v>
      </c>
      <c r="I103" s="9">
        <v>290.89999999999998</v>
      </c>
      <c r="J103" s="10">
        <v>6</v>
      </c>
      <c r="K103" s="11">
        <v>676.48400000000004</v>
      </c>
      <c r="L103" s="11">
        <v>477.67</v>
      </c>
      <c r="M103" s="9">
        <v>869.2</v>
      </c>
      <c r="N103" s="9">
        <v>294.10000000000002</v>
      </c>
      <c r="O103" s="7">
        <v>1666.3</v>
      </c>
      <c r="P103" s="10">
        <v>5735.5</v>
      </c>
      <c r="Q103" s="7">
        <v>10615.7</v>
      </c>
      <c r="R103" s="7">
        <v>4471</v>
      </c>
      <c r="S103" s="9">
        <v>5946</v>
      </c>
      <c r="T103" s="9">
        <v>403</v>
      </c>
      <c r="U103" s="9">
        <v>12695</v>
      </c>
      <c r="V103" s="9">
        <v>11412</v>
      </c>
      <c r="W103" s="7">
        <v>4688</v>
      </c>
      <c r="X103" s="7">
        <v>41018</v>
      </c>
      <c r="Y103" s="7">
        <v>42071</v>
      </c>
      <c r="Z103" s="7">
        <v>7437</v>
      </c>
      <c r="AA103" s="7">
        <v>1520</v>
      </c>
      <c r="AB103" s="7">
        <v>101.2</v>
      </c>
      <c r="AC103" s="7">
        <v>101.3</v>
      </c>
      <c r="AD103" s="7">
        <v>100</v>
      </c>
      <c r="AE103" s="7">
        <v>101</v>
      </c>
    </row>
    <row r="104" spans="1:31" ht="14.25" customHeight="1">
      <c r="A104" s="6">
        <v>39264</v>
      </c>
      <c r="B104" s="7">
        <v>2967.666666666667</v>
      </c>
      <c r="C104" s="8">
        <v>104.2</v>
      </c>
      <c r="D104" s="7">
        <v>582</v>
      </c>
      <c r="E104" s="7">
        <v>3635</v>
      </c>
      <c r="F104" s="7">
        <v>3540</v>
      </c>
      <c r="G104" s="9">
        <v>409.7</v>
      </c>
      <c r="H104" s="7">
        <v>543.1</v>
      </c>
      <c r="I104" s="9">
        <v>309.39999999999998</v>
      </c>
      <c r="J104" s="10">
        <v>3.1</v>
      </c>
      <c r="K104" s="11">
        <v>744.96</v>
      </c>
      <c r="L104" s="11">
        <v>494.08</v>
      </c>
      <c r="M104" s="9">
        <v>903.2</v>
      </c>
      <c r="N104" s="9">
        <v>299.60000000000002</v>
      </c>
      <c r="O104" s="7">
        <v>1726.5</v>
      </c>
      <c r="P104" s="10">
        <v>5797.5</v>
      </c>
      <c r="Q104" s="7">
        <v>10995.9</v>
      </c>
      <c r="R104" s="7">
        <v>4537</v>
      </c>
      <c r="S104" s="9">
        <v>5915</v>
      </c>
      <c r="T104" s="9">
        <v>456</v>
      </c>
      <c r="U104" s="9">
        <v>12854</v>
      </c>
      <c r="V104" s="9">
        <v>11395</v>
      </c>
      <c r="W104" s="7">
        <v>4977</v>
      </c>
      <c r="X104" s="7">
        <v>42806</v>
      </c>
      <c r="Y104" s="7">
        <v>42900</v>
      </c>
      <c r="Z104" s="7">
        <v>7247</v>
      </c>
      <c r="AA104" s="7">
        <v>1595</v>
      </c>
      <c r="AB104" s="7">
        <v>101.6</v>
      </c>
      <c r="AC104" s="7">
        <v>102.2</v>
      </c>
      <c r="AD104" s="7">
        <v>106.4</v>
      </c>
      <c r="AE104" s="7">
        <v>100.9</v>
      </c>
    </row>
    <row r="105" spans="1:31" ht="14.25" customHeight="1">
      <c r="A105" s="6">
        <v>39295</v>
      </c>
      <c r="B105" s="7">
        <v>2967.666666666667</v>
      </c>
      <c r="C105" s="8">
        <v>105.5</v>
      </c>
      <c r="D105" s="7">
        <v>603</v>
      </c>
      <c r="E105" s="7">
        <v>3286</v>
      </c>
      <c r="F105" s="7">
        <v>3412</v>
      </c>
      <c r="G105" s="9">
        <v>405.1</v>
      </c>
      <c r="H105" s="7">
        <v>584.20000000000005</v>
      </c>
      <c r="I105" s="9">
        <v>312.8</v>
      </c>
      <c r="J105" s="10">
        <v>3.7</v>
      </c>
      <c r="K105" s="11">
        <v>777.19499999999994</v>
      </c>
      <c r="L105" s="11">
        <v>513</v>
      </c>
      <c r="M105" s="9">
        <v>942.5</v>
      </c>
      <c r="N105" s="9">
        <v>298.8</v>
      </c>
      <c r="O105" s="7">
        <v>1656.9</v>
      </c>
      <c r="P105" s="10">
        <v>5776.8</v>
      </c>
      <c r="Q105" s="7">
        <v>11435.2</v>
      </c>
      <c r="R105" s="7">
        <v>4214</v>
      </c>
      <c r="S105" s="9">
        <v>6304</v>
      </c>
      <c r="T105" s="9">
        <v>467</v>
      </c>
      <c r="U105" s="9">
        <v>13058</v>
      </c>
      <c r="V105" s="9">
        <v>11550</v>
      </c>
      <c r="W105" s="7">
        <v>5202</v>
      </c>
      <c r="X105" s="7">
        <v>41279</v>
      </c>
      <c r="Y105" s="7">
        <v>43986</v>
      </c>
      <c r="Z105" s="7">
        <v>7449</v>
      </c>
      <c r="AA105" s="7">
        <v>1779</v>
      </c>
      <c r="AB105" s="7">
        <v>101.8</v>
      </c>
      <c r="AC105" s="7">
        <v>102.6</v>
      </c>
      <c r="AD105" s="7">
        <v>100.1</v>
      </c>
      <c r="AE105" s="7">
        <v>100.1</v>
      </c>
    </row>
    <row r="106" spans="1:31" ht="14.25" customHeight="1">
      <c r="A106" s="6">
        <v>39326</v>
      </c>
      <c r="B106" s="7">
        <v>2967.666666666667</v>
      </c>
      <c r="C106" s="8">
        <v>100</v>
      </c>
      <c r="D106" s="7">
        <v>734</v>
      </c>
      <c r="E106" s="7">
        <v>2844</v>
      </c>
      <c r="F106" s="7">
        <v>3112</v>
      </c>
      <c r="G106" s="9">
        <v>401.5</v>
      </c>
      <c r="H106" s="7">
        <v>616.79999999999995</v>
      </c>
      <c r="I106" s="9">
        <v>335.2</v>
      </c>
      <c r="J106" s="10">
        <v>6</v>
      </c>
      <c r="K106" s="11">
        <v>691.11500000000001</v>
      </c>
      <c r="L106" s="11">
        <v>466.56499999999988</v>
      </c>
      <c r="M106" s="9">
        <v>953.5</v>
      </c>
      <c r="N106" s="9">
        <v>295.10000000000002</v>
      </c>
      <c r="O106" s="7">
        <v>1640.6</v>
      </c>
      <c r="P106" s="10">
        <v>5815.4</v>
      </c>
      <c r="Q106" s="7">
        <v>12026.7</v>
      </c>
      <c r="R106" s="7">
        <v>4017</v>
      </c>
      <c r="S106" s="9">
        <v>6011</v>
      </c>
      <c r="T106" s="9">
        <v>480</v>
      </c>
      <c r="U106" s="9">
        <v>12314</v>
      </c>
      <c r="V106" s="9">
        <v>11653</v>
      </c>
      <c r="W106" s="7">
        <v>5243</v>
      </c>
      <c r="X106" s="7">
        <v>41724</v>
      </c>
      <c r="Y106" s="7">
        <v>45102</v>
      </c>
      <c r="Z106" s="7">
        <v>8226</v>
      </c>
      <c r="AA106" s="7">
        <v>1911</v>
      </c>
      <c r="AB106" s="7">
        <v>101.7</v>
      </c>
      <c r="AC106" s="7">
        <v>102.6</v>
      </c>
      <c r="AD106" s="7">
        <v>100</v>
      </c>
      <c r="AE106" s="7">
        <v>100.8</v>
      </c>
    </row>
    <row r="107" spans="1:31" ht="14.25" customHeight="1">
      <c r="A107" s="6">
        <v>39356</v>
      </c>
      <c r="B107" s="7">
        <v>3265.666666666667</v>
      </c>
      <c r="C107" s="8">
        <v>102.5</v>
      </c>
      <c r="D107" s="7">
        <v>902</v>
      </c>
      <c r="E107" s="7">
        <v>2385</v>
      </c>
      <c r="F107" s="7">
        <v>3112</v>
      </c>
      <c r="G107" s="9">
        <v>417</v>
      </c>
      <c r="H107" s="7">
        <v>684.7</v>
      </c>
      <c r="I107" s="9">
        <v>337.4</v>
      </c>
      <c r="J107" s="10">
        <v>4.0999999999999996</v>
      </c>
      <c r="K107" s="11">
        <v>850.36799999999994</v>
      </c>
      <c r="L107" s="11">
        <v>548.78399999999999</v>
      </c>
      <c r="M107" s="9">
        <v>1004.2</v>
      </c>
      <c r="N107" s="9">
        <v>302.3</v>
      </c>
      <c r="O107" s="7">
        <v>1706.3</v>
      </c>
      <c r="P107" s="10">
        <v>5930.4</v>
      </c>
      <c r="Q107" s="7">
        <v>12642.1</v>
      </c>
      <c r="R107" s="7">
        <v>4055</v>
      </c>
      <c r="S107" s="9">
        <v>5841</v>
      </c>
      <c r="T107" s="9">
        <v>409</v>
      </c>
      <c r="U107" s="9">
        <v>12440</v>
      </c>
      <c r="V107" s="9">
        <v>11897</v>
      </c>
      <c r="W107" s="7">
        <v>5432</v>
      </c>
      <c r="X107" s="7">
        <v>41674</v>
      </c>
      <c r="Y107" s="7">
        <v>45430</v>
      </c>
      <c r="Z107" s="7">
        <v>9810</v>
      </c>
      <c r="AA107" s="7">
        <v>2183</v>
      </c>
      <c r="AB107" s="7">
        <v>101.9</v>
      </c>
      <c r="AC107" s="7">
        <v>102.5</v>
      </c>
      <c r="AD107" s="7">
        <v>90.7</v>
      </c>
      <c r="AE107" s="7">
        <v>101.6</v>
      </c>
    </row>
    <row r="108" spans="1:31" ht="14.25" customHeight="1">
      <c r="A108" s="6">
        <v>39387</v>
      </c>
      <c r="B108" s="7">
        <v>3265.666666666667</v>
      </c>
      <c r="C108" s="8">
        <v>102.6</v>
      </c>
      <c r="D108" s="7">
        <v>1102</v>
      </c>
      <c r="E108" s="7">
        <v>2034</v>
      </c>
      <c r="F108" s="7">
        <v>2857</v>
      </c>
      <c r="G108" s="9">
        <v>416.3</v>
      </c>
      <c r="H108" s="7">
        <v>740.4</v>
      </c>
      <c r="I108" s="9">
        <v>340.3</v>
      </c>
      <c r="J108" s="10">
        <v>5.9</v>
      </c>
      <c r="K108" s="11">
        <v>857.12000000000012</v>
      </c>
      <c r="L108" s="11">
        <v>550.31000000000006</v>
      </c>
      <c r="M108" s="9">
        <v>1023.4</v>
      </c>
      <c r="N108" s="9">
        <v>307</v>
      </c>
      <c r="O108" s="7">
        <v>1754.5</v>
      </c>
      <c r="P108" s="10">
        <v>5999.8</v>
      </c>
      <c r="Q108" s="7">
        <v>13058.9</v>
      </c>
      <c r="R108" s="7">
        <v>3947</v>
      </c>
      <c r="S108" s="9">
        <v>6223</v>
      </c>
      <c r="T108" s="9">
        <v>418</v>
      </c>
      <c r="U108" s="9">
        <v>13455</v>
      </c>
      <c r="V108" s="9">
        <v>13524</v>
      </c>
      <c r="W108" s="7">
        <v>6457</v>
      </c>
      <c r="X108" s="7">
        <v>41583</v>
      </c>
      <c r="Y108" s="7">
        <v>45713</v>
      </c>
      <c r="Z108" s="7">
        <v>11200</v>
      </c>
      <c r="AA108" s="7">
        <v>2358</v>
      </c>
      <c r="AB108" s="7">
        <v>101.4</v>
      </c>
      <c r="AC108" s="7">
        <v>101.6</v>
      </c>
      <c r="AD108" s="7">
        <v>100</v>
      </c>
      <c r="AE108" s="7">
        <v>101.2</v>
      </c>
    </row>
    <row r="109" spans="1:31" ht="14.25" customHeight="1">
      <c r="A109" s="6">
        <v>39417</v>
      </c>
      <c r="B109" s="7">
        <v>3265.666666666667</v>
      </c>
      <c r="C109" s="8">
        <v>103.7</v>
      </c>
      <c r="D109" s="7">
        <v>1262</v>
      </c>
      <c r="E109" s="7">
        <v>1999</v>
      </c>
      <c r="F109" s="7">
        <v>2995</v>
      </c>
      <c r="G109" s="9">
        <v>439.4</v>
      </c>
      <c r="H109" s="7">
        <v>1235</v>
      </c>
      <c r="I109" s="9">
        <v>468.9</v>
      </c>
      <c r="J109" s="10">
        <v>17.3</v>
      </c>
      <c r="K109" s="11">
        <v>927.99</v>
      </c>
      <c r="L109" s="11">
        <v>611.29499999999996</v>
      </c>
      <c r="M109" s="9">
        <v>1241.8</v>
      </c>
      <c r="N109" s="9">
        <v>321.3</v>
      </c>
      <c r="O109" s="7">
        <v>1802</v>
      </c>
      <c r="P109" s="10">
        <v>6068.3</v>
      </c>
      <c r="Q109" s="7">
        <v>13561</v>
      </c>
      <c r="R109" s="7">
        <v>3461</v>
      </c>
      <c r="S109" s="9">
        <v>7075</v>
      </c>
      <c r="T109" s="9">
        <v>431</v>
      </c>
      <c r="U109" s="9">
        <v>14268</v>
      </c>
      <c r="V109" s="9">
        <v>17000</v>
      </c>
      <c r="W109" s="7">
        <v>6789</v>
      </c>
      <c r="X109" s="7">
        <v>42408</v>
      </c>
      <c r="Y109" s="7">
        <v>46716</v>
      </c>
      <c r="Z109" s="7">
        <v>12117</v>
      </c>
      <c r="AA109" s="7">
        <v>2488</v>
      </c>
      <c r="AB109" s="7">
        <v>101.1</v>
      </c>
      <c r="AC109" s="7">
        <v>101.5</v>
      </c>
      <c r="AD109" s="7">
        <v>100</v>
      </c>
      <c r="AE109" s="7">
        <v>101.1</v>
      </c>
    </row>
    <row r="110" spans="1:31" ht="14.25" customHeight="1">
      <c r="A110" s="6">
        <v>39448</v>
      </c>
      <c r="B110" s="7">
        <v>2959.333333333333</v>
      </c>
      <c r="C110" s="8">
        <v>102.7</v>
      </c>
      <c r="D110" s="7">
        <v>622</v>
      </c>
      <c r="E110" s="7">
        <v>1845</v>
      </c>
      <c r="F110" s="7">
        <v>2914</v>
      </c>
      <c r="G110" s="9">
        <v>422.4</v>
      </c>
      <c r="H110" s="7">
        <v>364.3</v>
      </c>
      <c r="I110" s="9">
        <v>199.2</v>
      </c>
      <c r="J110" s="10">
        <v>3.2</v>
      </c>
      <c r="K110" s="11">
        <v>829.87199999999996</v>
      </c>
      <c r="L110" s="11">
        <v>381.88799999999998</v>
      </c>
      <c r="M110" s="9">
        <v>944.1</v>
      </c>
      <c r="N110" s="9">
        <v>288.60000000000002</v>
      </c>
      <c r="O110" s="7">
        <v>1880</v>
      </c>
      <c r="P110" s="10">
        <v>6334.1</v>
      </c>
      <c r="Q110" s="7">
        <v>13923.8</v>
      </c>
      <c r="R110" s="7">
        <v>2668</v>
      </c>
      <c r="S110" s="9">
        <v>7470</v>
      </c>
      <c r="T110" s="9">
        <v>432</v>
      </c>
      <c r="U110" s="9">
        <v>13780</v>
      </c>
      <c r="V110" s="9">
        <v>15598</v>
      </c>
      <c r="W110" s="7">
        <v>6423</v>
      </c>
      <c r="X110" s="7">
        <v>42246</v>
      </c>
      <c r="Y110" s="7">
        <v>44632</v>
      </c>
      <c r="Z110" s="7">
        <v>12526</v>
      </c>
      <c r="AA110" s="7">
        <v>2574</v>
      </c>
      <c r="AB110" s="7">
        <v>101.6</v>
      </c>
      <c r="AC110" s="7">
        <v>101.3</v>
      </c>
      <c r="AD110" s="7">
        <v>110.7</v>
      </c>
      <c r="AE110" s="7">
        <v>102.3</v>
      </c>
    </row>
    <row r="111" spans="1:31" ht="14.25" customHeight="1">
      <c r="A111" s="6">
        <v>39479</v>
      </c>
      <c r="B111" s="7">
        <v>2959.333333333333</v>
      </c>
      <c r="C111" s="8">
        <v>104.3</v>
      </c>
      <c r="D111" s="7">
        <v>649</v>
      </c>
      <c r="E111" s="7">
        <v>1989</v>
      </c>
      <c r="F111" s="7">
        <v>2676</v>
      </c>
      <c r="G111" s="9">
        <v>405</v>
      </c>
      <c r="H111" s="7">
        <v>447.3</v>
      </c>
      <c r="I111" s="9">
        <v>217.5</v>
      </c>
      <c r="J111" s="10">
        <v>2.6</v>
      </c>
      <c r="K111" s="11">
        <v>846.61200000000008</v>
      </c>
      <c r="L111" s="11">
        <v>506.52</v>
      </c>
      <c r="M111" s="9">
        <v>964.3</v>
      </c>
      <c r="N111" s="9">
        <v>297.89999999999998</v>
      </c>
      <c r="O111" s="7">
        <v>1941</v>
      </c>
      <c r="P111" s="10">
        <v>6441</v>
      </c>
      <c r="Q111" s="7">
        <v>14553.2</v>
      </c>
      <c r="R111" s="7">
        <v>2962</v>
      </c>
      <c r="S111" s="9">
        <v>6883</v>
      </c>
      <c r="T111" s="9">
        <v>438</v>
      </c>
      <c r="U111" s="9">
        <v>13102</v>
      </c>
      <c r="V111" s="9">
        <v>15119</v>
      </c>
      <c r="W111" s="7">
        <v>5813</v>
      </c>
      <c r="X111" s="7">
        <v>42635</v>
      </c>
      <c r="Y111" s="7">
        <v>44525</v>
      </c>
      <c r="Z111" s="7">
        <v>12859</v>
      </c>
      <c r="AA111" s="7">
        <v>2559</v>
      </c>
      <c r="AB111" s="7">
        <v>102.1</v>
      </c>
      <c r="AC111" s="7">
        <v>102.2</v>
      </c>
      <c r="AD111" s="7">
        <v>100.1</v>
      </c>
      <c r="AE111" s="7">
        <v>101.2</v>
      </c>
    </row>
    <row r="112" spans="1:31" ht="14.25" customHeight="1">
      <c r="A112" s="6">
        <v>39508</v>
      </c>
      <c r="B112" s="7">
        <v>2959.333333333333</v>
      </c>
      <c r="C112" s="8">
        <v>104.4</v>
      </c>
      <c r="D112" s="7">
        <v>682</v>
      </c>
      <c r="E112" s="7">
        <v>2358</v>
      </c>
      <c r="F112" s="7">
        <v>2966</v>
      </c>
      <c r="G112" s="9">
        <v>434.8</v>
      </c>
      <c r="H112" s="7">
        <v>503</v>
      </c>
      <c r="I112" s="9">
        <v>288.7</v>
      </c>
      <c r="J112" s="10">
        <v>4.4000000000000004</v>
      </c>
      <c r="K112" s="11">
        <v>926.68799999999999</v>
      </c>
      <c r="L112" s="11">
        <v>545.66399999999999</v>
      </c>
      <c r="M112" s="9">
        <v>1049.4000000000001</v>
      </c>
      <c r="N112" s="9">
        <v>313.7</v>
      </c>
      <c r="O112" s="7">
        <v>1993.5</v>
      </c>
      <c r="P112" s="10">
        <v>6533.9</v>
      </c>
      <c r="Q112" s="7">
        <v>15115</v>
      </c>
      <c r="R112" s="7">
        <v>2942</v>
      </c>
      <c r="S112" s="9">
        <v>6313</v>
      </c>
      <c r="T112" s="9">
        <v>439</v>
      </c>
      <c r="U112" s="9">
        <v>14187</v>
      </c>
      <c r="V112" s="9">
        <v>15875</v>
      </c>
      <c r="W112" s="7">
        <v>6571</v>
      </c>
      <c r="X112" s="7">
        <v>43434</v>
      </c>
      <c r="Y112" s="7">
        <v>43833</v>
      </c>
      <c r="Z112" s="7">
        <v>12804</v>
      </c>
      <c r="AA112" s="7">
        <v>2562</v>
      </c>
      <c r="AB112" s="7">
        <v>100.1</v>
      </c>
      <c r="AC112" s="7">
        <v>99.8</v>
      </c>
      <c r="AD112" s="7">
        <v>100.1</v>
      </c>
      <c r="AE112" s="7">
        <v>101.2</v>
      </c>
    </row>
    <row r="113" spans="1:31" ht="14.25" customHeight="1">
      <c r="A113" s="6">
        <v>39539</v>
      </c>
      <c r="B113" s="7">
        <v>3412.666666666667</v>
      </c>
      <c r="C113" s="8">
        <v>105</v>
      </c>
      <c r="D113" s="7">
        <v>659</v>
      </c>
      <c r="E113" s="7">
        <v>2763</v>
      </c>
      <c r="F113" s="7">
        <v>3096</v>
      </c>
      <c r="G113" s="9">
        <v>421.1</v>
      </c>
      <c r="H113" s="7">
        <v>544.1</v>
      </c>
      <c r="I113" s="9">
        <v>315.3</v>
      </c>
      <c r="J113" s="10">
        <v>3</v>
      </c>
      <c r="K113" s="11">
        <v>957.82499999999993</v>
      </c>
      <c r="L113" s="11">
        <v>595.9799999999999</v>
      </c>
      <c r="M113" s="9">
        <v>1076.9000000000001</v>
      </c>
      <c r="N113" s="9">
        <v>323.5</v>
      </c>
      <c r="O113" s="7">
        <v>2070.3000000000002</v>
      </c>
      <c r="P113" s="10">
        <v>6648.4</v>
      </c>
      <c r="Q113" s="7">
        <v>15729.2</v>
      </c>
      <c r="R113" s="7">
        <v>2900</v>
      </c>
      <c r="S113" s="9">
        <v>6909</v>
      </c>
      <c r="T113" s="9">
        <v>468</v>
      </c>
      <c r="U113" s="9">
        <v>14910</v>
      </c>
      <c r="V113" s="9">
        <v>17021</v>
      </c>
      <c r="W113" s="7">
        <v>7062</v>
      </c>
      <c r="X113" s="7">
        <v>44265</v>
      </c>
      <c r="Y113" s="7">
        <v>43683</v>
      </c>
      <c r="Z113" s="7">
        <v>12120</v>
      </c>
      <c r="AA113" s="7">
        <v>2744</v>
      </c>
      <c r="AB113" s="7">
        <v>101.5</v>
      </c>
      <c r="AC113" s="7">
        <v>101.6</v>
      </c>
      <c r="AD113" s="7">
        <v>107.8</v>
      </c>
      <c r="AE113" s="7">
        <v>101.4</v>
      </c>
    </row>
    <row r="114" spans="1:31" ht="14.25" customHeight="1">
      <c r="A114" s="6">
        <v>39569</v>
      </c>
      <c r="B114" s="7">
        <v>3412.666666666667</v>
      </c>
      <c r="C114" s="8">
        <v>105.2</v>
      </c>
      <c r="D114" s="7">
        <v>634</v>
      </c>
      <c r="E114" s="7">
        <v>3261</v>
      </c>
      <c r="F114" s="7">
        <v>3487</v>
      </c>
      <c r="G114" s="9">
        <v>430.8</v>
      </c>
      <c r="H114" s="7">
        <v>672.2</v>
      </c>
      <c r="I114" s="9">
        <v>347.8</v>
      </c>
      <c r="J114" s="10">
        <v>2.9</v>
      </c>
      <c r="K114" s="11">
        <v>1008.95</v>
      </c>
      <c r="L114" s="11">
        <v>576.88199999999995</v>
      </c>
      <c r="M114" s="9">
        <v>1115.8</v>
      </c>
      <c r="N114" s="9">
        <v>331.4</v>
      </c>
      <c r="O114" s="7">
        <v>2155.1999999999998</v>
      </c>
      <c r="P114" s="10">
        <v>6760.8</v>
      </c>
      <c r="Q114" s="7">
        <v>16110.9</v>
      </c>
      <c r="R114" s="7">
        <v>2575</v>
      </c>
      <c r="S114" s="9">
        <v>7488</v>
      </c>
      <c r="T114" s="9">
        <v>468</v>
      </c>
      <c r="U114" s="9">
        <v>15253</v>
      </c>
      <c r="V114" s="9">
        <v>17915</v>
      </c>
      <c r="W114" s="7">
        <v>7229</v>
      </c>
      <c r="X114" s="7">
        <v>44791</v>
      </c>
      <c r="Y114" s="7">
        <v>43891</v>
      </c>
      <c r="Z114" s="7">
        <v>11074</v>
      </c>
      <c r="AA114" s="7">
        <v>2571</v>
      </c>
      <c r="AB114" s="7">
        <v>101.7</v>
      </c>
      <c r="AC114" s="7">
        <v>102.3</v>
      </c>
      <c r="AD114" s="7">
        <v>100.2</v>
      </c>
      <c r="AE114" s="7">
        <v>101.4</v>
      </c>
    </row>
    <row r="115" spans="1:31" ht="14.25" customHeight="1">
      <c r="A115" s="6">
        <v>39600</v>
      </c>
      <c r="B115" s="7">
        <v>3412.666666666667</v>
      </c>
      <c r="C115" s="8">
        <v>105.7</v>
      </c>
      <c r="D115" s="7">
        <v>605</v>
      </c>
      <c r="E115" s="7">
        <v>3748</v>
      </c>
      <c r="F115" s="7">
        <v>3635</v>
      </c>
      <c r="G115" s="9">
        <v>409.1</v>
      </c>
      <c r="H115" s="7">
        <v>775.2</v>
      </c>
      <c r="I115" s="9">
        <v>420.2</v>
      </c>
      <c r="J115" s="10">
        <v>5.6</v>
      </c>
      <c r="K115" s="11">
        <v>1008.78</v>
      </c>
      <c r="L115" s="11">
        <v>593.53800000000001</v>
      </c>
      <c r="M115" s="9">
        <v>1139</v>
      </c>
      <c r="N115" s="9">
        <v>351.8</v>
      </c>
      <c r="O115" s="7">
        <v>2173.9</v>
      </c>
      <c r="P115" s="10">
        <v>6803.7</v>
      </c>
      <c r="Q115" s="7">
        <v>16599.7</v>
      </c>
      <c r="R115" s="7">
        <v>2794</v>
      </c>
      <c r="S115" s="9">
        <v>8454</v>
      </c>
      <c r="T115" s="9">
        <v>468</v>
      </c>
      <c r="U115" s="9">
        <v>17915</v>
      </c>
      <c r="V115" s="9">
        <v>19958</v>
      </c>
      <c r="W115" s="7">
        <v>7910</v>
      </c>
      <c r="X115" s="7">
        <v>45369</v>
      </c>
      <c r="Y115" s="7">
        <v>44203</v>
      </c>
      <c r="Z115" s="7">
        <v>10273</v>
      </c>
      <c r="AA115" s="7">
        <v>2097</v>
      </c>
      <c r="AB115" s="7">
        <v>101.8</v>
      </c>
      <c r="AC115" s="7">
        <v>102</v>
      </c>
      <c r="AD115" s="7">
        <v>100.1</v>
      </c>
      <c r="AE115" s="7">
        <v>101</v>
      </c>
    </row>
    <row r="116" spans="1:31" ht="14.25" customHeight="1">
      <c r="A116" s="6">
        <v>39630</v>
      </c>
      <c r="B116" s="7">
        <v>3847.333333333333</v>
      </c>
      <c r="C116" s="8">
        <v>109.4</v>
      </c>
      <c r="D116" s="7">
        <v>620</v>
      </c>
      <c r="E116" s="7">
        <v>3628</v>
      </c>
      <c r="F116" s="7">
        <v>3542</v>
      </c>
      <c r="G116" s="9">
        <v>416.5</v>
      </c>
      <c r="H116" s="7">
        <v>725.5</v>
      </c>
      <c r="I116" s="9">
        <v>432.1</v>
      </c>
      <c r="J116" s="10">
        <v>3.9</v>
      </c>
      <c r="K116" s="11">
        <v>1090.425</v>
      </c>
      <c r="L116" s="11">
        <v>673.01499999999999</v>
      </c>
      <c r="M116" s="9">
        <v>1187.5</v>
      </c>
      <c r="N116" s="9">
        <v>365.5</v>
      </c>
      <c r="O116" s="7">
        <v>2147.4</v>
      </c>
      <c r="P116" s="10">
        <v>6812.6</v>
      </c>
      <c r="Q116" s="7">
        <v>16941.599999999999</v>
      </c>
      <c r="R116" s="7">
        <v>2859</v>
      </c>
      <c r="S116" s="9">
        <v>9620</v>
      </c>
      <c r="T116" s="9">
        <v>558</v>
      </c>
      <c r="U116" s="9">
        <v>19001</v>
      </c>
      <c r="V116" s="9">
        <v>21170</v>
      </c>
      <c r="W116" s="7">
        <v>9210</v>
      </c>
      <c r="X116" s="7">
        <v>46183</v>
      </c>
      <c r="Y116" s="7">
        <v>43883</v>
      </c>
      <c r="Z116" s="7">
        <v>9773</v>
      </c>
      <c r="AA116" s="7">
        <v>2002</v>
      </c>
      <c r="AB116" s="7">
        <v>101.9</v>
      </c>
      <c r="AC116" s="7">
        <v>102.4</v>
      </c>
      <c r="AD116" s="7">
        <v>111.7</v>
      </c>
      <c r="AE116" s="7">
        <v>100.5</v>
      </c>
    </row>
    <row r="117" spans="1:31" ht="14.25" customHeight="1">
      <c r="A117" s="6">
        <v>39661</v>
      </c>
      <c r="B117" s="7">
        <v>3847.333333333333</v>
      </c>
      <c r="C117" s="8">
        <v>115</v>
      </c>
      <c r="D117" s="7">
        <v>640</v>
      </c>
      <c r="E117" s="7">
        <v>3294</v>
      </c>
      <c r="F117" s="7">
        <v>3410</v>
      </c>
      <c r="G117" s="9">
        <v>411.8</v>
      </c>
      <c r="H117" s="7">
        <v>782</v>
      </c>
      <c r="I117" s="9">
        <v>415.2</v>
      </c>
      <c r="J117" s="10">
        <v>3.8</v>
      </c>
      <c r="K117" s="11">
        <v>1106.0999999999999</v>
      </c>
      <c r="L117" s="11">
        <v>666.11799999999994</v>
      </c>
      <c r="M117" s="9">
        <v>1231.2</v>
      </c>
      <c r="N117" s="9">
        <v>354.8</v>
      </c>
      <c r="O117" s="7">
        <v>2068.1</v>
      </c>
      <c r="P117" s="10">
        <v>6795.4</v>
      </c>
      <c r="Q117" s="7">
        <v>17343.5</v>
      </c>
      <c r="R117" s="7">
        <v>2590</v>
      </c>
      <c r="S117" s="9">
        <v>9478</v>
      </c>
      <c r="T117" s="9">
        <v>558</v>
      </c>
      <c r="U117" s="9">
        <v>18300</v>
      </c>
      <c r="V117" s="9">
        <v>19206</v>
      </c>
      <c r="W117" s="7">
        <v>9139</v>
      </c>
      <c r="X117" s="7">
        <v>46288</v>
      </c>
      <c r="Y117" s="7">
        <v>44610</v>
      </c>
      <c r="Z117" s="7">
        <v>9748</v>
      </c>
      <c r="AA117" s="7">
        <v>2001</v>
      </c>
      <c r="AB117" s="7">
        <v>102.3</v>
      </c>
      <c r="AC117" s="7">
        <v>102.8</v>
      </c>
      <c r="AD117" s="7">
        <v>101.5</v>
      </c>
      <c r="AE117" s="7">
        <v>100.4</v>
      </c>
    </row>
    <row r="118" spans="1:31" ht="14.25" customHeight="1">
      <c r="A118" s="6">
        <v>39692</v>
      </c>
      <c r="B118" s="7">
        <v>3847.333333333333</v>
      </c>
      <c r="C118" s="8">
        <v>109.5</v>
      </c>
      <c r="D118" s="7">
        <v>789</v>
      </c>
      <c r="E118" s="7">
        <v>2871</v>
      </c>
      <c r="F118" s="7">
        <v>3128</v>
      </c>
      <c r="G118" s="9">
        <v>405</v>
      </c>
      <c r="H118" s="7">
        <v>861.5</v>
      </c>
      <c r="I118" s="9">
        <v>457.3</v>
      </c>
      <c r="J118" s="10">
        <v>5.8</v>
      </c>
      <c r="K118" s="11">
        <v>1085.75</v>
      </c>
      <c r="L118" s="11">
        <v>686.8</v>
      </c>
      <c r="M118" s="9">
        <v>1245.4000000000001</v>
      </c>
      <c r="N118" s="9">
        <v>360.5</v>
      </c>
      <c r="O118" s="7">
        <v>2037.8</v>
      </c>
      <c r="P118" s="10">
        <v>6831.2</v>
      </c>
      <c r="Q118" s="7">
        <v>18042.3</v>
      </c>
      <c r="R118" s="7">
        <v>2956</v>
      </c>
      <c r="S118" s="9">
        <v>7390</v>
      </c>
      <c r="T118" s="9">
        <v>564</v>
      </c>
      <c r="U118" s="9">
        <v>16462</v>
      </c>
      <c r="V118" s="9">
        <v>16928</v>
      </c>
      <c r="W118" s="7">
        <v>9029</v>
      </c>
      <c r="X118" s="7">
        <v>47188</v>
      </c>
      <c r="Y118" s="7">
        <v>44816</v>
      </c>
      <c r="Z118" s="7">
        <v>10069</v>
      </c>
      <c r="AA118" s="7">
        <v>2221</v>
      </c>
      <c r="AB118" s="7">
        <v>101.7</v>
      </c>
      <c r="AC118" s="7">
        <v>102.2</v>
      </c>
      <c r="AD118" s="7">
        <v>100.1</v>
      </c>
      <c r="AE118" s="7">
        <v>100.8</v>
      </c>
    </row>
    <row r="119" spans="1:31" ht="14.25" customHeight="1">
      <c r="A119" s="6">
        <v>39722</v>
      </c>
      <c r="B119" s="7">
        <v>3539.666666666667</v>
      </c>
      <c r="C119" s="8">
        <v>115.7</v>
      </c>
      <c r="D119" s="7">
        <v>959</v>
      </c>
      <c r="E119" s="7">
        <v>2397</v>
      </c>
      <c r="F119" s="7">
        <v>3149</v>
      </c>
      <c r="G119" s="9">
        <v>421.9</v>
      </c>
      <c r="H119" s="7">
        <v>879</v>
      </c>
      <c r="I119" s="9">
        <v>439.1</v>
      </c>
      <c r="J119" s="10">
        <v>4.7</v>
      </c>
      <c r="K119" s="11">
        <v>1019.136</v>
      </c>
      <c r="L119" s="11">
        <v>708.61799999999994</v>
      </c>
      <c r="M119" s="9">
        <v>1280.3</v>
      </c>
      <c r="N119" s="9">
        <v>362.5</v>
      </c>
      <c r="O119" s="7">
        <v>2066.8000000000002</v>
      </c>
      <c r="P119" s="10">
        <v>6896.3</v>
      </c>
      <c r="Q119" s="7">
        <v>18609</v>
      </c>
      <c r="R119" s="7">
        <v>3017</v>
      </c>
      <c r="S119" s="9">
        <v>5481</v>
      </c>
      <c r="T119" s="9">
        <v>495</v>
      </c>
      <c r="U119" s="9">
        <v>16210</v>
      </c>
      <c r="V119" s="9">
        <v>16164</v>
      </c>
      <c r="W119" s="7">
        <v>8495</v>
      </c>
      <c r="X119" s="7">
        <v>48560</v>
      </c>
      <c r="Y119" s="7">
        <v>46280</v>
      </c>
      <c r="Z119" s="7">
        <v>10353</v>
      </c>
      <c r="AA119" s="7">
        <v>2640</v>
      </c>
      <c r="AB119" s="7">
        <v>101</v>
      </c>
      <c r="AC119" s="7">
        <v>101.3</v>
      </c>
      <c r="AD119" s="7">
        <v>97.2</v>
      </c>
      <c r="AE119" s="7">
        <v>100.9</v>
      </c>
    </row>
    <row r="120" spans="1:31" ht="14.25" customHeight="1">
      <c r="A120" s="6">
        <v>39753</v>
      </c>
      <c r="B120" s="7">
        <v>3539.666666666667</v>
      </c>
      <c r="C120" s="8">
        <v>113.8</v>
      </c>
      <c r="D120" s="7">
        <v>1151</v>
      </c>
      <c r="E120" s="7">
        <v>2047</v>
      </c>
      <c r="F120" s="7">
        <v>2959</v>
      </c>
      <c r="G120" s="9">
        <v>380.9</v>
      </c>
      <c r="H120" s="7">
        <v>877.4</v>
      </c>
      <c r="I120" s="9">
        <v>438.9</v>
      </c>
      <c r="J120" s="10">
        <v>5.8</v>
      </c>
      <c r="K120" s="11">
        <v>811.73399999999992</v>
      </c>
      <c r="L120" s="11">
        <v>582.57100000000003</v>
      </c>
      <c r="M120" s="9">
        <v>1247.0999999999999</v>
      </c>
      <c r="N120" s="9">
        <v>355.9</v>
      </c>
      <c r="O120" s="7">
        <v>2093.5</v>
      </c>
      <c r="P120" s="10">
        <v>6943.3</v>
      </c>
      <c r="Q120" s="7">
        <v>19094.5</v>
      </c>
      <c r="R120" s="7">
        <v>4024</v>
      </c>
      <c r="S120" s="9">
        <v>4160</v>
      </c>
      <c r="T120" s="9">
        <v>497</v>
      </c>
      <c r="U120" s="9">
        <v>13017</v>
      </c>
      <c r="V120" s="9">
        <v>13501</v>
      </c>
      <c r="W120" s="7">
        <v>5046</v>
      </c>
      <c r="X120" s="7">
        <v>47730</v>
      </c>
      <c r="Y120" s="7">
        <v>48224</v>
      </c>
      <c r="Z120" s="7">
        <v>10740</v>
      </c>
      <c r="AA120" s="7">
        <v>2801</v>
      </c>
      <c r="AB120" s="7">
        <v>100.4</v>
      </c>
      <c r="AC120" s="7">
        <v>100.3</v>
      </c>
      <c r="AD120" s="7">
        <v>100.2</v>
      </c>
      <c r="AE120" s="7">
        <v>100.8</v>
      </c>
    </row>
    <row r="121" spans="1:31" ht="14.25" customHeight="1">
      <c r="A121" s="6">
        <v>39783</v>
      </c>
      <c r="B121" s="7">
        <v>3539.666666666667</v>
      </c>
      <c r="C121" s="8">
        <v>103</v>
      </c>
      <c r="D121" s="7">
        <v>1335</v>
      </c>
      <c r="E121" s="7">
        <v>2025</v>
      </c>
      <c r="F121" s="7">
        <v>3116</v>
      </c>
      <c r="G121" s="9">
        <v>389.1</v>
      </c>
      <c r="H121" s="7">
        <v>1350.1</v>
      </c>
      <c r="I121" s="9">
        <v>556.79999999999995</v>
      </c>
      <c r="J121" s="10">
        <v>18.399999999999999</v>
      </c>
      <c r="K121" s="11">
        <v>872.5859999999999</v>
      </c>
      <c r="L121" s="11">
        <v>684.55399999999997</v>
      </c>
      <c r="M121" s="9">
        <v>1463.2</v>
      </c>
      <c r="N121" s="9">
        <v>373.7</v>
      </c>
      <c r="O121" s="7">
        <v>2116.4</v>
      </c>
      <c r="P121" s="10">
        <v>6973.6</v>
      </c>
      <c r="Q121" s="7">
        <v>19305.599999999999</v>
      </c>
      <c r="R121" s="7">
        <v>7765</v>
      </c>
      <c r="S121" s="9">
        <v>3377</v>
      </c>
      <c r="T121" s="9">
        <v>533</v>
      </c>
      <c r="U121" s="9">
        <v>8963</v>
      </c>
      <c r="V121" s="9">
        <v>10180</v>
      </c>
      <c r="W121" s="7">
        <v>3673</v>
      </c>
      <c r="X121" s="7">
        <v>48790</v>
      </c>
      <c r="Y121" s="7">
        <v>49318</v>
      </c>
      <c r="Z121" s="7">
        <v>10900</v>
      </c>
      <c r="AA121" s="7">
        <v>2843</v>
      </c>
      <c r="AB121" s="7">
        <v>99.5</v>
      </c>
      <c r="AC121" s="7">
        <v>99.1</v>
      </c>
      <c r="AD121" s="7">
        <v>99.9</v>
      </c>
      <c r="AE121" s="7">
        <v>100.7</v>
      </c>
    </row>
    <row r="122" spans="1:31" ht="14.25" customHeight="1">
      <c r="A122" s="6">
        <v>39814</v>
      </c>
      <c r="B122" s="7">
        <v>2778.333333333333</v>
      </c>
      <c r="C122" s="8">
        <v>101.8</v>
      </c>
      <c r="D122" s="7">
        <v>660</v>
      </c>
      <c r="E122" s="7">
        <v>1848</v>
      </c>
      <c r="F122" s="7">
        <v>3084</v>
      </c>
      <c r="G122" s="9">
        <v>348.9</v>
      </c>
      <c r="H122" s="7">
        <v>340.2</v>
      </c>
      <c r="I122" s="9">
        <v>196.8</v>
      </c>
      <c r="J122" s="10">
        <v>3.1</v>
      </c>
      <c r="K122" s="11">
        <v>669.24899999999991</v>
      </c>
      <c r="L122" s="11">
        <v>364.72300000000001</v>
      </c>
      <c r="M122" s="9">
        <v>1103.0999999999999</v>
      </c>
      <c r="N122" s="9">
        <v>334.8</v>
      </c>
      <c r="O122" s="7">
        <v>2159.4</v>
      </c>
      <c r="P122" s="10">
        <v>7292</v>
      </c>
      <c r="Q122" s="7">
        <v>19362.5</v>
      </c>
      <c r="R122" s="7">
        <v>4674</v>
      </c>
      <c r="S122" s="9">
        <v>2201</v>
      </c>
      <c r="T122" s="9">
        <v>479</v>
      </c>
      <c r="U122" s="9">
        <v>8645</v>
      </c>
      <c r="V122" s="9">
        <v>10876</v>
      </c>
      <c r="W122" s="7">
        <v>4090</v>
      </c>
      <c r="X122" s="7">
        <v>51364</v>
      </c>
      <c r="Y122" s="7">
        <v>52971</v>
      </c>
      <c r="Z122" s="7">
        <v>11211</v>
      </c>
      <c r="AA122" s="7">
        <v>2706</v>
      </c>
      <c r="AB122" s="7">
        <v>99.4</v>
      </c>
      <c r="AC122" s="7">
        <v>98.1</v>
      </c>
      <c r="AD122" s="7">
        <v>102.8</v>
      </c>
      <c r="AE122" s="7">
        <v>102.4</v>
      </c>
    </row>
    <row r="123" spans="1:31" ht="14.25" customHeight="1">
      <c r="A123" s="6">
        <v>39845</v>
      </c>
      <c r="B123" s="7">
        <v>2778.333333333333</v>
      </c>
      <c r="C123" s="8">
        <v>101.3</v>
      </c>
      <c r="D123" s="7">
        <v>685</v>
      </c>
      <c r="E123" s="7">
        <v>1956</v>
      </c>
      <c r="F123" s="7">
        <v>2732</v>
      </c>
      <c r="G123" s="9">
        <v>331.6</v>
      </c>
      <c r="H123" s="7">
        <v>426.2</v>
      </c>
      <c r="I123" s="9">
        <v>201.6</v>
      </c>
      <c r="J123" s="10">
        <v>2.8</v>
      </c>
      <c r="K123" s="11">
        <v>621.52799999999991</v>
      </c>
      <c r="L123" s="11">
        <v>471.50400000000002</v>
      </c>
      <c r="M123" s="9">
        <v>1073</v>
      </c>
      <c r="N123" s="9">
        <v>338.7</v>
      </c>
      <c r="O123" s="7">
        <v>2190.9</v>
      </c>
      <c r="P123" s="10">
        <v>7397.6</v>
      </c>
      <c r="Q123" s="7">
        <v>20652.099999999999</v>
      </c>
      <c r="R123" s="7">
        <v>6965</v>
      </c>
      <c r="S123" s="9">
        <v>3124</v>
      </c>
      <c r="T123" s="9">
        <v>486</v>
      </c>
      <c r="U123" s="9">
        <v>11910</v>
      </c>
      <c r="V123" s="9">
        <v>12689</v>
      </c>
      <c r="W123" s="7">
        <v>5386</v>
      </c>
      <c r="X123" s="7">
        <v>52304</v>
      </c>
      <c r="Y123" s="7">
        <v>52933</v>
      </c>
      <c r="Z123" s="7">
        <v>11129</v>
      </c>
      <c r="AA123" s="7">
        <v>2491</v>
      </c>
      <c r="AB123" s="7">
        <v>100.6</v>
      </c>
      <c r="AC123" s="7">
        <v>100.6</v>
      </c>
      <c r="AD123" s="7">
        <v>100.2</v>
      </c>
      <c r="AE123" s="7">
        <v>101.7</v>
      </c>
    </row>
    <row r="124" spans="1:31" ht="14.25" customHeight="1">
      <c r="A124" s="6">
        <v>39873</v>
      </c>
      <c r="B124" s="7">
        <v>2778.333333333333</v>
      </c>
      <c r="C124" s="8">
        <v>101.9</v>
      </c>
      <c r="D124" s="7">
        <v>725</v>
      </c>
      <c r="E124" s="7">
        <v>2348</v>
      </c>
      <c r="F124" s="7">
        <v>3159</v>
      </c>
      <c r="G124" s="9">
        <v>364.5</v>
      </c>
      <c r="H124" s="7">
        <v>457.9</v>
      </c>
      <c r="I124" s="9">
        <v>263.3</v>
      </c>
      <c r="J124" s="10">
        <v>4.5</v>
      </c>
      <c r="K124" s="11">
        <v>731.21499999999992</v>
      </c>
      <c r="L124" s="11">
        <v>482.94200000000001</v>
      </c>
      <c r="M124" s="9">
        <v>1154.5</v>
      </c>
      <c r="N124" s="9">
        <v>358.1</v>
      </c>
      <c r="O124" s="7">
        <v>2204.1</v>
      </c>
      <c r="P124" s="10">
        <v>7481.3</v>
      </c>
      <c r="Q124" s="7">
        <v>20344.7</v>
      </c>
      <c r="R124" s="7">
        <v>8087</v>
      </c>
      <c r="S124" s="9">
        <v>4181</v>
      </c>
      <c r="T124" s="9">
        <v>492</v>
      </c>
      <c r="U124" s="9">
        <v>10841</v>
      </c>
      <c r="V124" s="9">
        <v>11668</v>
      </c>
      <c r="W124" s="7">
        <v>4960</v>
      </c>
      <c r="X124" s="7">
        <v>53411</v>
      </c>
      <c r="Y124" s="7">
        <v>53517</v>
      </c>
      <c r="Z124" s="7">
        <v>11007</v>
      </c>
      <c r="AA124" s="7">
        <v>2494</v>
      </c>
      <c r="AB124" s="7">
        <v>98.7</v>
      </c>
      <c r="AC124" s="7">
        <v>97.6</v>
      </c>
      <c r="AD124" s="7">
        <v>99.8</v>
      </c>
      <c r="AE124" s="7">
        <v>101.3</v>
      </c>
    </row>
    <row r="125" spans="1:31" ht="14.25" customHeight="1">
      <c r="A125" s="6">
        <v>39904</v>
      </c>
      <c r="B125" s="7">
        <v>3081.666666666667</v>
      </c>
      <c r="C125" s="8">
        <v>101.53</v>
      </c>
      <c r="D125" s="7">
        <v>694</v>
      </c>
      <c r="E125" s="7">
        <v>2745</v>
      </c>
      <c r="F125" s="7">
        <v>3241</v>
      </c>
      <c r="G125" s="9">
        <v>342.8</v>
      </c>
      <c r="H125" s="7">
        <v>485</v>
      </c>
      <c r="I125" s="9">
        <v>293.60000000000002</v>
      </c>
      <c r="J125" s="10">
        <v>3.3</v>
      </c>
      <c r="K125" s="11">
        <v>625.1</v>
      </c>
      <c r="L125" s="11">
        <v>468.82499999999999</v>
      </c>
      <c r="M125" s="9">
        <v>1151.4000000000001</v>
      </c>
      <c r="N125" s="9">
        <v>357.7</v>
      </c>
      <c r="O125" s="7">
        <v>2212.9</v>
      </c>
      <c r="P125" s="10">
        <v>7518.7</v>
      </c>
      <c r="Q125" s="7">
        <v>20005.2</v>
      </c>
      <c r="R125" s="7">
        <v>8755</v>
      </c>
      <c r="S125" s="9">
        <v>5021</v>
      </c>
      <c r="T125" s="9">
        <v>650</v>
      </c>
      <c r="U125" s="9">
        <v>11461</v>
      </c>
      <c r="V125" s="9">
        <v>11255</v>
      </c>
      <c r="W125" s="7">
        <v>5333</v>
      </c>
      <c r="X125" s="7">
        <v>54282</v>
      </c>
      <c r="Y125" s="7">
        <v>52237</v>
      </c>
      <c r="Z125" s="7">
        <v>10823</v>
      </c>
      <c r="AA125" s="7">
        <v>2647</v>
      </c>
      <c r="AB125" s="7">
        <v>99.6</v>
      </c>
      <c r="AC125" s="7">
        <v>98.9</v>
      </c>
      <c r="AD125" s="7">
        <v>113.3</v>
      </c>
      <c r="AE125" s="7">
        <v>100.7</v>
      </c>
    </row>
    <row r="126" spans="1:31" ht="14.25" customHeight="1">
      <c r="A126" s="6">
        <v>39934</v>
      </c>
      <c r="B126" s="7">
        <v>3081.666666666667</v>
      </c>
      <c r="C126" s="8">
        <v>101.2</v>
      </c>
      <c r="D126" s="7">
        <v>674</v>
      </c>
      <c r="E126" s="7">
        <v>3212</v>
      </c>
      <c r="F126" s="7">
        <v>3607</v>
      </c>
      <c r="G126" s="9">
        <v>349.6</v>
      </c>
      <c r="H126" s="7">
        <v>562.5</v>
      </c>
      <c r="I126" s="9">
        <v>295.89999999999998</v>
      </c>
      <c r="J126" s="10">
        <v>3</v>
      </c>
      <c r="K126" s="11">
        <v>656.77599999999995</v>
      </c>
      <c r="L126" s="11">
        <v>405.83800000000002</v>
      </c>
      <c r="M126" s="9">
        <v>1175.2</v>
      </c>
      <c r="N126" s="9">
        <v>358.9</v>
      </c>
      <c r="O126" s="7">
        <v>2240.4</v>
      </c>
      <c r="P126" s="10">
        <v>7570.1</v>
      </c>
      <c r="Q126" s="7">
        <v>19768.3</v>
      </c>
      <c r="R126" s="7">
        <v>7926</v>
      </c>
      <c r="S126" s="9">
        <v>5417</v>
      </c>
      <c r="T126" s="9">
        <v>692</v>
      </c>
      <c r="U126" s="9">
        <v>11677</v>
      </c>
      <c r="V126" s="9">
        <v>10479</v>
      </c>
      <c r="W126" s="7">
        <v>5599</v>
      </c>
      <c r="X126" s="7">
        <v>54786</v>
      </c>
      <c r="Y126" s="7">
        <v>53359</v>
      </c>
      <c r="Z126" s="7">
        <v>10336</v>
      </c>
      <c r="AA126" s="7">
        <v>2352</v>
      </c>
      <c r="AB126" s="7">
        <v>100.1</v>
      </c>
      <c r="AC126" s="7">
        <v>100.1</v>
      </c>
      <c r="AD126" s="7">
        <v>99.8</v>
      </c>
      <c r="AE126" s="7">
        <v>100.6</v>
      </c>
    </row>
    <row r="127" spans="1:31" ht="14.25" customHeight="1">
      <c r="A127" s="6">
        <v>39965</v>
      </c>
      <c r="B127" s="7">
        <v>3081.666666666667</v>
      </c>
      <c r="C127" s="8">
        <v>98.4</v>
      </c>
      <c r="D127" s="7">
        <v>642</v>
      </c>
      <c r="E127" s="7">
        <v>3731</v>
      </c>
      <c r="F127" s="7">
        <v>3741</v>
      </c>
      <c r="G127" s="9">
        <v>344.2</v>
      </c>
      <c r="H127" s="7">
        <v>674.6</v>
      </c>
      <c r="I127" s="9">
        <v>359.7</v>
      </c>
      <c r="J127" s="10">
        <v>4.9000000000000004</v>
      </c>
      <c r="K127" s="11">
        <v>738.44400000000007</v>
      </c>
      <c r="L127" s="11">
        <v>459.96300000000002</v>
      </c>
      <c r="M127" s="9">
        <v>1186.5999999999999</v>
      </c>
      <c r="N127" s="9">
        <v>378.5</v>
      </c>
      <c r="O127" s="7">
        <v>2270.6</v>
      </c>
      <c r="P127" s="10">
        <v>7626.3</v>
      </c>
      <c r="Q127" s="7">
        <v>19376.5</v>
      </c>
      <c r="R127" s="7">
        <v>8779</v>
      </c>
      <c r="S127" s="9">
        <v>6091</v>
      </c>
      <c r="T127" s="9">
        <v>689</v>
      </c>
      <c r="U127" s="9">
        <v>15065</v>
      </c>
      <c r="V127" s="9">
        <v>11957</v>
      </c>
      <c r="W127" s="7">
        <v>6595</v>
      </c>
      <c r="X127" s="7">
        <v>54937</v>
      </c>
      <c r="Y127" s="7">
        <v>53351</v>
      </c>
      <c r="Z127" s="7">
        <v>9844</v>
      </c>
      <c r="AA127" s="7">
        <v>2086</v>
      </c>
      <c r="AB127" s="7">
        <v>99.9</v>
      </c>
      <c r="AC127" s="7">
        <v>99.7</v>
      </c>
      <c r="AD127" s="7">
        <v>100</v>
      </c>
      <c r="AE127" s="7">
        <v>100.6</v>
      </c>
    </row>
    <row r="128" spans="1:31" ht="14.25" customHeight="1">
      <c r="A128" s="6">
        <v>39995</v>
      </c>
      <c r="B128" s="7">
        <v>3470.333333333333</v>
      </c>
      <c r="C128" s="8">
        <v>99.8</v>
      </c>
      <c r="D128" s="7">
        <v>675</v>
      </c>
      <c r="E128" s="7">
        <v>3624</v>
      </c>
      <c r="F128" s="7">
        <v>3621</v>
      </c>
      <c r="G128" s="9">
        <v>383.2</v>
      </c>
      <c r="H128" s="7">
        <v>633.4</v>
      </c>
      <c r="I128" s="9">
        <v>369</v>
      </c>
      <c r="J128" s="10">
        <v>4.0999999999999996</v>
      </c>
      <c r="K128" s="11">
        <v>832.11199999999997</v>
      </c>
      <c r="L128" s="11">
        <v>482.75200000000001</v>
      </c>
      <c r="M128" s="9">
        <v>1218.8</v>
      </c>
      <c r="N128" s="9">
        <v>383.1</v>
      </c>
      <c r="O128" s="7">
        <v>2305.1999999999998</v>
      </c>
      <c r="P128" s="10">
        <v>7684.2</v>
      </c>
      <c r="Q128" s="7">
        <v>19252.7</v>
      </c>
      <c r="R128" s="7">
        <v>7194</v>
      </c>
      <c r="S128" s="9">
        <v>6776</v>
      </c>
      <c r="T128" s="9">
        <v>713</v>
      </c>
      <c r="U128" s="9">
        <v>16625</v>
      </c>
      <c r="V128" s="9">
        <v>10715</v>
      </c>
      <c r="W128" s="7">
        <v>7327</v>
      </c>
      <c r="X128" s="7">
        <v>55213</v>
      </c>
      <c r="Y128" s="7">
        <v>54231</v>
      </c>
      <c r="Z128" s="7">
        <v>9509</v>
      </c>
      <c r="AA128" s="7">
        <v>2114</v>
      </c>
      <c r="AB128" s="7">
        <v>100</v>
      </c>
      <c r="AC128" s="7">
        <v>99.9</v>
      </c>
      <c r="AD128" s="7">
        <v>98.4</v>
      </c>
      <c r="AE128" s="7">
        <v>100.6</v>
      </c>
    </row>
    <row r="129" spans="1:31" ht="14.25" customHeight="1">
      <c r="A129" s="6">
        <v>40026</v>
      </c>
      <c r="B129" s="7">
        <v>3470.333333333333</v>
      </c>
      <c r="C129" s="8">
        <v>88</v>
      </c>
      <c r="D129" s="7">
        <v>698</v>
      </c>
      <c r="E129" s="7">
        <v>3300</v>
      </c>
      <c r="F129" s="7">
        <v>3527</v>
      </c>
      <c r="G129" s="9">
        <v>384.8</v>
      </c>
      <c r="H129" s="7">
        <v>675.8</v>
      </c>
      <c r="I129" s="9">
        <v>359.2</v>
      </c>
      <c r="J129" s="10">
        <v>4</v>
      </c>
      <c r="K129" s="11">
        <v>846.07600000000002</v>
      </c>
      <c r="L129" s="11">
        <v>467.23599999999999</v>
      </c>
      <c r="M129" s="9">
        <v>1236.5</v>
      </c>
      <c r="N129" s="9">
        <v>373.7</v>
      </c>
      <c r="O129" s="7">
        <v>2225.6999999999998</v>
      </c>
      <c r="P129" s="10">
        <v>7667.5</v>
      </c>
      <c r="Q129" s="7">
        <v>19612.5</v>
      </c>
      <c r="R129" s="7">
        <v>6478</v>
      </c>
      <c r="S129" s="9">
        <v>6730</v>
      </c>
      <c r="T129" s="9">
        <v>687</v>
      </c>
      <c r="U129" s="9">
        <v>17242</v>
      </c>
      <c r="V129" s="9">
        <v>11946</v>
      </c>
      <c r="W129" s="7">
        <v>7951</v>
      </c>
      <c r="X129" s="7">
        <v>55340</v>
      </c>
      <c r="Y129" s="7">
        <v>54086</v>
      </c>
      <c r="Z129" s="7">
        <v>9490</v>
      </c>
      <c r="AA129" s="7">
        <v>2194</v>
      </c>
      <c r="AB129" s="7">
        <v>101.1</v>
      </c>
      <c r="AC129" s="7">
        <v>101.3</v>
      </c>
      <c r="AD129" s="7">
        <v>100.1</v>
      </c>
      <c r="AE129" s="7">
        <v>100</v>
      </c>
    </row>
    <row r="130" spans="1:31" ht="14.25" customHeight="1">
      <c r="A130" s="6">
        <v>40057</v>
      </c>
      <c r="B130" s="7">
        <v>3470.333333333333</v>
      </c>
      <c r="C130" s="8">
        <v>106.9</v>
      </c>
      <c r="D130" s="7">
        <v>854</v>
      </c>
      <c r="E130" s="7">
        <v>2897</v>
      </c>
      <c r="F130" s="7">
        <v>3268</v>
      </c>
      <c r="G130" s="9">
        <v>379.9</v>
      </c>
      <c r="H130" s="7">
        <v>751.8</v>
      </c>
      <c r="I130" s="9">
        <v>377.3</v>
      </c>
      <c r="J130" s="10">
        <v>5.2</v>
      </c>
      <c r="K130" s="11">
        <v>860.57400000000007</v>
      </c>
      <c r="L130" s="11">
        <v>505.512</v>
      </c>
      <c r="M130" s="9">
        <v>1232.8</v>
      </c>
      <c r="N130" s="9">
        <v>375</v>
      </c>
      <c r="O130" s="7">
        <v>2140</v>
      </c>
      <c r="P130" s="10">
        <v>7648.8</v>
      </c>
      <c r="Q130" s="7">
        <v>19796.3</v>
      </c>
      <c r="R130" s="7">
        <v>5557</v>
      </c>
      <c r="S130" s="9">
        <v>6798</v>
      </c>
      <c r="T130" s="9">
        <v>675</v>
      </c>
      <c r="U130" s="9">
        <v>17849</v>
      </c>
      <c r="V130" s="9">
        <v>11682</v>
      </c>
      <c r="W130" s="7">
        <v>7999</v>
      </c>
      <c r="X130" s="7">
        <v>55190</v>
      </c>
      <c r="Y130" s="7">
        <v>55284</v>
      </c>
      <c r="Z130" s="7">
        <v>9584</v>
      </c>
      <c r="AA130" s="7">
        <v>2304</v>
      </c>
      <c r="AB130" s="7">
        <v>100.5</v>
      </c>
      <c r="AC130" s="7">
        <v>100.8</v>
      </c>
      <c r="AD130" s="7">
        <v>99.8</v>
      </c>
      <c r="AE130" s="7">
        <v>100</v>
      </c>
    </row>
    <row r="131" spans="1:31" ht="14.25" customHeight="1">
      <c r="A131" s="6">
        <v>40087</v>
      </c>
      <c r="B131" s="7">
        <v>3605.333333333333</v>
      </c>
      <c r="C131" s="8">
        <v>106.2</v>
      </c>
      <c r="D131" s="7">
        <v>1024</v>
      </c>
      <c r="E131" s="7">
        <v>2422</v>
      </c>
      <c r="F131" s="7">
        <v>3277</v>
      </c>
      <c r="G131" s="9">
        <v>401.5</v>
      </c>
      <c r="H131" s="7">
        <v>771.9</v>
      </c>
      <c r="I131" s="9">
        <v>374.3</v>
      </c>
      <c r="J131" s="10">
        <v>4.7</v>
      </c>
      <c r="K131" s="11">
        <v>877.31</v>
      </c>
      <c r="L131" s="11">
        <v>534.52</v>
      </c>
      <c r="M131" s="9">
        <v>1273.8</v>
      </c>
      <c r="N131" s="9">
        <v>376.9</v>
      </c>
      <c r="O131" s="7">
        <v>2101.6</v>
      </c>
      <c r="P131" s="10">
        <v>7652.1</v>
      </c>
      <c r="Q131" s="7">
        <v>19574</v>
      </c>
      <c r="R131" s="7">
        <v>5081</v>
      </c>
      <c r="S131" s="9">
        <v>6474</v>
      </c>
      <c r="T131" s="9">
        <v>527</v>
      </c>
      <c r="U131" s="9">
        <v>16997</v>
      </c>
      <c r="V131" s="9">
        <v>11228</v>
      </c>
      <c r="W131" s="7">
        <v>7599</v>
      </c>
      <c r="X131" s="7">
        <v>55169</v>
      </c>
      <c r="Y131" s="7">
        <v>56773</v>
      </c>
      <c r="Z131" s="7">
        <v>9953</v>
      </c>
      <c r="AA131" s="7">
        <v>2358</v>
      </c>
      <c r="AB131" s="7">
        <v>100</v>
      </c>
      <c r="AC131" s="7">
        <v>100</v>
      </c>
      <c r="AD131" s="7">
        <v>87.6</v>
      </c>
      <c r="AE131" s="7">
        <v>100</v>
      </c>
    </row>
    <row r="132" spans="1:31" ht="14.25" customHeight="1">
      <c r="A132" s="6">
        <v>40118</v>
      </c>
      <c r="B132" s="7">
        <v>3605.333333333333</v>
      </c>
      <c r="C132" s="8">
        <v>101.6</v>
      </c>
      <c r="D132" s="7">
        <v>1225</v>
      </c>
      <c r="E132" s="7">
        <v>2099</v>
      </c>
      <c r="F132" s="7">
        <v>3033</v>
      </c>
      <c r="G132" s="9">
        <v>400.1</v>
      </c>
      <c r="H132" s="7">
        <v>831.3</v>
      </c>
      <c r="I132" s="9">
        <v>380.8</v>
      </c>
      <c r="J132" s="10">
        <v>5.8</v>
      </c>
      <c r="K132" s="11">
        <v>906.52800000000002</v>
      </c>
      <c r="L132" s="11">
        <v>548.68799999999999</v>
      </c>
      <c r="M132" s="9">
        <v>1265.2</v>
      </c>
      <c r="N132" s="9">
        <v>377</v>
      </c>
      <c r="O132" s="7">
        <v>2107.6999999999998</v>
      </c>
      <c r="P132" s="10">
        <v>7682</v>
      </c>
      <c r="Q132" s="7">
        <v>19206.900000000001</v>
      </c>
      <c r="R132" s="7">
        <v>5406</v>
      </c>
      <c r="S132" s="9">
        <v>6152</v>
      </c>
      <c r="T132" s="9">
        <v>500</v>
      </c>
      <c r="U132" s="9">
        <v>16441</v>
      </c>
      <c r="V132" s="9">
        <v>12270</v>
      </c>
      <c r="W132" s="7">
        <v>8103</v>
      </c>
      <c r="X132" s="7">
        <v>55567</v>
      </c>
      <c r="Y132" s="7">
        <v>56527</v>
      </c>
      <c r="Z132" s="7">
        <v>10532</v>
      </c>
      <c r="AA132" s="7">
        <v>2382</v>
      </c>
      <c r="AB132" s="7">
        <v>100.3</v>
      </c>
      <c r="AC132" s="7">
        <v>100.6</v>
      </c>
      <c r="AD132" s="7">
        <v>97.1</v>
      </c>
      <c r="AE132" s="7">
        <v>100.3</v>
      </c>
    </row>
    <row r="133" spans="1:31" ht="14.25" customHeight="1">
      <c r="A133" s="6">
        <v>40148</v>
      </c>
      <c r="B133" s="7">
        <v>3605.333333333333</v>
      </c>
      <c r="C133" s="8">
        <v>106.3</v>
      </c>
      <c r="D133" s="7">
        <v>1410</v>
      </c>
      <c r="E133" s="7">
        <v>2133</v>
      </c>
      <c r="F133" s="7">
        <v>3178</v>
      </c>
      <c r="G133" s="9">
        <v>415</v>
      </c>
      <c r="H133" s="7">
        <v>1365.4</v>
      </c>
      <c r="I133" s="9">
        <v>526.79999999999995</v>
      </c>
      <c r="J133" s="10">
        <v>14.5</v>
      </c>
      <c r="K133" s="11">
        <v>1019.088</v>
      </c>
      <c r="L133" s="11">
        <v>622.94399999999996</v>
      </c>
      <c r="M133" s="9">
        <v>1528.3</v>
      </c>
      <c r="N133" s="9">
        <v>407.6</v>
      </c>
      <c r="O133" s="7">
        <v>2131</v>
      </c>
      <c r="P133" s="10">
        <v>7714.1</v>
      </c>
      <c r="Q133" s="7">
        <v>19424.400000000001</v>
      </c>
      <c r="R133" s="7">
        <v>5047</v>
      </c>
      <c r="S133" s="9">
        <v>6633</v>
      </c>
      <c r="T133" s="9">
        <v>510</v>
      </c>
      <c r="U133" s="9">
        <v>13831</v>
      </c>
      <c r="V133" s="9">
        <v>11938</v>
      </c>
      <c r="W133" s="7">
        <v>7584</v>
      </c>
      <c r="X133" s="7">
        <v>54896</v>
      </c>
      <c r="Y133" s="7">
        <v>55486</v>
      </c>
      <c r="Z133" s="7">
        <v>11499</v>
      </c>
      <c r="AA133" s="7">
        <v>2371</v>
      </c>
      <c r="AB133" s="7">
        <v>100</v>
      </c>
      <c r="AC133" s="7">
        <v>100</v>
      </c>
      <c r="AD133" s="7">
        <v>100.2</v>
      </c>
      <c r="AE133" s="7">
        <v>100.4</v>
      </c>
    </row>
    <row r="134" spans="1:31" ht="14.25" customHeight="1">
      <c r="A134" s="6">
        <v>40179</v>
      </c>
      <c r="B134" s="7">
        <v>3332</v>
      </c>
      <c r="C134" s="8">
        <v>99.3</v>
      </c>
      <c r="D134" s="7">
        <v>712</v>
      </c>
      <c r="E134" s="7">
        <v>1883</v>
      </c>
      <c r="F134" s="7">
        <v>3223</v>
      </c>
      <c r="G134" s="9">
        <v>391.7</v>
      </c>
      <c r="H134" s="7">
        <v>331.7</v>
      </c>
      <c r="I134" s="9">
        <v>184.8</v>
      </c>
      <c r="J134" s="10">
        <v>3.1</v>
      </c>
      <c r="K134" s="11">
        <v>821.61</v>
      </c>
      <c r="L134" s="11">
        <v>337.77300000000002</v>
      </c>
      <c r="M134" s="9">
        <v>1196.4000000000001</v>
      </c>
      <c r="N134" s="9">
        <v>357.2</v>
      </c>
      <c r="O134" s="7">
        <v>2192.6999999999998</v>
      </c>
      <c r="P134" s="10">
        <v>8014.2</v>
      </c>
      <c r="Q134" s="7">
        <v>19179.599999999999</v>
      </c>
      <c r="R134" s="7">
        <v>3565</v>
      </c>
      <c r="S134" s="9">
        <v>5986</v>
      </c>
      <c r="T134" s="9">
        <v>534</v>
      </c>
      <c r="U134" s="9">
        <v>13860</v>
      </c>
      <c r="V134" s="9">
        <v>12096</v>
      </c>
      <c r="W134" s="7">
        <v>7600</v>
      </c>
      <c r="X134" s="7">
        <v>54343</v>
      </c>
      <c r="Y134" s="7">
        <v>51391</v>
      </c>
      <c r="Z134" s="7">
        <v>11855</v>
      </c>
      <c r="AA134" s="7">
        <v>2324</v>
      </c>
      <c r="AB134" s="7">
        <v>100.2</v>
      </c>
      <c r="AC134" s="7">
        <v>100</v>
      </c>
      <c r="AD134" s="7">
        <v>121.9</v>
      </c>
      <c r="AE134" s="7">
        <v>101.6</v>
      </c>
    </row>
    <row r="135" spans="1:31" ht="14.25" customHeight="1">
      <c r="A135" s="6">
        <v>40210</v>
      </c>
      <c r="B135" s="7">
        <v>3332</v>
      </c>
      <c r="C135" s="8">
        <v>99.5</v>
      </c>
      <c r="D135" s="7">
        <v>732</v>
      </c>
      <c r="E135" s="7">
        <v>1972</v>
      </c>
      <c r="F135" s="7">
        <v>2878</v>
      </c>
      <c r="G135" s="9">
        <v>366.1</v>
      </c>
      <c r="H135" s="7">
        <v>421.5</v>
      </c>
      <c r="I135" s="9">
        <v>199.9</v>
      </c>
      <c r="J135" s="10">
        <v>2.9</v>
      </c>
      <c r="K135" s="11">
        <v>901.495</v>
      </c>
      <c r="L135" s="11">
        <v>455.24</v>
      </c>
      <c r="M135" s="9">
        <v>1166.7</v>
      </c>
      <c r="N135" s="9">
        <v>369.6</v>
      </c>
      <c r="O135" s="7">
        <v>2240.6999999999998</v>
      </c>
      <c r="P135" s="10">
        <v>8122.2</v>
      </c>
      <c r="Q135" s="7">
        <v>19411.7</v>
      </c>
      <c r="R135" s="7">
        <v>4119</v>
      </c>
      <c r="S135" s="9">
        <v>6120</v>
      </c>
      <c r="T135" s="9">
        <v>545</v>
      </c>
      <c r="U135" s="9">
        <v>14416</v>
      </c>
      <c r="V135" s="9">
        <v>12375</v>
      </c>
      <c r="W135" s="7">
        <v>7152</v>
      </c>
      <c r="X135" s="7">
        <v>54640</v>
      </c>
      <c r="Y135" s="7">
        <v>50779</v>
      </c>
      <c r="Z135" s="7">
        <v>11840</v>
      </c>
      <c r="AA135" s="7">
        <v>2403</v>
      </c>
      <c r="AB135" s="7">
        <v>101.6</v>
      </c>
      <c r="AC135" s="7">
        <v>101.8</v>
      </c>
      <c r="AD135" s="7">
        <v>100.1</v>
      </c>
      <c r="AE135" s="7">
        <v>100.9</v>
      </c>
    </row>
    <row r="136" spans="1:31" ht="14.25" customHeight="1">
      <c r="A136" s="6">
        <v>40238</v>
      </c>
      <c r="B136" s="7">
        <v>3332</v>
      </c>
      <c r="C136" s="8">
        <v>100.1</v>
      </c>
      <c r="D136" s="7">
        <v>792</v>
      </c>
      <c r="E136" s="7">
        <v>2348</v>
      </c>
      <c r="F136" s="7">
        <v>3318</v>
      </c>
      <c r="G136" s="9">
        <v>409</v>
      </c>
      <c r="H136" s="7">
        <v>489.7</v>
      </c>
      <c r="I136" s="9">
        <v>262.2</v>
      </c>
      <c r="J136" s="10">
        <v>3.5</v>
      </c>
      <c r="K136" s="11">
        <v>968.88</v>
      </c>
      <c r="L136" s="11">
        <v>540.22399999999993</v>
      </c>
      <c r="M136" s="9">
        <v>1270.9000000000001</v>
      </c>
      <c r="N136" s="9">
        <v>396.1</v>
      </c>
      <c r="O136" s="7">
        <v>2272.6999999999998</v>
      </c>
      <c r="P136" s="10">
        <v>8178.1</v>
      </c>
      <c r="Q136" s="7">
        <v>19266.2</v>
      </c>
      <c r="R136" s="7">
        <v>4118</v>
      </c>
      <c r="S136" s="9">
        <v>6350</v>
      </c>
      <c r="T136" s="9">
        <v>549</v>
      </c>
      <c r="U136" s="9">
        <v>14893</v>
      </c>
      <c r="V136" s="9">
        <v>12663</v>
      </c>
      <c r="W136" s="7">
        <v>6724</v>
      </c>
      <c r="X136" s="7">
        <v>55091</v>
      </c>
      <c r="Y136" s="7">
        <v>50960</v>
      </c>
      <c r="Z136" s="7">
        <v>11796</v>
      </c>
      <c r="AA136" s="7">
        <v>2748</v>
      </c>
      <c r="AB136" s="7">
        <v>98.8</v>
      </c>
      <c r="AC136" s="7">
        <v>97.8</v>
      </c>
      <c r="AD136" s="7">
        <v>99.9</v>
      </c>
      <c r="AE136" s="7">
        <v>100.6</v>
      </c>
    </row>
    <row r="137" spans="1:31" ht="14.25" customHeight="1">
      <c r="A137" s="6">
        <v>40269</v>
      </c>
      <c r="B137" s="7">
        <v>3659</v>
      </c>
      <c r="C137" s="8">
        <v>99.5</v>
      </c>
      <c r="D137" s="7">
        <v>752</v>
      </c>
      <c r="E137" s="7">
        <v>2725</v>
      </c>
      <c r="F137" s="7">
        <v>3391</v>
      </c>
      <c r="G137" s="9">
        <v>396.2</v>
      </c>
      <c r="H137" s="7">
        <v>527.20000000000005</v>
      </c>
      <c r="I137" s="9">
        <v>309.8</v>
      </c>
      <c r="J137" s="10">
        <v>3.8</v>
      </c>
      <c r="K137" s="11">
        <v>957.78300000000002</v>
      </c>
      <c r="L137" s="11">
        <v>553.5809999999999</v>
      </c>
      <c r="M137" s="9">
        <v>1283.2</v>
      </c>
      <c r="N137" s="9">
        <v>394</v>
      </c>
      <c r="O137" s="7">
        <v>2282.6</v>
      </c>
      <c r="P137" s="10">
        <v>8193</v>
      </c>
      <c r="Q137" s="7">
        <v>19085.5</v>
      </c>
      <c r="R137" s="7">
        <v>3966</v>
      </c>
      <c r="S137" s="9">
        <v>6726</v>
      </c>
      <c r="T137" s="9">
        <v>578</v>
      </c>
      <c r="U137" s="9">
        <v>15530</v>
      </c>
      <c r="V137" s="9">
        <v>13225</v>
      </c>
      <c r="W137" s="7">
        <v>7183</v>
      </c>
      <c r="X137" s="7">
        <v>55139</v>
      </c>
      <c r="Y137" s="7">
        <v>50448</v>
      </c>
      <c r="Z137" s="7">
        <v>11869</v>
      </c>
      <c r="AA137" s="7">
        <v>2673</v>
      </c>
      <c r="AB137" s="7">
        <v>100.5</v>
      </c>
      <c r="AC137" s="7">
        <v>100.6</v>
      </c>
      <c r="AD137" s="7">
        <v>106.9</v>
      </c>
      <c r="AE137" s="7">
        <v>100.3</v>
      </c>
    </row>
    <row r="138" spans="1:31" ht="14.25" customHeight="1">
      <c r="A138" s="6">
        <v>40299</v>
      </c>
      <c r="B138" s="7">
        <v>3659</v>
      </c>
      <c r="C138" s="8">
        <v>99.4</v>
      </c>
      <c r="D138" s="7">
        <v>731</v>
      </c>
      <c r="E138" s="7">
        <v>3178</v>
      </c>
      <c r="F138" s="7">
        <v>3765</v>
      </c>
      <c r="G138" s="9">
        <v>399.1</v>
      </c>
      <c r="H138" s="7">
        <v>642.20000000000005</v>
      </c>
      <c r="I138" s="9">
        <v>318.8</v>
      </c>
      <c r="J138" s="10">
        <v>3.1</v>
      </c>
      <c r="K138" s="11">
        <v>948.55000000000007</v>
      </c>
      <c r="L138" s="11">
        <v>582.55000000000007</v>
      </c>
      <c r="M138" s="9">
        <v>1320.6</v>
      </c>
      <c r="N138" s="9">
        <v>396.5</v>
      </c>
      <c r="O138" s="7">
        <v>2316.8000000000002</v>
      </c>
      <c r="P138" s="10">
        <v>8230</v>
      </c>
      <c r="Q138" s="7">
        <v>19185.400000000001</v>
      </c>
      <c r="R138" s="7">
        <v>3240</v>
      </c>
      <c r="S138" s="9">
        <v>7009</v>
      </c>
      <c r="T138" s="9">
        <v>580</v>
      </c>
      <c r="U138" s="9">
        <v>15966</v>
      </c>
      <c r="V138" s="9">
        <v>12894</v>
      </c>
      <c r="W138" s="7">
        <v>7638</v>
      </c>
      <c r="X138" s="7">
        <v>55330</v>
      </c>
      <c r="Y138" s="7">
        <v>50119</v>
      </c>
      <c r="Z138" s="7">
        <v>11462</v>
      </c>
      <c r="AA138" s="7">
        <v>2266</v>
      </c>
      <c r="AB138" s="7">
        <v>101.8</v>
      </c>
      <c r="AC138" s="7">
        <v>102.1</v>
      </c>
      <c r="AD138" s="7">
        <v>100.2</v>
      </c>
      <c r="AE138" s="7">
        <v>100.5</v>
      </c>
    </row>
    <row r="139" spans="1:31" ht="14.25" customHeight="1">
      <c r="A139" s="6">
        <v>40330</v>
      </c>
      <c r="B139" s="7">
        <v>3659</v>
      </c>
      <c r="C139" s="8">
        <v>95.2</v>
      </c>
      <c r="D139" s="7">
        <v>684</v>
      </c>
      <c r="E139" s="7">
        <v>3605</v>
      </c>
      <c r="F139" s="7">
        <v>3880</v>
      </c>
      <c r="G139" s="9">
        <v>375.8</v>
      </c>
      <c r="H139" s="7">
        <v>793.1</v>
      </c>
      <c r="I139" s="9">
        <v>427.2</v>
      </c>
      <c r="J139" s="10">
        <v>5.0999999999999996</v>
      </c>
      <c r="K139" s="11">
        <v>985.92000000000007</v>
      </c>
      <c r="L139" s="11">
        <v>602.16</v>
      </c>
      <c r="M139" s="9">
        <v>1339.8</v>
      </c>
      <c r="N139" s="9">
        <v>413.7</v>
      </c>
      <c r="O139" s="7">
        <v>2344.4</v>
      </c>
      <c r="P139" s="10">
        <v>8252.5</v>
      </c>
      <c r="Q139" s="7">
        <v>19364.400000000001</v>
      </c>
      <c r="R139" s="7">
        <v>3238</v>
      </c>
      <c r="S139" s="9">
        <v>6138</v>
      </c>
      <c r="T139" s="9">
        <v>584</v>
      </c>
      <c r="U139" s="9">
        <v>16511</v>
      </c>
      <c r="V139" s="9">
        <v>12688</v>
      </c>
      <c r="W139" s="7">
        <v>7372</v>
      </c>
      <c r="X139" s="7">
        <v>56076</v>
      </c>
      <c r="Y139" s="7">
        <v>50925</v>
      </c>
      <c r="Z139" s="7">
        <v>11091</v>
      </c>
      <c r="AA139" s="7">
        <v>1936</v>
      </c>
      <c r="AB139" s="7">
        <v>100.7</v>
      </c>
      <c r="AC139" s="7">
        <v>101</v>
      </c>
      <c r="AD139" s="7">
        <v>100</v>
      </c>
      <c r="AE139" s="7">
        <v>100.4</v>
      </c>
    </row>
    <row r="140" spans="1:31" ht="14.25" customHeight="1">
      <c r="A140" s="6">
        <v>40360</v>
      </c>
      <c r="B140" s="7">
        <v>4028.666666666667</v>
      </c>
      <c r="C140" s="8">
        <v>89.1</v>
      </c>
      <c r="D140" s="7">
        <v>712</v>
      </c>
      <c r="E140" s="7">
        <v>3499</v>
      </c>
      <c r="F140" s="7">
        <v>3756</v>
      </c>
      <c r="G140" s="9">
        <v>387.9</v>
      </c>
      <c r="H140" s="7">
        <v>683.9</v>
      </c>
      <c r="I140" s="9">
        <v>397</v>
      </c>
      <c r="J140" s="10">
        <v>3.1</v>
      </c>
      <c r="K140" s="11">
        <v>926.83299999999997</v>
      </c>
      <c r="L140" s="11">
        <v>627.952</v>
      </c>
      <c r="M140" s="9">
        <v>1384.5</v>
      </c>
      <c r="N140" s="9">
        <v>416.6</v>
      </c>
      <c r="O140" s="7">
        <v>2354.6</v>
      </c>
      <c r="P140" s="10">
        <v>8276.5</v>
      </c>
      <c r="Q140" s="7">
        <v>19762.2</v>
      </c>
      <c r="R140" s="7">
        <v>3060</v>
      </c>
      <c r="S140" s="9">
        <v>6177</v>
      </c>
      <c r="T140" s="9">
        <v>754</v>
      </c>
      <c r="U140" s="9">
        <v>16582</v>
      </c>
      <c r="V140" s="9">
        <v>13096</v>
      </c>
      <c r="W140" s="7">
        <v>7458</v>
      </c>
      <c r="X140" s="7">
        <v>56271</v>
      </c>
      <c r="Y140" s="7">
        <v>53586</v>
      </c>
      <c r="Z140" s="7">
        <v>10877</v>
      </c>
      <c r="AA140" s="7">
        <v>1771</v>
      </c>
      <c r="AB140" s="7">
        <v>100.5</v>
      </c>
      <c r="AC140" s="7">
        <v>100.7</v>
      </c>
      <c r="AD140" s="7">
        <v>110.6</v>
      </c>
      <c r="AE140" s="7">
        <v>100.4</v>
      </c>
    </row>
    <row r="141" spans="1:31" ht="14.25" customHeight="1">
      <c r="A141" s="6">
        <v>40391</v>
      </c>
      <c r="B141" s="7">
        <v>4028.666666666667</v>
      </c>
      <c r="C141" s="8">
        <v>75.599999999999994</v>
      </c>
      <c r="D141" s="7">
        <v>734</v>
      </c>
      <c r="E141" s="7">
        <v>3181</v>
      </c>
      <c r="F141" s="7">
        <v>3592</v>
      </c>
      <c r="G141" s="9">
        <v>390.2</v>
      </c>
      <c r="H141" s="7">
        <v>794.7</v>
      </c>
      <c r="I141" s="9">
        <v>424.7</v>
      </c>
      <c r="J141" s="10">
        <v>3.8</v>
      </c>
      <c r="K141" s="11">
        <v>959.65800000000002</v>
      </c>
      <c r="L141" s="11">
        <v>723.57600000000002</v>
      </c>
      <c r="M141" s="9">
        <v>1418.4</v>
      </c>
      <c r="N141" s="9">
        <v>408.6</v>
      </c>
      <c r="O141" s="7">
        <v>2372</v>
      </c>
      <c r="P141" s="10">
        <v>8336.2999999999993</v>
      </c>
      <c r="Q141" s="7">
        <v>19913.3</v>
      </c>
      <c r="R141" s="7">
        <v>3398</v>
      </c>
      <c r="S141" s="9">
        <v>6916</v>
      </c>
      <c r="T141" s="9">
        <v>712</v>
      </c>
      <c r="U141" s="9">
        <v>16537</v>
      </c>
      <c r="V141" s="9">
        <v>13060</v>
      </c>
      <c r="W141" s="7">
        <v>7568</v>
      </c>
      <c r="X141" s="7">
        <v>56298</v>
      </c>
      <c r="Y141" s="7">
        <v>54069</v>
      </c>
      <c r="Z141" s="7">
        <v>10922</v>
      </c>
      <c r="AA141" s="7">
        <v>1783</v>
      </c>
      <c r="AB141" s="7">
        <v>101.8</v>
      </c>
      <c r="AC141" s="7">
        <v>102.3</v>
      </c>
      <c r="AD141" s="7">
        <v>100.5</v>
      </c>
      <c r="AE141" s="7">
        <v>100.6</v>
      </c>
    </row>
    <row r="142" spans="1:31" ht="14.25" customHeight="1">
      <c r="A142" s="6">
        <v>40422</v>
      </c>
      <c r="B142" s="7">
        <v>4028.666666666667</v>
      </c>
      <c r="C142" s="8">
        <v>74.3</v>
      </c>
      <c r="D142" s="7">
        <v>911</v>
      </c>
      <c r="E142" s="7">
        <v>2791</v>
      </c>
      <c r="F142" s="7">
        <v>3349</v>
      </c>
      <c r="G142" s="9">
        <v>389.6</v>
      </c>
      <c r="H142" s="7">
        <v>882.9</v>
      </c>
      <c r="I142" s="9">
        <v>466.7</v>
      </c>
      <c r="J142" s="10">
        <v>4.5</v>
      </c>
      <c r="K142" s="11">
        <v>1024.48</v>
      </c>
      <c r="L142" s="11">
        <v>705.28</v>
      </c>
      <c r="M142" s="9">
        <v>1413</v>
      </c>
      <c r="N142" s="9">
        <v>412</v>
      </c>
      <c r="O142" s="7">
        <v>2442.5</v>
      </c>
      <c r="P142" s="10">
        <v>8439.4</v>
      </c>
      <c r="Q142" s="7">
        <v>20106.900000000001</v>
      </c>
      <c r="R142" s="7">
        <v>3350</v>
      </c>
      <c r="S142" s="9">
        <v>6421</v>
      </c>
      <c r="T142" s="9">
        <v>715</v>
      </c>
      <c r="U142" s="9">
        <v>16537</v>
      </c>
      <c r="V142" s="9">
        <v>12883</v>
      </c>
      <c r="W142" s="7">
        <v>7484</v>
      </c>
      <c r="X142" s="7">
        <v>55775</v>
      </c>
      <c r="Y142" s="7">
        <v>54904</v>
      </c>
      <c r="Z142" s="7">
        <v>12785</v>
      </c>
      <c r="AA142" s="7">
        <v>2350</v>
      </c>
      <c r="AB142" s="7">
        <v>101.2</v>
      </c>
      <c r="AC142" s="7">
        <v>101.5</v>
      </c>
      <c r="AD142" s="7">
        <v>100.1</v>
      </c>
      <c r="AE142" s="7">
        <v>100.8</v>
      </c>
    </row>
    <row r="143" spans="1:31" ht="14.25" customHeight="1">
      <c r="A143" s="6">
        <v>40452</v>
      </c>
      <c r="B143" s="7">
        <v>4416.333333333333</v>
      </c>
      <c r="C143" s="8">
        <v>95.5</v>
      </c>
      <c r="D143" s="7">
        <v>1064</v>
      </c>
      <c r="E143" s="7">
        <v>2316</v>
      </c>
      <c r="F143" s="7">
        <v>3301</v>
      </c>
      <c r="G143" s="9">
        <v>416.8</v>
      </c>
      <c r="H143" s="7">
        <v>931.2</v>
      </c>
      <c r="I143" s="9">
        <v>419.8</v>
      </c>
      <c r="J143" s="10">
        <v>4.5999999999999996</v>
      </c>
      <c r="K143" s="11">
        <v>1064.9880000000001</v>
      </c>
      <c r="L143" s="11">
        <v>754.11</v>
      </c>
      <c r="M143" s="9">
        <v>1467</v>
      </c>
      <c r="N143" s="9">
        <v>414.5</v>
      </c>
      <c r="O143" s="7">
        <v>2465</v>
      </c>
      <c r="P143" s="10">
        <v>8500.5</v>
      </c>
      <c r="Q143" s="7">
        <v>20761.099999999999</v>
      </c>
      <c r="R143" s="7">
        <v>3202</v>
      </c>
      <c r="S143" s="9">
        <v>6700</v>
      </c>
      <c r="T143" s="9">
        <v>595</v>
      </c>
      <c r="U143" s="9">
        <v>16629</v>
      </c>
      <c r="V143" s="9">
        <v>13469</v>
      </c>
      <c r="W143" s="7">
        <v>7820</v>
      </c>
      <c r="X143" s="7">
        <v>56862</v>
      </c>
      <c r="Y143" s="7">
        <v>55880</v>
      </c>
      <c r="Z143" s="7">
        <v>14075</v>
      </c>
      <c r="AA143" s="7">
        <v>2522</v>
      </c>
      <c r="AB143" s="7">
        <v>100.7</v>
      </c>
      <c r="AC143" s="7">
        <v>100.8</v>
      </c>
      <c r="AD143" s="7">
        <v>90.8</v>
      </c>
      <c r="AE143" s="7">
        <v>100.5</v>
      </c>
    </row>
    <row r="144" spans="1:31" ht="14.25" customHeight="1">
      <c r="A144" s="6">
        <v>40483</v>
      </c>
      <c r="B144" s="7">
        <v>4416.333333333333</v>
      </c>
      <c r="C144" s="8">
        <v>92.2</v>
      </c>
      <c r="D144" s="7">
        <v>1272</v>
      </c>
      <c r="E144" s="7">
        <v>1987</v>
      </c>
      <c r="F144" s="7">
        <v>3074</v>
      </c>
      <c r="G144" s="9">
        <v>414.9</v>
      </c>
      <c r="H144" s="7">
        <v>977.7</v>
      </c>
      <c r="I144" s="9">
        <v>430</v>
      </c>
      <c r="J144" s="10">
        <v>5.9</v>
      </c>
      <c r="K144" s="11">
        <v>1080.1949999999999</v>
      </c>
      <c r="L144" s="11">
        <v>767.09499999999991</v>
      </c>
      <c r="M144" s="9">
        <v>1475.3</v>
      </c>
      <c r="N144" s="9">
        <v>423.4</v>
      </c>
      <c r="O144" s="7">
        <v>2519.4</v>
      </c>
      <c r="P144" s="10">
        <v>8591.2999999999993</v>
      </c>
      <c r="Q144" s="7">
        <v>21014.7</v>
      </c>
      <c r="R144" s="7">
        <v>3062</v>
      </c>
      <c r="S144" s="9">
        <v>7498</v>
      </c>
      <c r="T144" s="9">
        <v>609</v>
      </c>
      <c r="U144" s="9">
        <v>16865</v>
      </c>
      <c r="V144" s="9">
        <v>15094</v>
      </c>
      <c r="W144" s="7">
        <v>8037</v>
      </c>
      <c r="X144" s="7">
        <v>57299</v>
      </c>
      <c r="Y144" s="7">
        <v>56499</v>
      </c>
      <c r="Z144" s="7">
        <v>14770</v>
      </c>
      <c r="AA144" s="7">
        <v>2580</v>
      </c>
      <c r="AB144" s="7">
        <v>100.9</v>
      </c>
      <c r="AC144" s="7">
        <v>100.9</v>
      </c>
      <c r="AD144" s="7">
        <v>99.8</v>
      </c>
      <c r="AE144" s="7">
        <v>100.8</v>
      </c>
    </row>
    <row r="145" spans="1:31" ht="14.25" customHeight="1">
      <c r="A145" s="6">
        <v>40513</v>
      </c>
      <c r="B145" s="7">
        <v>4416.333333333333</v>
      </c>
      <c r="C145" s="8">
        <v>99.8</v>
      </c>
      <c r="D145" s="7">
        <v>1453</v>
      </c>
      <c r="E145" s="7">
        <v>2023</v>
      </c>
      <c r="F145" s="7">
        <v>3232</v>
      </c>
      <c r="G145" s="9">
        <v>414.5</v>
      </c>
      <c r="H145" s="7">
        <v>1676.3</v>
      </c>
      <c r="I145" s="9">
        <v>613.20000000000005</v>
      </c>
      <c r="J145" s="10">
        <v>15</v>
      </c>
      <c r="K145" s="11">
        <v>1295.4000000000001</v>
      </c>
      <c r="L145" s="11">
        <v>822.96</v>
      </c>
      <c r="M145" s="9">
        <v>1776.2</v>
      </c>
      <c r="N145" s="9">
        <v>448.8</v>
      </c>
      <c r="O145" s="7">
        <v>2625.7</v>
      </c>
      <c r="P145" s="10">
        <v>8711.7999999999993</v>
      </c>
      <c r="Q145" s="7">
        <v>21643.3</v>
      </c>
      <c r="R145" s="7">
        <v>3227</v>
      </c>
      <c r="S145" s="9">
        <v>7566</v>
      </c>
      <c r="T145" s="9">
        <v>626</v>
      </c>
      <c r="U145" s="9">
        <v>16699</v>
      </c>
      <c r="V145" s="9">
        <v>16340</v>
      </c>
      <c r="W145" s="7">
        <v>7805</v>
      </c>
      <c r="X145" s="7">
        <v>58283</v>
      </c>
      <c r="Y145" s="7">
        <v>56035</v>
      </c>
      <c r="Z145" s="7">
        <v>15093</v>
      </c>
      <c r="AA145" s="7">
        <v>2731</v>
      </c>
      <c r="AB145" s="7">
        <v>100.1</v>
      </c>
      <c r="AC145" s="7">
        <v>99.9</v>
      </c>
      <c r="AD145" s="7">
        <v>101.4</v>
      </c>
      <c r="AE145" s="7">
        <v>101.1</v>
      </c>
    </row>
    <row r="146" spans="1:31" ht="14.25" customHeight="1">
      <c r="A146" s="6">
        <v>40544</v>
      </c>
      <c r="B146" s="7">
        <v>4341.5998463416036</v>
      </c>
      <c r="C146" s="8">
        <v>101.1</v>
      </c>
      <c r="D146" s="7">
        <v>740</v>
      </c>
      <c r="E146" s="7">
        <v>1824</v>
      </c>
      <c r="F146" s="7">
        <v>3280</v>
      </c>
      <c r="G146" s="9">
        <v>411.6</v>
      </c>
      <c r="H146" s="7">
        <v>367.8</v>
      </c>
      <c r="I146" s="9">
        <v>201.3</v>
      </c>
      <c r="J146" s="10">
        <v>2.6</v>
      </c>
      <c r="K146" s="11">
        <v>878.23200000000008</v>
      </c>
      <c r="L146" s="11">
        <v>480.654</v>
      </c>
      <c r="M146" s="9">
        <v>1362.5</v>
      </c>
      <c r="N146" s="9">
        <v>402.1</v>
      </c>
      <c r="O146" s="7">
        <v>2768.7</v>
      </c>
      <c r="P146" s="10">
        <v>9072.7000000000007</v>
      </c>
      <c r="Q146" s="7">
        <v>21537.3</v>
      </c>
      <c r="R146" s="7">
        <v>2400</v>
      </c>
      <c r="S146" s="9">
        <v>7963</v>
      </c>
      <c r="T146" s="9">
        <v>650</v>
      </c>
      <c r="U146" s="9">
        <v>15610</v>
      </c>
      <c r="V146" s="9">
        <v>16938</v>
      </c>
      <c r="W146" s="7">
        <v>7833</v>
      </c>
      <c r="X146" s="7">
        <v>60209</v>
      </c>
      <c r="Y146" s="7">
        <v>54674</v>
      </c>
      <c r="Z146" s="7">
        <v>15519</v>
      </c>
      <c r="AA146" s="7">
        <v>2744</v>
      </c>
      <c r="AB146" s="7">
        <v>101.3</v>
      </c>
      <c r="AC146" s="7">
        <v>100.4</v>
      </c>
      <c r="AD146" s="7">
        <v>103.2</v>
      </c>
      <c r="AE146" s="7">
        <v>102.4</v>
      </c>
    </row>
    <row r="147" spans="1:31" ht="14.25" customHeight="1">
      <c r="A147" s="6">
        <v>40575</v>
      </c>
      <c r="B147" s="7">
        <v>4341.5998463416036</v>
      </c>
      <c r="C147" s="8">
        <v>101.2</v>
      </c>
      <c r="D147" s="7">
        <v>754</v>
      </c>
      <c r="E147" s="7">
        <v>1912</v>
      </c>
      <c r="F147" s="7">
        <v>2911</v>
      </c>
      <c r="G147" s="9">
        <v>384.5</v>
      </c>
      <c r="H147" s="7">
        <v>486.3</v>
      </c>
      <c r="I147" s="9">
        <v>224.9</v>
      </c>
      <c r="J147" s="10">
        <v>2.7</v>
      </c>
      <c r="K147" s="11">
        <v>1146.0239999999999</v>
      </c>
      <c r="L147" s="11">
        <v>627.99800000000005</v>
      </c>
      <c r="M147" s="9">
        <v>1355.6</v>
      </c>
      <c r="N147" s="9">
        <v>409.7</v>
      </c>
      <c r="O147" s="7">
        <v>2824.9</v>
      </c>
      <c r="P147" s="10">
        <v>9179.6</v>
      </c>
      <c r="Q147" s="7">
        <v>21488.7</v>
      </c>
      <c r="R147" s="7">
        <v>2781</v>
      </c>
      <c r="S147" s="9">
        <v>8398</v>
      </c>
      <c r="T147" s="9">
        <v>654</v>
      </c>
      <c r="U147" s="9">
        <v>16133</v>
      </c>
      <c r="V147" s="9">
        <v>17435</v>
      </c>
      <c r="W147" s="7">
        <v>7678</v>
      </c>
      <c r="X147" s="7">
        <v>62789</v>
      </c>
      <c r="Y147" s="7">
        <v>53417</v>
      </c>
      <c r="Z147" s="7">
        <v>15762</v>
      </c>
      <c r="AA147" s="7">
        <v>2558</v>
      </c>
      <c r="AB147" s="7">
        <v>102</v>
      </c>
      <c r="AC147" s="7">
        <v>102.7</v>
      </c>
      <c r="AD147" s="7">
        <v>100</v>
      </c>
      <c r="AE147" s="7">
        <v>100.8</v>
      </c>
    </row>
    <row r="148" spans="1:31" ht="14.25" customHeight="1">
      <c r="A148" s="6">
        <v>40603</v>
      </c>
      <c r="B148" s="7">
        <v>4341.5998463416036</v>
      </c>
      <c r="C148" s="8">
        <v>101.1</v>
      </c>
      <c r="D148" s="7">
        <v>817</v>
      </c>
      <c r="E148" s="7">
        <v>2288</v>
      </c>
      <c r="F148" s="7">
        <v>3359</v>
      </c>
      <c r="G148" s="9">
        <v>415.9</v>
      </c>
      <c r="H148" s="7">
        <v>567.9</v>
      </c>
      <c r="I148" s="9">
        <v>307.39999999999998</v>
      </c>
      <c r="J148" s="10">
        <v>4</v>
      </c>
      <c r="K148" s="11">
        <v>1208.2750000000001</v>
      </c>
      <c r="L148" s="11">
        <v>761.92399999999998</v>
      </c>
      <c r="M148" s="9">
        <v>1466.7</v>
      </c>
      <c r="N148" s="9">
        <v>438.5</v>
      </c>
      <c r="O148" s="7">
        <v>2845.1</v>
      </c>
      <c r="P148" s="10">
        <v>9238.5</v>
      </c>
      <c r="Q148" s="7">
        <v>21977</v>
      </c>
      <c r="R148" s="7">
        <v>3029</v>
      </c>
      <c r="S148" s="9">
        <v>8662</v>
      </c>
      <c r="T148" s="9">
        <v>657</v>
      </c>
      <c r="U148" s="9">
        <v>15827</v>
      </c>
      <c r="V148" s="9">
        <v>16617</v>
      </c>
      <c r="W148" s="7">
        <v>8011</v>
      </c>
      <c r="X148" s="7">
        <v>64200</v>
      </c>
      <c r="Y148" s="7">
        <v>50431</v>
      </c>
      <c r="Z148" s="7">
        <v>15387</v>
      </c>
      <c r="AA148" s="7">
        <v>2700</v>
      </c>
      <c r="AB148" s="7">
        <v>98.5</v>
      </c>
      <c r="AC148" s="7">
        <v>97.5</v>
      </c>
      <c r="AD148" s="7">
        <v>100</v>
      </c>
      <c r="AE148" s="7">
        <v>100.6</v>
      </c>
    </row>
    <row r="149" spans="1:31" ht="14.25" customHeight="1">
      <c r="A149" s="6">
        <v>40634</v>
      </c>
      <c r="B149" s="7">
        <v>4811.6074352714213</v>
      </c>
      <c r="C149" s="8">
        <v>100.9</v>
      </c>
      <c r="D149" s="7">
        <v>774</v>
      </c>
      <c r="E149" s="7">
        <v>2638</v>
      </c>
      <c r="F149" s="7">
        <v>3445</v>
      </c>
      <c r="G149" s="9">
        <v>405</v>
      </c>
      <c r="H149" s="7">
        <v>611.1</v>
      </c>
      <c r="I149" s="9">
        <v>334.7</v>
      </c>
      <c r="J149" s="10">
        <v>3.1</v>
      </c>
      <c r="K149" s="11">
        <v>1259.5</v>
      </c>
      <c r="L149" s="11">
        <v>739.75</v>
      </c>
      <c r="M149" s="9">
        <v>1486.4</v>
      </c>
      <c r="N149" s="9">
        <v>443.5</v>
      </c>
      <c r="O149" s="7">
        <v>2840.4</v>
      </c>
      <c r="P149" s="10">
        <v>9270.7000000000007</v>
      </c>
      <c r="Q149" s="7">
        <v>22071.5</v>
      </c>
      <c r="R149" s="7">
        <v>2725</v>
      </c>
      <c r="S149" s="9">
        <v>9234</v>
      </c>
      <c r="T149" s="9">
        <v>756</v>
      </c>
      <c r="U149" s="9">
        <v>16563</v>
      </c>
      <c r="V149" s="9">
        <v>17034</v>
      </c>
      <c r="W149" s="7">
        <v>8223</v>
      </c>
      <c r="X149" s="7">
        <v>64219</v>
      </c>
      <c r="Y149" s="7">
        <v>55719</v>
      </c>
      <c r="Z149" s="7">
        <v>15244</v>
      </c>
      <c r="AA149" s="7">
        <v>2947</v>
      </c>
      <c r="AB149" s="7">
        <v>100.1</v>
      </c>
      <c r="AC149" s="7">
        <v>100.1</v>
      </c>
      <c r="AD149" s="7">
        <v>106.4</v>
      </c>
      <c r="AE149" s="7">
        <v>100.4</v>
      </c>
    </row>
    <row r="150" spans="1:31" ht="14.25" customHeight="1">
      <c r="A150" s="6">
        <v>40664</v>
      </c>
      <c r="B150" s="7">
        <v>4811.6074352714213</v>
      </c>
      <c r="C150" s="8">
        <v>100.7</v>
      </c>
      <c r="D150" s="7">
        <v>772</v>
      </c>
      <c r="E150" s="7">
        <v>3088</v>
      </c>
      <c r="F150" s="7">
        <v>3765</v>
      </c>
      <c r="G150" s="9">
        <v>423</v>
      </c>
      <c r="H150" s="7">
        <v>766.9</v>
      </c>
      <c r="I150" s="9">
        <v>353.3</v>
      </c>
      <c r="J150" s="10">
        <v>2.9</v>
      </c>
      <c r="K150" s="11">
        <v>1235.08</v>
      </c>
      <c r="L150" s="11">
        <v>783.15300000000002</v>
      </c>
      <c r="M150" s="9">
        <v>1533.8</v>
      </c>
      <c r="N150" s="9">
        <v>447.5</v>
      </c>
      <c r="O150" s="7">
        <v>2807</v>
      </c>
      <c r="P150" s="10">
        <v>9283.4</v>
      </c>
      <c r="Q150" s="7">
        <v>22557.5</v>
      </c>
      <c r="R150" s="7">
        <v>2779</v>
      </c>
      <c r="S150" s="9">
        <v>9444</v>
      </c>
      <c r="T150" s="9">
        <v>756</v>
      </c>
      <c r="U150" s="9">
        <v>17981</v>
      </c>
      <c r="V150" s="9">
        <v>17329</v>
      </c>
      <c r="W150" s="7">
        <v>8663</v>
      </c>
      <c r="X150" s="7">
        <v>64541</v>
      </c>
      <c r="Y150" s="7">
        <v>55025</v>
      </c>
      <c r="Z150" s="7">
        <v>14369</v>
      </c>
      <c r="AA150" s="7">
        <v>2382</v>
      </c>
      <c r="AB150" s="7">
        <v>101.5</v>
      </c>
      <c r="AC150" s="7">
        <v>102.1</v>
      </c>
      <c r="AD150" s="7">
        <v>100.1</v>
      </c>
      <c r="AE150" s="7">
        <v>100.5</v>
      </c>
    </row>
    <row r="151" spans="1:31" ht="14.25" customHeight="1">
      <c r="A151" s="6">
        <v>40695</v>
      </c>
      <c r="B151" s="7">
        <v>4811.6074352714213</v>
      </c>
      <c r="C151" s="8">
        <v>101.4</v>
      </c>
      <c r="D151" s="7">
        <v>731</v>
      </c>
      <c r="E151" s="7">
        <v>3523</v>
      </c>
      <c r="F151" s="7">
        <v>3855</v>
      </c>
      <c r="G151" s="9">
        <v>404.1</v>
      </c>
      <c r="H151" s="7">
        <v>928</v>
      </c>
      <c r="I151" s="9">
        <v>471.1</v>
      </c>
      <c r="J151" s="10">
        <v>5.4</v>
      </c>
      <c r="K151" s="11">
        <v>1227.096</v>
      </c>
      <c r="L151" s="11">
        <v>772.19999999999993</v>
      </c>
      <c r="M151" s="9">
        <v>1553</v>
      </c>
      <c r="N151" s="9">
        <v>465.6</v>
      </c>
      <c r="O151" s="7">
        <v>2761.5</v>
      </c>
      <c r="P151" s="10">
        <v>9264</v>
      </c>
      <c r="Q151" s="7">
        <v>23046.3</v>
      </c>
      <c r="R151" s="7">
        <v>2632</v>
      </c>
      <c r="S151" s="9">
        <v>8521</v>
      </c>
      <c r="T151" s="9">
        <v>753</v>
      </c>
      <c r="U151" s="9">
        <v>18187</v>
      </c>
      <c r="V151" s="9">
        <v>16993</v>
      </c>
      <c r="W151" s="7">
        <v>8671</v>
      </c>
      <c r="X151" s="7">
        <v>65347</v>
      </c>
      <c r="Y151" s="7">
        <v>55235</v>
      </c>
      <c r="Z151" s="7">
        <v>13392</v>
      </c>
      <c r="AA151" s="7">
        <v>1884</v>
      </c>
      <c r="AB151" s="7">
        <v>100.1</v>
      </c>
      <c r="AC151" s="7">
        <v>100.2</v>
      </c>
      <c r="AD151" s="7">
        <v>100.1</v>
      </c>
      <c r="AE151" s="7">
        <v>100.2</v>
      </c>
    </row>
    <row r="152" spans="1:31" ht="14.25" customHeight="1">
      <c r="A152" s="6">
        <v>40725</v>
      </c>
      <c r="B152" s="7">
        <v>5248.5278555184232</v>
      </c>
      <c r="C152" s="8">
        <v>114.1</v>
      </c>
      <c r="D152" s="7">
        <v>745</v>
      </c>
      <c r="E152" s="7">
        <v>3411</v>
      </c>
      <c r="F152" s="7">
        <v>3747</v>
      </c>
      <c r="G152" s="9">
        <v>405.3</v>
      </c>
      <c r="H152" s="7">
        <v>824</v>
      </c>
      <c r="I152" s="9">
        <v>457.5</v>
      </c>
      <c r="J152" s="10">
        <v>3.6</v>
      </c>
      <c r="K152" s="11">
        <v>1145.952</v>
      </c>
      <c r="L152" s="11">
        <v>744.59199999999998</v>
      </c>
      <c r="M152" s="9">
        <v>1600.9</v>
      </c>
      <c r="N152" s="9">
        <v>459.4</v>
      </c>
      <c r="O152" s="7">
        <v>2689</v>
      </c>
      <c r="P152" s="10">
        <v>9228.1</v>
      </c>
      <c r="Q152" s="7">
        <v>23440.7</v>
      </c>
      <c r="R152" s="7">
        <v>2430</v>
      </c>
      <c r="S152" s="9">
        <v>7726</v>
      </c>
      <c r="T152" s="9">
        <v>782</v>
      </c>
      <c r="U152" s="9">
        <v>18142</v>
      </c>
      <c r="V152" s="9">
        <v>16657</v>
      </c>
      <c r="W152" s="7">
        <v>8668</v>
      </c>
      <c r="X152" s="7">
        <v>65286</v>
      </c>
      <c r="Y152" s="7">
        <v>55769</v>
      </c>
      <c r="Z152" s="7">
        <v>12769</v>
      </c>
      <c r="AA152" s="7">
        <v>1914</v>
      </c>
      <c r="AB152" s="7">
        <v>100.9</v>
      </c>
      <c r="AC152" s="7">
        <v>101.2</v>
      </c>
      <c r="AD152" s="7">
        <v>105.1</v>
      </c>
      <c r="AE152" s="7">
        <v>100</v>
      </c>
    </row>
    <row r="153" spans="1:31" ht="14.25" customHeight="1">
      <c r="A153" s="6">
        <v>40756</v>
      </c>
      <c r="B153" s="7">
        <v>5248.5278555184232</v>
      </c>
      <c r="C153" s="8">
        <v>125.2</v>
      </c>
      <c r="D153" s="7">
        <v>795</v>
      </c>
      <c r="E153" s="7">
        <v>3169</v>
      </c>
      <c r="F153" s="7">
        <v>3663</v>
      </c>
      <c r="G153" s="9">
        <v>397.8</v>
      </c>
      <c r="H153" s="7">
        <v>969.2</v>
      </c>
      <c r="I153" s="9">
        <v>490.2</v>
      </c>
      <c r="J153" s="10">
        <v>3.9</v>
      </c>
      <c r="K153" s="11">
        <v>1264.068</v>
      </c>
      <c r="L153" s="11">
        <v>848.48399999999992</v>
      </c>
      <c r="M153" s="9">
        <v>1654.4</v>
      </c>
      <c r="N153" s="9">
        <v>461.8</v>
      </c>
      <c r="O153" s="7">
        <v>2512.9</v>
      </c>
      <c r="P153" s="10">
        <v>9140</v>
      </c>
      <c r="Q153" s="7">
        <v>23932.9</v>
      </c>
      <c r="R153" s="7">
        <v>2570</v>
      </c>
      <c r="S153" s="9">
        <v>8797</v>
      </c>
      <c r="T153" s="9">
        <v>806</v>
      </c>
      <c r="U153" s="9">
        <v>19198</v>
      </c>
      <c r="V153" s="9">
        <v>17458</v>
      </c>
      <c r="W153" s="7">
        <v>9533</v>
      </c>
      <c r="X153" s="7">
        <v>64997</v>
      </c>
      <c r="Y153" s="7">
        <v>54927</v>
      </c>
      <c r="Z153" s="7">
        <v>12731</v>
      </c>
      <c r="AA153" s="7">
        <v>2230</v>
      </c>
      <c r="AB153" s="7">
        <v>101.8</v>
      </c>
      <c r="AC153" s="7">
        <v>102.7</v>
      </c>
      <c r="AD153" s="7">
        <v>100.1</v>
      </c>
      <c r="AE153" s="7">
        <v>99.8</v>
      </c>
    </row>
    <row r="154" spans="1:31" ht="14.25" customHeight="1">
      <c r="A154" s="6">
        <v>40787</v>
      </c>
      <c r="B154" s="7">
        <v>5248.5278555184232</v>
      </c>
      <c r="C154" s="8">
        <v>138.5</v>
      </c>
      <c r="D154" s="7">
        <v>955</v>
      </c>
      <c r="E154" s="7">
        <v>2811</v>
      </c>
      <c r="F154" s="7">
        <v>3426</v>
      </c>
      <c r="G154" s="9">
        <v>392.7</v>
      </c>
      <c r="H154" s="7">
        <v>1060.9000000000001</v>
      </c>
      <c r="I154" s="9">
        <v>548.5</v>
      </c>
      <c r="J154" s="10">
        <v>5.5</v>
      </c>
      <c r="K154" s="11">
        <v>1370.84</v>
      </c>
      <c r="L154" s="11">
        <v>854.38400000000001</v>
      </c>
      <c r="M154" s="9">
        <v>1645.2</v>
      </c>
      <c r="N154" s="9">
        <v>456.9</v>
      </c>
      <c r="O154" s="7">
        <v>2409.1</v>
      </c>
      <c r="P154" s="10">
        <v>9094.4</v>
      </c>
      <c r="Q154" s="7">
        <v>24714.3</v>
      </c>
      <c r="R154" s="7">
        <v>2339</v>
      </c>
      <c r="S154" s="9">
        <v>8834</v>
      </c>
      <c r="T154" s="9">
        <v>818</v>
      </c>
      <c r="U154" s="9">
        <v>19365</v>
      </c>
      <c r="V154" s="9">
        <v>17623</v>
      </c>
      <c r="W154" s="7">
        <v>9659</v>
      </c>
      <c r="X154" s="7">
        <v>65267</v>
      </c>
      <c r="Y154" s="7">
        <v>55563</v>
      </c>
      <c r="Z154" s="7">
        <v>13051</v>
      </c>
      <c r="AA154" s="7">
        <v>2578</v>
      </c>
      <c r="AB154" s="7">
        <v>100.6</v>
      </c>
      <c r="AC154" s="7">
        <v>100.9</v>
      </c>
      <c r="AD154" s="7">
        <v>100.6</v>
      </c>
      <c r="AE154" s="7">
        <v>100</v>
      </c>
    </row>
    <row r="155" spans="1:31" ht="14.25" customHeight="1">
      <c r="A155" s="6">
        <v>40817</v>
      </c>
      <c r="B155" s="7">
        <v>5636.2651423399248</v>
      </c>
      <c r="C155" s="8">
        <v>139.6</v>
      </c>
      <c r="D155" s="7">
        <v>1093</v>
      </c>
      <c r="E155" s="7">
        <v>2357</v>
      </c>
      <c r="F155" s="7">
        <v>3407</v>
      </c>
      <c r="G155" s="9">
        <v>420.4</v>
      </c>
      <c r="H155" s="7">
        <v>1175.4000000000001</v>
      </c>
      <c r="I155" s="9">
        <v>516</v>
      </c>
      <c r="J155" s="10">
        <v>5</v>
      </c>
      <c r="K155" s="11">
        <v>1351.48</v>
      </c>
      <c r="L155" s="11">
        <v>858.12999999999988</v>
      </c>
      <c r="M155" s="9">
        <v>1703.3</v>
      </c>
      <c r="N155" s="9">
        <v>461.7</v>
      </c>
      <c r="O155" s="7">
        <v>2390.8000000000002</v>
      </c>
      <c r="P155" s="10">
        <v>9110.2999999999993</v>
      </c>
      <c r="Q155" s="7">
        <v>26017.4</v>
      </c>
      <c r="R155" s="7">
        <v>2389</v>
      </c>
      <c r="S155" s="9">
        <v>8894</v>
      </c>
      <c r="T155" s="9">
        <v>713</v>
      </c>
      <c r="U155" s="9">
        <v>19095</v>
      </c>
      <c r="V155" s="9">
        <v>19554</v>
      </c>
      <c r="W155" s="7">
        <v>9516</v>
      </c>
      <c r="X155" s="7">
        <v>66221</v>
      </c>
      <c r="Y155" s="7">
        <v>55275</v>
      </c>
      <c r="Z155" s="7">
        <v>13596</v>
      </c>
      <c r="AA155" s="7">
        <v>2691</v>
      </c>
      <c r="AB155" s="7">
        <v>101</v>
      </c>
      <c r="AC155" s="7">
        <v>101.4</v>
      </c>
      <c r="AD155" s="7">
        <v>92.7</v>
      </c>
      <c r="AE155" s="7">
        <v>100.5</v>
      </c>
    </row>
    <row r="156" spans="1:31" ht="14.25" customHeight="1">
      <c r="A156" s="6">
        <v>40848</v>
      </c>
      <c r="B156" s="7">
        <v>5636.2651423399248</v>
      </c>
      <c r="C156" s="8">
        <v>139.6</v>
      </c>
      <c r="D156" s="7">
        <v>1299</v>
      </c>
      <c r="E156" s="7">
        <v>2068</v>
      </c>
      <c r="F156" s="7">
        <v>3154</v>
      </c>
      <c r="G156" s="9">
        <v>419.6</v>
      </c>
      <c r="H156" s="7">
        <v>1192.3</v>
      </c>
      <c r="I156" s="9">
        <v>513.29999999999995</v>
      </c>
      <c r="J156" s="10">
        <v>6.5</v>
      </c>
      <c r="K156" s="11">
        <v>1453.248</v>
      </c>
      <c r="L156" s="11">
        <v>933.33600000000001</v>
      </c>
      <c r="M156" s="9">
        <v>1696</v>
      </c>
      <c r="N156" s="9">
        <v>474.1</v>
      </c>
      <c r="O156" s="7">
        <v>2399.6</v>
      </c>
      <c r="P156" s="10">
        <v>9140.7000000000007</v>
      </c>
      <c r="Q156" s="7">
        <v>26232.6</v>
      </c>
      <c r="R156" s="7">
        <v>2427</v>
      </c>
      <c r="S156" s="9">
        <v>9424</v>
      </c>
      <c r="T156" s="9">
        <v>643</v>
      </c>
      <c r="U156" s="9">
        <v>19462</v>
      </c>
      <c r="V156" s="9">
        <v>20673</v>
      </c>
      <c r="W156" s="7">
        <v>9316</v>
      </c>
      <c r="X156" s="7">
        <v>68413</v>
      </c>
      <c r="Y156" s="7">
        <v>54807</v>
      </c>
      <c r="Z156" s="7">
        <v>14137</v>
      </c>
      <c r="AA156" s="7">
        <v>2769</v>
      </c>
      <c r="AB156" s="7">
        <v>100.3</v>
      </c>
      <c r="AC156" s="7">
        <v>100.3</v>
      </c>
      <c r="AD156" s="7">
        <v>100.5</v>
      </c>
      <c r="AE156" s="7">
        <v>100.4</v>
      </c>
    </row>
    <row r="157" spans="1:31" ht="14.25" customHeight="1">
      <c r="A157" s="6">
        <v>40878</v>
      </c>
      <c r="B157" s="7">
        <v>5636.2651423399248</v>
      </c>
      <c r="C157" s="8">
        <v>104.2</v>
      </c>
      <c r="D157" s="7">
        <v>1480</v>
      </c>
      <c r="E157" s="7">
        <v>2115</v>
      </c>
      <c r="F157" s="7">
        <v>3277</v>
      </c>
      <c r="G157" s="9">
        <v>434.7</v>
      </c>
      <c r="H157" s="7">
        <v>2085.9</v>
      </c>
      <c r="I157" s="9">
        <v>722.1</v>
      </c>
      <c r="J157" s="10">
        <v>17.100000000000001</v>
      </c>
      <c r="K157" s="11">
        <v>1616.44</v>
      </c>
      <c r="L157" s="11">
        <v>966.00000000000011</v>
      </c>
      <c r="M157" s="9">
        <v>2046.5</v>
      </c>
      <c r="N157" s="9">
        <v>504</v>
      </c>
      <c r="O157" s="7">
        <v>2419.9</v>
      </c>
      <c r="P157" s="10">
        <v>9174.2000000000007</v>
      </c>
      <c r="Q157" s="7">
        <v>27303.5</v>
      </c>
      <c r="R157" s="7">
        <v>2188</v>
      </c>
      <c r="S157" s="9">
        <v>9765</v>
      </c>
      <c r="T157" s="9">
        <v>686</v>
      </c>
      <c r="U157" s="9">
        <v>18576</v>
      </c>
      <c r="V157" s="9">
        <v>20766</v>
      </c>
      <c r="W157" s="7">
        <v>8843</v>
      </c>
      <c r="X157" s="7">
        <v>68791</v>
      </c>
      <c r="Y157" s="7">
        <v>56617</v>
      </c>
      <c r="Z157" s="7">
        <v>14517</v>
      </c>
      <c r="AA157" s="7">
        <v>2974</v>
      </c>
      <c r="AB157" s="7">
        <v>99.8</v>
      </c>
      <c r="AC157" s="7">
        <v>99.7</v>
      </c>
      <c r="AD157" s="7">
        <v>99.3</v>
      </c>
      <c r="AE157" s="7">
        <v>100.4</v>
      </c>
    </row>
    <row r="158" spans="1:31" ht="14.25" customHeight="1">
      <c r="A158" s="6">
        <v>40909</v>
      </c>
      <c r="B158" s="7">
        <v>5060.9254657788688</v>
      </c>
      <c r="C158" s="8">
        <v>101.6</v>
      </c>
      <c r="D158" s="7">
        <v>794</v>
      </c>
      <c r="E158" s="7">
        <v>1915</v>
      </c>
      <c r="F158" s="7">
        <v>3390</v>
      </c>
      <c r="G158" s="9">
        <v>434.2</v>
      </c>
      <c r="H158" s="7">
        <v>457.3</v>
      </c>
      <c r="I158" s="9">
        <v>238.8</v>
      </c>
      <c r="J158" s="10">
        <v>3.1</v>
      </c>
      <c r="K158" s="11">
        <v>1199.22</v>
      </c>
      <c r="L158" s="11">
        <v>579.87599999999998</v>
      </c>
      <c r="M158" s="9">
        <v>1524.5</v>
      </c>
      <c r="N158" s="9">
        <v>435.7</v>
      </c>
      <c r="O158" s="7">
        <v>2437.4</v>
      </c>
      <c r="P158" s="10">
        <v>9208.7999999999993</v>
      </c>
      <c r="Q158" s="7">
        <v>27911.599999999999</v>
      </c>
      <c r="R158" s="7">
        <v>1766</v>
      </c>
      <c r="S158" s="9">
        <v>9693</v>
      </c>
      <c r="T158" s="9">
        <v>865</v>
      </c>
      <c r="U158" s="9">
        <v>16527</v>
      </c>
      <c r="V158" s="9">
        <v>20490</v>
      </c>
      <c r="W158" s="7">
        <v>9115</v>
      </c>
      <c r="X158" s="7">
        <v>70971</v>
      </c>
      <c r="Y158" s="7">
        <v>51657</v>
      </c>
      <c r="Z158" s="7">
        <v>14737</v>
      </c>
      <c r="AA158" s="7">
        <v>2916</v>
      </c>
      <c r="AB158" s="7">
        <v>100.4</v>
      </c>
      <c r="AC158" s="7">
        <v>100.4</v>
      </c>
      <c r="AD158" s="7">
        <v>99.1</v>
      </c>
      <c r="AE158" s="7">
        <v>100.5</v>
      </c>
    </row>
    <row r="159" spans="1:31" ht="14.25" customHeight="1">
      <c r="A159" s="6">
        <v>40940</v>
      </c>
      <c r="B159" s="7">
        <v>5060.9254657788688</v>
      </c>
      <c r="C159" s="8">
        <v>103</v>
      </c>
      <c r="D159" s="7">
        <v>824</v>
      </c>
      <c r="E159" s="7">
        <v>2015</v>
      </c>
      <c r="F159" s="7">
        <v>3083</v>
      </c>
      <c r="G159" s="9">
        <v>401.8</v>
      </c>
      <c r="H159" s="7">
        <v>602.29999999999995</v>
      </c>
      <c r="I159" s="9">
        <v>257.3</v>
      </c>
      <c r="J159" s="10">
        <v>2.8</v>
      </c>
      <c r="K159" s="11">
        <v>1299.855</v>
      </c>
      <c r="L159" s="11">
        <v>715.06499999999994</v>
      </c>
      <c r="M159" s="9">
        <v>1524.4</v>
      </c>
      <c r="N159" s="9">
        <v>452</v>
      </c>
      <c r="O159" s="7">
        <v>2456</v>
      </c>
      <c r="P159" s="10">
        <v>9237.4</v>
      </c>
      <c r="Q159" s="7">
        <v>27791.8</v>
      </c>
      <c r="R159" s="7">
        <v>1954</v>
      </c>
      <c r="S159" s="9">
        <v>10298</v>
      </c>
      <c r="T159" s="9">
        <v>897</v>
      </c>
      <c r="U159" s="9">
        <v>15674</v>
      </c>
      <c r="V159" s="9">
        <v>19979</v>
      </c>
      <c r="W159" s="7">
        <v>9187</v>
      </c>
      <c r="X159" s="7">
        <v>76339</v>
      </c>
      <c r="Y159" s="7">
        <v>51720</v>
      </c>
      <c r="Z159" s="7">
        <v>14718</v>
      </c>
      <c r="AA159" s="7">
        <v>2807</v>
      </c>
      <c r="AB159" s="7">
        <v>101.9</v>
      </c>
      <c r="AC159" s="7">
        <v>102.7</v>
      </c>
      <c r="AD159" s="7">
        <v>100</v>
      </c>
      <c r="AE159" s="7">
        <v>100.4</v>
      </c>
    </row>
    <row r="160" spans="1:31" ht="14.25" customHeight="1">
      <c r="A160" s="6">
        <v>40969</v>
      </c>
      <c r="B160" s="7">
        <v>5060.9254657788688</v>
      </c>
      <c r="C160" s="8">
        <v>104</v>
      </c>
      <c r="D160" s="7">
        <v>885</v>
      </c>
      <c r="E160" s="7">
        <v>2391</v>
      </c>
      <c r="F160" s="7">
        <v>3468</v>
      </c>
      <c r="G160" s="9">
        <v>434.8</v>
      </c>
      <c r="H160" s="7">
        <v>670.5</v>
      </c>
      <c r="I160" s="9">
        <v>347.6</v>
      </c>
      <c r="J160" s="10">
        <v>3.9</v>
      </c>
      <c r="K160" s="11">
        <v>1369.711</v>
      </c>
      <c r="L160" s="11">
        <v>832.97199999999987</v>
      </c>
      <c r="M160" s="9">
        <v>1640.8</v>
      </c>
      <c r="N160" s="9">
        <v>476.7</v>
      </c>
      <c r="O160" s="7">
        <v>2472.8000000000002</v>
      </c>
      <c r="P160" s="10">
        <v>9290.2000000000007</v>
      </c>
      <c r="Q160" s="7">
        <v>27517</v>
      </c>
      <c r="R160" s="7">
        <v>1805</v>
      </c>
      <c r="S160" s="9">
        <v>11505</v>
      </c>
      <c r="T160" s="9">
        <v>900</v>
      </c>
      <c r="U160" s="9">
        <v>15964</v>
      </c>
      <c r="V160" s="9">
        <v>19977</v>
      </c>
      <c r="W160" s="7">
        <v>9495</v>
      </c>
      <c r="X160" s="7">
        <v>72481</v>
      </c>
      <c r="Y160" s="7">
        <v>51931</v>
      </c>
      <c r="Z160" s="7">
        <v>14541</v>
      </c>
      <c r="AA160" s="7">
        <v>3096</v>
      </c>
      <c r="AB160" s="7">
        <v>98.5</v>
      </c>
      <c r="AC160" s="7">
        <v>97.5</v>
      </c>
      <c r="AD160" s="7">
        <v>100</v>
      </c>
      <c r="AE160" s="7">
        <v>100.6</v>
      </c>
    </row>
    <row r="161" spans="1:31" ht="14.25" customHeight="1">
      <c r="A161" s="6">
        <v>41000</v>
      </c>
      <c r="B161" s="7">
        <v>5478.6651896125604</v>
      </c>
      <c r="C161" s="8">
        <v>104.1</v>
      </c>
      <c r="D161" s="7">
        <v>841</v>
      </c>
      <c r="E161" s="7">
        <v>2691</v>
      </c>
      <c r="F161" s="7">
        <v>3534</v>
      </c>
      <c r="G161" s="9">
        <v>416</v>
      </c>
      <c r="H161" s="7">
        <v>709.9</v>
      </c>
      <c r="I161" s="9">
        <v>383.2</v>
      </c>
      <c r="J161" s="10">
        <v>2.9</v>
      </c>
      <c r="K161" s="11">
        <v>1318.2639999999999</v>
      </c>
      <c r="L161" s="11">
        <v>786.84799999999996</v>
      </c>
      <c r="M161" s="9">
        <v>1650.1</v>
      </c>
      <c r="N161" s="9">
        <v>476.8</v>
      </c>
      <c r="O161" s="7">
        <v>2482.9</v>
      </c>
      <c r="P161" s="10">
        <v>9311.6</v>
      </c>
      <c r="Q161" s="7">
        <v>28134.2</v>
      </c>
      <c r="R161" s="7">
        <v>2030</v>
      </c>
      <c r="S161" s="9">
        <v>11721</v>
      </c>
      <c r="T161" s="9">
        <v>860</v>
      </c>
      <c r="U161" s="9">
        <v>16615</v>
      </c>
      <c r="V161" s="9">
        <v>20092</v>
      </c>
      <c r="W161" s="7">
        <v>9502</v>
      </c>
      <c r="X161" s="7">
        <v>73910</v>
      </c>
      <c r="Y161" s="7">
        <v>51672</v>
      </c>
      <c r="Z161" s="7">
        <v>14124</v>
      </c>
      <c r="AA161" s="7">
        <v>3167</v>
      </c>
      <c r="AB161" s="7">
        <v>100.4</v>
      </c>
      <c r="AC161" s="7">
        <v>100.3</v>
      </c>
      <c r="AD161" s="7">
        <v>105.2</v>
      </c>
      <c r="AE161" s="7">
        <v>100.3</v>
      </c>
    </row>
    <row r="162" spans="1:31" ht="14.25" customHeight="1">
      <c r="A162" s="6">
        <v>41030</v>
      </c>
      <c r="B162" s="7">
        <v>5478.6651896125604</v>
      </c>
      <c r="C162" s="8">
        <v>103.8</v>
      </c>
      <c r="D162" s="7">
        <v>839</v>
      </c>
      <c r="E162" s="7">
        <v>3114</v>
      </c>
      <c r="F162" s="7">
        <v>3828</v>
      </c>
      <c r="G162" s="9">
        <v>423.5</v>
      </c>
      <c r="H162" s="7">
        <v>931.6</v>
      </c>
      <c r="I162" s="9">
        <v>423.4</v>
      </c>
      <c r="J162" s="10">
        <v>3.1</v>
      </c>
      <c r="K162" s="11">
        <v>1476.4749999999999</v>
      </c>
      <c r="L162" s="11">
        <v>915.09</v>
      </c>
      <c r="M162" s="9">
        <v>1712.9</v>
      </c>
      <c r="N162" s="9">
        <v>482.4</v>
      </c>
      <c r="O162" s="7">
        <v>2508.5</v>
      </c>
      <c r="P162" s="10">
        <v>9345</v>
      </c>
      <c r="Q162" s="7">
        <v>28847.9</v>
      </c>
      <c r="R162" s="7">
        <v>1915</v>
      </c>
      <c r="S162" s="9">
        <v>9841</v>
      </c>
      <c r="T162" s="9">
        <v>951</v>
      </c>
      <c r="U162" s="9">
        <v>17076</v>
      </c>
      <c r="V162" s="9">
        <v>19934</v>
      </c>
      <c r="W162" s="7">
        <v>9596</v>
      </c>
      <c r="X162" s="7">
        <v>74339</v>
      </c>
      <c r="Y162" s="7">
        <v>52102</v>
      </c>
      <c r="Z162" s="7">
        <v>13474</v>
      </c>
      <c r="AA162" s="7">
        <v>2671</v>
      </c>
      <c r="AB162" s="7">
        <v>101</v>
      </c>
      <c r="AC162" s="7">
        <v>101.3</v>
      </c>
      <c r="AD162" s="7">
        <v>100.2</v>
      </c>
      <c r="AE162" s="7">
        <v>100.5</v>
      </c>
    </row>
    <row r="163" spans="1:31" ht="14.25" customHeight="1">
      <c r="A163" s="6">
        <v>41061</v>
      </c>
      <c r="B163" s="7">
        <v>5478.6651896125604</v>
      </c>
      <c r="C163" s="8">
        <v>102.4</v>
      </c>
      <c r="D163" s="7">
        <v>802</v>
      </c>
      <c r="E163" s="7">
        <v>3508</v>
      </c>
      <c r="F163" s="7">
        <v>3911</v>
      </c>
      <c r="G163" s="9">
        <v>402.4</v>
      </c>
      <c r="H163" s="7">
        <v>1089</v>
      </c>
      <c r="I163" s="9">
        <v>524.1</v>
      </c>
      <c r="J163" s="10">
        <v>5.2</v>
      </c>
      <c r="K163" s="11">
        <v>1339.056</v>
      </c>
      <c r="L163" s="11">
        <v>886.14</v>
      </c>
      <c r="M163" s="9">
        <v>1749.2</v>
      </c>
      <c r="N163" s="9">
        <v>502.1</v>
      </c>
      <c r="O163" s="7">
        <v>2602.8000000000002</v>
      </c>
      <c r="P163" s="10">
        <v>9428</v>
      </c>
      <c r="Q163" s="7">
        <v>29632.6</v>
      </c>
      <c r="R163" s="7">
        <v>1915</v>
      </c>
      <c r="S163" s="9">
        <v>9248</v>
      </c>
      <c r="T163" s="9">
        <v>945</v>
      </c>
      <c r="U163" s="9">
        <v>17799</v>
      </c>
      <c r="V163" s="9">
        <v>19598</v>
      </c>
      <c r="W163" s="7">
        <v>9084</v>
      </c>
      <c r="X163" s="7">
        <v>73788</v>
      </c>
      <c r="Y163" s="7">
        <v>52482</v>
      </c>
      <c r="Z163" s="7">
        <v>12925</v>
      </c>
      <c r="AA163" s="7">
        <v>2265</v>
      </c>
      <c r="AB163" s="7">
        <v>100.7</v>
      </c>
      <c r="AC163" s="7">
        <v>100.4</v>
      </c>
      <c r="AD163" s="7">
        <v>100.2</v>
      </c>
      <c r="AE163" s="7">
        <v>100.9</v>
      </c>
    </row>
    <row r="164" spans="1:31" ht="14.25" customHeight="1">
      <c r="A164" s="6">
        <v>41091</v>
      </c>
      <c r="B164" s="7">
        <v>5905.262645129088</v>
      </c>
      <c r="C164" s="8">
        <v>95.5</v>
      </c>
      <c r="D164" s="7">
        <v>810</v>
      </c>
      <c r="E164" s="7">
        <v>3372</v>
      </c>
      <c r="F164" s="7">
        <v>3819</v>
      </c>
      <c r="G164" s="9">
        <v>412.5</v>
      </c>
      <c r="H164" s="7">
        <v>976.6</v>
      </c>
      <c r="I164" s="9">
        <v>508.6</v>
      </c>
      <c r="J164" s="10">
        <v>4.2</v>
      </c>
      <c r="K164" s="11">
        <v>1326.2280000000001</v>
      </c>
      <c r="L164" s="11">
        <v>956.04299999999989</v>
      </c>
      <c r="M164" s="9">
        <v>1794.1</v>
      </c>
      <c r="N164" s="9">
        <v>503.3</v>
      </c>
      <c r="O164" s="7">
        <v>2658.4</v>
      </c>
      <c r="P164" s="10">
        <v>9631.4</v>
      </c>
      <c r="Q164" s="7">
        <v>30251.7</v>
      </c>
      <c r="R164" s="7">
        <v>1974</v>
      </c>
      <c r="S164" s="9">
        <v>7914</v>
      </c>
      <c r="T164" s="9">
        <v>1053</v>
      </c>
      <c r="U164" s="9">
        <v>18187</v>
      </c>
      <c r="V164" s="9">
        <v>20146</v>
      </c>
      <c r="W164" s="7">
        <v>9205</v>
      </c>
      <c r="X164" s="7">
        <v>69114</v>
      </c>
      <c r="Y164" s="7">
        <v>54904</v>
      </c>
      <c r="Z164" s="7">
        <v>12335</v>
      </c>
      <c r="AA164" s="7">
        <v>2228</v>
      </c>
      <c r="AB164" s="7">
        <v>101</v>
      </c>
      <c r="AC164" s="7">
        <v>101.5</v>
      </c>
      <c r="AD164" s="7">
        <v>105.8</v>
      </c>
      <c r="AE164" s="7">
        <v>101.2</v>
      </c>
    </row>
    <row r="165" spans="1:31" ht="14.25" customHeight="1">
      <c r="A165" s="6">
        <v>41122</v>
      </c>
      <c r="B165" s="7">
        <v>5905.262645129088</v>
      </c>
      <c r="C165" s="8">
        <v>95</v>
      </c>
      <c r="D165" s="7">
        <v>856</v>
      </c>
      <c r="E165" s="7">
        <v>3125</v>
      </c>
      <c r="F165" s="7">
        <v>3757</v>
      </c>
      <c r="G165" s="9">
        <v>414.4</v>
      </c>
      <c r="H165" s="7">
        <v>1099.0999999999999</v>
      </c>
      <c r="I165" s="9">
        <v>552.6</v>
      </c>
      <c r="J165" s="10">
        <v>4.3</v>
      </c>
      <c r="K165" s="11">
        <v>1327.1189999999999</v>
      </c>
      <c r="L165" s="11">
        <v>968.69999999999993</v>
      </c>
      <c r="M165" s="9">
        <v>1848.7</v>
      </c>
      <c r="N165" s="9">
        <v>499</v>
      </c>
      <c r="O165" s="7">
        <v>2595.8000000000002</v>
      </c>
      <c r="P165" s="10">
        <v>9636.9</v>
      </c>
      <c r="Q165" s="7">
        <v>30723.7</v>
      </c>
      <c r="R165" s="7">
        <v>2162</v>
      </c>
      <c r="S165" s="9">
        <v>10111</v>
      </c>
      <c r="T165" s="9">
        <v>1053</v>
      </c>
      <c r="U165" s="9">
        <v>19110</v>
      </c>
      <c r="V165" s="9">
        <v>21771</v>
      </c>
      <c r="W165" s="7">
        <v>9932</v>
      </c>
      <c r="X165" s="7">
        <v>74043</v>
      </c>
      <c r="Y165" s="7">
        <v>57045</v>
      </c>
      <c r="Z165" s="7">
        <v>12496</v>
      </c>
      <c r="AA165" s="7">
        <v>2257</v>
      </c>
      <c r="AB165" s="7">
        <v>101.1</v>
      </c>
      <c r="AC165" s="7">
        <v>101.8</v>
      </c>
      <c r="AD165" s="7">
        <v>100.2</v>
      </c>
      <c r="AE165" s="7">
        <v>100.1</v>
      </c>
    </row>
    <row r="166" spans="1:31" ht="14.25" customHeight="1">
      <c r="A166" s="6">
        <v>41153</v>
      </c>
      <c r="B166" s="7">
        <v>5905.262645129088</v>
      </c>
      <c r="C166" s="8">
        <v>90.6</v>
      </c>
      <c r="D166" s="7">
        <v>988</v>
      </c>
      <c r="E166" s="7">
        <v>2764</v>
      </c>
      <c r="F166" s="7">
        <v>3461</v>
      </c>
      <c r="G166" s="9">
        <v>416.3</v>
      </c>
      <c r="H166" s="7">
        <v>1149.3</v>
      </c>
      <c r="I166" s="9">
        <v>599</v>
      </c>
      <c r="J166" s="10">
        <v>5.0999999999999996</v>
      </c>
      <c r="K166" s="11">
        <v>1326.4680000000001</v>
      </c>
      <c r="L166" s="11">
        <v>847.20799999999997</v>
      </c>
      <c r="M166" s="9">
        <v>1849.6</v>
      </c>
      <c r="N166" s="9">
        <v>501.6</v>
      </c>
      <c r="O166" s="7">
        <v>2550.8000000000002</v>
      </c>
      <c r="P166" s="10">
        <v>9706.1</v>
      </c>
      <c r="Q166" s="7">
        <v>31308.5</v>
      </c>
      <c r="R166" s="7">
        <v>2168</v>
      </c>
      <c r="S166" s="9">
        <v>12685</v>
      </c>
      <c r="T166" s="9">
        <v>1087</v>
      </c>
      <c r="U166" s="9">
        <v>20969</v>
      </c>
      <c r="V166" s="9">
        <v>22426</v>
      </c>
      <c r="W166" s="7">
        <v>10296</v>
      </c>
      <c r="X166" s="7">
        <v>72475</v>
      </c>
      <c r="Y166" s="7">
        <v>57864</v>
      </c>
      <c r="Z166" s="7">
        <v>13006</v>
      </c>
      <c r="AA166" s="7">
        <v>2460</v>
      </c>
      <c r="AB166" s="7">
        <v>100.8</v>
      </c>
      <c r="AC166" s="7">
        <v>101</v>
      </c>
      <c r="AD166" s="7">
        <v>100</v>
      </c>
      <c r="AE166" s="7">
        <v>100.6</v>
      </c>
    </row>
    <row r="167" spans="1:31" ht="14.25" customHeight="1">
      <c r="A167" s="6">
        <v>41183</v>
      </c>
      <c r="B167" s="7">
        <v>6256.2965756926142</v>
      </c>
      <c r="C167" s="8">
        <v>84.5</v>
      </c>
      <c r="D167" s="7">
        <v>1139</v>
      </c>
      <c r="E167" s="7">
        <v>2306</v>
      </c>
      <c r="F167" s="7">
        <v>3450</v>
      </c>
      <c r="G167" s="9">
        <v>427.3</v>
      </c>
      <c r="H167" s="7">
        <v>1373</v>
      </c>
      <c r="I167" s="9">
        <v>560.70000000000005</v>
      </c>
      <c r="J167" s="10">
        <v>5.5</v>
      </c>
      <c r="K167" s="11">
        <v>1466.145</v>
      </c>
      <c r="L167" s="11">
        <v>1015.266</v>
      </c>
      <c r="M167" s="9">
        <v>1904.5</v>
      </c>
      <c r="N167" s="9">
        <v>515.1</v>
      </c>
      <c r="O167" s="7">
        <v>2550.5</v>
      </c>
      <c r="P167" s="10">
        <v>9754.6</v>
      </c>
      <c r="Q167" s="7">
        <v>31353.9</v>
      </c>
      <c r="R167" s="7">
        <v>2234</v>
      </c>
      <c r="S167" s="9">
        <v>11410</v>
      </c>
      <c r="T167" s="9">
        <v>1046</v>
      </c>
      <c r="U167" s="9">
        <v>21673</v>
      </c>
      <c r="V167" s="9">
        <v>22207</v>
      </c>
      <c r="W167" s="7">
        <v>9901</v>
      </c>
      <c r="X167" s="7">
        <v>72449</v>
      </c>
      <c r="Y167" s="7">
        <v>59759</v>
      </c>
      <c r="Z167" s="7">
        <v>13490</v>
      </c>
      <c r="AA167" s="7">
        <v>2671</v>
      </c>
      <c r="AB167" s="7">
        <v>100.7</v>
      </c>
      <c r="AC167" s="7">
        <v>100.9</v>
      </c>
      <c r="AD167" s="7">
        <v>97.9</v>
      </c>
      <c r="AE167" s="7">
        <v>100.5</v>
      </c>
    </row>
    <row r="168" spans="1:31" ht="14.25" customHeight="1">
      <c r="A168" s="6">
        <v>41214</v>
      </c>
      <c r="B168" s="7">
        <v>6256.2965756926142</v>
      </c>
      <c r="C168" s="8">
        <v>89.7</v>
      </c>
      <c r="D168" s="7">
        <v>1330</v>
      </c>
      <c r="E168" s="7">
        <v>1984</v>
      </c>
      <c r="F168" s="7">
        <v>3156</v>
      </c>
      <c r="G168" s="9">
        <v>427.4</v>
      </c>
      <c r="H168" s="7">
        <v>1303.3</v>
      </c>
      <c r="I168" s="9">
        <v>553.1</v>
      </c>
      <c r="J168" s="10">
        <v>7.2</v>
      </c>
      <c r="K168" s="11">
        <v>1407.018</v>
      </c>
      <c r="L168" s="11">
        <v>950.43600000000004</v>
      </c>
      <c r="M168" s="9">
        <v>1900.3</v>
      </c>
      <c r="N168" s="9">
        <v>524.9</v>
      </c>
      <c r="O168" s="7">
        <v>2570.8000000000002</v>
      </c>
      <c r="P168" s="10">
        <v>9808.7000000000007</v>
      </c>
      <c r="Q168" s="7">
        <v>32135.3</v>
      </c>
      <c r="R168" s="7">
        <v>2290</v>
      </c>
      <c r="S168" s="9">
        <v>10576</v>
      </c>
      <c r="T168" s="9">
        <v>1091</v>
      </c>
      <c r="U168" s="9">
        <v>21086</v>
      </c>
      <c r="V168" s="9">
        <v>22852</v>
      </c>
      <c r="W168" s="7">
        <v>9281</v>
      </c>
      <c r="X168" s="7">
        <v>74488</v>
      </c>
      <c r="Y168" s="7">
        <v>60634</v>
      </c>
      <c r="Z168" s="7">
        <v>13908</v>
      </c>
      <c r="AA168" s="7">
        <v>2821</v>
      </c>
      <c r="AB168" s="7">
        <v>99.8</v>
      </c>
      <c r="AC168" s="7">
        <v>99.6</v>
      </c>
      <c r="AD168" s="7">
        <v>99.1</v>
      </c>
      <c r="AE168" s="7">
        <v>100.3</v>
      </c>
    </row>
    <row r="169" spans="1:31" ht="14.25" customHeight="1">
      <c r="A169" s="6">
        <v>41244</v>
      </c>
      <c r="B169" s="7">
        <v>6256.2965756926142</v>
      </c>
      <c r="C169" s="8">
        <v>100.5</v>
      </c>
      <c r="D169" s="7">
        <v>1488</v>
      </c>
      <c r="E169" s="7">
        <v>2012</v>
      </c>
      <c r="F169" s="7">
        <v>3276</v>
      </c>
      <c r="G169" s="9">
        <v>445</v>
      </c>
      <c r="H169" s="7">
        <v>2224.1999999999998</v>
      </c>
      <c r="I169" s="9">
        <v>765.7</v>
      </c>
      <c r="J169" s="10">
        <v>18.399999999999999</v>
      </c>
      <c r="K169" s="11">
        <v>1463.8340000000001</v>
      </c>
      <c r="L169" s="11">
        <v>968.803</v>
      </c>
      <c r="M169" s="9">
        <v>2295.4</v>
      </c>
      <c r="N169" s="9">
        <v>556.6</v>
      </c>
      <c r="O169" s="7">
        <v>2608.9</v>
      </c>
      <c r="P169" s="10">
        <v>9868</v>
      </c>
      <c r="Q169" s="7">
        <v>32474.799999999999</v>
      </c>
      <c r="R169" s="7">
        <v>2348</v>
      </c>
      <c r="S169" s="9">
        <v>10360</v>
      </c>
      <c r="T169" s="9">
        <v>1224</v>
      </c>
      <c r="U169" s="9">
        <v>19094</v>
      </c>
      <c r="V169" s="9">
        <v>23512</v>
      </c>
      <c r="W169" s="7">
        <v>8362</v>
      </c>
      <c r="X169" s="7">
        <v>73499</v>
      </c>
      <c r="Y169" s="7">
        <v>60571</v>
      </c>
      <c r="Z169" s="7">
        <v>14626</v>
      </c>
      <c r="AA169" s="7">
        <v>3076</v>
      </c>
      <c r="AB169" s="7">
        <v>100.4</v>
      </c>
      <c r="AC169" s="7">
        <v>100.6</v>
      </c>
      <c r="AD169" s="7">
        <v>100</v>
      </c>
      <c r="AE169" s="7">
        <v>100.5</v>
      </c>
    </row>
    <row r="170" spans="1:31" ht="14.25" customHeight="1">
      <c r="A170" s="6">
        <v>41275</v>
      </c>
      <c r="B170" s="7">
        <v>5456.6676321687964</v>
      </c>
      <c r="C170" s="8">
        <v>100.9</v>
      </c>
      <c r="D170" s="7">
        <v>850</v>
      </c>
      <c r="E170" s="7">
        <v>1830</v>
      </c>
      <c r="F170" s="7">
        <v>3372</v>
      </c>
      <c r="G170" s="9">
        <v>427.3</v>
      </c>
      <c r="H170" s="7">
        <v>511.4</v>
      </c>
      <c r="I170" s="9">
        <v>269.7</v>
      </c>
      <c r="J170" s="10">
        <v>3.6</v>
      </c>
      <c r="K170" s="11">
        <v>1162.1610000000001</v>
      </c>
      <c r="L170" s="11">
        <v>651.65099999999995</v>
      </c>
      <c r="M170" s="9">
        <v>1710.7</v>
      </c>
      <c r="N170" s="9">
        <v>494.9</v>
      </c>
      <c r="O170" s="7">
        <v>2662.2</v>
      </c>
      <c r="P170" s="10">
        <v>10046.700000000001</v>
      </c>
      <c r="Q170" s="7">
        <v>32886.9</v>
      </c>
      <c r="R170" s="7">
        <v>1560</v>
      </c>
      <c r="S170" s="9">
        <v>10358</v>
      </c>
      <c r="T170" s="9">
        <v>1149</v>
      </c>
      <c r="U170" s="9">
        <v>17560</v>
      </c>
      <c r="V170" s="9">
        <v>22166</v>
      </c>
      <c r="W170" s="7">
        <v>7722</v>
      </c>
      <c r="X170" s="7">
        <v>72980</v>
      </c>
      <c r="Y170" s="7">
        <v>59094</v>
      </c>
      <c r="Z170" s="7">
        <v>15402</v>
      </c>
      <c r="AA170" s="7">
        <v>3095</v>
      </c>
      <c r="AB170" s="7">
        <v>100.6</v>
      </c>
      <c r="AC170" s="7">
        <v>99.2</v>
      </c>
      <c r="AD170" s="7">
        <v>101.7</v>
      </c>
      <c r="AE170" s="7">
        <v>101</v>
      </c>
    </row>
    <row r="171" spans="1:31" ht="14.25" customHeight="1">
      <c r="A171" s="6">
        <v>41306</v>
      </c>
      <c r="B171" s="7">
        <v>5456.6676321687964</v>
      </c>
      <c r="C171" s="8">
        <v>100.8</v>
      </c>
      <c r="D171" s="7">
        <v>863</v>
      </c>
      <c r="E171" s="7">
        <v>1919</v>
      </c>
      <c r="F171" s="7">
        <v>3031</v>
      </c>
      <c r="G171" s="9">
        <v>391.9</v>
      </c>
      <c r="H171" s="7">
        <v>652.5</v>
      </c>
      <c r="I171" s="9">
        <v>284.10000000000002</v>
      </c>
      <c r="J171" s="10">
        <v>2.9</v>
      </c>
      <c r="K171" s="11">
        <v>1279.9159999999999</v>
      </c>
      <c r="L171" s="11">
        <v>811.43000000000006</v>
      </c>
      <c r="M171" s="9">
        <v>1690.3</v>
      </c>
      <c r="N171" s="9">
        <v>504.1</v>
      </c>
      <c r="O171" s="7">
        <v>2693.3</v>
      </c>
      <c r="P171" s="10">
        <v>10106.4</v>
      </c>
      <c r="Q171" s="7">
        <v>32789.300000000003</v>
      </c>
      <c r="R171" s="7">
        <v>2296</v>
      </c>
      <c r="S171" s="9">
        <v>10630</v>
      </c>
      <c r="T171" s="9">
        <v>1143</v>
      </c>
      <c r="U171" s="9">
        <v>19138</v>
      </c>
      <c r="V171" s="9">
        <v>21385</v>
      </c>
      <c r="W171" s="7">
        <v>7705</v>
      </c>
      <c r="X171" s="7">
        <v>74640</v>
      </c>
      <c r="Y171" s="7">
        <v>55985</v>
      </c>
      <c r="Z171" s="7">
        <v>15198</v>
      </c>
      <c r="AA171" s="7">
        <v>3050</v>
      </c>
      <c r="AB171" s="7">
        <v>101.5</v>
      </c>
      <c r="AC171" s="7">
        <v>102.3</v>
      </c>
      <c r="AD171" s="7">
        <v>99.2</v>
      </c>
      <c r="AE171" s="7">
        <v>100.6</v>
      </c>
    </row>
    <row r="172" spans="1:31" ht="14.25" customHeight="1">
      <c r="A172" s="6">
        <v>41334</v>
      </c>
      <c r="B172" s="7">
        <v>5456.6676321687964</v>
      </c>
      <c r="C172" s="8">
        <v>100.5</v>
      </c>
      <c r="D172" s="7">
        <v>925</v>
      </c>
      <c r="E172" s="7">
        <v>2272</v>
      </c>
      <c r="F172" s="7">
        <v>3439</v>
      </c>
      <c r="G172" s="9">
        <v>429.3</v>
      </c>
      <c r="H172" s="7">
        <v>741.5</v>
      </c>
      <c r="I172" s="9">
        <v>385.8</v>
      </c>
      <c r="J172" s="10">
        <v>3.9</v>
      </c>
      <c r="K172" s="11">
        <v>1379.952</v>
      </c>
      <c r="L172" s="11">
        <v>882.67199999999991</v>
      </c>
      <c r="M172" s="9">
        <v>1840.3</v>
      </c>
      <c r="N172" s="9">
        <v>516.79999999999995</v>
      </c>
      <c r="O172" s="7">
        <v>2716.1</v>
      </c>
      <c r="P172" s="10">
        <v>10171.700000000001</v>
      </c>
      <c r="Q172" s="7">
        <v>33541.1</v>
      </c>
      <c r="R172" s="7">
        <v>2404</v>
      </c>
      <c r="S172" s="9">
        <v>10723</v>
      </c>
      <c r="T172" s="9">
        <v>1152</v>
      </c>
      <c r="U172" s="9">
        <v>19228</v>
      </c>
      <c r="V172" s="9">
        <v>20746</v>
      </c>
      <c r="W172" s="7">
        <v>7842</v>
      </c>
      <c r="X172" s="7">
        <v>73488</v>
      </c>
      <c r="Y172" s="7">
        <v>54359</v>
      </c>
      <c r="Z172" s="7">
        <v>14950</v>
      </c>
      <c r="AA172" s="7">
        <v>3085</v>
      </c>
      <c r="AB172" s="7">
        <v>98.8</v>
      </c>
      <c r="AC172" s="7">
        <v>97.2</v>
      </c>
      <c r="AD172" s="7">
        <v>100.1</v>
      </c>
      <c r="AE172" s="7">
        <v>100.3</v>
      </c>
    </row>
    <row r="173" spans="1:31" ht="14.25" customHeight="1">
      <c r="A173" s="6">
        <v>41365</v>
      </c>
      <c r="B173" s="7">
        <v>5835.9605937603037</v>
      </c>
      <c r="C173" s="8">
        <v>100.2</v>
      </c>
      <c r="D173" s="7">
        <v>915</v>
      </c>
      <c r="E173" s="7">
        <v>2541</v>
      </c>
      <c r="F173" s="7">
        <v>3506</v>
      </c>
      <c r="G173" s="9">
        <v>417.1</v>
      </c>
      <c r="H173" s="7">
        <v>771.6</v>
      </c>
      <c r="I173" s="9">
        <v>399.7</v>
      </c>
      <c r="J173" s="10">
        <v>3.7</v>
      </c>
      <c r="K173" s="11">
        <v>1384.818</v>
      </c>
      <c r="L173" s="11">
        <v>931.54800000000012</v>
      </c>
      <c r="M173" s="9">
        <v>1850.3</v>
      </c>
      <c r="N173" s="9">
        <v>527.1</v>
      </c>
      <c r="O173" s="7">
        <v>2773</v>
      </c>
      <c r="P173" s="10">
        <v>10237.200000000001</v>
      </c>
      <c r="Q173" s="7">
        <v>33800.9</v>
      </c>
      <c r="R173" s="7">
        <v>2568</v>
      </c>
      <c r="S173" s="9">
        <v>9707</v>
      </c>
      <c r="T173" s="9">
        <v>1266</v>
      </c>
      <c r="U173" s="9">
        <v>19006</v>
      </c>
      <c r="V173" s="9">
        <v>20286</v>
      </c>
      <c r="W173" s="7">
        <v>7738</v>
      </c>
      <c r="X173" s="7">
        <v>75002</v>
      </c>
      <c r="Y173" s="7">
        <v>54213</v>
      </c>
      <c r="Z173" s="7">
        <v>15232</v>
      </c>
      <c r="AA173" s="7">
        <v>3234</v>
      </c>
      <c r="AB173" s="7">
        <v>99.8</v>
      </c>
      <c r="AC173" s="7">
        <v>100.2</v>
      </c>
      <c r="AD173" s="7">
        <v>105.8</v>
      </c>
      <c r="AE173" s="7">
        <v>100.5</v>
      </c>
    </row>
    <row r="174" spans="1:31" ht="14.25" customHeight="1">
      <c r="A174" s="6">
        <v>41395</v>
      </c>
      <c r="B174" s="7">
        <v>5835.9605937603037</v>
      </c>
      <c r="C174" s="8">
        <v>100</v>
      </c>
      <c r="D174" s="7">
        <v>885</v>
      </c>
      <c r="E174" s="7">
        <v>2937</v>
      </c>
      <c r="F174" s="7">
        <v>3812</v>
      </c>
      <c r="G174" s="9">
        <v>425.1</v>
      </c>
      <c r="H174" s="7">
        <v>987</v>
      </c>
      <c r="I174" s="9">
        <v>449</v>
      </c>
      <c r="J174" s="10">
        <v>3.4</v>
      </c>
      <c r="K174" s="11">
        <v>1292.0309999999999</v>
      </c>
      <c r="L174" s="11">
        <v>833.976</v>
      </c>
      <c r="M174" s="9">
        <v>1902.3</v>
      </c>
      <c r="N174" s="9">
        <v>525.6</v>
      </c>
      <c r="O174" s="7">
        <v>2878.2</v>
      </c>
      <c r="P174" s="10">
        <v>10333.799999999999</v>
      </c>
      <c r="Q174" s="7">
        <v>34763.199999999997</v>
      </c>
      <c r="R174" s="7">
        <v>2517</v>
      </c>
      <c r="S174" s="9">
        <v>9208</v>
      </c>
      <c r="T174" s="9">
        <v>1259</v>
      </c>
      <c r="U174" s="9">
        <v>18627</v>
      </c>
      <c r="V174" s="9">
        <v>19842</v>
      </c>
      <c r="W174" s="7">
        <v>7565</v>
      </c>
      <c r="X174" s="7">
        <v>74616</v>
      </c>
      <c r="Y174" s="7">
        <v>53347</v>
      </c>
      <c r="Z174" s="7">
        <v>14976</v>
      </c>
      <c r="AA174" s="7">
        <v>3005</v>
      </c>
      <c r="AB174" s="7">
        <v>100.7</v>
      </c>
      <c r="AC174" s="7">
        <v>101.2</v>
      </c>
      <c r="AD174" s="7">
        <v>100.3</v>
      </c>
      <c r="AE174" s="7">
        <v>100.7</v>
      </c>
    </row>
    <row r="175" spans="1:31" ht="14.25" customHeight="1">
      <c r="A175" s="6">
        <v>41426</v>
      </c>
      <c r="B175" s="7">
        <v>5835.9605937603037</v>
      </c>
      <c r="C175" s="8">
        <v>100.5</v>
      </c>
      <c r="D175" s="7">
        <v>851</v>
      </c>
      <c r="E175" s="7">
        <v>3333</v>
      </c>
      <c r="F175" s="7">
        <v>3862</v>
      </c>
      <c r="G175" s="9">
        <v>400.2</v>
      </c>
      <c r="H175" s="7">
        <v>1160.0999999999999</v>
      </c>
      <c r="I175" s="9">
        <v>546.6</v>
      </c>
      <c r="J175" s="10">
        <v>5.0999999999999996</v>
      </c>
      <c r="K175" s="11">
        <v>1364.0070000000001</v>
      </c>
      <c r="L175" s="11">
        <v>922.42200000000003</v>
      </c>
      <c r="M175" s="9">
        <v>1940.2</v>
      </c>
      <c r="N175" s="9">
        <v>539.5</v>
      </c>
      <c r="O175" s="7">
        <v>2969.8</v>
      </c>
      <c r="P175" s="10">
        <v>10409.9</v>
      </c>
      <c r="Q175" s="7">
        <v>35396.6</v>
      </c>
      <c r="R175" s="7">
        <v>2295</v>
      </c>
      <c r="S175" s="9">
        <v>9744</v>
      </c>
      <c r="T175" s="9">
        <v>1271</v>
      </c>
      <c r="U175" s="9">
        <v>18533</v>
      </c>
      <c r="V175" s="9">
        <v>19507</v>
      </c>
      <c r="W175" s="7">
        <v>7990</v>
      </c>
      <c r="X175" s="7">
        <v>71394</v>
      </c>
      <c r="Y175" s="7">
        <v>54641</v>
      </c>
      <c r="Z175" s="7">
        <v>14783</v>
      </c>
      <c r="AA175" s="7">
        <v>2363</v>
      </c>
      <c r="AB175" s="7">
        <v>100.8</v>
      </c>
      <c r="AC175" s="7">
        <v>100.9</v>
      </c>
      <c r="AD175" s="7">
        <v>100.2</v>
      </c>
      <c r="AE175" s="7">
        <v>100.4</v>
      </c>
    </row>
    <row r="176" spans="1:31" ht="14.25" customHeight="1">
      <c r="A176" s="6">
        <v>41456</v>
      </c>
      <c r="B176" s="7">
        <v>6334.4897702445196</v>
      </c>
      <c r="C176" s="8">
        <v>104.8</v>
      </c>
      <c r="D176" s="7">
        <v>895</v>
      </c>
      <c r="E176" s="7">
        <v>3228</v>
      </c>
      <c r="F176" s="7">
        <v>3715</v>
      </c>
      <c r="G176" s="9">
        <v>411.2</v>
      </c>
      <c r="H176" s="7">
        <v>1053.2</v>
      </c>
      <c r="I176" s="9">
        <v>562.20000000000005</v>
      </c>
      <c r="J176" s="10">
        <v>4.2</v>
      </c>
      <c r="K176" s="11">
        <v>1434.0039999999999</v>
      </c>
      <c r="L176" s="11">
        <v>996.56700000000001</v>
      </c>
      <c r="M176" s="9">
        <v>1991.2</v>
      </c>
      <c r="N176" s="9">
        <v>555.5</v>
      </c>
      <c r="O176" s="7">
        <v>2962</v>
      </c>
      <c r="P176" s="10">
        <v>10569.3</v>
      </c>
      <c r="Q176" s="7">
        <v>36185.4</v>
      </c>
      <c r="R176" s="7">
        <v>2537</v>
      </c>
      <c r="S176" s="9">
        <v>10629</v>
      </c>
      <c r="T176" s="9">
        <v>1329</v>
      </c>
      <c r="U176" s="9">
        <v>19027</v>
      </c>
      <c r="V176" s="9">
        <v>19980</v>
      </c>
      <c r="W176" s="7">
        <v>8439</v>
      </c>
      <c r="X176" s="7">
        <v>70732</v>
      </c>
      <c r="Y176" s="7">
        <v>53133</v>
      </c>
      <c r="Z176" s="7">
        <v>14710</v>
      </c>
      <c r="AA176" s="7">
        <v>2433</v>
      </c>
      <c r="AB176" s="7">
        <v>100.1</v>
      </c>
      <c r="AC176" s="7">
        <v>100.2</v>
      </c>
      <c r="AD176" s="7">
        <v>103</v>
      </c>
      <c r="AE176" s="7">
        <v>100.8</v>
      </c>
    </row>
    <row r="177" spans="1:31" ht="14.25" customHeight="1">
      <c r="A177" s="6">
        <v>41487</v>
      </c>
      <c r="B177" s="7">
        <v>6334.4897702445196</v>
      </c>
      <c r="C177" s="8">
        <v>102.6</v>
      </c>
      <c r="D177" s="7">
        <v>896</v>
      </c>
      <c r="E177" s="7">
        <v>3001</v>
      </c>
      <c r="F177" s="7">
        <v>3618</v>
      </c>
      <c r="G177" s="9">
        <v>416.7</v>
      </c>
      <c r="H177" s="7">
        <v>1147.2</v>
      </c>
      <c r="I177" s="9">
        <v>555.6</v>
      </c>
      <c r="J177" s="10">
        <v>5.0999999999999996</v>
      </c>
      <c r="K177" s="11">
        <v>1409.8</v>
      </c>
      <c r="L177" s="11">
        <v>944.3</v>
      </c>
      <c r="M177" s="9">
        <v>2041.1</v>
      </c>
      <c r="N177" s="9">
        <v>559.5</v>
      </c>
      <c r="O177" s="7">
        <v>2838.6</v>
      </c>
      <c r="P177" s="10">
        <v>10558.3</v>
      </c>
      <c r="Q177" s="7">
        <v>37015.699999999997</v>
      </c>
      <c r="R177" s="7">
        <v>2526</v>
      </c>
      <c r="S177" s="9">
        <v>11261</v>
      </c>
      <c r="T177" s="9">
        <v>1347</v>
      </c>
      <c r="U177" s="9">
        <v>22298</v>
      </c>
      <c r="V177" s="9">
        <v>20696</v>
      </c>
      <c r="W177" s="7">
        <v>8965</v>
      </c>
      <c r="X177" s="7">
        <v>70140</v>
      </c>
      <c r="Y177" s="7">
        <v>55518</v>
      </c>
      <c r="Z177" s="7">
        <v>15139</v>
      </c>
      <c r="AA177" s="7">
        <v>2675</v>
      </c>
      <c r="AB177" s="7">
        <v>101</v>
      </c>
      <c r="AC177" s="7">
        <v>101.5</v>
      </c>
      <c r="AD177" s="7">
        <v>100.2</v>
      </c>
      <c r="AE177" s="7">
        <v>100.1</v>
      </c>
    </row>
    <row r="178" spans="1:31" ht="14.25" customHeight="1">
      <c r="A178" s="6">
        <v>41518</v>
      </c>
      <c r="B178" s="7">
        <v>6334.4897702445196</v>
      </c>
      <c r="C178" s="8">
        <v>101.1</v>
      </c>
      <c r="D178" s="7">
        <v>1036</v>
      </c>
      <c r="E178" s="7">
        <v>2648</v>
      </c>
      <c r="F178" s="7">
        <v>3345</v>
      </c>
      <c r="G178" s="9">
        <v>424.2</v>
      </c>
      <c r="H178" s="7">
        <v>1202.5</v>
      </c>
      <c r="I178" s="9">
        <v>601.4</v>
      </c>
      <c r="J178" s="10">
        <v>6.8</v>
      </c>
      <c r="K178" s="11">
        <v>1446.0450000000001</v>
      </c>
      <c r="L178" s="11">
        <v>928.44500000000005</v>
      </c>
      <c r="M178" s="9">
        <v>2019.7</v>
      </c>
      <c r="N178" s="9">
        <v>554.9</v>
      </c>
      <c r="O178" s="7">
        <v>2758.2</v>
      </c>
      <c r="P178" s="10">
        <v>10550.3</v>
      </c>
      <c r="Q178" s="7">
        <v>37469.5</v>
      </c>
      <c r="R178" s="7">
        <v>2679</v>
      </c>
      <c r="S178" s="9">
        <v>12096</v>
      </c>
      <c r="T178" s="9">
        <v>1343</v>
      </c>
      <c r="U178" s="9">
        <v>22808</v>
      </c>
      <c r="V178" s="9">
        <v>21020</v>
      </c>
      <c r="W178" s="7">
        <v>9018</v>
      </c>
      <c r="X178" s="7">
        <v>69562</v>
      </c>
      <c r="Y178" s="7">
        <v>55311</v>
      </c>
      <c r="Z178" s="7">
        <v>15956</v>
      </c>
      <c r="AA178" s="7">
        <v>3156</v>
      </c>
      <c r="AB178" s="7">
        <v>101.3</v>
      </c>
      <c r="AC178" s="7">
        <v>101.6</v>
      </c>
      <c r="AD178" s="7">
        <v>99.9</v>
      </c>
      <c r="AE178" s="7">
        <v>100.2</v>
      </c>
    </row>
    <row r="179" spans="1:31" ht="14.25" customHeight="1">
      <c r="A179" s="6">
        <v>41548</v>
      </c>
      <c r="B179" s="7">
        <v>6701.4490472728021</v>
      </c>
      <c r="C179" s="8">
        <v>121.1</v>
      </c>
      <c r="D179" s="7">
        <v>1179</v>
      </c>
      <c r="E179" s="7">
        <v>2223</v>
      </c>
      <c r="F179" s="7">
        <v>3338</v>
      </c>
      <c r="G179" s="9">
        <v>453.8</v>
      </c>
      <c r="H179" s="7">
        <v>1449.9</v>
      </c>
      <c r="I179" s="9">
        <v>591.9</v>
      </c>
      <c r="J179" s="10">
        <v>6.7</v>
      </c>
      <c r="K179" s="11">
        <v>1391.404</v>
      </c>
      <c r="L179" s="11">
        <v>981.03600000000017</v>
      </c>
      <c r="M179" s="9">
        <v>2083.1</v>
      </c>
      <c r="N179" s="9">
        <v>565.5</v>
      </c>
      <c r="O179" s="7">
        <v>2801.8</v>
      </c>
      <c r="P179" s="10">
        <v>10624.4</v>
      </c>
      <c r="Q179" s="7">
        <v>37558.6</v>
      </c>
      <c r="R179" s="7">
        <v>3169</v>
      </c>
      <c r="S179" s="9">
        <v>11532</v>
      </c>
      <c r="T179" s="9">
        <v>1293</v>
      </c>
      <c r="U179" s="9">
        <v>22410</v>
      </c>
      <c r="V179" s="9">
        <v>21009</v>
      </c>
      <c r="W179" s="7">
        <v>8369</v>
      </c>
      <c r="X179" s="7">
        <v>70519</v>
      </c>
      <c r="Y179" s="7">
        <v>53850</v>
      </c>
      <c r="Z179" s="7">
        <v>17041</v>
      </c>
      <c r="AA179" s="7">
        <v>3593</v>
      </c>
      <c r="AB179" s="7">
        <v>100.3</v>
      </c>
      <c r="AC179" s="7">
        <v>100.4</v>
      </c>
      <c r="AD179" s="7">
        <v>95.9</v>
      </c>
      <c r="AE179" s="7">
        <v>100.6</v>
      </c>
    </row>
    <row r="180" spans="1:31" ht="14.25" customHeight="1">
      <c r="A180" s="6">
        <v>41579</v>
      </c>
      <c r="B180" s="7">
        <v>6701.4490472728021</v>
      </c>
      <c r="C180" s="8">
        <v>109.5</v>
      </c>
      <c r="D180" s="7">
        <v>1361</v>
      </c>
      <c r="E180" s="7">
        <v>1948</v>
      </c>
      <c r="F180" s="7">
        <v>3104</v>
      </c>
      <c r="G180" s="9">
        <v>430.6</v>
      </c>
      <c r="H180" s="7">
        <v>1431.9</v>
      </c>
      <c r="I180" s="9">
        <v>586.1</v>
      </c>
      <c r="J180" s="10">
        <v>7.6</v>
      </c>
      <c r="K180" s="11">
        <v>1549.973</v>
      </c>
      <c r="L180" s="11">
        <v>989.06200000000001</v>
      </c>
      <c r="M180" s="9">
        <v>2099.5</v>
      </c>
      <c r="N180" s="9">
        <v>569.1</v>
      </c>
      <c r="O180" s="7">
        <v>2836.3</v>
      </c>
      <c r="P180" s="10">
        <v>10689.6</v>
      </c>
      <c r="Q180" s="7">
        <v>38196.1</v>
      </c>
      <c r="R180" s="7">
        <v>2999</v>
      </c>
      <c r="S180" s="9">
        <v>10392</v>
      </c>
      <c r="T180" s="9">
        <v>1289</v>
      </c>
      <c r="U180" s="9">
        <v>21554</v>
      </c>
      <c r="V180" s="9">
        <v>21947</v>
      </c>
      <c r="W180" s="7">
        <v>8321</v>
      </c>
      <c r="X180" s="7">
        <v>71517</v>
      </c>
      <c r="Y180" s="7">
        <v>51871</v>
      </c>
      <c r="Z180" s="7">
        <v>18313</v>
      </c>
      <c r="AA180" s="7">
        <v>4206</v>
      </c>
      <c r="AB180" s="7">
        <v>99</v>
      </c>
      <c r="AC180" s="7">
        <v>99.1</v>
      </c>
      <c r="AD180" s="7">
        <v>101.8</v>
      </c>
      <c r="AE180" s="7">
        <v>100.6</v>
      </c>
    </row>
    <row r="181" spans="1:31" ht="14.25" customHeight="1">
      <c r="A181" s="6">
        <v>41609</v>
      </c>
      <c r="B181" s="7">
        <v>6701.4490472728021</v>
      </c>
      <c r="C181" s="8">
        <v>100.7</v>
      </c>
      <c r="D181" s="7">
        <v>1533</v>
      </c>
      <c r="E181" s="7">
        <v>1985</v>
      </c>
      <c r="F181" s="7">
        <v>3248</v>
      </c>
      <c r="G181" s="9">
        <v>456.1</v>
      </c>
      <c r="H181" s="7">
        <v>2341.5</v>
      </c>
      <c r="I181" s="9">
        <v>787.4</v>
      </c>
      <c r="J181" s="10">
        <v>17.5</v>
      </c>
      <c r="K181" s="11">
        <v>1616.8620000000001</v>
      </c>
      <c r="L181" s="11">
        <v>1063.7249999999999</v>
      </c>
      <c r="M181" s="9">
        <v>2517.1999999999998</v>
      </c>
      <c r="N181" s="9">
        <v>599.79999999999995</v>
      </c>
      <c r="O181" s="7">
        <v>2871.5</v>
      </c>
      <c r="P181" s="10">
        <v>10737</v>
      </c>
      <c r="Q181" s="7">
        <v>39115.199999999997</v>
      </c>
      <c r="R181" s="7">
        <v>2893</v>
      </c>
      <c r="S181" s="9">
        <v>11328</v>
      </c>
      <c r="T181" s="9">
        <v>1301</v>
      </c>
      <c r="U181" s="9">
        <v>20108</v>
      </c>
      <c r="V181" s="9">
        <v>22847</v>
      </c>
      <c r="W181" s="7">
        <v>7717</v>
      </c>
      <c r="X181" s="7">
        <v>70001</v>
      </c>
      <c r="Y181" s="7">
        <v>52723</v>
      </c>
      <c r="Z181" s="7">
        <v>18872</v>
      </c>
      <c r="AA181" s="7">
        <v>4341</v>
      </c>
      <c r="AB181" s="7">
        <v>100.9</v>
      </c>
      <c r="AC181" s="7">
        <v>100.6</v>
      </c>
      <c r="AD181" s="7">
        <v>100</v>
      </c>
      <c r="AE181" s="7">
        <v>100.5</v>
      </c>
    </row>
    <row r="182" spans="1:31" ht="14.25" customHeight="1">
      <c r="A182" s="6">
        <v>41640</v>
      </c>
      <c r="B182" s="7">
        <v>5770.4645451288197</v>
      </c>
      <c r="C182" s="8">
        <v>102.7</v>
      </c>
      <c r="D182" s="7">
        <v>869</v>
      </c>
      <c r="E182" s="7">
        <v>1794</v>
      </c>
      <c r="F182" s="7">
        <v>3264</v>
      </c>
      <c r="G182" s="9">
        <v>441.7</v>
      </c>
      <c r="H182" s="7">
        <v>492.2</v>
      </c>
      <c r="I182" s="9">
        <v>263.3</v>
      </c>
      <c r="J182" s="10">
        <v>4.8</v>
      </c>
      <c r="K182" s="11">
        <v>1391.98</v>
      </c>
      <c r="L182" s="11">
        <v>740.04000000000008</v>
      </c>
      <c r="M182" s="9">
        <v>1867.1</v>
      </c>
      <c r="N182" s="9">
        <v>559.5</v>
      </c>
      <c r="O182" s="7">
        <v>2922.9</v>
      </c>
      <c r="P182" s="10">
        <v>10952.9</v>
      </c>
      <c r="Q182" s="7">
        <v>38767.9</v>
      </c>
      <c r="R182" s="7">
        <v>1949</v>
      </c>
      <c r="S182" s="9">
        <v>11604</v>
      </c>
      <c r="T182" s="9">
        <v>1276</v>
      </c>
      <c r="U182" s="9">
        <v>19290</v>
      </c>
      <c r="V182" s="9">
        <v>23366</v>
      </c>
      <c r="W182" s="7">
        <v>7648</v>
      </c>
      <c r="X182" s="7">
        <v>71502</v>
      </c>
      <c r="Y182" s="7">
        <v>54131</v>
      </c>
      <c r="Z182" s="7">
        <v>19229</v>
      </c>
      <c r="AA182" s="7">
        <v>3705</v>
      </c>
      <c r="AB182" s="7">
        <v>100</v>
      </c>
      <c r="AC182" s="7">
        <v>99</v>
      </c>
      <c r="AD182" s="7">
        <v>96.3</v>
      </c>
      <c r="AE182" s="7">
        <v>100.6</v>
      </c>
    </row>
    <row r="183" spans="1:31" ht="14.25" customHeight="1">
      <c r="A183" s="6">
        <v>41671</v>
      </c>
      <c r="B183" s="7">
        <v>5770.4645451288197</v>
      </c>
      <c r="C183" s="8">
        <v>102.9</v>
      </c>
      <c r="D183" s="7">
        <v>880</v>
      </c>
      <c r="E183" s="7">
        <v>1872</v>
      </c>
      <c r="F183" s="7">
        <v>2897</v>
      </c>
      <c r="G183" s="9">
        <v>396.3</v>
      </c>
      <c r="H183" s="7">
        <v>650.20000000000005</v>
      </c>
      <c r="I183" s="9">
        <v>286.39999999999998</v>
      </c>
      <c r="J183" s="10">
        <v>4.2</v>
      </c>
      <c r="K183" s="11">
        <v>1308.615</v>
      </c>
      <c r="L183" s="11">
        <v>868.80499999999995</v>
      </c>
      <c r="M183" s="9">
        <v>1871.3</v>
      </c>
      <c r="N183" s="9">
        <v>571.9</v>
      </c>
      <c r="O183" s="7">
        <v>2998.3</v>
      </c>
      <c r="P183" s="10">
        <v>11057.5</v>
      </c>
      <c r="Q183" s="7">
        <v>40249.599999999999</v>
      </c>
      <c r="R183" s="7">
        <v>2487</v>
      </c>
      <c r="S183" s="9">
        <v>11059</v>
      </c>
      <c r="T183" s="9">
        <v>1277</v>
      </c>
      <c r="U183" s="9">
        <v>20430</v>
      </c>
      <c r="V183" s="9">
        <v>22514</v>
      </c>
      <c r="W183" s="7">
        <v>8000</v>
      </c>
      <c r="X183" s="7">
        <v>70265</v>
      </c>
      <c r="Y183" s="7">
        <v>53288</v>
      </c>
      <c r="Z183" s="7">
        <v>20104</v>
      </c>
      <c r="AA183" s="7">
        <v>3296</v>
      </c>
      <c r="AB183" s="7">
        <v>101.1</v>
      </c>
      <c r="AC183" s="7">
        <v>103</v>
      </c>
      <c r="AD183" s="7">
        <v>100.2</v>
      </c>
      <c r="AE183" s="7">
        <v>100.7</v>
      </c>
    </row>
    <row r="184" spans="1:31" ht="14.25" customHeight="1">
      <c r="A184" s="6">
        <v>41699</v>
      </c>
      <c r="B184" s="7">
        <v>5770.4645451288197</v>
      </c>
      <c r="C184" s="8">
        <v>103.1</v>
      </c>
      <c r="D184" s="7">
        <v>943</v>
      </c>
      <c r="E184" s="7">
        <v>2222</v>
      </c>
      <c r="F184" s="7">
        <v>3295</v>
      </c>
      <c r="G184" s="9">
        <v>430.9</v>
      </c>
      <c r="H184" s="7">
        <v>741.7</v>
      </c>
      <c r="I184" s="9">
        <v>384.5</v>
      </c>
      <c r="J184" s="10">
        <v>5</v>
      </c>
      <c r="K184" s="11">
        <v>1673.8610000000001</v>
      </c>
      <c r="L184" s="11">
        <v>977.90599999999984</v>
      </c>
      <c r="M184" s="9">
        <v>2054.5</v>
      </c>
      <c r="N184" s="9">
        <v>591.6</v>
      </c>
      <c r="O184" s="7">
        <v>3080.4</v>
      </c>
      <c r="P184" s="10">
        <v>11193.2</v>
      </c>
      <c r="Q184" s="7">
        <v>40849</v>
      </c>
      <c r="R184" s="7">
        <v>2665</v>
      </c>
      <c r="S184" s="9">
        <v>11992</v>
      </c>
      <c r="T184" s="9">
        <v>1282</v>
      </c>
      <c r="U184" s="9">
        <v>21803</v>
      </c>
      <c r="V184" s="9">
        <v>22303</v>
      </c>
      <c r="W184" s="7">
        <v>8989</v>
      </c>
      <c r="X184" s="7">
        <v>70876</v>
      </c>
      <c r="Y184" s="7">
        <v>55528</v>
      </c>
      <c r="Z184" s="7">
        <v>20400</v>
      </c>
      <c r="AA184" s="7">
        <v>3452</v>
      </c>
      <c r="AB184" s="7">
        <v>99.1</v>
      </c>
      <c r="AC184" s="7">
        <v>95.8</v>
      </c>
      <c r="AD184" s="7">
        <v>100.1</v>
      </c>
      <c r="AE184" s="7">
        <v>101</v>
      </c>
    </row>
    <row r="185" spans="1:31" ht="14.25" customHeight="1">
      <c r="A185" s="6">
        <v>41730</v>
      </c>
      <c r="B185" s="7">
        <v>6348.0631292687294</v>
      </c>
      <c r="C185" s="8">
        <v>103.9</v>
      </c>
      <c r="D185" s="7">
        <v>960</v>
      </c>
      <c r="E185" s="7">
        <v>2519</v>
      </c>
      <c r="F185" s="7">
        <v>3442</v>
      </c>
      <c r="G185" s="9">
        <v>414.5</v>
      </c>
      <c r="H185" s="7">
        <v>779.4</v>
      </c>
      <c r="I185" s="9">
        <v>402.5</v>
      </c>
      <c r="J185" s="10">
        <v>4.3</v>
      </c>
      <c r="K185" s="11">
        <v>1695.75</v>
      </c>
      <c r="L185" s="11">
        <v>992.46000000000015</v>
      </c>
      <c r="M185" s="9">
        <v>2042.9</v>
      </c>
      <c r="N185" s="9">
        <v>599.20000000000005</v>
      </c>
      <c r="O185" s="7">
        <v>3137.5</v>
      </c>
      <c r="P185" s="10">
        <v>11288.6</v>
      </c>
      <c r="Q185" s="7">
        <v>40346</v>
      </c>
      <c r="R185" s="7">
        <v>2569</v>
      </c>
      <c r="S185" s="9">
        <v>12242</v>
      </c>
      <c r="T185" s="9">
        <v>1433</v>
      </c>
      <c r="U185" s="9">
        <v>22104</v>
      </c>
      <c r="V185" s="9">
        <v>22483</v>
      </c>
      <c r="W185" s="7">
        <v>9655</v>
      </c>
      <c r="X185" s="7">
        <v>71267</v>
      </c>
      <c r="Y185" s="7">
        <v>56740</v>
      </c>
      <c r="Z185" s="7">
        <v>20497</v>
      </c>
      <c r="AA185" s="7">
        <v>3471</v>
      </c>
      <c r="AB185" s="7">
        <v>99.6</v>
      </c>
      <c r="AC185" s="7">
        <v>100.4</v>
      </c>
      <c r="AD185" s="7">
        <v>102.3</v>
      </c>
      <c r="AE185" s="7">
        <v>100.9</v>
      </c>
    </row>
    <row r="186" spans="1:31" ht="14.25" customHeight="1">
      <c r="A186" s="6">
        <v>41760</v>
      </c>
      <c r="B186" s="7">
        <v>6348.0631292687294</v>
      </c>
      <c r="C186" s="8">
        <v>103.9</v>
      </c>
      <c r="D186" s="7">
        <v>939</v>
      </c>
      <c r="E186" s="7">
        <v>2919</v>
      </c>
      <c r="F186" s="7">
        <v>3758</v>
      </c>
      <c r="G186" s="9">
        <v>431</v>
      </c>
      <c r="H186" s="7">
        <v>1010.4</v>
      </c>
      <c r="I186" s="9">
        <v>441.8</v>
      </c>
      <c r="J186" s="10">
        <v>4.5999999999999996</v>
      </c>
      <c r="K186" s="11">
        <v>1525.086</v>
      </c>
      <c r="L186" s="11">
        <v>910.18799999999999</v>
      </c>
      <c r="M186" s="9">
        <v>2095</v>
      </c>
      <c r="N186" s="9">
        <v>585.4</v>
      </c>
      <c r="O186" s="7">
        <v>3235.7</v>
      </c>
      <c r="P186" s="10">
        <v>11416.9</v>
      </c>
      <c r="Q186" s="7">
        <v>41525.4</v>
      </c>
      <c r="R186" s="7">
        <v>2632</v>
      </c>
      <c r="S186" s="9">
        <v>11955</v>
      </c>
      <c r="T186" s="9">
        <v>1426</v>
      </c>
      <c r="U186" s="9">
        <v>22157</v>
      </c>
      <c r="V186" s="9">
        <v>22708</v>
      </c>
      <c r="W186" s="7">
        <v>9670</v>
      </c>
      <c r="X186" s="7">
        <v>73394</v>
      </c>
      <c r="Y186" s="7">
        <v>59575</v>
      </c>
      <c r="Z186" s="7">
        <v>20064</v>
      </c>
      <c r="AA186" s="7">
        <v>2954</v>
      </c>
      <c r="AB186" s="7">
        <v>101.5</v>
      </c>
      <c r="AC186" s="7">
        <v>102.4</v>
      </c>
      <c r="AD186" s="7">
        <v>100.1</v>
      </c>
      <c r="AE186" s="7">
        <v>100.9</v>
      </c>
    </row>
    <row r="187" spans="1:31" ht="14.25" customHeight="1">
      <c r="A187" s="6">
        <v>41791</v>
      </c>
      <c r="B187" s="7">
        <v>6348.0631292687294</v>
      </c>
      <c r="C187" s="8">
        <v>103.4</v>
      </c>
      <c r="D187" s="7">
        <v>904</v>
      </c>
      <c r="E187" s="7">
        <v>3309</v>
      </c>
      <c r="F187" s="7">
        <v>3845</v>
      </c>
      <c r="G187" s="9">
        <v>411.8</v>
      </c>
      <c r="H187" s="7">
        <v>1195.2</v>
      </c>
      <c r="I187" s="9">
        <v>568.70000000000005</v>
      </c>
      <c r="J187" s="10">
        <v>6.8</v>
      </c>
      <c r="K187" s="11">
        <v>1365.3779999999999</v>
      </c>
      <c r="L187" s="11">
        <v>897.92100000000005</v>
      </c>
      <c r="M187" s="9">
        <v>2118.8000000000002</v>
      </c>
      <c r="N187" s="9">
        <v>601.9</v>
      </c>
      <c r="O187" s="7">
        <v>3281.9</v>
      </c>
      <c r="P187" s="10">
        <v>11488</v>
      </c>
      <c r="Q187" s="7">
        <v>42048.9</v>
      </c>
      <c r="R187" s="7">
        <v>2720</v>
      </c>
      <c r="S187" s="9">
        <v>12263</v>
      </c>
      <c r="T187" s="9">
        <v>1425</v>
      </c>
      <c r="U187" s="9">
        <v>23295</v>
      </c>
      <c r="V187" s="9">
        <v>22775</v>
      </c>
      <c r="W187" s="7">
        <v>9438</v>
      </c>
      <c r="X187" s="7">
        <v>74634</v>
      </c>
      <c r="Y187" s="7">
        <v>62924</v>
      </c>
      <c r="Z187" s="7">
        <v>19307</v>
      </c>
      <c r="AA187" s="7">
        <v>2822</v>
      </c>
      <c r="AB187" s="7">
        <v>100.3</v>
      </c>
      <c r="AC187" s="7">
        <v>100.4</v>
      </c>
      <c r="AD187" s="7">
        <v>100</v>
      </c>
      <c r="AE187" s="7">
        <v>100.6</v>
      </c>
    </row>
    <row r="188" spans="1:31" ht="14.25" customHeight="1">
      <c r="A188" s="6">
        <v>41821</v>
      </c>
      <c r="B188" s="7">
        <v>6848.001392401492</v>
      </c>
      <c r="C188" s="8">
        <v>109</v>
      </c>
      <c r="D188" s="7">
        <v>938</v>
      </c>
      <c r="E188" s="7">
        <v>3241</v>
      </c>
      <c r="F188" s="7">
        <v>3829</v>
      </c>
      <c r="G188" s="9">
        <v>411.8</v>
      </c>
      <c r="H188" s="7">
        <v>1082.0999999999999</v>
      </c>
      <c r="I188" s="9">
        <v>568.70000000000005</v>
      </c>
      <c r="J188" s="10">
        <v>5.8</v>
      </c>
      <c r="K188" s="11">
        <v>1650.7260000000001</v>
      </c>
      <c r="L188" s="11">
        <v>1043.316</v>
      </c>
      <c r="M188" s="9">
        <v>2192.1999999999998</v>
      </c>
      <c r="N188" s="9">
        <v>611.9</v>
      </c>
      <c r="O188" s="7">
        <v>3180.1</v>
      </c>
      <c r="P188" s="10">
        <v>11545.4</v>
      </c>
      <c r="Q188" s="7">
        <v>42058.7</v>
      </c>
      <c r="R188" s="7">
        <v>2419</v>
      </c>
      <c r="S188" s="9">
        <v>12348</v>
      </c>
      <c r="T188" s="9">
        <v>1600</v>
      </c>
      <c r="U188" s="9">
        <v>24742</v>
      </c>
      <c r="V188" s="9">
        <v>22214</v>
      </c>
      <c r="W188" s="7">
        <v>9479</v>
      </c>
      <c r="X188" s="7">
        <v>73966</v>
      </c>
      <c r="Y188" s="7">
        <v>67139</v>
      </c>
      <c r="Z188" s="7">
        <v>18704</v>
      </c>
      <c r="AA188" s="7">
        <v>3279</v>
      </c>
      <c r="AB188" s="7">
        <v>100.8</v>
      </c>
      <c r="AC188" s="7">
        <v>100.3</v>
      </c>
      <c r="AD188" s="7">
        <v>104.6</v>
      </c>
      <c r="AE188" s="7">
        <v>100.5</v>
      </c>
    </row>
    <row r="189" spans="1:31" ht="14.25" customHeight="1">
      <c r="A189" s="6">
        <v>41852</v>
      </c>
      <c r="B189" s="7">
        <v>6848.001392401492</v>
      </c>
      <c r="C189" s="8">
        <v>105.2</v>
      </c>
      <c r="D189" s="7">
        <v>944</v>
      </c>
      <c r="E189" s="7">
        <v>3000</v>
      </c>
      <c r="F189" s="7">
        <v>3762</v>
      </c>
      <c r="G189" s="9">
        <v>411.4</v>
      </c>
      <c r="H189" s="7">
        <v>1178.8</v>
      </c>
      <c r="I189" s="9">
        <v>572.70000000000005</v>
      </c>
      <c r="J189" s="10">
        <v>5.7</v>
      </c>
      <c r="K189" s="11">
        <v>1528.902</v>
      </c>
      <c r="L189" s="11">
        <v>934.32900000000006</v>
      </c>
      <c r="M189" s="9">
        <v>2263.8000000000002</v>
      </c>
      <c r="N189" s="9">
        <v>618.6</v>
      </c>
      <c r="O189" s="7">
        <v>3017.5</v>
      </c>
      <c r="P189" s="10">
        <v>11501.1</v>
      </c>
      <c r="Q189" s="7">
        <v>42646.3</v>
      </c>
      <c r="R189" s="7">
        <v>2285</v>
      </c>
      <c r="S189" s="9">
        <v>11584</v>
      </c>
      <c r="T189" s="9">
        <v>1640</v>
      </c>
      <c r="U189" s="9">
        <v>25272</v>
      </c>
      <c r="V189" s="9">
        <v>21843</v>
      </c>
      <c r="W189" s="7">
        <v>9775</v>
      </c>
      <c r="X189" s="7">
        <v>73685</v>
      </c>
      <c r="Y189" s="7">
        <v>69772</v>
      </c>
      <c r="Z189" s="7">
        <v>18415</v>
      </c>
      <c r="AA189" s="7">
        <v>3306</v>
      </c>
      <c r="AB189" s="7">
        <v>101.4</v>
      </c>
      <c r="AC189" s="7">
        <v>101.4</v>
      </c>
      <c r="AD189" s="7">
        <v>100.9</v>
      </c>
      <c r="AE189" s="7">
        <v>100.2</v>
      </c>
    </row>
    <row r="190" spans="1:31" ht="14.25" customHeight="1">
      <c r="A190" s="6">
        <v>41883</v>
      </c>
      <c r="B190" s="7">
        <v>6848.001392401492</v>
      </c>
      <c r="C190" s="8">
        <v>117</v>
      </c>
      <c r="D190" s="7">
        <v>1105</v>
      </c>
      <c r="E190" s="7">
        <v>2660</v>
      </c>
      <c r="F190" s="7">
        <v>3487</v>
      </c>
      <c r="G190" s="9">
        <v>417.9</v>
      </c>
      <c r="H190" s="7">
        <v>1232.3</v>
      </c>
      <c r="I190" s="9">
        <v>615.20000000000005</v>
      </c>
      <c r="J190" s="10">
        <v>7.4</v>
      </c>
      <c r="K190" s="11">
        <v>1500.759</v>
      </c>
      <c r="L190" s="11">
        <v>1024.1400000000001</v>
      </c>
      <c r="M190" s="9">
        <v>2241.3000000000002</v>
      </c>
      <c r="N190" s="9">
        <v>621.5</v>
      </c>
      <c r="O190" s="7">
        <v>2996.1</v>
      </c>
      <c r="P190" s="10">
        <v>11543</v>
      </c>
      <c r="Q190" s="7">
        <v>42925.5</v>
      </c>
      <c r="R190" s="7">
        <v>2558</v>
      </c>
      <c r="S190" s="9">
        <v>10836</v>
      </c>
      <c r="T190" s="9">
        <v>1608</v>
      </c>
      <c r="U190" s="9">
        <v>25998</v>
      </c>
      <c r="V190" s="9">
        <v>21900</v>
      </c>
      <c r="W190" s="7">
        <v>10071</v>
      </c>
      <c r="X190" s="7">
        <v>78609</v>
      </c>
      <c r="Y190" s="7">
        <v>72280</v>
      </c>
      <c r="Z190" s="7">
        <v>18591</v>
      </c>
      <c r="AA190" s="7">
        <v>3227</v>
      </c>
      <c r="AB190" s="7">
        <v>100</v>
      </c>
      <c r="AC190" s="7">
        <v>101.5</v>
      </c>
      <c r="AD190" s="7">
        <v>100.3</v>
      </c>
      <c r="AE190" s="7">
        <v>100.7</v>
      </c>
    </row>
    <row r="191" spans="1:31" ht="14.25" customHeight="1">
      <c r="A191" s="6">
        <v>41913</v>
      </c>
      <c r="B191" s="7">
        <v>7376.8176247789524</v>
      </c>
      <c r="C191" s="8">
        <v>88.6</v>
      </c>
      <c r="D191" s="7">
        <v>1238</v>
      </c>
      <c r="E191" s="7">
        <v>2305</v>
      </c>
      <c r="F191" s="7">
        <v>3450</v>
      </c>
      <c r="G191" s="9">
        <v>440.3</v>
      </c>
      <c r="H191" s="7">
        <v>1507.8</v>
      </c>
      <c r="I191" s="9">
        <v>603.20000000000005</v>
      </c>
      <c r="J191" s="10">
        <v>7.9</v>
      </c>
      <c r="K191" s="11">
        <v>1800.6849999999999</v>
      </c>
      <c r="L191" s="11">
        <v>1162.8520000000001</v>
      </c>
      <c r="M191" s="9">
        <v>2310.9</v>
      </c>
      <c r="N191" s="9">
        <v>628.6</v>
      </c>
      <c r="O191" s="7">
        <v>3043.7</v>
      </c>
      <c r="P191" s="10">
        <v>11642.9</v>
      </c>
      <c r="Q191" s="7">
        <v>43860.7</v>
      </c>
      <c r="R191" s="7">
        <v>2532</v>
      </c>
      <c r="S191" s="9">
        <v>11183</v>
      </c>
      <c r="T191" s="9">
        <v>1495</v>
      </c>
      <c r="U191" s="9">
        <v>26167</v>
      </c>
      <c r="V191" s="9">
        <v>22224</v>
      </c>
      <c r="W191" s="7">
        <v>9380</v>
      </c>
      <c r="X191" s="7">
        <v>75119</v>
      </c>
      <c r="Y191" s="7">
        <v>73390</v>
      </c>
      <c r="Z191" s="7">
        <v>19775</v>
      </c>
      <c r="AA191" s="7">
        <v>3367</v>
      </c>
      <c r="AB191" s="7">
        <v>100.3</v>
      </c>
      <c r="AC191" s="7">
        <v>99.8</v>
      </c>
      <c r="AD191" s="7">
        <v>94.9</v>
      </c>
      <c r="AE191" s="7">
        <v>100.8</v>
      </c>
    </row>
    <row r="192" spans="1:31" ht="14.25" customHeight="1">
      <c r="A192" s="6">
        <v>41944</v>
      </c>
      <c r="B192" s="7">
        <v>7376.8176247789524</v>
      </c>
      <c r="C192" s="8">
        <v>101.1</v>
      </c>
      <c r="D192" s="7">
        <v>1421</v>
      </c>
      <c r="E192" s="7">
        <v>2012</v>
      </c>
      <c r="F192" s="7">
        <v>3189</v>
      </c>
      <c r="G192" s="9">
        <v>429.4</v>
      </c>
      <c r="H192" s="7">
        <v>1460.8</v>
      </c>
      <c r="I192" s="9">
        <v>600.5</v>
      </c>
      <c r="J192" s="10">
        <v>7.9</v>
      </c>
      <c r="K192" s="11">
        <v>1810.0440000000001</v>
      </c>
      <c r="L192" s="11">
        <v>1139.2919999999999</v>
      </c>
      <c r="M192" s="9">
        <v>2343.6</v>
      </c>
      <c r="N192" s="9">
        <v>632</v>
      </c>
      <c r="O192" s="7">
        <v>3139.4</v>
      </c>
      <c r="P192" s="10">
        <v>11799.6</v>
      </c>
      <c r="Q192" s="7">
        <v>45214.7</v>
      </c>
      <c r="R192" s="7">
        <v>2608</v>
      </c>
      <c r="S192" s="9">
        <v>10215</v>
      </c>
      <c r="T192" s="9">
        <v>1495</v>
      </c>
      <c r="U192" s="9">
        <v>25518</v>
      </c>
      <c r="V192" s="9">
        <v>23081</v>
      </c>
      <c r="W192" s="7">
        <v>8792</v>
      </c>
      <c r="X192" s="7">
        <v>77402</v>
      </c>
      <c r="Y192" s="7">
        <v>71788</v>
      </c>
      <c r="Z192" s="7">
        <v>20133</v>
      </c>
      <c r="AA192" s="7">
        <v>3652</v>
      </c>
      <c r="AB192" s="7">
        <v>100.8</v>
      </c>
      <c r="AC192" s="7">
        <v>100.7</v>
      </c>
      <c r="AD192" s="7">
        <v>100.4</v>
      </c>
      <c r="AE192" s="7">
        <v>101.3</v>
      </c>
    </row>
    <row r="193" spans="1:31" ht="14.25" customHeight="1">
      <c r="A193" s="6">
        <v>41974</v>
      </c>
      <c r="B193" s="7">
        <v>7376.8176247789524</v>
      </c>
      <c r="C193" s="8">
        <v>104.6</v>
      </c>
      <c r="D193" s="7">
        <v>1616</v>
      </c>
      <c r="E193" s="7">
        <v>2049</v>
      </c>
      <c r="F193" s="7">
        <v>3338</v>
      </c>
      <c r="G193" s="9">
        <v>442.9</v>
      </c>
      <c r="H193" s="7">
        <v>2571.6999999999998</v>
      </c>
      <c r="I193" s="9">
        <v>817.7</v>
      </c>
      <c r="J193" s="10">
        <v>19.8</v>
      </c>
      <c r="K193" s="11">
        <v>2143.5059999999999</v>
      </c>
      <c r="L193" s="11">
        <v>1378.37</v>
      </c>
      <c r="M193" s="9">
        <v>2954.8</v>
      </c>
      <c r="N193" s="9">
        <v>680.2</v>
      </c>
      <c r="O193" s="7">
        <v>3297.9</v>
      </c>
      <c r="P193" s="10">
        <v>12034.9</v>
      </c>
      <c r="Q193" s="7">
        <v>47418.8</v>
      </c>
      <c r="R193" s="7">
        <v>2426</v>
      </c>
      <c r="S193" s="9">
        <v>10064</v>
      </c>
      <c r="T193" s="9">
        <v>1639</v>
      </c>
      <c r="U193" s="9">
        <v>20946</v>
      </c>
      <c r="V193" s="9">
        <v>23587</v>
      </c>
      <c r="W193" s="7">
        <v>7242</v>
      </c>
      <c r="X193" s="7">
        <v>81604</v>
      </c>
      <c r="Y193" s="7">
        <v>70537</v>
      </c>
      <c r="Z193" s="7">
        <v>20792</v>
      </c>
      <c r="AA193" s="7">
        <v>4262</v>
      </c>
      <c r="AB193" s="7">
        <v>102.1</v>
      </c>
      <c r="AC193" s="7">
        <v>100</v>
      </c>
      <c r="AD193" s="7">
        <v>101.3</v>
      </c>
      <c r="AE193" s="7">
        <v>102.6</v>
      </c>
    </row>
    <row r="194" spans="1:31" ht="14.25" customHeight="1">
      <c r="A194" s="6">
        <v>42005</v>
      </c>
      <c r="B194" s="7">
        <v>6155.9709348152473</v>
      </c>
      <c r="C194" s="8">
        <v>101.7</v>
      </c>
      <c r="D194" s="7">
        <v>947</v>
      </c>
      <c r="E194" s="7">
        <v>1841</v>
      </c>
      <c r="F194" s="7">
        <v>3402</v>
      </c>
      <c r="G194" s="9">
        <v>425.5</v>
      </c>
      <c r="H194" s="7">
        <v>516.9</v>
      </c>
      <c r="I194" s="9">
        <v>305.2</v>
      </c>
      <c r="J194" s="10">
        <v>6.2</v>
      </c>
      <c r="K194" s="11">
        <v>1923.1469999999999</v>
      </c>
      <c r="L194" s="11">
        <v>840.94600000000003</v>
      </c>
      <c r="M194" s="9">
        <v>2049.3000000000002</v>
      </c>
      <c r="N194" s="9">
        <v>610.79999999999995</v>
      </c>
      <c r="O194" s="7">
        <v>3592.5</v>
      </c>
      <c r="P194" s="10">
        <v>12506.7</v>
      </c>
      <c r="Q194" s="7">
        <v>49069.5</v>
      </c>
      <c r="R194" s="7">
        <v>2006</v>
      </c>
      <c r="S194" s="9">
        <v>9391</v>
      </c>
      <c r="T194" s="9">
        <v>1539</v>
      </c>
      <c r="U194" s="9">
        <v>20945</v>
      </c>
      <c r="V194" s="9">
        <v>23943</v>
      </c>
      <c r="W194" s="7">
        <v>5613</v>
      </c>
      <c r="X194" s="7">
        <v>84698</v>
      </c>
      <c r="Y194" s="7">
        <v>75038</v>
      </c>
      <c r="Z194" s="7">
        <v>21121</v>
      </c>
      <c r="AA194" s="7">
        <v>4579</v>
      </c>
      <c r="AB194" s="7">
        <v>102.8</v>
      </c>
      <c r="AC194" s="7">
        <v>99.7</v>
      </c>
      <c r="AD194" s="7">
        <v>104</v>
      </c>
      <c r="AE194" s="7">
        <v>103.9</v>
      </c>
    </row>
    <row r="195" spans="1:31" ht="14.25" customHeight="1">
      <c r="A195" s="6">
        <v>42036</v>
      </c>
      <c r="B195" s="7">
        <v>6155.9709348152473</v>
      </c>
      <c r="C195" s="8">
        <v>102.1</v>
      </c>
      <c r="D195" s="7">
        <v>950</v>
      </c>
      <c r="E195" s="7">
        <v>1911</v>
      </c>
      <c r="F195" s="7">
        <v>3009</v>
      </c>
      <c r="G195" s="9">
        <v>391.7</v>
      </c>
      <c r="H195" s="7">
        <v>681.7</v>
      </c>
      <c r="I195" s="9">
        <v>358.4</v>
      </c>
      <c r="J195" s="10">
        <v>6.1</v>
      </c>
      <c r="K195" s="11">
        <v>1801.338</v>
      </c>
      <c r="L195" s="11">
        <v>943.55800000000011</v>
      </c>
      <c r="M195" s="9">
        <v>2023.4</v>
      </c>
      <c r="N195" s="9">
        <v>617.79999999999995</v>
      </c>
      <c r="O195" s="7">
        <v>3730</v>
      </c>
      <c r="P195" s="10">
        <v>12723.2</v>
      </c>
      <c r="Q195" s="7">
        <v>51452.800000000003</v>
      </c>
      <c r="R195" s="7">
        <v>2507</v>
      </c>
      <c r="S195" s="9">
        <v>9521</v>
      </c>
      <c r="T195" s="9">
        <v>1379</v>
      </c>
      <c r="U195" s="9">
        <v>20663</v>
      </c>
      <c r="V195" s="9">
        <v>23501</v>
      </c>
      <c r="W195" s="7">
        <v>6806</v>
      </c>
      <c r="X195" s="7">
        <v>88254</v>
      </c>
      <c r="Y195" s="7">
        <v>74096</v>
      </c>
      <c r="Z195" s="7">
        <v>21571</v>
      </c>
      <c r="AA195" s="7">
        <v>4792</v>
      </c>
      <c r="AB195" s="7">
        <v>102.1</v>
      </c>
      <c r="AC195" s="7">
        <v>103.1</v>
      </c>
      <c r="AD195" s="7">
        <v>101.2</v>
      </c>
      <c r="AE195" s="7">
        <v>102.2</v>
      </c>
    </row>
    <row r="196" spans="1:31" ht="14.25" customHeight="1">
      <c r="A196" s="6">
        <v>42064</v>
      </c>
      <c r="B196" s="7">
        <v>6155.9709348152473</v>
      </c>
      <c r="C196" s="8">
        <v>103.1</v>
      </c>
      <c r="D196" s="7">
        <v>1030</v>
      </c>
      <c r="E196" s="7">
        <v>2270</v>
      </c>
      <c r="F196" s="7">
        <v>3461</v>
      </c>
      <c r="G196" s="9">
        <v>434.9</v>
      </c>
      <c r="H196" s="7">
        <v>762.1</v>
      </c>
      <c r="I196" s="9">
        <v>451.8</v>
      </c>
      <c r="J196" s="10">
        <v>6.3</v>
      </c>
      <c r="K196" s="11">
        <v>1923.3340000000001</v>
      </c>
      <c r="L196" s="11">
        <v>999.66600000000005</v>
      </c>
      <c r="M196" s="9">
        <v>2195.5</v>
      </c>
      <c r="N196" s="9">
        <v>644.5</v>
      </c>
      <c r="O196" s="7">
        <v>3774.3</v>
      </c>
      <c r="P196" s="10">
        <v>12830.1</v>
      </c>
      <c r="Q196" s="7">
        <v>49285.7</v>
      </c>
      <c r="R196" s="7">
        <v>2875</v>
      </c>
      <c r="S196" s="9">
        <v>12800</v>
      </c>
      <c r="T196" s="9">
        <v>1357</v>
      </c>
      <c r="U196" s="9">
        <v>22396</v>
      </c>
      <c r="V196" s="9">
        <v>25001</v>
      </c>
      <c r="W196" s="7">
        <v>8291</v>
      </c>
      <c r="X196" s="7">
        <v>92370</v>
      </c>
      <c r="Y196" s="7">
        <v>74597</v>
      </c>
      <c r="Z196" s="7">
        <v>21716</v>
      </c>
      <c r="AA196" s="7">
        <v>4775</v>
      </c>
      <c r="AB196" s="7">
        <v>97.5</v>
      </c>
      <c r="AC196" s="7">
        <v>96.2</v>
      </c>
      <c r="AD196" s="7">
        <v>99.9</v>
      </c>
      <c r="AE196" s="7">
        <v>101.2</v>
      </c>
    </row>
    <row r="197" spans="1:31" ht="14.25" customHeight="1">
      <c r="A197" s="6">
        <v>42095</v>
      </c>
      <c r="B197" s="7">
        <v>6583.6716626614616</v>
      </c>
      <c r="C197" s="8">
        <v>102.2</v>
      </c>
      <c r="D197" s="7">
        <v>1001</v>
      </c>
      <c r="E197" s="7">
        <v>2517</v>
      </c>
      <c r="F197" s="7">
        <v>3520</v>
      </c>
      <c r="G197" s="9">
        <v>410.3</v>
      </c>
      <c r="H197" s="7">
        <v>802</v>
      </c>
      <c r="I197" s="9">
        <v>457</v>
      </c>
      <c r="J197" s="10">
        <v>5</v>
      </c>
      <c r="K197" s="11">
        <v>1587.19</v>
      </c>
      <c r="L197" s="11">
        <v>837.54</v>
      </c>
      <c r="M197" s="9">
        <v>2157.6999999999998</v>
      </c>
      <c r="N197" s="9">
        <v>638.29999999999995</v>
      </c>
      <c r="O197" s="7">
        <v>3785.7</v>
      </c>
      <c r="P197" s="10">
        <v>12897.9</v>
      </c>
      <c r="Q197" s="7">
        <v>48405.5</v>
      </c>
      <c r="R197" s="7">
        <v>2947</v>
      </c>
      <c r="S197" s="9">
        <v>14527</v>
      </c>
      <c r="T197" s="9">
        <v>1681</v>
      </c>
      <c r="U197" s="9">
        <v>22498</v>
      </c>
      <c r="V197" s="9">
        <v>25336</v>
      </c>
      <c r="W197" s="7">
        <v>7650</v>
      </c>
      <c r="X197" s="7">
        <v>94324</v>
      </c>
      <c r="Y197" s="7">
        <v>73482</v>
      </c>
      <c r="Z197" s="7">
        <v>21375</v>
      </c>
      <c r="AA197" s="7">
        <v>4383</v>
      </c>
      <c r="AB197" s="7">
        <v>100.9</v>
      </c>
      <c r="AC197" s="7">
        <v>100.3</v>
      </c>
      <c r="AD197" s="7">
        <v>102.9</v>
      </c>
      <c r="AE197" s="7">
        <v>100.5</v>
      </c>
    </row>
    <row r="198" spans="1:31" ht="14.25" customHeight="1">
      <c r="A198" s="6">
        <v>42125</v>
      </c>
      <c r="B198" s="7">
        <v>6583.6716626614616</v>
      </c>
      <c r="C198" s="8">
        <v>101.6</v>
      </c>
      <c r="D198" s="7">
        <v>982</v>
      </c>
      <c r="E198" s="7">
        <v>2900</v>
      </c>
      <c r="F198" s="7">
        <v>3848</v>
      </c>
      <c r="G198" s="9">
        <v>415.5</v>
      </c>
      <c r="H198" s="7">
        <v>989</v>
      </c>
      <c r="I198" s="9">
        <v>482.3</v>
      </c>
      <c r="J198" s="10">
        <v>4.7</v>
      </c>
      <c r="K198" s="11">
        <v>1626.1790000000001</v>
      </c>
      <c r="L198" s="11">
        <v>810.44100000000003</v>
      </c>
      <c r="M198" s="9">
        <v>2212.6</v>
      </c>
      <c r="N198" s="9">
        <v>621.9</v>
      </c>
      <c r="O198" s="7">
        <v>3824.3</v>
      </c>
      <c r="P198" s="10">
        <v>12955.5</v>
      </c>
      <c r="Q198" s="7">
        <v>47077.599999999999</v>
      </c>
      <c r="R198" s="7">
        <v>2934</v>
      </c>
      <c r="S198" s="9">
        <v>13648</v>
      </c>
      <c r="T198" s="9">
        <v>1729</v>
      </c>
      <c r="U198" s="9">
        <v>22896</v>
      </c>
      <c r="V198" s="9">
        <v>24985</v>
      </c>
      <c r="W198" s="7">
        <v>8052</v>
      </c>
      <c r="X198" s="7">
        <v>95023</v>
      </c>
      <c r="Y198" s="7">
        <v>71386</v>
      </c>
      <c r="Z198" s="7">
        <v>20708</v>
      </c>
      <c r="AA198" s="7">
        <v>4021</v>
      </c>
      <c r="AB198" s="7">
        <v>100.6</v>
      </c>
      <c r="AC198" s="7">
        <v>102.1</v>
      </c>
      <c r="AD198" s="7">
        <v>99.7</v>
      </c>
      <c r="AE198" s="7">
        <v>100.4</v>
      </c>
    </row>
    <row r="199" spans="1:31" ht="14.25" customHeight="1">
      <c r="A199" s="6">
        <v>42156</v>
      </c>
      <c r="B199" s="7">
        <v>6583.6716626614616</v>
      </c>
      <c r="C199" s="8">
        <v>100.5</v>
      </c>
      <c r="D199" s="7">
        <v>945</v>
      </c>
      <c r="E199" s="7">
        <v>3252</v>
      </c>
      <c r="F199" s="7">
        <v>3962</v>
      </c>
      <c r="G199" s="9">
        <v>400</v>
      </c>
      <c r="H199" s="7">
        <v>1186.5999999999999</v>
      </c>
      <c r="I199" s="9">
        <v>635.29999999999995</v>
      </c>
      <c r="J199" s="10">
        <v>6.4</v>
      </c>
      <c r="K199" s="11">
        <v>1671.152</v>
      </c>
      <c r="L199" s="11">
        <v>899.42399999999998</v>
      </c>
      <c r="M199" s="9">
        <v>2222.3000000000002</v>
      </c>
      <c r="N199" s="9">
        <v>652</v>
      </c>
      <c r="O199" s="7">
        <v>3792.7</v>
      </c>
      <c r="P199" s="10">
        <v>12953.6</v>
      </c>
      <c r="Q199" s="7">
        <v>47556.5</v>
      </c>
      <c r="R199" s="7">
        <v>3277</v>
      </c>
      <c r="S199" s="9">
        <v>14675</v>
      </c>
      <c r="T199" s="9">
        <v>1718</v>
      </c>
      <c r="U199" s="9">
        <v>25503</v>
      </c>
      <c r="V199" s="9">
        <v>24751</v>
      </c>
      <c r="W199" s="7">
        <v>8201</v>
      </c>
      <c r="X199" s="7">
        <v>94665</v>
      </c>
      <c r="Y199" s="7">
        <v>68290</v>
      </c>
      <c r="Z199" s="7">
        <v>20057</v>
      </c>
      <c r="AA199" s="7">
        <v>3370</v>
      </c>
      <c r="AB199" s="7">
        <v>100.3</v>
      </c>
      <c r="AC199" s="7">
        <v>100.4</v>
      </c>
      <c r="AD199" s="7">
        <v>100.4</v>
      </c>
      <c r="AE199" s="7">
        <v>100.2</v>
      </c>
    </row>
    <row r="200" spans="1:31" ht="14.25" customHeight="1">
      <c r="A200" s="6">
        <v>42186</v>
      </c>
      <c r="B200" s="7">
        <v>7262.8631350348687</v>
      </c>
      <c r="C200" s="8">
        <v>97</v>
      </c>
      <c r="D200" s="7">
        <v>988</v>
      </c>
      <c r="E200" s="7">
        <v>3177</v>
      </c>
      <c r="F200" s="7">
        <v>3853</v>
      </c>
      <c r="G200" s="9">
        <v>421.3</v>
      </c>
      <c r="H200" s="7">
        <v>1064.2</v>
      </c>
      <c r="I200" s="9">
        <v>605.79999999999995</v>
      </c>
      <c r="J200" s="10">
        <v>5.5</v>
      </c>
      <c r="K200" s="11">
        <v>1610.4269999999999</v>
      </c>
      <c r="L200" s="11">
        <v>991.03200000000004</v>
      </c>
      <c r="M200" s="9">
        <v>2300.1</v>
      </c>
      <c r="N200" s="9">
        <v>667.8</v>
      </c>
      <c r="O200" s="7">
        <v>3765.8</v>
      </c>
      <c r="P200" s="10">
        <v>13159.6</v>
      </c>
      <c r="Q200" s="7">
        <v>48422.400000000001</v>
      </c>
      <c r="R200" s="7">
        <v>3314</v>
      </c>
      <c r="S200" s="9">
        <v>13961</v>
      </c>
      <c r="T200" s="9">
        <v>1936</v>
      </c>
      <c r="U200" s="9">
        <v>27659</v>
      </c>
      <c r="V200" s="9">
        <v>25174</v>
      </c>
      <c r="W200" s="7">
        <v>8733</v>
      </c>
      <c r="X200" s="7">
        <v>95842</v>
      </c>
      <c r="Y200" s="7">
        <v>69430</v>
      </c>
      <c r="Z200" s="7">
        <v>19490</v>
      </c>
      <c r="AA200" s="7">
        <v>3224</v>
      </c>
      <c r="AB200" s="7">
        <v>100.4</v>
      </c>
      <c r="AC200" s="7">
        <v>99.9</v>
      </c>
      <c r="AD200" s="7">
        <v>107</v>
      </c>
      <c r="AE200" s="7">
        <v>100.8</v>
      </c>
    </row>
    <row r="201" spans="1:31" ht="14.25" customHeight="1">
      <c r="A201" s="6">
        <v>42217</v>
      </c>
      <c r="B201" s="7">
        <v>7262.8631350348687</v>
      </c>
      <c r="C201" s="8">
        <v>101.4</v>
      </c>
      <c r="D201" s="7">
        <v>1001</v>
      </c>
      <c r="E201" s="7">
        <v>2972</v>
      </c>
      <c r="F201" s="7">
        <v>3774</v>
      </c>
      <c r="G201" s="9">
        <v>415.3</v>
      </c>
      <c r="H201" s="7">
        <v>1152.7</v>
      </c>
      <c r="I201" s="9">
        <v>611</v>
      </c>
      <c r="J201" s="10">
        <v>5.2</v>
      </c>
      <c r="K201" s="11">
        <v>1662</v>
      </c>
      <c r="L201" s="11">
        <v>1076.9760000000001</v>
      </c>
      <c r="M201" s="9">
        <v>2375.6</v>
      </c>
      <c r="N201" s="9">
        <v>670.4</v>
      </c>
      <c r="O201" s="7">
        <v>3583.9</v>
      </c>
      <c r="P201" s="10">
        <v>13129.8</v>
      </c>
      <c r="Q201" s="7">
        <v>49664.4</v>
      </c>
      <c r="R201" s="7">
        <v>3519</v>
      </c>
      <c r="S201" s="9">
        <v>13046</v>
      </c>
      <c r="T201" s="9">
        <v>2002</v>
      </c>
      <c r="U201" s="9">
        <v>28264</v>
      </c>
      <c r="V201" s="9">
        <v>24931</v>
      </c>
      <c r="W201" s="7">
        <v>7688</v>
      </c>
      <c r="X201" s="7">
        <v>96234</v>
      </c>
      <c r="Y201" s="7">
        <v>70085</v>
      </c>
      <c r="Z201" s="7">
        <v>19446</v>
      </c>
      <c r="AA201" s="7">
        <v>3255</v>
      </c>
      <c r="AB201" s="7">
        <v>102.7</v>
      </c>
      <c r="AC201" s="7">
        <v>101.8</v>
      </c>
      <c r="AD201" s="7">
        <v>100.9</v>
      </c>
      <c r="AE201" s="7">
        <v>100.4</v>
      </c>
    </row>
    <row r="202" spans="1:31" ht="14.25" customHeight="1">
      <c r="A202" s="6">
        <v>42248</v>
      </c>
      <c r="B202" s="7">
        <v>7262.8631350348687</v>
      </c>
      <c r="C202" s="8">
        <v>102.6</v>
      </c>
      <c r="D202" s="7">
        <v>1154</v>
      </c>
      <c r="E202" s="7">
        <v>2640</v>
      </c>
      <c r="F202" s="7">
        <v>3493</v>
      </c>
      <c r="G202" s="9">
        <v>423.8</v>
      </c>
      <c r="H202" s="7">
        <v>1211.8</v>
      </c>
      <c r="I202" s="9">
        <v>696.8</v>
      </c>
      <c r="J202" s="10">
        <v>7</v>
      </c>
      <c r="K202" s="11">
        <v>1742.1120000000001</v>
      </c>
      <c r="L202" s="11">
        <v>1112.8320000000001</v>
      </c>
      <c r="M202" s="9">
        <v>2321.8000000000002</v>
      </c>
      <c r="N202" s="9">
        <v>674.7</v>
      </c>
      <c r="O202" s="7">
        <v>3516.7</v>
      </c>
      <c r="P202" s="10">
        <v>13175.6</v>
      </c>
      <c r="Q202" s="7">
        <v>51690.3</v>
      </c>
      <c r="R202" s="7">
        <v>3233</v>
      </c>
      <c r="S202" s="9">
        <v>11429</v>
      </c>
      <c r="T202" s="9">
        <v>1979</v>
      </c>
      <c r="U202" s="9">
        <v>27849</v>
      </c>
      <c r="V202" s="9">
        <v>24963</v>
      </c>
      <c r="W202" s="7">
        <v>6649</v>
      </c>
      <c r="X202" s="7">
        <v>97093</v>
      </c>
      <c r="Y202" s="7">
        <v>69399</v>
      </c>
      <c r="Z202" s="7">
        <v>19757</v>
      </c>
      <c r="AA202" s="7">
        <v>3640</v>
      </c>
      <c r="AB202" s="7">
        <v>100.9</v>
      </c>
      <c r="AC202" s="7">
        <v>101.2</v>
      </c>
      <c r="AD202" s="7">
        <v>100.1</v>
      </c>
      <c r="AE202" s="7">
        <v>100.6</v>
      </c>
    </row>
    <row r="203" spans="1:31" ht="14.25" customHeight="1">
      <c r="A203" s="6">
        <v>42278</v>
      </c>
      <c r="B203" s="7">
        <v>7693.280952447426</v>
      </c>
      <c r="C203" s="8">
        <v>106.5</v>
      </c>
      <c r="D203" s="7">
        <v>1281</v>
      </c>
      <c r="E203" s="7">
        <v>2314</v>
      </c>
      <c r="F203" s="7">
        <v>3508</v>
      </c>
      <c r="G203" s="9">
        <v>462.5</v>
      </c>
      <c r="H203" s="7">
        <v>1569.2</v>
      </c>
      <c r="I203" s="9">
        <v>706.4</v>
      </c>
      <c r="J203" s="10">
        <v>7</v>
      </c>
      <c r="K203" s="11">
        <v>1737.99</v>
      </c>
      <c r="L203" s="11">
        <v>1087.8530000000001</v>
      </c>
      <c r="M203" s="9">
        <v>2384.5</v>
      </c>
      <c r="N203" s="9">
        <v>679.8</v>
      </c>
      <c r="O203" s="7">
        <v>3516.5</v>
      </c>
      <c r="P203" s="10">
        <v>13265.6</v>
      </c>
      <c r="Q203" s="7">
        <v>52358.6</v>
      </c>
      <c r="R203" s="7">
        <v>3466</v>
      </c>
      <c r="S203" s="9">
        <v>13101</v>
      </c>
      <c r="T203" s="9">
        <v>1976</v>
      </c>
      <c r="U203" s="9">
        <v>26649</v>
      </c>
      <c r="V203" s="9">
        <v>25327</v>
      </c>
      <c r="W203" s="7">
        <v>6467</v>
      </c>
      <c r="X203" s="7">
        <v>93301</v>
      </c>
      <c r="Y203" s="7">
        <v>69651</v>
      </c>
      <c r="Z203" s="7">
        <v>20291</v>
      </c>
      <c r="AA203" s="7">
        <v>4094</v>
      </c>
      <c r="AB203" s="7">
        <v>99.7</v>
      </c>
      <c r="AC203" s="7">
        <v>99.9</v>
      </c>
      <c r="AD203" s="7">
        <v>94.5</v>
      </c>
      <c r="AE203" s="7">
        <v>100.7</v>
      </c>
    </row>
    <row r="204" spans="1:31" ht="14.25" customHeight="1">
      <c r="A204" s="6">
        <v>42309</v>
      </c>
      <c r="B204" s="7">
        <v>7693.280952447426</v>
      </c>
      <c r="C204" s="8">
        <v>101.2</v>
      </c>
      <c r="D204" s="7">
        <v>1458</v>
      </c>
      <c r="E204" s="7">
        <v>2025</v>
      </c>
      <c r="F204" s="7">
        <v>3234</v>
      </c>
      <c r="G204" s="9">
        <v>446</v>
      </c>
      <c r="H204" s="7">
        <v>1471.8</v>
      </c>
      <c r="I204" s="9">
        <v>730.7</v>
      </c>
      <c r="J204" s="10">
        <v>7.8</v>
      </c>
      <c r="K204" s="11">
        <v>1682.4960000000001</v>
      </c>
      <c r="L204" s="11">
        <v>1086.336</v>
      </c>
      <c r="M204" s="9">
        <v>2386.5</v>
      </c>
      <c r="N204" s="9">
        <v>679.8</v>
      </c>
      <c r="O204" s="7">
        <v>3547.2</v>
      </c>
      <c r="P204" s="10">
        <v>13337.1</v>
      </c>
      <c r="Q204" s="7">
        <v>52057.599999999999</v>
      </c>
      <c r="R204" s="7">
        <v>3505</v>
      </c>
      <c r="S204" s="9">
        <v>13051</v>
      </c>
      <c r="T204" s="9">
        <v>1783</v>
      </c>
      <c r="U204" s="9">
        <v>24767</v>
      </c>
      <c r="V204" s="9">
        <v>25636</v>
      </c>
      <c r="W204" s="7">
        <v>6170</v>
      </c>
      <c r="X204" s="7">
        <v>95098</v>
      </c>
      <c r="Y204" s="7">
        <v>71065</v>
      </c>
      <c r="Z204" s="7">
        <v>21061</v>
      </c>
      <c r="AA204" s="7">
        <v>4461</v>
      </c>
      <c r="AB204" s="7">
        <v>100.6</v>
      </c>
      <c r="AC204" s="7">
        <v>100.1</v>
      </c>
      <c r="AD204" s="7">
        <v>100.2</v>
      </c>
      <c r="AE204" s="7">
        <v>100.8</v>
      </c>
    </row>
    <row r="205" spans="1:31" ht="14.25" customHeight="1">
      <c r="A205" s="6">
        <v>42339</v>
      </c>
      <c r="B205" s="7">
        <v>7693.280952447426</v>
      </c>
      <c r="C205" s="8">
        <v>102.5</v>
      </c>
      <c r="D205" s="7">
        <v>1660</v>
      </c>
      <c r="E205" s="7">
        <v>2068</v>
      </c>
      <c r="F205" s="7">
        <v>3446</v>
      </c>
      <c r="G205" s="9">
        <v>461.2</v>
      </c>
      <c r="H205" s="7">
        <v>2489.1999999999998</v>
      </c>
      <c r="I205" s="9">
        <v>969.7</v>
      </c>
      <c r="J205" s="10">
        <v>18.100000000000001</v>
      </c>
      <c r="K205" s="11">
        <v>2091.6559999999999</v>
      </c>
      <c r="L205" s="11">
        <v>1275.4000000000001</v>
      </c>
      <c r="M205" s="9">
        <v>2897.5</v>
      </c>
      <c r="N205" s="9">
        <v>724.4</v>
      </c>
      <c r="O205" s="7">
        <v>3589.9</v>
      </c>
      <c r="P205" s="10">
        <v>13404.3</v>
      </c>
      <c r="Q205" s="7">
        <v>52693.599999999999</v>
      </c>
      <c r="R205" s="7">
        <v>3900</v>
      </c>
      <c r="S205" s="9">
        <v>11417</v>
      </c>
      <c r="T205" s="9">
        <v>1785</v>
      </c>
      <c r="U205" s="9">
        <v>21995</v>
      </c>
      <c r="V205" s="9">
        <v>25463</v>
      </c>
      <c r="W205" s="7">
        <v>4957</v>
      </c>
      <c r="X205" s="7">
        <v>95387</v>
      </c>
      <c r="Y205" s="7">
        <v>70605</v>
      </c>
      <c r="Z205" s="7">
        <v>21718</v>
      </c>
      <c r="AA205" s="7">
        <v>4909</v>
      </c>
      <c r="AB205" s="7">
        <v>101.4</v>
      </c>
      <c r="AC205" s="7">
        <v>99.6</v>
      </c>
      <c r="AD205" s="7">
        <v>100.6</v>
      </c>
      <c r="AE205" s="7">
        <v>100.8</v>
      </c>
    </row>
    <row r="206" spans="1:31" ht="14.25" customHeight="1">
      <c r="A206" s="6">
        <v>42370</v>
      </c>
      <c r="B206" s="7">
        <v>6295.0403609479217</v>
      </c>
      <c r="C206" s="8">
        <v>103.3</v>
      </c>
      <c r="D206" s="7">
        <v>990</v>
      </c>
      <c r="E206" s="7">
        <v>1867</v>
      </c>
      <c r="F206" s="7">
        <v>3472</v>
      </c>
      <c r="G206" s="9">
        <v>429.6</v>
      </c>
      <c r="H206" s="7">
        <v>682.43333333333328</v>
      </c>
      <c r="I206" s="9">
        <v>300.3</v>
      </c>
      <c r="J206" s="10">
        <v>5.5</v>
      </c>
      <c r="K206" s="11">
        <v>1285.4069999999999</v>
      </c>
      <c r="L206" s="11">
        <v>736.66600000000005</v>
      </c>
      <c r="M206" s="9">
        <v>2129.1</v>
      </c>
      <c r="N206" s="9">
        <v>638.20000000000005</v>
      </c>
      <c r="O206" s="7">
        <v>3627.1</v>
      </c>
      <c r="P206" s="10">
        <v>13517.1</v>
      </c>
      <c r="Q206" s="7">
        <v>54263</v>
      </c>
      <c r="R206" s="7">
        <v>3572</v>
      </c>
      <c r="S206" s="9">
        <v>10344</v>
      </c>
      <c r="T206" s="9">
        <v>1865</v>
      </c>
      <c r="U206" s="9">
        <v>19693</v>
      </c>
      <c r="V206" s="9">
        <v>22574</v>
      </c>
      <c r="W206" s="7">
        <v>3505</v>
      </c>
      <c r="X206" s="7">
        <v>98094</v>
      </c>
      <c r="Y206" s="7">
        <v>69361</v>
      </c>
      <c r="Z206" s="7">
        <v>21909</v>
      </c>
      <c r="AA206" s="7">
        <v>4952</v>
      </c>
      <c r="AB206" s="7">
        <v>102</v>
      </c>
      <c r="AC206" s="7">
        <v>99.9</v>
      </c>
      <c r="AD206" s="7">
        <v>100.7</v>
      </c>
      <c r="AE206" s="7">
        <v>101</v>
      </c>
    </row>
    <row r="207" spans="1:31" ht="14.25" customHeight="1">
      <c r="A207" s="6">
        <v>42401</v>
      </c>
      <c r="B207" s="7">
        <v>6295.0403609479217</v>
      </c>
      <c r="C207" s="8">
        <v>103.8</v>
      </c>
      <c r="D207" s="7">
        <v>1032</v>
      </c>
      <c r="E207" s="7">
        <v>1957</v>
      </c>
      <c r="F207" s="7">
        <v>3172</v>
      </c>
      <c r="G207" s="9">
        <v>407</v>
      </c>
      <c r="H207" s="7">
        <v>682.43333333333328</v>
      </c>
      <c r="I207" s="9">
        <v>357.4</v>
      </c>
      <c r="J207" s="10">
        <v>4.7</v>
      </c>
      <c r="K207" s="11">
        <v>1509.309</v>
      </c>
      <c r="L207" s="11">
        <v>968.66100000000006</v>
      </c>
      <c r="M207" s="9">
        <v>2119.1999999999998</v>
      </c>
      <c r="N207" s="9">
        <v>666.1</v>
      </c>
      <c r="O207" s="7">
        <v>3649.8</v>
      </c>
      <c r="P207" s="10">
        <v>13590.4</v>
      </c>
      <c r="Q207" s="7">
        <v>55015.4</v>
      </c>
      <c r="R207" s="7">
        <v>4332</v>
      </c>
      <c r="S207" s="9">
        <v>8215</v>
      </c>
      <c r="T207" s="9">
        <v>1799</v>
      </c>
      <c r="U207" s="9">
        <v>21555</v>
      </c>
      <c r="V207" s="9">
        <v>21378</v>
      </c>
      <c r="W207" s="7">
        <v>3371</v>
      </c>
      <c r="X207" s="7">
        <v>95961</v>
      </c>
      <c r="Y207" s="7">
        <v>69919</v>
      </c>
      <c r="Z207" s="7">
        <v>21931</v>
      </c>
      <c r="AA207" s="7">
        <v>4755</v>
      </c>
      <c r="AB207" s="7">
        <v>100.5</v>
      </c>
      <c r="AC207" s="7">
        <v>102.9</v>
      </c>
      <c r="AD207" s="7">
        <v>99.8</v>
      </c>
      <c r="AE207" s="7">
        <v>100.6</v>
      </c>
    </row>
    <row r="208" spans="1:31" ht="14.25" customHeight="1">
      <c r="A208" s="6">
        <v>42430</v>
      </c>
      <c r="B208" s="7">
        <v>6295.0403609479217</v>
      </c>
      <c r="C208" s="8">
        <v>103.6</v>
      </c>
      <c r="D208" s="7">
        <v>1090</v>
      </c>
      <c r="E208" s="7">
        <v>2301</v>
      </c>
      <c r="F208" s="7">
        <v>3567</v>
      </c>
      <c r="G208" s="9">
        <v>434</v>
      </c>
      <c r="H208" s="7">
        <v>682.43333333333328</v>
      </c>
      <c r="I208" s="9">
        <v>464.7</v>
      </c>
      <c r="J208" s="10">
        <v>5.4</v>
      </c>
      <c r="K208" s="11">
        <v>1568.5519999999999</v>
      </c>
      <c r="L208" s="11">
        <v>1041.194</v>
      </c>
      <c r="M208" s="9">
        <v>2246.6</v>
      </c>
      <c r="N208" s="9">
        <v>684.5</v>
      </c>
      <c r="O208" s="7">
        <v>3655.3</v>
      </c>
      <c r="P208" s="10">
        <v>13658.3</v>
      </c>
      <c r="Q208" s="7">
        <v>55035.199999999997</v>
      </c>
      <c r="R208" s="7">
        <v>3303</v>
      </c>
      <c r="S208" s="9">
        <v>10466</v>
      </c>
      <c r="T208" s="9">
        <v>1791</v>
      </c>
      <c r="U208" s="9">
        <v>23444</v>
      </c>
      <c r="V208" s="9">
        <v>21520</v>
      </c>
      <c r="W208" s="7">
        <v>4117</v>
      </c>
      <c r="X208" s="7">
        <v>98692</v>
      </c>
      <c r="Y208" s="7">
        <v>70779</v>
      </c>
      <c r="Z208" s="7">
        <v>21920</v>
      </c>
      <c r="AA208" s="7">
        <v>4541</v>
      </c>
      <c r="AB208" s="7">
        <v>97.3</v>
      </c>
      <c r="AC208" s="7">
        <v>95.9</v>
      </c>
      <c r="AD208" s="7">
        <v>99.5</v>
      </c>
      <c r="AE208" s="7">
        <v>100.5</v>
      </c>
    </row>
    <row r="209" spans="1:31" ht="14.25" customHeight="1">
      <c r="A209" s="6">
        <v>42461</v>
      </c>
      <c r="B209" s="7">
        <v>6817.411548410656</v>
      </c>
      <c r="C209" s="8">
        <v>103.5</v>
      </c>
      <c r="D209" s="7">
        <v>1055</v>
      </c>
      <c r="E209" s="7">
        <v>2494</v>
      </c>
      <c r="F209" s="7">
        <v>3617</v>
      </c>
      <c r="G209" s="9">
        <v>413.1</v>
      </c>
      <c r="H209" s="7">
        <v>1034.4333333333329</v>
      </c>
      <c r="I209" s="9">
        <v>460</v>
      </c>
      <c r="J209" s="10">
        <v>4.7</v>
      </c>
      <c r="K209" s="11">
        <v>1402.394</v>
      </c>
      <c r="L209" s="11">
        <v>971.38299999999992</v>
      </c>
      <c r="M209" s="9">
        <v>2221.6</v>
      </c>
      <c r="N209" s="9">
        <v>682.4</v>
      </c>
      <c r="O209" s="7">
        <v>3677.6</v>
      </c>
      <c r="P209" s="10">
        <v>13716.4</v>
      </c>
      <c r="Q209" s="7">
        <v>53349.3</v>
      </c>
      <c r="R209" s="7">
        <v>4471</v>
      </c>
      <c r="S209" s="9">
        <v>12909</v>
      </c>
      <c r="T209" s="9">
        <v>1787</v>
      </c>
      <c r="U209" s="9">
        <v>22090</v>
      </c>
      <c r="V209" s="9">
        <v>21119</v>
      </c>
      <c r="W209" s="7">
        <v>4264</v>
      </c>
      <c r="X209" s="7">
        <v>99125</v>
      </c>
      <c r="Y209" s="7">
        <v>68881</v>
      </c>
      <c r="Z209" s="7">
        <v>21710</v>
      </c>
      <c r="AA209" s="7">
        <v>4394</v>
      </c>
      <c r="AB209" s="7">
        <v>100.3</v>
      </c>
      <c r="AC209" s="7">
        <v>100.9</v>
      </c>
      <c r="AD209" s="7">
        <v>108.9</v>
      </c>
      <c r="AE209" s="7">
        <v>100.4</v>
      </c>
    </row>
    <row r="210" spans="1:31" ht="14.25" customHeight="1">
      <c r="A210" s="6">
        <v>42491</v>
      </c>
      <c r="B210" s="7">
        <v>6817.411548410656</v>
      </c>
      <c r="C210" s="8">
        <v>103.4</v>
      </c>
      <c r="D210" s="7">
        <v>1045</v>
      </c>
      <c r="E210" s="7">
        <v>2870</v>
      </c>
      <c r="F210" s="7">
        <v>3936</v>
      </c>
      <c r="G210" s="9">
        <v>418.4</v>
      </c>
      <c r="H210" s="7">
        <v>1034.4333333333329</v>
      </c>
      <c r="I210" s="9">
        <v>479.6</v>
      </c>
      <c r="J210" s="10">
        <v>4.4000000000000004</v>
      </c>
      <c r="K210" s="11">
        <v>1453.76</v>
      </c>
      <c r="L210" s="11">
        <v>951.55200000000002</v>
      </c>
      <c r="M210" s="9">
        <v>2256.6</v>
      </c>
      <c r="N210" s="9">
        <v>672.5</v>
      </c>
      <c r="O210" s="7">
        <v>3740</v>
      </c>
      <c r="P210" s="10">
        <v>13790.9</v>
      </c>
      <c r="Q210" s="7">
        <v>52741.8</v>
      </c>
      <c r="R210" s="7">
        <v>4054</v>
      </c>
      <c r="S210" s="9">
        <v>12980</v>
      </c>
      <c r="T210" s="9">
        <v>1836</v>
      </c>
      <c r="U210" s="9">
        <v>22323</v>
      </c>
      <c r="V210" s="9">
        <v>21360</v>
      </c>
      <c r="W210" s="7">
        <v>4570</v>
      </c>
      <c r="X210" s="7">
        <v>98508</v>
      </c>
      <c r="Y210" s="7">
        <v>69972</v>
      </c>
      <c r="Z210" s="7">
        <v>21325</v>
      </c>
      <c r="AA210" s="7">
        <v>3661</v>
      </c>
      <c r="AB210" s="7">
        <v>101.5</v>
      </c>
      <c r="AC210" s="7">
        <v>101.8</v>
      </c>
      <c r="AD210" s="7">
        <v>100.1</v>
      </c>
      <c r="AE210" s="7">
        <v>100.4</v>
      </c>
    </row>
    <row r="211" spans="1:31" ht="14.25" customHeight="1">
      <c r="A211" s="6">
        <v>42522</v>
      </c>
      <c r="B211" s="7">
        <v>6817.411548410656</v>
      </c>
      <c r="C211" s="8">
        <v>102.9</v>
      </c>
      <c r="D211" s="7">
        <v>1002</v>
      </c>
      <c r="E211" s="7">
        <v>3176</v>
      </c>
      <c r="F211" s="7">
        <v>4001</v>
      </c>
      <c r="G211" s="9">
        <v>407</v>
      </c>
      <c r="H211" s="7">
        <v>1034.4333333333329</v>
      </c>
      <c r="I211" s="9">
        <v>627.1</v>
      </c>
      <c r="J211" s="10">
        <v>6.8</v>
      </c>
      <c r="K211" s="11">
        <v>1542.24</v>
      </c>
      <c r="L211" s="11">
        <v>1028.1600000000001</v>
      </c>
      <c r="M211" s="9">
        <v>2282.4</v>
      </c>
      <c r="N211" s="9">
        <v>688.6</v>
      </c>
      <c r="O211" s="7">
        <v>3816.6</v>
      </c>
      <c r="P211" s="10">
        <v>13863.5</v>
      </c>
      <c r="Q211" s="7">
        <v>52784.4</v>
      </c>
      <c r="R211" s="7">
        <v>4004</v>
      </c>
      <c r="S211" s="9">
        <v>14033</v>
      </c>
      <c r="T211" s="9">
        <v>1829</v>
      </c>
      <c r="U211" s="9">
        <v>23810</v>
      </c>
      <c r="V211" s="9">
        <v>23423</v>
      </c>
      <c r="W211" s="7">
        <v>5958</v>
      </c>
      <c r="X211" s="7">
        <v>97144</v>
      </c>
      <c r="Y211" s="7">
        <v>70138</v>
      </c>
      <c r="Z211" s="7">
        <v>20860</v>
      </c>
      <c r="AA211" s="7">
        <v>3273</v>
      </c>
      <c r="AB211" s="7">
        <v>100.7</v>
      </c>
      <c r="AC211" s="7">
        <v>100.9</v>
      </c>
      <c r="AD211" s="7">
        <v>100</v>
      </c>
      <c r="AE211" s="7">
        <v>100.4</v>
      </c>
    </row>
    <row r="212" spans="1:31" ht="14.25" customHeight="1">
      <c r="A212" s="6">
        <v>42552</v>
      </c>
      <c r="B212" s="7">
        <v>7411.7050744670996</v>
      </c>
      <c r="C212" s="8">
        <v>107.4</v>
      </c>
      <c r="D212" s="7">
        <v>1016</v>
      </c>
      <c r="E212" s="7">
        <v>3118</v>
      </c>
      <c r="F212" s="7">
        <v>3819</v>
      </c>
      <c r="G212" s="9">
        <v>427.4</v>
      </c>
      <c r="H212" s="7">
        <v>1205.3</v>
      </c>
      <c r="I212" s="9">
        <v>635.70000000000005</v>
      </c>
      <c r="J212" s="10">
        <v>5.7</v>
      </c>
      <c r="K212" s="11">
        <v>1501.92</v>
      </c>
      <c r="L212" s="11">
        <v>1079.5050000000001</v>
      </c>
      <c r="M212" s="9">
        <v>2339.3000000000002</v>
      </c>
      <c r="N212" s="9">
        <v>702</v>
      </c>
      <c r="O212" s="7">
        <v>3819.2</v>
      </c>
      <c r="P212" s="10">
        <v>14041.5</v>
      </c>
      <c r="Q212" s="7">
        <v>52607.199999999997</v>
      </c>
      <c r="R212" s="7">
        <v>3804</v>
      </c>
      <c r="S212" s="9">
        <v>13949</v>
      </c>
      <c r="T212" s="9">
        <v>1754</v>
      </c>
      <c r="U212" s="9">
        <v>24870</v>
      </c>
      <c r="V212" s="9">
        <v>23294</v>
      </c>
      <c r="W212" s="7">
        <v>5913</v>
      </c>
      <c r="X212" s="7">
        <v>96493</v>
      </c>
      <c r="Y212" s="7">
        <v>70388</v>
      </c>
      <c r="Z212" s="7">
        <v>20522</v>
      </c>
      <c r="AA212" s="7">
        <v>3434</v>
      </c>
      <c r="AB212" s="7">
        <v>99.9</v>
      </c>
      <c r="AC212" s="7">
        <v>101.3</v>
      </c>
      <c r="AD212" s="7">
        <v>102.3</v>
      </c>
      <c r="AE212" s="7">
        <v>100.5</v>
      </c>
    </row>
    <row r="213" spans="1:31" ht="14.25" customHeight="1">
      <c r="A213" s="6">
        <v>42583</v>
      </c>
      <c r="B213" s="7">
        <v>7411.7050744670996</v>
      </c>
      <c r="C213" s="8">
        <v>105.7</v>
      </c>
      <c r="D213" s="7">
        <v>1042</v>
      </c>
      <c r="E213" s="7">
        <v>2913</v>
      </c>
      <c r="F213" s="7">
        <v>3809</v>
      </c>
      <c r="G213" s="9">
        <v>427.6</v>
      </c>
      <c r="H213" s="7">
        <v>1205.3</v>
      </c>
      <c r="I213" s="9">
        <v>646.6</v>
      </c>
      <c r="J213" s="10">
        <v>5.6</v>
      </c>
      <c r="K213" s="11">
        <v>1499.421</v>
      </c>
      <c r="L213" s="11">
        <v>1194.3440000000001</v>
      </c>
      <c r="M213" s="9">
        <v>2476.4</v>
      </c>
      <c r="N213" s="9">
        <v>724.7</v>
      </c>
      <c r="O213" s="7">
        <v>3715</v>
      </c>
      <c r="P213" s="10">
        <v>14013.2</v>
      </c>
      <c r="Q213" s="7">
        <v>53316.7</v>
      </c>
      <c r="R213" s="7">
        <v>3666</v>
      </c>
      <c r="S213" s="9">
        <v>12258</v>
      </c>
      <c r="T213" s="9">
        <v>1892</v>
      </c>
      <c r="U213" s="9">
        <v>24284</v>
      </c>
      <c r="V213" s="9">
        <v>22302</v>
      </c>
      <c r="W213" s="7">
        <v>5635</v>
      </c>
      <c r="X213" s="7">
        <v>97650</v>
      </c>
      <c r="Y213" s="7">
        <v>72673</v>
      </c>
      <c r="Z213" s="7">
        <v>21153</v>
      </c>
      <c r="AA213" s="7">
        <v>3494</v>
      </c>
      <c r="AB213" s="7">
        <v>100.6</v>
      </c>
      <c r="AC213" s="7">
        <v>101.6</v>
      </c>
      <c r="AD213" s="7">
        <v>100.1</v>
      </c>
      <c r="AE213" s="7">
        <v>100</v>
      </c>
    </row>
    <row r="214" spans="1:31" ht="14.25" customHeight="1">
      <c r="A214" s="6">
        <v>42614</v>
      </c>
      <c r="B214" s="7">
        <v>7411.7050744670996</v>
      </c>
      <c r="C214" s="8">
        <v>104.7</v>
      </c>
      <c r="D214" s="7">
        <v>1177</v>
      </c>
      <c r="E214" s="7">
        <v>2603</v>
      </c>
      <c r="F214" s="7">
        <v>3561</v>
      </c>
      <c r="G214" s="9">
        <v>441.2</v>
      </c>
      <c r="H214" s="7">
        <v>1205.3</v>
      </c>
      <c r="I214" s="9">
        <v>701</v>
      </c>
      <c r="J214" s="10">
        <v>6.7</v>
      </c>
      <c r="K214" s="11">
        <v>1604.2639999999999</v>
      </c>
      <c r="L214" s="11">
        <v>1136.8800000000001</v>
      </c>
      <c r="M214" s="9">
        <v>2406.8000000000002</v>
      </c>
      <c r="N214" s="9">
        <v>711.9</v>
      </c>
      <c r="O214" s="7">
        <v>3632.1</v>
      </c>
      <c r="P214" s="10">
        <v>14023</v>
      </c>
      <c r="Q214" s="7">
        <v>53052</v>
      </c>
      <c r="R214" s="7">
        <v>3531</v>
      </c>
      <c r="S214" s="9">
        <v>12926</v>
      </c>
      <c r="T214" s="9">
        <v>1795</v>
      </c>
      <c r="U214" s="9">
        <v>22275</v>
      </c>
      <c r="V214" s="9">
        <v>22165</v>
      </c>
      <c r="W214" s="7">
        <v>6741</v>
      </c>
      <c r="X214" s="7">
        <v>96112</v>
      </c>
      <c r="Y214" s="7">
        <v>74726</v>
      </c>
      <c r="Z214" s="7">
        <v>21214</v>
      </c>
      <c r="AA214" s="7">
        <v>3773</v>
      </c>
      <c r="AB214" s="7">
        <v>100.9</v>
      </c>
      <c r="AC214" s="7">
        <v>101</v>
      </c>
      <c r="AD214" s="7">
        <v>100</v>
      </c>
      <c r="AE214" s="7">
        <v>100.2</v>
      </c>
    </row>
    <row r="215" spans="1:31" ht="14.25" customHeight="1">
      <c r="A215" s="6">
        <v>42644</v>
      </c>
      <c r="B215" s="7">
        <v>8014.5376166435572</v>
      </c>
      <c r="C215" s="8">
        <v>104.3</v>
      </c>
      <c r="D215" s="7">
        <v>1293</v>
      </c>
      <c r="E215" s="7">
        <v>2315</v>
      </c>
      <c r="F215" s="7">
        <v>3607</v>
      </c>
      <c r="G215" s="9">
        <v>459.4</v>
      </c>
      <c r="H215" s="7">
        <v>1994.133333333333</v>
      </c>
      <c r="I215" s="9">
        <v>741.4</v>
      </c>
      <c r="J215" s="10">
        <v>6.1</v>
      </c>
      <c r="K215" s="11">
        <v>1559.92</v>
      </c>
      <c r="L215" s="11">
        <v>1144.78</v>
      </c>
      <c r="M215" s="9">
        <v>2432.1</v>
      </c>
      <c r="N215" s="9">
        <v>713.1</v>
      </c>
      <c r="O215" s="7">
        <v>3638.2</v>
      </c>
      <c r="P215" s="10">
        <v>14091.5</v>
      </c>
      <c r="Q215" s="7">
        <v>52571.1</v>
      </c>
      <c r="R215" s="7">
        <v>3658</v>
      </c>
      <c r="S215" s="9">
        <v>13222</v>
      </c>
      <c r="T215" s="9">
        <v>1500</v>
      </c>
      <c r="U215" s="9">
        <v>21392</v>
      </c>
      <c r="V215" s="9">
        <v>22510</v>
      </c>
      <c r="W215" s="7">
        <v>7468</v>
      </c>
      <c r="X215" s="7">
        <v>96635</v>
      </c>
      <c r="Y215" s="7">
        <v>75688</v>
      </c>
      <c r="Z215" s="7">
        <v>22253</v>
      </c>
      <c r="AA215" s="7">
        <v>4346</v>
      </c>
      <c r="AB215" s="7">
        <v>99.8</v>
      </c>
      <c r="AC215" s="7">
        <v>100.8</v>
      </c>
      <c r="AD215" s="7">
        <v>94.5</v>
      </c>
      <c r="AE215" s="7">
        <v>100.4</v>
      </c>
    </row>
    <row r="216" spans="1:31" ht="14.25" customHeight="1">
      <c r="A216" s="6">
        <v>42675</v>
      </c>
      <c r="B216" s="7">
        <v>8014.5376166435572</v>
      </c>
      <c r="C216" s="8">
        <v>106.8</v>
      </c>
      <c r="D216" s="7">
        <v>1484</v>
      </c>
      <c r="E216" s="7">
        <v>2056</v>
      </c>
      <c r="F216" s="7">
        <v>3364</v>
      </c>
      <c r="G216" s="9">
        <v>457.5</v>
      </c>
      <c r="H216" s="7">
        <v>1994.133333333333</v>
      </c>
      <c r="I216" s="9">
        <v>780.1</v>
      </c>
      <c r="J216" s="10">
        <v>7.3</v>
      </c>
      <c r="K216" s="11">
        <v>1720.91</v>
      </c>
      <c r="L216" s="11">
        <v>1142.944</v>
      </c>
      <c r="M216" s="9">
        <v>2423.9</v>
      </c>
      <c r="N216" s="9">
        <v>729.8</v>
      </c>
      <c r="O216" s="7">
        <v>3670.5</v>
      </c>
      <c r="P216" s="10">
        <v>14159.9</v>
      </c>
      <c r="Q216" s="7">
        <v>52500.2</v>
      </c>
      <c r="R216" s="7">
        <v>3790</v>
      </c>
      <c r="S216" s="9">
        <v>13633</v>
      </c>
      <c r="T216" s="9">
        <v>1437</v>
      </c>
      <c r="U216" s="9">
        <v>22325</v>
      </c>
      <c r="V216" s="9">
        <v>23411</v>
      </c>
      <c r="W216" s="7">
        <v>7219</v>
      </c>
      <c r="X216" s="7">
        <v>94907</v>
      </c>
      <c r="Y216" s="7">
        <v>78276</v>
      </c>
      <c r="Z216" s="7">
        <v>23480</v>
      </c>
      <c r="AA216" s="7">
        <v>4593</v>
      </c>
      <c r="AB216" s="7">
        <v>99.7</v>
      </c>
      <c r="AC216" s="7">
        <v>99.7</v>
      </c>
      <c r="AD216" s="7">
        <v>100.3</v>
      </c>
      <c r="AE216" s="7">
        <v>100.4</v>
      </c>
    </row>
    <row r="217" spans="1:31" ht="14.25" customHeight="1">
      <c r="A217" s="6">
        <v>42705</v>
      </c>
      <c r="B217" s="7">
        <v>8014.5376166435572</v>
      </c>
      <c r="C217" s="8">
        <v>103.4</v>
      </c>
      <c r="D217" s="7">
        <v>1670</v>
      </c>
      <c r="E217" s="7">
        <v>2117</v>
      </c>
      <c r="F217" s="7">
        <v>3589</v>
      </c>
      <c r="G217" s="9">
        <v>475.7</v>
      </c>
      <c r="H217" s="7">
        <v>1994.133333333333</v>
      </c>
      <c r="I217" s="9">
        <v>1019.6</v>
      </c>
      <c r="J217" s="10">
        <v>17.3</v>
      </c>
      <c r="K217" s="11">
        <v>1892.5920000000001</v>
      </c>
      <c r="L217" s="11">
        <v>1188.9359999999999</v>
      </c>
      <c r="M217" s="9">
        <v>2906.9</v>
      </c>
      <c r="N217" s="9">
        <v>764</v>
      </c>
      <c r="O217" s="7">
        <v>3701.9</v>
      </c>
      <c r="P217" s="10">
        <v>14212.1</v>
      </c>
      <c r="Q217" s="7">
        <v>53109.4</v>
      </c>
      <c r="R217" s="7">
        <v>3850</v>
      </c>
      <c r="S217" s="9">
        <v>12607</v>
      </c>
      <c r="T217" s="9">
        <v>1434</v>
      </c>
      <c r="U217" s="9">
        <v>23066</v>
      </c>
      <c r="V217" s="9">
        <v>25557</v>
      </c>
      <c r="W217" s="7">
        <v>7870</v>
      </c>
      <c r="X217" s="7">
        <v>90379</v>
      </c>
      <c r="Y217" s="7">
        <v>78838</v>
      </c>
      <c r="Z217" s="7">
        <v>23894</v>
      </c>
      <c r="AA217" s="7">
        <v>4823</v>
      </c>
      <c r="AB217" s="7">
        <v>99.9</v>
      </c>
      <c r="AC217" s="7">
        <v>99.8</v>
      </c>
      <c r="AD217" s="7">
        <v>99.8</v>
      </c>
      <c r="AE217" s="7">
        <v>100.4</v>
      </c>
    </row>
    <row r="218" spans="1:31" ht="14.25" customHeight="1">
      <c r="A218" s="6">
        <v>42736</v>
      </c>
      <c r="B218" s="7">
        <v>6862.0396867910886</v>
      </c>
      <c r="C218" s="8">
        <v>101.3</v>
      </c>
      <c r="D218" s="7">
        <v>1031</v>
      </c>
      <c r="E218" s="7">
        <v>1916</v>
      </c>
      <c r="F218" s="7">
        <v>3595</v>
      </c>
      <c r="G218" s="9">
        <v>464.7</v>
      </c>
      <c r="H218" s="7">
        <v>747.9</v>
      </c>
      <c r="I218" s="9">
        <v>344.9</v>
      </c>
      <c r="J218" s="10">
        <v>4.3</v>
      </c>
      <c r="K218" s="11">
        <v>1529.50784</v>
      </c>
      <c r="L218" s="11">
        <v>819.25887999999998</v>
      </c>
      <c r="M218" s="9">
        <v>2215.1</v>
      </c>
      <c r="N218" s="9">
        <v>691.6</v>
      </c>
      <c r="O218" s="7">
        <v>3726.4</v>
      </c>
      <c r="P218" s="10">
        <v>14383.4</v>
      </c>
      <c r="Q218" s="7">
        <v>52816</v>
      </c>
      <c r="R218" s="7">
        <v>2725</v>
      </c>
      <c r="S218" s="9">
        <v>15004</v>
      </c>
      <c r="T218" s="9">
        <v>1699</v>
      </c>
      <c r="U218" s="9">
        <v>23656</v>
      </c>
      <c r="V218" s="9">
        <v>25845</v>
      </c>
      <c r="W218" s="7">
        <v>8327</v>
      </c>
      <c r="X218" s="7">
        <v>94363</v>
      </c>
      <c r="Y218" s="7">
        <v>75423</v>
      </c>
      <c r="Z218" s="7">
        <v>25436</v>
      </c>
      <c r="AA218" s="7">
        <v>4610</v>
      </c>
      <c r="AB218" s="7">
        <v>100.3</v>
      </c>
      <c r="AC218" s="7">
        <v>99.6</v>
      </c>
      <c r="AD218" s="7">
        <v>100.2</v>
      </c>
      <c r="AE218" s="7">
        <v>100.6</v>
      </c>
    </row>
    <row r="219" spans="1:31" ht="14.25" customHeight="1">
      <c r="A219" s="6">
        <v>42767</v>
      </c>
      <c r="B219" s="7">
        <v>6862.0396867910886</v>
      </c>
      <c r="C219" s="8">
        <v>100.9</v>
      </c>
      <c r="D219" s="7">
        <v>1031</v>
      </c>
      <c r="E219" s="7">
        <v>1980</v>
      </c>
      <c r="F219" s="7">
        <v>3200</v>
      </c>
      <c r="G219" s="9">
        <v>422.3</v>
      </c>
      <c r="H219" s="7">
        <v>747.9</v>
      </c>
      <c r="I219" s="9">
        <v>365.6</v>
      </c>
      <c r="J219" s="10">
        <v>3.9</v>
      </c>
      <c r="K219" s="11">
        <v>1496.0108</v>
      </c>
      <c r="L219" s="11">
        <v>896.67944</v>
      </c>
      <c r="M219" s="9">
        <v>2176.6999999999998</v>
      </c>
      <c r="N219" s="9">
        <v>689.1</v>
      </c>
      <c r="O219" s="7">
        <v>3745.1</v>
      </c>
      <c r="P219" s="10">
        <v>14418.6</v>
      </c>
      <c r="Q219" s="7">
        <v>52926.7</v>
      </c>
      <c r="R219" s="7">
        <v>3232</v>
      </c>
      <c r="S219" s="9">
        <v>15789</v>
      </c>
      <c r="T219" s="9">
        <v>1711</v>
      </c>
      <c r="U219" s="9">
        <v>23629</v>
      </c>
      <c r="V219" s="9">
        <v>24680</v>
      </c>
      <c r="W219" s="7">
        <v>8319</v>
      </c>
      <c r="X219" s="7">
        <v>98938</v>
      </c>
      <c r="Y219" s="7">
        <v>72734</v>
      </c>
      <c r="Z219" s="7">
        <v>25534</v>
      </c>
      <c r="AA219" s="7">
        <v>4168</v>
      </c>
      <c r="AB219" s="7">
        <v>101.6</v>
      </c>
      <c r="AC219" s="7">
        <v>103.3</v>
      </c>
      <c r="AD219" s="7">
        <v>100.1</v>
      </c>
      <c r="AE219" s="7">
        <v>100.2</v>
      </c>
    </row>
    <row r="220" spans="1:31" ht="14.25" customHeight="1">
      <c r="A220" s="6">
        <v>42795</v>
      </c>
      <c r="B220" s="7">
        <v>6862.0396867910886</v>
      </c>
      <c r="C220" s="8">
        <v>101.9</v>
      </c>
      <c r="D220" s="7">
        <v>1135</v>
      </c>
      <c r="E220" s="7">
        <v>2350</v>
      </c>
      <c r="F220" s="7">
        <v>3698</v>
      </c>
      <c r="G220" s="9">
        <v>462.4</v>
      </c>
      <c r="H220" s="7">
        <v>747.9</v>
      </c>
      <c r="I220" s="9">
        <v>505.7</v>
      </c>
      <c r="J220" s="10">
        <v>4.9000000000000004</v>
      </c>
      <c r="K220" s="11">
        <v>1766.3290199999999</v>
      </c>
      <c r="L220" s="11">
        <v>1071.38914</v>
      </c>
      <c r="M220" s="9">
        <v>2361.4</v>
      </c>
      <c r="N220" s="9">
        <v>722.5</v>
      </c>
      <c r="O220" s="7">
        <v>3771.9</v>
      </c>
      <c r="P220" s="10">
        <v>14463</v>
      </c>
      <c r="Q220" s="7">
        <v>52336.800000000003</v>
      </c>
      <c r="R220" s="7">
        <v>3613</v>
      </c>
      <c r="S220" s="9">
        <v>15177</v>
      </c>
      <c r="T220" s="9">
        <v>1710</v>
      </c>
      <c r="U220" s="9">
        <v>23346</v>
      </c>
      <c r="V220" s="9">
        <v>23774</v>
      </c>
      <c r="W220" s="7">
        <v>8065</v>
      </c>
      <c r="X220" s="7">
        <v>98739</v>
      </c>
      <c r="Y220" s="7">
        <v>71615</v>
      </c>
      <c r="Z220" s="7">
        <v>25486</v>
      </c>
      <c r="AA220" s="7">
        <v>4105</v>
      </c>
      <c r="AB220" s="7">
        <v>97.3</v>
      </c>
      <c r="AC220" s="7">
        <v>95.3</v>
      </c>
      <c r="AD220" s="7">
        <v>100</v>
      </c>
      <c r="AE220" s="7">
        <v>100.1</v>
      </c>
    </row>
    <row r="221" spans="1:31" ht="14.25" customHeight="1">
      <c r="A221" s="6">
        <v>42826</v>
      </c>
      <c r="B221" s="7">
        <v>7305.8579244802349</v>
      </c>
      <c r="C221" s="8">
        <v>101.5</v>
      </c>
      <c r="D221" s="7">
        <v>1095</v>
      </c>
      <c r="E221" s="7">
        <v>2523</v>
      </c>
      <c r="F221" s="7">
        <v>3722</v>
      </c>
      <c r="G221" s="9">
        <v>441.9</v>
      </c>
      <c r="H221" s="7">
        <v>1130.9333333333329</v>
      </c>
      <c r="I221" s="9">
        <v>496.6</v>
      </c>
      <c r="J221" s="10">
        <v>4.2</v>
      </c>
      <c r="K221" s="11">
        <v>1484.2720200000001</v>
      </c>
      <c r="L221" s="11">
        <v>1040.68272</v>
      </c>
      <c r="M221" s="9">
        <v>2336.9</v>
      </c>
      <c r="N221" s="9">
        <v>712.5</v>
      </c>
      <c r="O221" s="7">
        <v>3872.5</v>
      </c>
      <c r="P221" s="10">
        <v>14551.3</v>
      </c>
      <c r="Q221" s="7">
        <v>52658.400000000001</v>
      </c>
      <c r="R221" s="7">
        <v>3635</v>
      </c>
      <c r="S221" s="9">
        <v>13585</v>
      </c>
      <c r="T221" s="9">
        <v>1928</v>
      </c>
      <c r="U221" s="9">
        <v>24395</v>
      </c>
      <c r="V221" s="9">
        <v>24623</v>
      </c>
      <c r="W221" s="7">
        <v>7643</v>
      </c>
      <c r="X221" s="7">
        <v>96908</v>
      </c>
      <c r="Y221" s="7">
        <v>68769</v>
      </c>
      <c r="Z221" s="7">
        <v>25197</v>
      </c>
      <c r="AA221" s="7">
        <v>4024</v>
      </c>
      <c r="AB221" s="7">
        <v>100.5</v>
      </c>
      <c r="AC221" s="7">
        <v>101.5</v>
      </c>
      <c r="AD221" s="7">
        <v>106.8</v>
      </c>
      <c r="AE221" s="7">
        <v>100.3</v>
      </c>
    </row>
    <row r="222" spans="1:31" ht="14.25" customHeight="1">
      <c r="A222" s="6">
        <v>42856</v>
      </c>
      <c r="B222" s="7">
        <v>7305.8579244802349</v>
      </c>
      <c r="C222" s="8">
        <v>101</v>
      </c>
      <c r="D222" s="7">
        <v>1115</v>
      </c>
      <c r="E222" s="7">
        <v>2859</v>
      </c>
      <c r="F222" s="7">
        <v>4026</v>
      </c>
      <c r="G222" s="9">
        <v>459.1</v>
      </c>
      <c r="H222" s="7">
        <v>1130.9333333333329</v>
      </c>
      <c r="I222" s="9">
        <v>534.29999999999995</v>
      </c>
      <c r="J222" s="10">
        <v>4.3</v>
      </c>
      <c r="K222" s="11">
        <v>1595.5596</v>
      </c>
      <c r="L222" s="11">
        <v>1109.82672</v>
      </c>
      <c r="M222" s="9">
        <v>2386.4</v>
      </c>
      <c r="N222" s="9">
        <v>714</v>
      </c>
      <c r="O222" s="7">
        <v>4036.7</v>
      </c>
      <c r="P222" s="10">
        <v>14682.3</v>
      </c>
      <c r="Q222" s="7">
        <v>52908.800000000003</v>
      </c>
      <c r="R222" s="7">
        <v>3848</v>
      </c>
      <c r="S222" s="9">
        <v>13459</v>
      </c>
      <c r="T222" s="9">
        <v>1931</v>
      </c>
      <c r="U222" s="9">
        <v>25202</v>
      </c>
      <c r="V222" s="9">
        <v>24583</v>
      </c>
      <c r="W222" s="7">
        <v>7563</v>
      </c>
      <c r="X222" s="7">
        <v>97855</v>
      </c>
      <c r="Y222" s="7">
        <v>68200</v>
      </c>
      <c r="Z222" s="7">
        <v>24540</v>
      </c>
      <c r="AA222" s="7">
        <v>3269</v>
      </c>
      <c r="AB222" s="7">
        <v>101.2</v>
      </c>
      <c r="AC222" s="7">
        <v>102.1</v>
      </c>
      <c r="AD222" s="7">
        <v>100</v>
      </c>
      <c r="AE222" s="7">
        <v>100.4</v>
      </c>
    </row>
    <row r="223" spans="1:31" ht="14.25" customHeight="1">
      <c r="A223" s="6">
        <v>42887</v>
      </c>
      <c r="B223" s="7">
        <v>7305.8579244802349</v>
      </c>
      <c r="C223" s="8">
        <v>99.4</v>
      </c>
      <c r="D223" s="7">
        <v>1046</v>
      </c>
      <c r="E223" s="7">
        <v>3167</v>
      </c>
      <c r="F223" s="7">
        <v>4109</v>
      </c>
      <c r="G223" s="9">
        <v>444.1</v>
      </c>
      <c r="H223" s="7">
        <v>1130.9333333333329</v>
      </c>
      <c r="I223" s="9">
        <v>685.3</v>
      </c>
      <c r="J223" s="10">
        <v>6.4</v>
      </c>
      <c r="K223" s="11">
        <v>1744.04135</v>
      </c>
      <c r="L223" s="11">
        <v>1230.2538</v>
      </c>
      <c r="M223" s="9">
        <v>2421.5</v>
      </c>
      <c r="N223" s="9">
        <v>728.9</v>
      </c>
      <c r="O223" s="7">
        <v>4233.2</v>
      </c>
      <c r="P223" s="10">
        <v>14869.1</v>
      </c>
      <c r="Q223" s="7">
        <v>52854.2</v>
      </c>
      <c r="R223" s="7">
        <v>3331</v>
      </c>
      <c r="S223" s="9">
        <v>13466</v>
      </c>
      <c r="T223" s="9">
        <v>1925</v>
      </c>
      <c r="U223" s="9">
        <v>25703</v>
      </c>
      <c r="V223" s="9">
        <v>24700</v>
      </c>
      <c r="W223" s="7">
        <v>7649</v>
      </c>
      <c r="X223" s="7">
        <v>100131</v>
      </c>
      <c r="Y223" s="7">
        <v>66815</v>
      </c>
      <c r="Z223" s="7">
        <v>23706</v>
      </c>
      <c r="AA223" s="7">
        <v>3091</v>
      </c>
      <c r="AB223" s="7">
        <v>100.4</v>
      </c>
      <c r="AC223" s="7">
        <v>100.5</v>
      </c>
      <c r="AD223" s="7">
        <v>100.2</v>
      </c>
      <c r="AE223" s="7">
        <v>100.6</v>
      </c>
    </row>
    <row r="224" spans="1:31" ht="14.25" customHeight="1">
      <c r="A224" s="6">
        <v>42917</v>
      </c>
      <c r="B224" s="7">
        <v>7906.0720501928809</v>
      </c>
      <c r="C224" s="8">
        <v>98</v>
      </c>
      <c r="D224" s="7">
        <v>1092</v>
      </c>
      <c r="E224" s="7">
        <v>3124</v>
      </c>
      <c r="F224" s="7">
        <v>4004</v>
      </c>
      <c r="G224" s="9">
        <v>453.6</v>
      </c>
      <c r="H224" s="7">
        <v>1311.5</v>
      </c>
      <c r="I224" s="9">
        <v>669.4</v>
      </c>
      <c r="J224" s="10">
        <v>5.4</v>
      </c>
      <c r="K224" s="11">
        <v>1466.7083600000001</v>
      </c>
      <c r="L224" s="11">
        <v>1240.9326799999999</v>
      </c>
      <c r="M224" s="9">
        <v>2498.4</v>
      </c>
      <c r="N224" s="9">
        <v>744.9</v>
      </c>
      <c r="O224" s="7">
        <v>4066.8</v>
      </c>
      <c r="P224" s="10">
        <v>14905.4</v>
      </c>
      <c r="Q224" s="7">
        <v>53954.8</v>
      </c>
      <c r="R224" s="7">
        <v>3207</v>
      </c>
      <c r="S224" s="9">
        <v>13024</v>
      </c>
      <c r="T224" s="9">
        <v>2053</v>
      </c>
      <c r="U224" s="9">
        <v>25953</v>
      </c>
      <c r="V224" s="9">
        <v>24053</v>
      </c>
      <c r="W224" s="7">
        <v>7751</v>
      </c>
      <c r="X224" s="7">
        <v>99415</v>
      </c>
      <c r="Y224" s="7">
        <v>66093</v>
      </c>
      <c r="Z224" s="7">
        <v>23349</v>
      </c>
      <c r="AA224" s="7">
        <v>2905</v>
      </c>
      <c r="AB224" s="7">
        <v>101</v>
      </c>
      <c r="AC224" s="7">
        <v>101.1</v>
      </c>
      <c r="AD224" s="7">
        <v>106.8</v>
      </c>
      <c r="AE224" s="7">
        <v>100.1</v>
      </c>
    </row>
    <row r="225" spans="1:31" ht="14.25" customHeight="1">
      <c r="A225" s="6">
        <v>42948</v>
      </c>
      <c r="B225" s="7">
        <v>7906.0720501928809</v>
      </c>
      <c r="C225" s="8">
        <v>105.9</v>
      </c>
      <c r="D225" s="7">
        <v>1109</v>
      </c>
      <c r="E225" s="7">
        <v>2948</v>
      </c>
      <c r="F225" s="7">
        <v>3952</v>
      </c>
      <c r="G225" s="9">
        <v>461.1</v>
      </c>
      <c r="H225" s="7">
        <v>1311.5</v>
      </c>
      <c r="I225" s="9">
        <v>718.5</v>
      </c>
      <c r="J225" s="10">
        <v>6.3</v>
      </c>
      <c r="K225" s="11">
        <v>1706.4588799999999</v>
      </c>
      <c r="L225" s="11">
        <v>1318.31231</v>
      </c>
      <c r="M225" s="9">
        <v>2574.1</v>
      </c>
      <c r="N225" s="9">
        <v>756.9</v>
      </c>
      <c r="O225" s="7">
        <v>3839.9</v>
      </c>
      <c r="P225" s="10">
        <v>14779.7</v>
      </c>
      <c r="Q225" s="7">
        <v>53820.3</v>
      </c>
      <c r="R225" s="7">
        <v>3455</v>
      </c>
      <c r="S225" s="9">
        <v>13464</v>
      </c>
      <c r="T225" s="9">
        <v>2222</v>
      </c>
      <c r="U225" s="9">
        <v>25657</v>
      </c>
      <c r="V225" s="9">
        <v>24001</v>
      </c>
      <c r="W225" s="7">
        <v>8624</v>
      </c>
      <c r="X225" s="7">
        <v>98360</v>
      </c>
      <c r="Y225" s="7">
        <v>65639</v>
      </c>
      <c r="Z225" s="7">
        <v>23399</v>
      </c>
      <c r="AA225" s="7">
        <v>2732</v>
      </c>
      <c r="AB225" s="7">
        <v>100.8</v>
      </c>
      <c r="AC225" s="7">
        <v>101.5</v>
      </c>
      <c r="AD225" s="7">
        <v>100</v>
      </c>
      <c r="AE225" s="7">
        <v>99.5</v>
      </c>
    </row>
    <row r="226" spans="1:31" ht="14.25" customHeight="1">
      <c r="A226" s="6">
        <v>42979</v>
      </c>
      <c r="B226" s="7">
        <v>7906.0720501928809</v>
      </c>
      <c r="C226" s="8">
        <v>109.3</v>
      </c>
      <c r="D226" s="7">
        <v>1233</v>
      </c>
      <c r="E226" s="7">
        <v>2636</v>
      </c>
      <c r="F226" s="7">
        <v>3691</v>
      </c>
      <c r="G226" s="9">
        <v>454.4</v>
      </c>
      <c r="H226" s="7">
        <v>1311.5</v>
      </c>
      <c r="I226" s="9">
        <v>784.1</v>
      </c>
      <c r="J226" s="10">
        <v>6.7</v>
      </c>
      <c r="K226" s="11">
        <v>1784.17302</v>
      </c>
      <c r="L226" s="11">
        <v>1192.7751599999999</v>
      </c>
      <c r="M226" s="9">
        <v>2558.4</v>
      </c>
      <c r="N226" s="9">
        <v>748.5</v>
      </c>
      <c r="O226" s="7">
        <v>3729.1</v>
      </c>
      <c r="P226" s="10">
        <v>14712.9</v>
      </c>
      <c r="Q226" s="7">
        <v>53738.3</v>
      </c>
      <c r="R226" s="7">
        <v>3354</v>
      </c>
      <c r="S226" s="9">
        <v>14830</v>
      </c>
      <c r="T226" s="9">
        <v>2223</v>
      </c>
      <c r="U226" s="9">
        <v>26117</v>
      </c>
      <c r="V226" s="9">
        <v>25136</v>
      </c>
      <c r="W226" s="7">
        <v>9303</v>
      </c>
      <c r="X226" s="7">
        <v>98599</v>
      </c>
      <c r="Y226" s="7">
        <v>65871</v>
      </c>
      <c r="Z226" s="7">
        <v>23591</v>
      </c>
      <c r="AA226" s="7">
        <v>3019</v>
      </c>
      <c r="AB226" s="7">
        <v>100</v>
      </c>
      <c r="AC226" s="7">
        <v>100.5</v>
      </c>
      <c r="AD226" s="7">
        <v>100.1</v>
      </c>
      <c r="AE226" s="7">
        <v>99.9</v>
      </c>
    </row>
    <row r="227" spans="1:31" ht="14.25" customHeight="1">
      <c r="A227" s="6">
        <v>43009</v>
      </c>
      <c r="B227" s="7">
        <v>8540.4150780353775</v>
      </c>
      <c r="C227" s="8">
        <v>98.2</v>
      </c>
      <c r="D227" s="7">
        <v>1375</v>
      </c>
      <c r="E227" s="7">
        <v>2374</v>
      </c>
      <c r="F227" s="7">
        <v>3741</v>
      </c>
      <c r="G227" s="9">
        <v>481.6</v>
      </c>
      <c r="H227" s="7">
        <v>2152.1</v>
      </c>
      <c r="I227" s="9">
        <v>750.7</v>
      </c>
      <c r="J227" s="10">
        <v>6.9</v>
      </c>
      <c r="K227" s="11">
        <v>1824.2360100000001</v>
      </c>
      <c r="L227" s="11">
        <v>1245.7096200000001</v>
      </c>
      <c r="M227" s="9">
        <v>2582.6</v>
      </c>
      <c r="N227" s="9">
        <v>757</v>
      </c>
      <c r="O227" s="7">
        <v>3714.2</v>
      </c>
      <c r="P227" s="10">
        <v>14721.3</v>
      </c>
      <c r="Q227" s="7">
        <v>54378</v>
      </c>
      <c r="R227" s="7">
        <v>3387</v>
      </c>
      <c r="S227" s="9">
        <v>15341</v>
      </c>
      <c r="T227" s="9">
        <v>2093</v>
      </c>
      <c r="U227" s="9">
        <v>25953</v>
      </c>
      <c r="V227" s="9">
        <v>26907</v>
      </c>
      <c r="W227" s="7">
        <v>9299</v>
      </c>
      <c r="X227" s="7">
        <v>98967</v>
      </c>
      <c r="Y227" s="7">
        <v>65108</v>
      </c>
      <c r="Z227" s="7">
        <v>24194</v>
      </c>
      <c r="AA227" s="7">
        <v>3445</v>
      </c>
      <c r="AB227" s="7">
        <v>100.2</v>
      </c>
      <c r="AC227" s="7">
        <v>100.4</v>
      </c>
      <c r="AD227" s="7">
        <v>94.2</v>
      </c>
      <c r="AE227" s="7">
        <v>100.2</v>
      </c>
    </row>
    <row r="228" spans="1:31" ht="14.25" customHeight="1">
      <c r="A228" s="6">
        <v>43040</v>
      </c>
      <c r="B228" s="7">
        <v>8540.4150780353775</v>
      </c>
      <c r="C228" s="8">
        <v>101.9</v>
      </c>
      <c r="D228" s="7">
        <v>1528</v>
      </c>
      <c r="E228" s="7">
        <v>2116</v>
      </c>
      <c r="F228" s="7">
        <v>3441</v>
      </c>
      <c r="G228" s="9">
        <v>464.2</v>
      </c>
      <c r="H228" s="7">
        <v>2152.1</v>
      </c>
      <c r="I228" s="9">
        <v>746.9</v>
      </c>
      <c r="J228" s="10">
        <v>7.1</v>
      </c>
      <c r="K228" s="11">
        <v>1949.4469300000001</v>
      </c>
      <c r="L228" s="11">
        <v>1283.9599599999999</v>
      </c>
      <c r="M228" s="9">
        <v>2559.6999999999998</v>
      </c>
      <c r="N228" s="9">
        <v>763.4</v>
      </c>
      <c r="O228" s="7">
        <v>3720</v>
      </c>
      <c r="P228" s="10">
        <v>14747.8</v>
      </c>
      <c r="Q228" s="7">
        <v>54748.3</v>
      </c>
      <c r="R228" s="7">
        <v>3505</v>
      </c>
      <c r="S228" s="9">
        <v>15860</v>
      </c>
      <c r="T228" s="9">
        <v>2125</v>
      </c>
      <c r="U228" s="9">
        <v>26531</v>
      </c>
      <c r="V228" s="9">
        <v>28172</v>
      </c>
      <c r="W228" s="7">
        <v>9745</v>
      </c>
      <c r="X228" s="7">
        <v>98073</v>
      </c>
      <c r="Y228" s="7">
        <v>65443</v>
      </c>
      <c r="Z228" s="7">
        <v>24773</v>
      </c>
      <c r="AA228" s="7">
        <v>3560</v>
      </c>
      <c r="AB228" s="7">
        <v>99.7</v>
      </c>
      <c r="AC228" s="7">
        <v>98.8</v>
      </c>
      <c r="AD228" s="7">
        <v>100.5</v>
      </c>
      <c r="AE228" s="7">
        <v>100.2</v>
      </c>
    </row>
    <row r="229" spans="1:31" ht="14.25" customHeight="1">
      <c r="A229" s="6">
        <v>43070</v>
      </c>
      <c r="B229" s="7">
        <v>8540.4150780353775</v>
      </c>
      <c r="C229" s="8">
        <v>103.9</v>
      </c>
      <c r="D229" s="7">
        <v>1723</v>
      </c>
      <c r="E229" s="7">
        <v>2192</v>
      </c>
      <c r="F229" s="7">
        <v>3650</v>
      </c>
      <c r="G229" s="9">
        <v>477.1</v>
      </c>
      <c r="H229" s="7">
        <v>2152.1</v>
      </c>
      <c r="I229" s="9">
        <v>977.8</v>
      </c>
      <c r="J229" s="10">
        <v>18.8</v>
      </c>
      <c r="K229" s="11">
        <v>2142.2015999999999</v>
      </c>
      <c r="L229" s="11">
        <v>1392.8832</v>
      </c>
      <c r="M229" s="9">
        <v>3074.3</v>
      </c>
      <c r="N229" s="9">
        <v>809.8</v>
      </c>
      <c r="O229" s="7">
        <v>3749.6</v>
      </c>
      <c r="P229" s="10">
        <v>14789.4</v>
      </c>
      <c r="Q229" s="7">
        <v>55434.7</v>
      </c>
      <c r="R229" s="7">
        <v>3123</v>
      </c>
      <c r="S229" s="9">
        <v>17416</v>
      </c>
      <c r="T229" s="9">
        <v>1971</v>
      </c>
      <c r="U229" s="9">
        <v>26495</v>
      </c>
      <c r="V229" s="9">
        <v>29677</v>
      </c>
      <c r="W229" s="7">
        <v>9566</v>
      </c>
      <c r="X229" s="7">
        <v>92170</v>
      </c>
      <c r="Y229" s="7">
        <v>64559</v>
      </c>
      <c r="Z229" s="7">
        <v>24984</v>
      </c>
      <c r="AA229" s="7">
        <v>3797</v>
      </c>
      <c r="AB229" s="7">
        <v>100.2</v>
      </c>
      <c r="AC229" s="7">
        <v>100.4</v>
      </c>
      <c r="AD229" s="7">
        <v>100.5</v>
      </c>
      <c r="AE229" s="7">
        <v>100.4</v>
      </c>
    </row>
    <row r="230" spans="1:31" ht="14.25" customHeight="1">
      <c r="A230" s="6">
        <v>43101</v>
      </c>
      <c r="B230" s="7">
        <v>7491.333333333333</v>
      </c>
      <c r="C230" s="8">
        <v>102.6</v>
      </c>
      <c r="D230" s="7">
        <v>1103</v>
      </c>
      <c r="E230" s="7">
        <v>1981</v>
      </c>
      <c r="F230" s="7">
        <v>3603</v>
      </c>
      <c r="G230" s="9">
        <v>470.5</v>
      </c>
      <c r="H230" s="7">
        <v>817.06666666666661</v>
      </c>
      <c r="I230" s="9">
        <v>420.39371792820401</v>
      </c>
      <c r="J230" s="10">
        <v>5</v>
      </c>
      <c r="K230" s="11">
        <v>1892.4698000000001</v>
      </c>
      <c r="L230" s="11">
        <v>941.50653999999997</v>
      </c>
      <c r="M230" s="9">
        <v>2330.4</v>
      </c>
      <c r="N230" s="9">
        <v>779.8</v>
      </c>
      <c r="O230" s="7">
        <v>3787.8</v>
      </c>
      <c r="P230" s="10">
        <v>14849.1</v>
      </c>
      <c r="Q230" s="7">
        <v>55809.599999999999</v>
      </c>
      <c r="R230" s="7">
        <v>2487</v>
      </c>
      <c r="S230" s="9">
        <v>18173</v>
      </c>
      <c r="T230" s="9">
        <v>1552</v>
      </c>
      <c r="U230" s="9">
        <v>23750</v>
      </c>
      <c r="V230" s="9">
        <v>29648</v>
      </c>
      <c r="W230" s="7">
        <v>9858</v>
      </c>
      <c r="X230" s="7">
        <v>99269</v>
      </c>
      <c r="Y230" s="7">
        <v>65331</v>
      </c>
      <c r="Z230" s="7">
        <v>24844</v>
      </c>
      <c r="AA230" s="7">
        <v>3897</v>
      </c>
      <c r="AB230" s="7">
        <v>99.8</v>
      </c>
      <c r="AC230" s="7">
        <v>100.1</v>
      </c>
      <c r="AD230" s="7">
        <v>94.3</v>
      </c>
      <c r="AE230" s="7">
        <v>100.3</v>
      </c>
    </row>
    <row r="231" spans="1:31" ht="14.25" customHeight="1">
      <c r="A231" s="6">
        <v>43132</v>
      </c>
      <c r="B231" s="7">
        <v>7491.333333333333</v>
      </c>
      <c r="C231" s="8">
        <v>102.7</v>
      </c>
      <c r="D231" s="7">
        <v>1089</v>
      </c>
      <c r="E231" s="7">
        <v>2028</v>
      </c>
      <c r="F231" s="7">
        <v>3209</v>
      </c>
      <c r="G231" s="9">
        <v>431.4</v>
      </c>
      <c r="H231" s="7">
        <v>817.06666666666661</v>
      </c>
      <c r="I231" s="9">
        <v>415.12954386554401</v>
      </c>
      <c r="J231" s="10">
        <v>5.2</v>
      </c>
      <c r="K231" s="11">
        <v>1742.74935</v>
      </c>
      <c r="L231" s="11">
        <v>1064.9671000000001</v>
      </c>
      <c r="M231" s="9">
        <v>2271.8000000000002</v>
      </c>
      <c r="N231" s="9">
        <v>764.9</v>
      </c>
      <c r="O231" s="7">
        <v>3826.3</v>
      </c>
      <c r="P231" s="10">
        <v>14883.4</v>
      </c>
      <c r="Q231" s="7">
        <v>54430</v>
      </c>
      <c r="R231" s="7">
        <v>2676</v>
      </c>
      <c r="S231" s="9">
        <v>18685</v>
      </c>
      <c r="T231" s="9">
        <v>1534</v>
      </c>
      <c r="U231" s="9">
        <v>23042</v>
      </c>
      <c r="V231" s="9">
        <v>28729</v>
      </c>
      <c r="W231" s="7">
        <v>9769</v>
      </c>
      <c r="X231" s="7">
        <v>99806</v>
      </c>
      <c r="Y231" s="7">
        <v>65701</v>
      </c>
      <c r="Z231" s="7">
        <v>24367</v>
      </c>
      <c r="AA231" s="7">
        <v>3802</v>
      </c>
      <c r="AB231" s="7">
        <v>100.2</v>
      </c>
      <c r="AC231" s="7">
        <v>100.3</v>
      </c>
      <c r="AD231" s="7">
        <v>101.5</v>
      </c>
      <c r="AE231" s="7">
        <v>100.2</v>
      </c>
    </row>
    <row r="232" spans="1:31" ht="14.25" customHeight="1">
      <c r="A232" s="6">
        <v>43160</v>
      </c>
      <c r="B232" s="7">
        <v>7491.333333333333</v>
      </c>
      <c r="C232" s="8">
        <v>102.8</v>
      </c>
      <c r="D232" s="7">
        <v>1189</v>
      </c>
      <c r="E232" s="7">
        <v>2385</v>
      </c>
      <c r="F232" s="7">
        <v>3753</v>
      </c>
      <c r="G232" s="9">
        <v>482.7</v>
      </c>
      <c r="H232" s="7">
        <v>817.06666666666661</v>
      </c>
      <c r="I232" s="9">
        <v>533.77704348562293</v>
      </c>
      <c r="J232" s="10">
        <v>5.5</v>
      </c>
      <c r="K232" s="11">
        <v>2097.8918800000001</v>
      </c>
      <c r="L232" s="11">
        <v>1240.19434</v>
      </c>
      <c r="M232" s="9">
        <v>2486.4</v>
      </c>
      <c r="N232" s="9">
        <v>803.8</v>
      </c>
      <c r="O232" s="7">
        <v>3895.1</v>
      </c>
      <c r="P232" s="10">
        <v>14948</v>
      </c>
      <c r="Q232" s="7">
        <v>54486.6</v>
      </c>
      <c r="R232" s="7">
        <v>2795</v>
      </c>
      <c r="S232" s="9">
        <v>17459</v>
      </c>
      <c r="T232" s="9">
        <v>1534</v>
      </c>
      <c r="U232" s="9">
        <v>23959</v>
      </c>
      <c r="V232" s="9">
        <v>28589</v>
      </c>
      <c r="W232" s="7">
        <v>9672</v>
      </c>
      <c r="X232" s="7">
        <v>96493</v>
      </c>
      <c r="Y232" s="7">
        <v>64624</v>
      </c>
      <c r="Z232" s="7">
        <v>23737</v>
      </c>
      <c r="AA232" s="7">
        <v>4208</v>
      </c>
      <c r="AB232" s="7">
        <v>100.3</v>
      </c>
      <c r="AC232" s="7">
        <v>100.5</v>
      </c>
      <c r="AD232" s="7">
        <v>100.1</v>
      </c>
      <c r="AE232" s="7">
        <v>100.3</v>
      </c>
    </row>
    <row r="233" spans="1:31" ht="14.25" customHeight="1">
      <c r="A233" s="6">
        <v>43191</v>
      </c>
      <c r="B233" s="7">
        <v>8323.3333333333339</v>
      </c>
      <c r="C233" s="8">
        <v>102.6</v>
      </c>
      <c r="D233" s="7">
        <v>1142</v>
      </c>
      <c r="E233" s="7">
        <v>2571</v>
      </c>
      <c r="F233" s="7">
        <v>3774</v>
      </c>
      <c r="G233" s="9">
        <v>463.8</v>
      </c>
      <c r="H233" s="7">
        <v>1252.4333333333329</v>
      </c>
      <c r="I233" s="9">
        <v>585.42672153969795</v>
      </c>
      <c r="J233" s="10">
        <v>4.5</v>
      </c>
      <c r="K233" s="11">
        <v>2232.806</v>
      </c>
      <c r="L233" s="11">
        <v>1301.442</v>
      </c>
      <c r="M233" s="9">
        <v>2468.6</v>
      </c>
      <c r="N233" s="9">
        <v>807</v>
      </c>
      <c r="O233" s="7">
        <v>3947.8</v>
      </c>
      <c r="P233" s="10">
        <v>15013.9</v>
      </c>
      <c r="Q233" s="7">
        <v>54162.8</v>
      </c>
      <c r="R233" s="7">
        <v>2860</v>
      </c>
      <c r="S233" s="9">
        <v>17421</v>
      </c>
      <c r="T233" s="9">
        <v>1552</v>
      </c>
      <c r="U233" s="9">
        <v>26967</v>
      </c>
      <c r="V233" s="9">
        <v>29822</v>
      </c>
      <c r="W233" s="7">
        <v>10784</v>
      </c>
      <c r="X233" s="7">
        <v>98226</v>
      </c>
      <c r="Y233" s="7">
        <v>63507</v>
      </c>
      <c r="Z233" s="7">
        <v>23043</v>
      </c>
      <c r="AA233" s="7">
        <v>4315</v>
      </c>
      <c r="AB233" s="7">
        <v>101.2</v>
      </c>
      <c r="AC233" s="7">
        <v>100.4</v>
      </c>
      <c r="AD233" s="7">
        <v>105.4</v>
      </c>
      <c r="AE233" s="7">
        <v>100.4</v>
      </c>
    </row>
    <row r="234" spans="1:31" ht="14.25" customHeight="1">
      <c r="A234" s="6">
        <v>43221</v>
      </c>
      <c r="B234" s="7">
        <v>8323.3333333333339</v>
      </c>
      <c r="C234" s="8">
        <v>102.5</v>
      </c>
      <c r="D234" s="7">
        <v>1159</v>
      </c>
      <c r="E234" s="7">
        <v>2896</v>
      </c>
      <c r="F234" s="7">
        <v>4058</v>
      </c>
      <c r="G234" s="9">
        <v>473.1</v>
      </c>
      <c r="H234" s="7">
        <v>1252.4333333333329</v>
      </c>
      <c r="I234" s="9">
        <v>609.32926915548796</v>
      </c>
      <c r="J234" s="10">
        <v>3.5</v>
      </c>
      <c r="K234" s="11">
        <v>2287.1637799999999</v>
      </c>
      <c r="L234" s="11">
        <v>1336.5468599999999</v>
      </c>
      <c r="M234" s="9">
        <v>2522.6</v>
      </c>
      <c r="N234" s="9">
        <v>804.4</v>
      </c>
      <c r="O234" s="7">
        <v>3969.9</v>
      </c>
      <c r="P234" s="10">
        <v>15071.3</v>
      </c>
      <c r="Q234" s="7">
        <v>56035.1</v>
      </c>
      <c r="R234" s="7">
        <v>3001</v>
      </c>
      <c r="S234" s="9">
        <v>19445</v>
      </c>
      <c r="T234" s="9">
        <v>1669</v>
      </c>
      <c r="U234" s="9">
        <v>31993</v>
      </c>
      <c r="V234" s="9">
        <v>33021</v>
      </c>
      <c r="W234" s="7">
        <v>13198</v>
      </c>
      <c r="X234" s="7">
        <v>97500</v>
      </c>
      <c r="Y234" s="7">
        <v>65161</v>
      </c>
      <c r="Z234" s="7">
        <v>22123</v>
      </c>
      <c r="AA234" s="7">
        <v>3672</v>
      </c>
      <c r="AB234" s="7">
        <v>100.7</v>
      </c>
      <c r="AC234" s="7">
        <v>100.4</v>
      </c>
      <c r="AD234" s="7">
        <v>100.2</v>
      </c>
      <c r="AE234" s="7">
        <v>100.4</v>
      </c>
    </row>
    <row r="235" spans="1:31" ht="14.25" customHeight="1">
      <c r="A235" s="6">
        <v>43252</v>
      </c>
      <c r="B235" s="7">
        <v>8323.3333333333339</v>
      </c>
      <c r="C235" s="8">
        <v>101.3</v>
      </c>
      <c r="D235" s="7">
        <v>1074</v>
      </c>
      <c r="E235" s="7">
        <v>3198</v>
      </c>
      <c r="F235" s="7">
        <v>4113</v>
      </c>
      <c r="G235" s="9">
        <v>453</v>
      </c>
      <c r="H235" s="7">
        <v>1252.4333333333329</v>
      </c>
      <c r="I235" s="9">
        <v>748.76026188387391</v>
      </c>
      <c r="J235" s="10">
        <v>5.3</v>
      </c>
      <c r="K235" s="11">
        <v>2279.9452799999999</v>
      </c>
      <c r="L235" s="11">
        <v>1321.78836</v>
      </c>
      <c r="M235" s="9">
        <v>2573.3000000000002</v>
      </c>
      <c r="N235" s="9">
        <v>828.3</v>
      </c>
      <c r="O235" s="7">
        <v>4060.3</v>
      </c>
      <c r="P235" s="10">
        <v>15165.8</v>
      </c>
      <c r="Q235" s="7">
        <v>55425.7</v>
      </c>
      <c r="R235" s="7">
        <v>2818</v>
      </c>
      <c r="S235" s="9">
        <v>23088</v>
      </c>
      <c r="T235" s="9">
        <v>1671</v>
      </c>
      <c r="U235" s="9">
        <v>32837</v>
      </c>
      <c r="V235" s="9">
        <v>33414</v>
      </c>
      <c r="W235" s="7">
        <v>14349</v>
      </c>
      <c r="X235" s="7">
        <v>100409</v>
      </c>
      <c r="Y235" s="7">
        <v>67637</v>
      </c>
      <c r="Z235" s="7">
        <v>21631</v>
      </c>
      <c r="AA235" s="7">
        <v>3302</v>
      </c>
      <c r="AB235" s="7">
        <v>100.5</v>
      </c>
      <c r="AC235" s="7">
        <v>100.5</v>
      </c>
      <c r="AD235" s="7">
        <v>100.1</v>
      </c>
      <c r="AE235" s="7">
        <v>100.5</v>
      </c>
    </row>
    <row r="236" spans="1:31" ht="14.25" customHeight="1">
      <c r="A236" s="6">
        <v>43282</v>
      </c>
      <c r="B236" s="7">
        <v>9065.6666666666661</v>
      </c>
      <c r="C236" s="8">
        <v>102.1</v>
      </c>
      <c r="D236" s="7">
        <v>1125</v>
      </c>
      <c r="E236" s="7">
        <v>3143</v>
      </c>
      <c r="F236" s="7">
        <v>4002</v>
      </c>
      <c r="G236" s="9">
        <v>472.3</v>
      </c>
      <c r="H236" s="7">
        <v>1521.366666666667</v>
      </c>
      <c r="I236" s="9">
        <v>765.508223555472</v>
      </c>
      <c r="J236" s="10">
        <v>5</v>
      </c>
      <c r="K236" s="11">
        <v>2157.5602600000002</v>
      </c>
      <c r="L236" s="11">
        <v>1333.69832</v>
      </c>
      <c r="M236" s="9">
        <v>2643.9</v>
      </c>
      <c r="N236" s="9">
        <v>841</v>
      </c>
      <c r="O236" s="7">
        <v>4040.9</v>
      </c>
      <c r="P236" s="10">
        <v>15274</v>
      </c>
      <c r="Q236" s="7">
        <v>55842.2</v>
      </c>
      <c r="R236" s="7">
        <v>2803</v>
      </c>
      <c r="S236" s="9">
        <v>22572</v>
      </c>
      <c r="T236" s="9">
        <v>1684</v>
      </c>
      <c r="U236" s="9">
        <v>30284</v>
      </c>
      <c r="V236" s="9">
        <v>32766</v>
      </c>
      <c r="W236" s="7">
        <v>13634</v>
      </c>
      <c r="X236" s="7">
        <v>100582</v>
      </c>
      <c r="Y236" s="7">
        <v>72352</v>
      </c>
      <c r="Z236" s="7">
        <v>21428</v>
      </c>
      <c r="AA236" s="7">
        <v>3163</v>
      </c>
      <c r="AB236" s="7">
        <v>100.6</v>
      </c>
      <c r="AC236" s="7">
        <v>100.7</v>
      </c>
      <c r="AD236" s="7">
        <v>103.7</v>
      </c>
      <c r="AE236" s="7">
        <v>100.3</v>
      </c>
    </row>
    <row r="237" spans="1:31" ht="14.25" customHeight="1">
      <c r="A237" s="6">
        <v>43313</v>
      </c>
      <c r="B237" s="7">
        <v>9065.6666666666661</v>
      </c>
      <c r="C237" s="8">
        <v>89.7</v>
      </c>
      <c r="D237" s="7">
        <v>1131</v>
      </c>
      <c r="E237" s="7">
        <v>2973</v>
      </c>
      <c r="F237" s="7">
        <v>3962</v>
      </c>
      <c r="G237" s="9">
        <v>472.1</v>
      </c>
      <c r="H237" s="7">
        <v>1521.366666666667</v>
      </c>
      <c r="I237" s="9">
        <v>768.93554732767598</v>
      </c>
      <c r="J237" s="10">
        <v>5.2</v>
      </c>
      <c r="K237" s="11">
        <v>2554.6339200000002</v>
      </c>
      <c r="L237" s="11">
        <v>1475.36168</v>
      </c>
      <c r="M237" s="9">
        <v>2744</v>
      </c>
      <c r="N237" s="9">
        <v>844.2</v>
      </c>
      <c r="O237" s="7">
        <v>3943.3</v>
      </c>
      <c r="P237" s="10">
        <v>15249.2</v>
      </c>
      <c r="Q237" s="7">
        <v>55991.1</v>
      </c>
      <c r="R237" s="7">
        <v>3389</v>
      </c>
      <c r="S237" s="9">
        <v>21851</v>
      </c>
      <c r="T237" s="9">
        <v>1746</v>
      </c>
      <c r="U237" s="9">
        <v>30296</v>
      </c>
      <c r="V237" s="9">
        <v>33192</v>
      </c>
      <c r="W237" s="7">
        <v>14218</v>
      </c>
      <c r="X237" s="7">
        <v>98946</v>
      </c>
      <c r="Y237" s="7">
        <v>73951</v>
      </c>
      <c r="Z237" s="7">
        <v>21431</v>
      </c>
      <c r="AA237" s="7">
        <v>3108</v>
      </c>
      <c r="AB237" s="7">
        <v>101.2</v>
      </c>
      <c r="AC237" s="7">
        <v>100.5</v>
      </c>
      <c r="AD237" s="7">
        <v>100.2</v>
      </c>
      <c r="AE237" s="7">
        <v>100</v>
      </c>
    </row>
    <row r="238" spans="1:31" ht="14.25" customHeight="1">
      <c r="A238" s="6">
        <v>43344</v>
      </c>
      <c r="B238" s="7">
        <v>9065.6666666666661</v>
      </c>
      <c r="C238" s="8">
        <v>95.8</v>
      </c>
      <c r="D238" s="7">
        <v>1242</v>
      </c>
      <c r="E238" s="7">
        <v>2654</v>
      </c>
      <c r="F238" s="7">
        <v>3685</v>
      </c>
      <c r="G238" s="9">
        <v>462.3</v>
      </c>
      <c r="H238" s="7">
        <v>1521.366666666667</v>
      </c>
      <c r="I238" s="9">
        <v>843.896559732848</v>
      </c>
      <c r="J238" s="10">
        <v>6.3</v>
      </c>
      <c r="K238" s="11">
        <v>2536.8900199999998</v>
      </c>
      <c r="L238" s="11">
        <v>1299.2723100000001</v>
      </c>
      <c r="M238" s="9">
        <v>2719.1</v>
      </c>
      <c r="N238" s="9">
        <v>827.7</v>
      </c>
      <c r="O238" s="7">
        <v>3840.2</v>
      </c>
      <c r="P238" s="10">
        <v>15222.1</v>
      </c>
      <c r="Q238" s="7">
        <v>57989.4</v>
      </c>
      <c r="R238" s="7">
        <v>3219</v>
      </c>
      <c r="S238" s="9">
        <v>22277</v>
      </c>
      <c r="T238" s="9">
        <v>1741</v>
      </c>
      <c r="U238" s="9">
        <v>33287</v>
      </c>
      <c r="V238" s="9">
        <v>35232</v>
      </c>
      <c r="W238" s="7">
        <v>15664</v>
      </c>
      <c r="X238" s="7">
        <v>101240</v>
      </c>
      <c r="Y238" s="7">
        <v>74511</v>
      </c>
      <c r="Z238" s="7">
        <v>21879</v>
      </c>
      <c r="AA238" s="7">
        <v>3767</v>
      </c>
      <c r="AB238" s="7">
        <v>100.9</v>
      </c>
      <c r="AC238" s="7">
        <v>100.7</v>
      </c>
      <c r="AD238" s="7">
        <v>100.1</v>
      </c>
      <c r="AE238" s="7">
        <v>100.2</v>
      </c>
    </row>
    <row r="239" spans="1:31" ht="14.25" customHeight="1">
      <c r="A239" s="6">
        <v>43374</v>
      </c>
      <c r="B239" s="7">
        <v>9740.3333333333339</v>
      </c>
      <c r="C239" s="8">
        <v>112.2</v>
      </c>
      <c r="D239" s="7">
        <v>1379</v>
      </c>
      <c r="E239" s="7">
        <v>2405</v>
      </c>
      <c r="F239" s="7">
        <v>3710</v>
      </c>
      <c r="G239" s="9">
        <v>488.2</v>
      </c>
      <c r="H239" s="7">
        <v>2336.4666666666672</v>
      </c>
      <c r="I239" s="9">
        <v>822.77390828062607</v>
      </c>
      <c r="J239" s="10">
        <v>5.9</v>
      </c>
      <c r="K239" s="11">
        <v>2719.523729999999</v>
      </c>
      <c r="L239" s="11">
        <v>1414.0550000000001</v>
      </c>
      <c r="M239" s="9">
        <v>2744.9</v>
      </c>
      <c r="N239" s="9">
        <v>833.6</v>
      </c>
      <c r="O239" s="7">
        <v>3833.2</v>
      </c>
      <c r="P239" s="10">
        <v>15271.1</v>
      </c>
      <c r="Q239" s="7">
        <v>58672.7</v>
      </c>
      <c r="R239" s="7">
        <v>3139</v>
      </c>
      <c r="S239" s="9">
        <v>24963</v>
      </c>
      <c r="T239" s="9">
        <v>2010</v>
      </c>
      <c r="U239" s="9">
        <v>35080</v>
      </c>
      <c r="V239" s="9">
        <v>37129</v>
      </c>
      <c r="W239" s="7">
        <v>16533</v>
      </c>
      <c r="X239" s="7">
        <v>100654</v>
      </c>
      <c r="Y239" s="7">
        <v>77214</v>
      </c>
      <c r="Z239" s="7">
        <v>22525</v>
      </c>
      <c r="AA239" s="7">
        <v>4249</v>
      </c>
      <c r="AB239" s="7">
        <v>100.2</v>
      </c>
      <c r="AC239" s="7">
        <v>100.7</v>
      </c>
      <c r="AD239" s="7">
        <v>94.8</v>
      </c>
      <c r="AE239" s="7">
        <v>100.4</v>
      </c>
    </row>
    <row r="240" spans="1:31" ht="14.25" customHeight="1">
      <c r="A240" s="6">
        <v>43405</v>
      </c>
      <c r="B240" s="7">
        <v>9740.3333333333339</v>
      </c>
      <c r="C240" s="8">
        <v>94.5</v>
      </c>
      <c r="D240" s="7">
        <v>1529</v>
      </c>
      <c r="E240" s="7">
        <v>2146</v>
      </c>
      <c r="F240" s="7">
        <v>3412</v>
      </c>
      <c r="G240" s="9">
        <v>474.4</v>
      </c>
      <c r="H240" s="7">
        <v>2336.4666666666672</v>
      </c>
      <c r="I240" s="9">
        <v>818.56659746584705</v>
      </c>
      <c r="J240" s="10">
        <v>6.8</v>
      </c>
      <c r="K240" s="11">
        <v>2683.6565099999998</v>
      </c>
      <c r="L240" s="11">
        <v>1418.0196599999999</v>
      </c>
      <c r="M240" s="9">
        <v>2762.8</v>
      </c>
      <c r="N240" s="9">
        <v>844.8</v>
      </c>
      <c r="O240" s="7">
        <v>3883.5</v>
      </c>
      <c r="P240" s="10">
        <v>15351.5</v>
      </c>
      <c r="Q240" s="7">
        <v>59653.5</v>
      </c>
      <c r="R240" s="7">
        <v>3209</v>
      </c>
      <c r="S240" s="9">
        <v>25536</v>
      </c>
      <c r="T240" s="9">
        <v>2006</v>
      </c>
      <c r="U240" s="9">
        <v>34706</v>
      </c>
      <c r="V240" s="9">
        <v>37961</v>
      </c>
      <c r="W240" s="7">
        <v>15292</v>
      </c>
      <c r="X240" s="7">
        <v>100042</v>
      </c>
      <c r="Y240" s="7">
        <v>81022</v>
      </c>
      <c r="Z240" s="7">
        <v>23494</v>
      </c>
      <c r="AA240" s="7">
        <v>4304</v>
      </c>
      <c r="AB240" s="7">
        <v>100.6</v>
      </c>
      <c r="AC240" s="7">
        <v>100.7</v>
      </c>
      <c r="AD240" s="7">
        <v>100.7</v>
      </c>
      <c r="AE240" s="7">
        <v>100.5</v>
      </c>
    </row>
    <row r="241" spans="1:31" ht="14.25" customHeight="1">
      <c r="A241" s="6">
        <v>43435</v>
      </c>
      <c r="B241" s="7">
        <v>9740.3333333333339</v>
      </c>
      <c r="C241" s="8">
        <v>100.5</v>
      </c>
      <c r="D241" s="7">
        <v>1718</v>
      </c>
      <c r="E241" s="7">
        <v>2232</v>
      </c>
      <c r="F241" s="7">
        <v>3620</v>
      </c>
      <c r="G241" s="9">
        <v>491.8</v>
      </c>
      <c r="H241" s="7">
        <v>2336.4666666666672</v>
      </c>
      <c r="I241" s="9">
        <v>1138.08307238005</v>
      </c>
      <c r="J241" s="10">
        <v>17.5</v>
      </c>
      <c r="K241" s="11">
        <v>2867.23531</v>
      </c>
      <c r="L241" s="11">
        <v>1558.1426300000001</v>
      </c>
      <c r="M241" s="9">
        <v>3311.6</v>
      </c>
      <c r="N241" s="9">
        <v>891.2</v>
      </c>
      <c r="O241" s="7">
        <v>3989.2</v>
      </c>
      <c r="P241" s="10">
        <v>15467.9</v>
      </c>
      <c r="Q241" s="7">
        <v>60987</v>
      </c>
      <c r="R241" s="7">
        <v>3070</v>
      </c>
      <c r="S241" s="9">
        <v>22284</v>
      </c>
      <c r="T241" s="9">
        <v>2005</v>
      </c>
      <c r="U241" s="9">
        <v>29404</v>
      </c>
      <c r="V241" s="9">
        <v>38257</v>
      </c>
      <c r="W241" s="7">
        <v>12918</v>
      </c>
      <c r="X241" s="7">
        <v>101285</v>
      </c>
      <c r="Y241" s="7">
        <v>83385</v>
      </c>
      <c r="Z241" s="7">
        <v>24444</v>
      </c>
      <c r="AA241" s="7">
        <v>4972</v>
      </c>
      <c r="AB241" s="7">
        <v>100.9</v>
      </c>
      <c r="AC241" s="7">
        <v>100.8</v>
      </c>
      <c r="AD241" s="7">
        <v>101</v>
      </c>
      <c r="AE241" s="7">
        <v>100.8</v>
      </c>
    </row>
    <row r="242" spans="1:31" ht="14.25" customHeight="1">
      <c r="A242" s="6">
        <v>43466</v>
      </c>
      <c r="B242" s="7">
        <v>8203</v>
      </c>
      <c r="C242" s="8">
        <v>100.9</v>
      </c>
      <c r="D242" s="7">
        <v>1094</v>
      </c>
      <c r="E242" s="7">
        <v>2014</v>
      </c>
      <c r="F242" s="7">
        <v>3572</v>
      </c>
      <c r="G242" s="9">
        <v>481.7</v>
      </c>
      <c r="H242" s="7">
        <v>899.0333333333333</v>
      </c>
      <c r="I242" s="9">
        <v>401.2</v>
      </c>
      <c r="J242" s="10">
        <v>4.2</v>
      </c>
      <c r="K242" s="11">
        <v>2038.7883999999999</v>
      </c>
      <c r="L242" s="11">
        <v>1081.9909</v>
      </c>
      <c r="M242" s="9">
        <v>2507.5</v>
      </c>
      <c r="N242" s="9">
        <v>828.1</v>
      </c>
      <c r="O242" s="7">
        <v>4065.7</v>
      </c>
      <c r="P242" s="10">
        <v>15743.6</v>
      </c>
      <c r="Q242" s="7">
        <v>62302.400000000001</v>
      </c>
      <c r="R242" s="7">
        <v>2420</v>
      </c>
      <c r="S242" s="9">
        <v>20727</v>
      </c>
      <c r="T242" s="9">
        <v>2029</v>
      </c>
      <c r="U242" s="9">
        <v>23595</v>
      </c>
      <c r="V242" s="9">
        <v>34315</v>
      </c>
      <c r="W242" s="7">
        <v>12755</v>
      </c>
      <c r="X242" s="7">
        <v>102946</v>
      </c>
      <c r="Y242" s="7">
        <v>82350</v>
      </c>
      <c r="Z242" s="7">
        <v>24733</v>
      </c>
      <c r="AA242" s="7">
        <v>4965</v>
      </c>
      <c r="AB242" s="7">
        <v>100.9</v>
      </c>
      <c r="AC242" s="7">
        <v>100.7</v>
      </c>
      <c r="AD242" s="7">
        <v>97.6</v>
      </c>
      <c r="AE242" s="7">
        <v>101</v>
      </c>
    </row>
    <row r="243" spans="1:31" ht="14.25" customHeight="1">
      <c r="A243" s="6">
        <v>43497</v>
      </c>
      <c r="B243" s="7">
        <v>8203</v>
      </c>
      <c r="C243" s="8">
        <v>101.2</v>
      </c>
      <c r="D243" s="7">
        <v>1101</v>
      </c>
      <c r="E243" s="7">
        <v>2051</v>
      </c>
      <c r="F243" s="7">
        <v>3208</v>
      </c>
      <c r="G243" s="9">
        <v>439.4</v>
      </c>
      <c r="H243" s="7">
        <v>899.0333333333333</v>
      </c>
      <c r="I243" s="9">
        <v>436.8</v>
      </c>
      <c r="J243" s="10">
        <v>5</v>
      </c>
      <c r="K243" s="11">
        <v>2284.3708799999999</v>
      </c>
      <c r="L243" s="11">
        <v>1195.64832</v>
      </c>
      <c r="M243" s="9">
        <v>2454.6</v>
      </c>
      <c r="N243" s="9">
        <v>827.2</v>
      </c>
      <c r="O243" s="7">
        <v>4103.8999999999996</v>
      </c>
      <c r="P243" s="10">
        <v>15797.1</v>
      </c>
      <c r="Q243" s="7">
        <v>62448.7</v>
      </c>
      <c r="R243" s="7">
        <v>2711</v>
      </c>
      <c r="S243" s="9">
        <v>21426</v>
      </c>
      <c r="T243" s="9">
        <v>2030</v>
      </c>
      <c r="U243" s="9">
        <v>22548</v>
      </c>
      <c r="V243" s="9">
        <v>31327</v>
      </c>
      <c r="W243" s="7">
        <v>14372</v>
      </c>
      <c r="X243" s="7">
        <v>96429</v>
      </c>
      <c r="Y243" s="7">
        <v>78339</v>
      </c>
      <c r="Z243" s="7">
        <v>25033</v>
      </c>
      <c r="AA243" s="7">
        <v>4459</v>
      </c>
      <c r="AB243" s="7">
        <v>100.1</v>
      </c>
      <c r="AC243" s="7">
        <v>100.5</v>
      </c>
      <c r="AD243" s="7">
        <v>100.4</v>
      </c>
      <c r="AE243" s="7">
        <v>100.4</v>
      </c>
    </row>
    <row r="244" spans="1:31" ht="14.25" customHeight="1">
      <c r="A244" s="6">
        <v>43525</v>
      </c>
      <c r="B244" s="7">
        <v>8203</v>
      </c>
      <c r="C244" s="8">
        <v>101.7</v>
      </c>
      <c r="D244" s="7">
        <v>1193</v>
      </c>
      <c r="E244" s="7">
        <v>2426</v>
      </c>
      <c r="F244" s="7">
        <v>3742</v>
      </c>
      <c r="G244" s="9">
        <v>494.9</v>
      </c>
      <c r="H244" s="7">
        <v>899.0333333333333</v>
      </c>
      <c r="I244" s="9">
        <v>581.6</v>
      </c>
      <c r="J244" s="10">
        <v>5.6</v>
      </c>
      <c r="K244" s="11">
        <v>2397.5344700000001</v>
      </c>
      <c r="L244" s="11">
        <v>1353.2453800000001</v>
      </c>
      <c r="M244" s="9">
        <v>2690.4</v>
      </c>
      <c r="N244" s="9">
        <v>860.5</v>
      </c>
      <c r="O244" s="7">
        <v>4179.8</v>
      </c>
      <c r="P244" s="10">
        <v>15886.7</v>
      </c>
      <c r="Q244" s="7">
        <v>62655.5</v>
      </c>
      <c r="R244" s="7">
        <v>2556</v>
      </c>
      <c r="S244" s="9">
        <v>22804</v>
      </c>
      <c r="T244" s="9">
        <v>2044</v>
      </c>
      <c r="U244" s="9">
        <v>21872</v>
      </c>
      <c r="V244" s="9">
        <v>30396</v>
      </c>
      <c r="W244" s="7">
        <v>15626</v>
      </c>
      <c r="X244" s="7">
        <v>102234</v>
      </c>
      <c r="Y244" s="7">
        <v>74900</v>
      </c>
      <c r="Z244" s="7">
        <v>25028</v>
      </c>
      <c r="AA244" s="7">
        <v>4350</v>
      </c>
      <c r="AB244" s="7">
        <v>100.6</v>
      </c>
      <c r="AC244" s="7">
        <v>100.5</v>
      </c>
      <c r="AD244" s="7">
        <v>100</v>
      </c>
      <c r="AE244" s="7">
        <v>100.3</v>
      </c>
    </row>
    <row r="245" spans="1:31" ht="14.25" customHeight="1">
      <c r="A245" s="6">
        <v>43556</v>
      </c>
      <c r="B245" s="7">
        <v>8876.3333333333339</v>
      </c>
      <c r="C245" s="8">
        <v>101.6</v>
      </c>
      <c r="D245" s="7">
        <v>1191</v>
      </c>
      <c r="E245" s="7">
        <v>2598</v>
      </c>
      <c r="F245" s="7">
        <v>3737</v>
      </c>
      <c r="G245" s="9">
        <v>476.7</v>
      </c>
      <c r="H245" s="7">
        <v>1351.866666666667</v>
      </c>
      <c r="I245" s="9">
        <v>632.29999999999995</v>
      </c>
      <c r="J245" s="10">
        <v>4.8</v>
      </c>
      <c r="K245" s="11">
        <v>2373.6701699999999</v>
      </c>
      <c r="L245" s="11">
        <v>1424.4738</v>
      </c>
      <c r="M245" s="9">
        <v>2656.9</v>
      </c>
      <c r="N245" s="9">
        <v>865.9</v>
      </c>
      <c r="O245" s="7">
        <v>4242.8999999999996</v>
      </c>
      <c r="P245" s="10">
        <v>15956.1</v>
      </c>
      <c r="Q245" s="7">
        <v>62930.1</v>
      </c>
      <c r="R245" s="7">
        <v>2920</v>
      </c>
      <c r="S245" s="9">
        <v>22901</v>
      </c>
      <c r="T245" s="9">
        <v>2059</v>
      </c>
      <c r="U245" s="9">
        <v>22005</v>
      </c>
      <c r="V245" s="9">
        <v>30727</v>
      </c>
      <c r="W245" s="7">
        <v>16048</v>
      </c>
      <c r="X245" s="7">
        <v>102505</v>
      </c>
      <c r="Y245" s="7">
        <v>72039</v>
      </c>
      <c r="Z245" s="7">
        <v>24747</v>
      </c>
      <c r="AA245" s="7">
        <v>4407</v>
      </c>
      <c r="AB245" s="7">
        <v>100.3</v>
      </c>
      <c r="AC245" s="7">
        <v>100.4</v>
      </c>
      <c r="AD245" s="7">
        <v>105</v>
      </c>
      <c r="AE245" s="7">
        <v>100.3</v>
      </c>
    </row>
    <row r="246" spans="1:31" ht="14.25" customHeight="1">
      <c r="A246" s="6">
        <v>43586</v>
      </c>
      <c r="B246" s="7">
        <v>8876.3333333333339</v>
      </c>
      <c r="C246" s="8">
        <v>101.2</v>
      </c>
      <c r="D246" s="7">
        <v>1169</v>
      </c>
      <c r="E246" s="7">
        <v>2931</v>
      </c>
      <c r="F246" s="7">
        <v>4010</v>
      </c>
      <c r="G246" s="9">
        <v>478.7</v>
      </c>
      <c r="H246" s="7">
        <v>1351.866666666667</v>
      </c>
      <c r="I246" s="9">
        <v>662.7</v>
      </c>
      <c r="J246" s="10">
        <v>4.5999999999999996</v>
      </c>
      <c r="K246" s="11">
        <v>2113.1487999999999</v>
      </c>
      <c r="L246" s="11">
        <v>1291.8313599999999</v>
      </c>
      <c r="M246" s="9">
        <v>2703.2</v>
      </c>
      <c r="N246" s="9">
        <v>859.5</v>
      </c>
      <c r="O246" s="7">
        <v>4356.6000000000004</v>
      </c>
      <c r="P246" s="10">
        <v>16059.2</v>
      </c>
      <c r="Q246" s="7">
        <v>63037</v>
      </c>
      <c r="R246" s="7">
        <v>2901</v>
      </c>
      <c r="S246" s="9">
        <v>24164</v>
      </c>
      <c r="T246" s="9">
        <v>2050</v>
      </c>
      <c r="U246" s="9">
        <v>25978</v>
      </c>
      <c r="V246" s="9">
        <v>31319</v>
      </c>
      <c r="W246" s="7">
        <v>16310</v>
      </c>
      <c r="X246" s="7">
        <v>103039</v>
      </c>
      <c r="Y246" s="7">
        <v>72366</v>
      </c>
      <c r="Z246" s="7">
        <v>24546</v>
      </c>
      <c r="AA246" s="7">
        <v>3809</v>
      </c>
      <c r="AB246" s="7">
        <v>100.7</v>
      </c>
      <c r="AC246" s="7">
        <v>100.4</v>
      </c>
      <c r="AD246" s="7">
        <v>100</v>
      </c>
      <c r="AE246" s="7">
        <v>100.3</v>
      </c>
    </row>
    <row r="247" spans="1:31" ht="14.25" customHeight="1">
      <c r="A247" s="6">
        <v>43617</v>
      </c>
      <c r="B247" s="7">
        <v>8876.3333333333339</v>
      </c>
      <c r="C247" s="8">
        <v>101.3</v>
      </c>
      <c r="D247" s="7">
        <v>1086</v>
      </c>
      <c r="E247" s="7">
        <v>3218</v>
      </c>
      <c r="F247" s="7">
        <v>4045</v>
      </c>
      <c r="G247" s="9">
        <v>456.2</v>
      </c>
      <c r="H247" s="7">
        <v>1351.866666666667</v>
      </c>
      <c r="I247" s="9">
        <v>816.6</v>
      </c>
      <c r="J247" s="10">
        <v>5.9</v>
      </c>
      <c r="K247" s="11">
        <v>2042.3411599999999</v>
      </c>
      <c r="L247" s="11">
        <v>1259.95992</v>
      </c>
      <c r="M247" s="9">
        <v>2741</v>
      </c>
      <c r="N247" s="9">
        <v>874.2</v>
      </c>
      <c r="O247" s="7">
        <v>4367</v>
      </c>
      <c r="P247" s="10">
        <v>16064.4</v>
      </c>
      <c r="Q247" s="7">
        <v>63302.1</v>
      </c>
      <c r="R247" s="7">
        <v>2949</v>
      </c>
      <c r="S247" s="9">
        <v>23631</v>
      </c>
      <c r="T247" s="9">
        <v>1909</v>
      </c>
      <c r="U247" s="9">
        <v>28235</v>
      </c>
      <c r="V247" s="9">
        <v>31511</v>
      </c>
      <c r="W247" s="7">
        <v>14536</v>
      </c>
      <c r="X247" s="7">
        <v>107256</v>
      </c>
      <c r="Y247" s="7">
        <v>72926</v>
      </c>
      <c r="Z247" s="7">
        <v>24258</v>
      </c>
      <c r="AA247" s="7">
        <v>3289</v>
      </c>
      <c r="AB247" s="7">
        <v>100.2</v>
      </c>
      <c r="AC247" s="7">
        <v>100.5</v>
      </c>
      <c r="AD247" s="7">
        <v>99.9</v>
      </c>
      <c r="AE247" s="7">
        <v>100</v>
      </c>
    </row>
    <row r="248" spans="1:31" ht="14.25" customHeight="1">
      <c r="A248" s="6">
        <v>43647</v>
      </c>
      <c r="B248" s="7">
        <v>9448.6666666666661</v>
      </c>
      <c r="C248" s="8">
        <v>106.4</v>
      </c>
      <c r="D248" s="7">
        <v>1155</v>
      </c>
      <c r="E248" s="7">
        <v>3207</v>
      </c>
      <c r="F248" s="7">
        <v>3982</v>
      </c>
      <c r="G248" s="9">
        <v>469.1</v>
      </c>
      <c r="H248" s="7">
        <v>1652.1</v>
      </c>
      <c r="I248" s="9">
        <v>841.5</v>
      </c>
      <c r="J248" s="10">
        <v>6.2</v>
      </c>
      <c r="K248" s="11">
        <v>2115.0539800000001</v>
      </c>
      <c r="L248" s="11">
        <v>1414.13456</v>
      </c>
      <c r="M248" s="9">
        <v>2807</v>
      </c>
      <c r="N248" s="9">
        <v>892.3</v>
      </c>
      <c r="O248" s="7">
        <v>4311.7</v>
      </c>
      <c r="P248" s="10">
        <v>16121.9</v>
      </c>
      <c r="Q248" s="7">
        <v>63253.9</v>
      </c>
      <c r="R248" s="7">
        <v>2570</v>
      </c>
      <c r="S248" s="9">
        <v>19973</v>
      </c>
      <c r="T248" s="9">
        <v>1870</v>
      </c>
      <c r="U248" s="9">
        <v>27869</v>
      </c>
      <c r="V248" s="9">
        <v>31242</v>
      </c>
      <c r="W248" s="7">
        <v>14758</v>
      </c>
      <c r="X248" s="7">
        <v>107987</v>
      </c>
      <c r="Y248" s="7">
        <v>74516</v>
      </c>
      <c r="Z248" s="7">
        <v>24142</v>
      </c>
      <c r="AA248" s="7">
        <v>3460</v>
      </c>
      <c r="AB248" s="7">
        <v>100.2</v>
      </c>
      <c r="AC248" s="7">
        <v>100.5</v>
      </c>
      <c r="AD248" s="7">
        <v>103.1</v>
      </c>
      <c r="AE248" s="7">
        <v>100.2</v>
      </c>
    </row>
    <row r="249" spans="1:31" ht="14.25" customHeight="1">
      <c r="A249" s="6">
        <v>43678</v>
      </c>
      <c r="B249" s="7">
        <v>9448.6666666666661</v>
      </c>
      <c r="C249" s="8">
        <v>103.6</v>
      </c>
      <c r="D249" s="7">
        <v>1156</v>
      </c>
      <c r="E249" s="7">
        <v>3047</v>
      </c>
      <c r="F249" s="7">
        <v>3960</v>
      </c>
      <c r="G249" s="9">
        <v>471.2</v>
      </c>
      <c r="H249" s="7">
        <v>1652.1</v>
      </c>
      <c r="I249" s="9">
        <v>838.3</v>
      </c>
      <c r="J249" s="10">
        <v>6</v>
      </c>
      <c r="K249" s="11">
        <v>2280.2745500000001</v>
      </c>
      <c r="L249" s="11">
        <v>1457.8597400000001</v>
      </c>
      <c r="M249" s="9">
        <v>2897.5</v>
      </c>
      <c r="N249" s="9">
        <v>900.3</v>
      </c>
      <c r="O249" s="7">
        <v>4170</v>
      </c>
      <c r="P249" s="10">
        <v>16058</v>
      </c>
      <c r="Q249" s="7">
        <v>63440.7</v>
      </c>
      <c r="R249" s="7">
        <v>2753</v>
      </c>
      <c r="S249" s="9">
        <v>20003</v>
      </c>
      <c r="T249" s="9">
        <v>1894</v>
      </c>
      <c r="U249" s="9">
        <v>25372</v>
      </c>
      <c r="V249" s="9">
        <v>30221</v>
      </c>
      <c r="W249" s="7">
        <v>13736</v>
      </c>
      <c r="X249" s="7">
        <v>108511</v>
      </c>
      <c r="Y249" s="7">
        <v>75556</v>
      </c>
      <c r="Z249" s="7">
        <v>24360</v>
      </c>
      <c r="AA249" s="7">
        <v>3899</v>
      </c>
      <c r="AB249" s="7">
        <v>101</v>
      </c>
      <c r="AC249" s="7">
        <v>100.4</v>
      </c>
      <c r="AD249" s="7">
        <v>100.2</v>
      </c>
      <c r="AE249" s="7">
        <v>99.8</v>
      </c>
    </row>
    <row r="250" spans="1:31" ht="14.25" customHeight="1">
      <c r="A250" s="6">
        <v>43709</v>
      </c>
      <c r="B250" s="7">
        <v>9448.6666666666661</v>
      </c>
      <c r="C250" s="8">
        <v>105.8</v>
      </c>
      <c r="D250" s="7">
        <v>1297</v>
      </c>
      <c r="E250" s="7">
        <v>2752</v>
      </c>
      <c r="F250" s="7">
        <v>3725</v>
      </c>
      <c r="G250" s="9">
        <v>465.2</v>
      </c>
      <c r="H250" s="7">
        <v>1652.1</v>
      </c>
      <c r="I250" s="9">
        <v>942.2</v>
      </c>
      <c r="J250" s="10">
        <v>6</v>
      </c>
      <c r="K250" s="11">
        <v>2285.9436999999998</v>
      </c>
      <c r="L250" s="11">
        <v>1348.4394400000001</v>
      </c>
      <c r="M250" s="9">
        <v>2856.2</v>
      </c>
      <c r="N250" s="9">
        <v>886.4</v>
      </c>
      <c r="O250" s="7">
        <v>4062.7</v>
      </c>
      <c r="P250" s="10">
        <v>16010.5</v>
      </c>
      <c r="Q250" s="7">
        <v>64172</v>
      </c>
      <c r="R250" s="7">
        <v>2605</v>
      </c>
      <c r="S250" s="9">
        <v>19650</v>
      </c>
      <c r="T250" s="9">
        <v>1874</v>
      </c>
      <c r="U250" s="9">
        <v>26683</v>
      </c>
      <c r="V250" s="9">
        <v>31033</v>
      </c>
      <c r="W250" s="7">
        <v>11721</v>
      </c>
      <c r="X250" s="7">
        <v>106316</v>
      </c>
      <c r="Y250" s="7">
        <v>78086</v>
      </c>
      <c r="Z250" s="7">
        <v>24706</v>
      </c>
      <c r="AA250" s="7">
        <v>4019</v>
      </c>
      <c r="AB250" s="7">
        <v>100.3</v>
      </c>
      <c r="AC250" s="7">
        <v>100.3</v>
      </c>
      <c r="AD250" s="7">
        <v>99.9</v>
      </c>
      <c r="AE250" s="7">
        <v>99.8</v>
      </c>
    </row>
    <row r="251" spans="1:31" ht="14.25" customHeight="1">
      <c r="A251" s="6">
        <v>43739</v>
      </c>
      <c r="B251" s="7">
        <v>10008.33333333333</v>
      </c>
      <c r="C251" s="8">
        <v>105.4</v>
      </c>
      <c r="D251" s="7">
        <v>1425</v>
      </c>
      <c r="E251" s="7">
        <v>2509</v>
      </c>
      <c r="F251" s="7">
        <v>3719</v>
      </c>
      <c r="G251" s="9">
        <v>490.1</v>
      </c>
      <c r="H251" s="7">
        <v>2540</v>
      </c>
      <c r="I251" s="9">
        <v>930.1</v>
      </c>
      <c r="J251" s="10">
        <v>6.7</v>
      </c>
      <c r="K251" s="11">
        <v>2363.8287</v>
      </c>
      <c r="L251" s="11">
        <v>1522.46919</v>
      </c>
      <c r="M251" s="9">
        <v>2904.6</v>
      </c>
      <c r="N251" s="9">
        <v>892.5</v>
      </c>
      <c r="O251" s="7">
        <v>4022.6</v>
      </c>
      <c r="P251" s="10">
        <v>16003.4</v>
      </c>
      <c r="Q251" s="7">
        <v>64193.599999999999</v>
      </c>
      <c r="R251" s="7">
        <v>2555</v>
      </c>
      <c r="S251" s="9">
        <v>20484</v>
      </c>
      <c r="T251" s="9">
        <v>1732</v>
      </c>
      <c r="U251" s="9">
        <v>26846</v>
      </c>
      <c r="V251" s="9">
        <v>31627</v>
      </c>
      <c r="W251" s="7">
        <v>10899</v>
      </c>
      <c r="X251" s="7">
        <v>106949</v>
      </c>
      <c r="Y251" s="7">
        <v>76044</v>
      </c>
      <c r="Z251" s="7">
        <v>25287</v>
      </c>
      <c r="AA251" s="7">
        <v>4153</v>
      </c>
      <c r="AB251" s="7">
        <v>100.3</v>
      </c>
      <c r="AC251" s="7">
        <v>100.4</v>
      </c>
      <c r="AD251" s="7">
        <v>95.8</v>
      </c>
      <c r="AE251" s="7">
        <v>100.1</v>
      </c>
    </row>
    <row r="252" spans="1:31" ht="14.25" customHeight="1">
      <c r="A252" s="6">
        <v>43770</v>
      </c>
      <c r="B252" s="7">
        <v>10008.33333333333</v>
      </c>
      <c r="C252" s="8">
        <v>106</v>
      </c>
      <c r="D252" s="7">
        <v>1551</v>
      </c>
      <c r="E252" s="7">
        <v>2257</v>
      </c>
      <c r="F252" s="7">
        <v>3491</v>
      </c>
      <c r="G252" s="9">
        <v>469</v>
      </c>
      <c r="H252" s="7">
        <v>2540</v>
      </c>
      <c r="I252" s="9">
        <v>851.1</v>
      </c>
      <c r="J252" s="10">
        <v>7.9</v>
      </c>
      <c r="K252" s="11">
        <v>2291.88528</v>
      </c>
      <c r="L252" s="11">
        <v>1487.7453599999999</v>
      </c>
      <c r="M252" s="9">
        <v>2932.5</v>
      </c>
      <c r="N252" s="9">
        <v>897.1</v>
      </c>
      <c r="O252" s="7">
        <v>4031.5</v>
      </c>
      <c r="P252" s="10">
        <v>16028.7</v>
      </c>
      <c r="Q252" s="7">
        <v>64353.4</v>
      </c>
      <c r="R252" s="7">
        <v>2638</v>
      </c>
      <c r="S252" s="9">
        <v>19301</v>
      </c>
      <c r="T252" s="9">
        <v>1729</v>
      </c>
      <c r="U252" s="9">
        <v>26175</v>
      </c>
      <c r="V252" s="9">
        <v>32743</v>
      </c>
      <c r="W252" s="7">
        <v>8070</v>
      </c>
      <c r="X252" s="7">
        <v>107854</v>
      </c>
      <c r="Y252" s="7">
        <v>75630</v>
      </c>
      <c r="Z252" s="7">
        <v>25797</v>
      </c>
      <c r="AA252" s="7">
        <v>4426</v>
      </c>
      <c r="AB252" s="7">
        <v>100.3</v>
      </c>
      <c r="AC252" s="7">
        <v>100.3</v>
      </c>
      <c r="AD252" s="7">
        <v>100</v>
      </c>
      <c r="AE252" s="7">
        <v>100.3</v>
      </c>
    </row>
    <row r="253" spans="1:31" ht="14.25" customHeight="1">
      <c r="A253" s="6">
        <v>43800</v>
      </c>
      <c r="B253" s="7">
        <v>10008.33333333333</v>
      </c>
      <c r="C253" s="8">
        <v>105.8</v>
      </c>
      <c r="D253" s="7">
        <v>1746</v>
      </c>
      <c r="E253" s="7">
        <v>2350</v>
      </c>
      <c r="F253" s="7">
        <v>3667</v>
      </c>
      <c r="G253" s="9">
        <v>486</v>
      </c>
      <c r="H253" s="7">
        <v>2540</v>
      </c>
      <c r="I253" s="9">
        <v>1197.8</v>
      </c>
      <c r="J253" s="10">
        <v>18.5</v>
      </c>
      <c r="K253" s="11">
        <v>2453.0599299999999</v>
      </c>
      <c r="L253" s="11">
        <v>1507.19895</v>
      </c>
      <c r="M253" s="9">
        <v>3472.9</v>
      </c>
      <c r="N253" s="9">
        <v>951.7</v>
      </c>
      <c r="O253" s="7">
        <v>4067.7</v>
      </c>
      <c r="P253" s="10">
        <v>16067.4</v>
      </c>
      <c r="Q253" s="7">
        <v>64912.4</v>
      </c>
      <c r="R253" s="7">
        <v>2908</v>
      </c>
      <c r="S253" s="9">
        <v>20377</v>
      </c>
      <c r="T253" s="9">
        <v>1717</v>
      </c>
      <c r="U253" s="9">
        <v>24345</v>
      </c>
      <c r="V253" s="9">
        <v>33440</v>
      </c>
      <c r="W253" s="7">
        <v>7187</v>
      </c>
      <c r="X253" s="7">
        <v>109003</v>
      </c>
      <c r="Y253" s="7">
        <v>74434</v>
      </c>
      <c r="Z253" s="7">
        <v>26210</v>
      </c>
      <c r="AA253" s="7">
        <v>4740</v>
      </c>
      <c r="AB253" s="7">
        <v>100.3</v>
      </c>
      <c r="AC253" s="7">
        <v>100.2</v>
      </c>
      <c r="AD253" s="7">
        <v>99.9</v>
      </c>
      <c r="AE253" s="7">
        <v>100.4</v>
      </c>
    </row>
    <row r="254" spans="1:31" ht="14.25" customHeight="1">
      <c r="A254" s="6">
        <v>43831</v>
      </c>
      <c r="B254" s="7">
        <v>8284</v>
      </c>
      <c r="C254" s="8">
        <v>102.7</v>
      </c>
      <c r="D254" s="7">
        <v>1144</v>
      </c>
      <c r="E254" s="7">
        <v>2119</v>
      </c>
      <c r="F254" s="7">
        <v>3641</v>
      </c>
      <c r="G254" s="9">
        <v>463</v>
      </c>
      <c r="H254" s="7">
        <v>990.93333333333339</v>
      </c>
      <c r="I254" s="9">
        <v>438.6</v>
      </c>
      <c r="J254" s="10">
        <v>5</v>
      </c>
      <c r="K254" s="11">
        <v>1927.8892800000001</v>
      </c>
      <c r="L254" s="11">
        <v>1075.5254399999999</v>
      </c>
      <c r="M254" s="9">
        <v>2642.5</v>
      </c>
      <c r="N254" s="9">
        <v>886.4</v>
      </c>
      <c r="O254" s="7">
        <v>4096.1000000000004</v>
      </c>
      <c r="P254" s="10">
        <v>16284.9</v>
      </c>
      <c r="Q254" s="7">
        <v>65675.3</v>
      </c>
      <c r="R254" s="7">
        <v>2114</v>
      </c>
      <c r="S254" s="9">
        <v>20960</v>
      </c>
      <c r="T254" s="9">
        <v>2172</v>
      </c>
      <c r="U254" s="9">
        <v>25109</v>
      </c>
      <c r="V254" s="9">
        <v>33380</v>
      </c>
      <c r="W254" s="7">
        <v>11690</v>
      </c>
      <c r="X254" s="7">
        <v>106618</v>
      </c>
      <c r="Y254" s="7">
        <v>74041</v>
      </c>
      <c r="Z254" s="7">
        <v>26383</v>
      </c>
      <c r="AA254" s="7">
        <v>4426</v>
      </c>
      <c r="AB254" s="7">
        <v>100.2</v>
      </c>
      <c r="AC254" s="7">
        <v>100.3</v>
      </c>
      <c r="AD254" s="7">
        <v>98.9</v>
      </c>
      <c r="AE254" s="7">
        <v>100.4</v>
      </c>
    </row>
    <row r="255" spans="1:31" ht="14.25" customHeight="1">
      <c r="A255" s="6">
        <v>43862</v>
      </c>
      <c r="B255" s="7">
        <v>8284</v>
      </c>
      <c r="C255" s="8">
        <v>102.9</v>
      </c>
      <c r="D255" s="7">
        <v>1148</v>
      </c>
      <c r="E255" s="7">
        <v>2172</v>
      </c>
      <c r="F255" s="7">
        <v>3302</v>
      </c>
      <c r="G255" s="9">
        <v>437.3</v>
      </c>
      <c r="H255" s="7">
        <v>990.93333333333339</v>
      </c>
      <c r="I255" s="9">
        <v>490.6</v>
      </c>
      <c r="J255" s="10">
        <v>4.9000000000000004</v>
      </c>
      <c r="K255" s="11">
        <v>1922.88096</v>
      </c>
      <c r="L255" s="11">
        <v>1233.8218199999999</v>
      </c>
      <c r="M255" s="9">
        <v>2632.9</v>
      </c>
      <c r="N255" s="9">
        <v>881.4</v>
      </c>
      <c r="O255" s="7">
        <v>4109</v>
      </c>
      <c r="P255" s="10">
        <v>16316.5</v>
      </c>
      <c r="Q255" s="7">
        <v>64851.1</v>
      </c>
      <c r="R255" s="7">
        <v>2251</v>
      </c>
      <c r="S255" s="9">
        <v>20350</v>
      </c>
      <c r="T255" s="9">
        <v>2006</v>
      </c>
      <c r="U255" s="9">
        <v>25939</v>
      </c>
      <c r="V255" s="9">
        <v>30767</v>
      </c>
      <c r="W255" s="7">
        <v>11411</v>
      </c>
      <c r="X255" s="7">
        <v>107529</v>
      </c>
      <c r="Y255" s="7">
        <v>72530</v>
      </c>
      <c r="Z255" s="7">
        <v>26436</v>
      </c>
      <c r="AA255" s="7">
        <v>3860</v>
      </c>
      <c r="AB255" s="7">
        <v>100.6</v>
      </c>
      <c r="AC255" s="7">
        <v>100.3</v>
      </c>
      <c r="AD255" s="7">
        <v>100.1</v>
      </c>
      <c r="AE255" s="7">
        <v>100.3</v>
      </c>
    </row>
    <row r="256" spans="1:31" ht="14.25" customHeight="1">
      <c r="A256" s="6">
        <v>43891</v>
      </c>
      <c r="B256" s="7">
        <v>8284</v>
      </c>
      <c r="C256" s="8">
        <v>102.8</v>
      </c>
      <c r="D256" s="7">
        <v>1243</v>
      </c>
      <c r="E256" s="7">
        <v>2506</v>
      </c>
      <c r="F256" s="7">
        <v>3704</v>
      </c>
      <c r="G256" s="9">
        <v>461.1</v>
      </c>
      <c r="H256" s="7">
        <v>990.93333333333339</v>
      </c>
      <c r="I256" s="9">
        <v>622.6</v>
      </c>
      <c r="J256" s="10">
        <v>5.5</v>
      </c>
      <c r="K256" s="11">
        <v>2331.9</v>
      </c>
      <c r="L256" s="11">
        <v>1591.5217500000001</v>
      </c>
      <c r="M256" s="9">
        <v>2953.2000000000012</v>
      </c>
      <c r="N256" s="9">
        <v>851.4</v>
      </c>
      <c r="O256" s="7">
        <v>4176.8999999999996</v>
      </c>
      <c r="P256" s="10">
        <v>16428</v>
      </c>
      <c r="Q256" s="7">
        <v>66181.7</v>
      </c>
      <c r="R256" s="7">
        <v>2207</v>
      </c>
      <c r="S256" s="9">
        <v>18214</v>
      </c>
      <c r="T256" s="9">
        <v>2005</v>
      </c>
      <c r="U256" s="9">
        <v>26179</v>
      </c>
      <c r="V256" s="9">
        <v>29546</v>
      </c>
      <c r="W256" s="7">
        <v>11572</v>
      </c>
      <c r="X256" s="7">
        <v>109735</v>
      </c>
      <c r="Y256" s="7">
        <v>71050</v>
      </c>
      <c r="Z256" s="7">
        <v>26360</v>
      </c>
      <c r="AA256" s="7">
        <v>4074</v>
      </c>
      <c r="AB256" s="7">
        <v>102.7</v>
      </c>
      <c r="AC256" s="7">
        <v>100.4</v>
      </c>
      <c r="AD256" s="7">
        <v>100.8</v>
      </c>
      <c r="AE256" s="7">
        <v>100.6</v>
      </c>
    </row>
    <row r="257" spans="1:31" ht="14.25" customHeight="1">
      <c r="A257" s="6">
        <v>43922</v>
      </c>
      <c r="B257" s="7">
        <v>7894</v>
      </c>
      <c r="C257" s="8">
        <v>102.9</v>
      </c>
      <c r="D257" s="7">
        <v>1195</v>
      </c>
      <c r="E257" s="7">
        <v>2677</v>
      </c>
      <c r="F257" s="7">
        <v>3704</v>
      </c>
      <c r="G257" s="9">
        <v>447.7</v>
      </c>
      <c r="H257" s="7">
        <v>1369.533333333334</v>
      </c>
      <c r="I257" s="9">
        <v>629.6</v>
      </c>
      <c r="J257" s="10">
        <v>3.2</v>
      </c>
      <c r="K257" s="11">
        <v>1839.67085</v>
      </c>
      <c r="L257" s="11">
        <v>1292.59629</v>
      </c>
      <c r="M257" s="9">
        <v>2144.4</v>
      </c>
      <c r="N257" s="9">
        <v>564.4</v>
      </c>
      <c r="O257" s="7">
        <v>4321.3999999999996</v>
      </c>
      <c r="P257" s="10">
        <v>16574.099999999999</v>
      </c>
      <c r="Q257" s="7">
        <v>70068.399999999994</v>
      </c>
      <c r="R257" s="7">
        <v>2153</v>
      </c>
      <c r="S257" s="9">
        <v>10229</v>
      </c>
      <c r="T257" s="9">
        <v>2090</v>
      </c>
      <c r="U257" s="9">
        <v>20315</v>
      </c>
      <c r="V257" s="9">
        <v>27225</v>
      </c>
      <c r="W257" s="7">
        <v>8882</v>
      </c>
      <c r="X257" s="7">
        <v>111222</v>
      </c>
      <c r="Y257" s="7">
        <v>75091</v>
      </c>
      <c r="Z257" s="7">
        <v>26137</v>
      </c>
      <c r="AA257" s="7">
        <v>4757</v>
      </c>
      <c r="AB257" s="7">
        <v>100.4</v>
      </c>
      <c r="AC257" s="7">
        <v>100.2</v>
      </c>
      <c r="AD257" s="7">
        <v>104.2</v>
      </c>
      <c r="AE257" s="7">
        <v>100.8</v>
      </c>
    </row>
    <row r="258" spans="1:31" ht="14.25" customHeight="1">
      <c r="A258" s="6">
        <v>43952</v>
      </c>
      <c r="B258" s="7">
        <v>7894</v>
      </c>
      <c r="C258" s="8">
        <v>103</v>
      </c>
      <c r="D258" s="7">
        <v>1199</v>
      </c>
      <c r="E258" s="7">
        <v>3019</v>
      </c>
      <c r="F258" s="7">
        <v>4016</v>
      </c>
      <c r="G258" s="9">
        <v>434.8</v>
      </c>
      <c r="H258" s="7">
        <v>1369.533333333334</v>
      </c>
      <c r="I258" s="9">
        <v>675</v>
      </c>
      <c r="J258" s="10">
        <v>3.8</v>
      </c>
      <c r="K258" s="11">
        <v>1486.10375</v>
      </c>
      <c r="L258" s="11">
        <v>1217.8197500000001</v>
      </c>
      <c r="M258" s="9">
        <v>2307</v>
      </c>
      <c r="N258" s="9">
        <v>553</v>
      </c>
      <c r="O258" s="7">
        <v>4394.8999999999996</v>
      </c>
      <c r="P258" s="10">
        <v>16636.3</v>
      </c>
      <c r="Q258" s="7">
        <v>69641.3</v>
      </c>
      <c r="R258" s="7">
        <v>2209</v>
      </c>
      <c r="S258" s="9">
        <v>4095</v>
      </c>
      <c r="T258" s="9">
        <v>2108</v>
      </c>
      <c r="U258" s="9">
        <v>22958</v>
      </c>
      <c r="V258" s="9">
        <v>27804</v>
      </c>
      <c r="W258" s="7">
        <v>7061</v>
      </c>
      <c r="X258" s="7">
        <v>109968</v>
      </c>
      <c r="Y258" s="7">
        <v>73130</v>
      </c>
      <c r="Z258" s="7">
        <v>25836</v>
      </c>
      <c r="AA258" s="7">
        <v>4439</v>
      </c>
      <c r="AB258" s="7">
        <v>99.7</v>
      </c>
      <c r="AC258" s="7">
        <v>100.3</v>
      </c>
      <c r="AD258" s="7">
        <v>99.8</v>
      </c>
      <c r="AE258" s="7">
        <v>100.3</v>
      </c>
    </row>
    <row r="259" spans="1:31" ht="14.25" customHeight="1">
      <c r="A259" s="6">
        <v>43983</v>
      </c>
      <c r="B259" s="7">
        <v>7894</v>
      </c>
      <c r="C259" s="8">
        <v>102.8</v>
      </c>
      <c r="D259" s="7">
        <v>1172</v>
      </c>
      <c r="E259" s="7">
        <v>3284</v>
      </c>
      <c r="F259" s="7">
        <v>4069</v>
      </c>
      <c r="G259" s="9">
        <v>413</v>
      </c>
      <c r="H259" s="7">
        <v>1369.533333333334</v>
      </c>
      <c r="I259" s="9">
        <v>837.9</v>
      </c>
      <c r="J259" s="10">
        <v>5.7</v>
      </c>
      <c r="K259" s="11">
        <v>1714.40455</v>
      </c>
      <c r="L259" s="11">
        <v>1332.9672</v>
      </c>
      <c r="M259" s="9">
        <v>2671.6</v>
      </c>
      <c r="N259" s="9">
        <v>635.6</v>
      </c>
      <c r="O259" s="7">
        <v>4507.6000000000004</v>
      </c>
      <c r="P259" s="10">
        <v>16744.400000000001</v>
      </c>
      <c r="Q259" s="7">
        <v>69224</v>
      </c>
      <c r="R259" s="7">
        <v>2416</v>
      </c>
      <c r="S259" s="9">
        <v>12295</v>
      </c>
      <c r="T259" s="9">
        <v>2121</v>
      </c>
      <c r="U259" s="9">
        <v>28816</v>
      </c>
      <c r="V259" s="9">
        <v>30261</v>
      </c>
      <c r="W259" s="7">
        <v>6209</v>
      </c>
      <c r="X259" s="7">
        <v>110830</v>
      </c>
      <c r="Y259" s="7">
        <v>73373</v>
      </c>
      <c r="Z259" s="7">
        <v>25333</v>
      </c>
      <c r="AA259" s="7">
        <v>3890</v>
      </c>
      <c r="AB259" s="7">
        <v>98.6</v>
      </c>
      <c r="AC259" s="7">
        <v>100.1</v>
      </c>
      <c r="AD259" s="7">
        <v>99.9</v>
      </c>
      <c r="AE259" s="7">
        <v>100.2</v>
      </c>
    </row>
    <row r="260" spans="1:31" ht="14.25" customHeight="1">
      <c r="A260" s="6">
        <v>44013</v>
      </c>
      <c r="B260" s="7">
        <v>9256.3333333333339</v>
      </c>
      <c r="C260" s="8">
        <v>104</v>
      </c>
      <c r="D260" s="7">
        <v>1195</v>
      </c>
      <c r="E260" s="7">
        <v>3245</v>
      </c>
      <c r="F260" s="7">
        <v>4031</v>
      </c>
      <c r="G260" s="9">
        <v>432.4</v>
      </c>
      <c r="H260" s="7">
        <v>1653.0666666666671</v>
      </c>
      <c r="I260" s="9">
        <v>869.4</v>
      </c>
      <c r="J260" s="10">
        <v>5.7</v>
      </c>
      <c r="K260" s="11">
        <v>1809.0576000000001</v>
      </c>
      <c r="L260" s="11">
        <v>1447.68624</v>
      </c>
      <c r="M260" s="9">
        <v>2906.1</v>
      </c>
      <c r="N260" s="9">
        <v>734.5</v>
      </c>
      <c r="O260" s="7">
        <v>4494.2</v>
      </c>
      <c r="P260" s="10">
        <v>16856.3</v>
      </c>
      <c r="Q260" s="7">
        <v>69928.800000000003</v>
      </c>
      <c r="R260" s="7">
        <v>2194</v>
      </c>
      <c r="S260" s="9">
        <v>17033</v>
      </c>
      <c r="T260" s="9">
        <v>2253</v>
      </c>
      <c r="U260" s="9">
        <v>30377</v>
      </c>
      <c r="V260" s="9">
        <v>30703</v>
      </c>
      <c r="W260" s="7">
        <v>8666</v>
      </c>
      <c r="X260" s="7">
        <v>121089</v>
      </c>
      <c r="Y260" s="7">
        <v>74560</v>
      </c>
      <c r="Z260" s="7">
        <v>24822</v>
      </c>
      <c r="AA260" s="7">
        <v>3944</v>
      </c>
      <c r="AB260" s="7">
        <v>100.9</v>
      </c>
      <c r="AC260" s="7">
        <v>100.1</v>
      </c>
      <c r="AD260" s="7">
        <v>99.7</v>
      </c>
      <c r="AE260" s="7">
        <v>100.4</v>
      </c>
    </row>
    <row r="261" spans="1:31" ht="14.25" customHeight="1">
      <c r="A261" s="6">
        <v>44044</v>
      </c>
      <c r="B261" s="7">
        <v>9256.3333333333339</v>
      </c>
      <c r="C261" s="8">
        <v>104</v>
      </c>
      <c r="D261" s="7">
        <v>1213</v>
      </c>
      <c r="E261" s="7">
        <v>3099</v>
      </c>
      <c r="F261" s="7">
        <v>3983</v>
      </c>
      <c r="G261" s="9">
        <v>450</v>
      </c>
      <c r="H261" s="7">
        <v>1653.0666666666671</v>
      </c>
      <c r="I261" s="9">
        <v>884.1</v>
      </c>
      <c r="J261" s="10">
        <v>6.7</v>
      </c>
      <c r="K261" s="11">
        <v>1738.29096</v>
      </c>
      <c r="L261" s="11">
        <v>1488.9187199999999</v>
      </c>
      <c r="M261" s="9">
        <v>3001.2999999999988</v>
      </c>
      <c r="N261" s="9">
        <v>808.5</v>
      </c>
      <c r="O261" s="7">
        <v>4364.8999999999996</v>
      </c>
      <c r="P261" s="10">
        <v>16795.099999999999</v>
      </c>
      <c r="Q261" s="7">
        <v>71713.899999999994</v>
      </c>
      <c r="R261" s="7">
        <v>2177</v>
      </c>
      <c r="S261" s="9">
        <v>17315</v>
      </c>
      <c r="T261" s="9">
        <v>2248</v>
      </c>
      <c r="U261" s="9">
        <v>29086</v>
      </c>
      <c r="V261" s="9">
        <v>28989</v>
      </c>
      <c r="W261" s="7">
        <v>10680</v>
      </c>
      <c r="X261" s="7">
        <v>114545</v>
      </c>
      <c r="Y261" s="7">
        <v>74537</v>
      </c>
      <c r="Z261" s="7">
        <v>24806</v>
      </c>
      <c r="AA261" s="7">
        <v>3963</v>
      </c>
      <c r="AB261" s="7">
        <v>100.9</v>
      </c>
      <c r="AC261" s="7">
        <v>100.4</v>
      </c>
      <c r="AD261" s="7">
        <v>100</v>
      </c>
      <c r="AE261" s="7">
        <v>100</v>
      </c>
    </row>
    <row r="262" spans="1:31" ht="14.25" customHeight="1">
      <c r="A262" s="6">
        <v>44075</v>
      </c>
      <c r="B262" s="7">
        <v>9256.3333333333339</v>
      </c>
      <c r="C262" s="8">
        <v>102.1</v>
      </c>
      <c r="D262" s="7">
        <v>1348</v>
      </c>
      <c r="E262" s="7">
        <v>2789</v>
      </c>
      <c r="F262" s="7">
        <v>3744</v>
      </c>
      <c r="G262" s="9">
        <v>449.6</v>
      </c>
      <c r="H262" s="7">
        <v>1653.0666666666671</v>
      </c>
      <c r="I262" s="9">
        <v>1030.7</v>
      </c>
      <c r="J262" s="10">
        <v>7.9</v>
      </c>
      <c r="K262" s="11">
        <v>2470.8768</v>
      </c>
      <c r="L262" s="11">
        <v>1633.2009599999999</v>
      </c>
      <c r="M262" s="9">
        <v>2953.2000000000012</v>
      </c>
      <c r="N262" s="9">
        <v>835.2</v>
      </c>
      <c r="O262" s="7">
        <v>4267.3</v>
      </c>
      <c r="P262" s="10">
        <v>16767.8</v>
      </c>
      <c r="Q262" s="7">
        <v>72509.3</v>
      </c>
      <c r="R262" s="7">
        <v>1835</v>
      </c>
      <c r="S262" s="9">
        <v>17329</v>
      </c>
      <c r="T262" s="9">
        <v>2245</v>
      </c>
      <c r="U262" s="9">
        <v>27816</v>
      </c>
      <c r="V262" s="9">
        <v>27567</v>
      </c>
      <c r="W262" s="7">
        <v>12052</v>
      </c>
      <c r="X262" s="7">
        <v>114553</v>
      </c>
      <c r="Y262" s="7">
        <v>73550</v>
      </c>
      <c r="Z262" s="7">
        <v>25269</v>
      </c>
      <c r="AA262" s="7">
        <v>4006</v>
      </c>
      <c r="AB262" s="7">
        <v>100.6</v>
      </c>
      <c r="AC262" s="7">
        <v>100.3</v>
      </c>
      <c r="AD262" s="7">
        <v>100.1</v>
      </c>
      <c r="AE262" s="7">
        <v>99.9</v>
      </c>
    </row>
    <row r="263" spans="1:31" ht="14.25" customHeight="1">
      <c r="A263" s="6">
        <v>44105</v>
      </c>
      <c r="B263" s="7">
        <v>10362.66666666667</v>
      </c>
      <c r="C263" s="8">
        <v>95.3</v>
      </c>
      <c r="D263" s="7">
        <v>1427</v>
      </c>
      <c r="E263" s="7">
        <v>2570</v>
      </c>
      <c r="F263" s="7">
        <v>3728</v>
      </c>
      <c r="G263" s="9">
        <v>472.4</v>
      </c>
      <c r="H263" s="7">
        <v>2754.1</v>
      </c>
      <c r="I263" s="9">
        <v>980.6</v>
      </c>
      <c r="J263" s="10">
        <v>7.3</v>
      </c>
      <c r="K263" s="11">
        <v>2270.1866100000002</v>
      </c>
      <c r="L263" s="11">
        <v>1735.89906</v>
      </c>
      <c r="M263" s="9">
        <v>3038.7000000000012</v>
      </c>
      <c r="N263" s="9">
        <v>826.5</v>
      </c>
      <c r="O263" s="7">
        <v>4289.3999999999996</v>
      </c>
      <c r="P263" s="10">
        <v>16836.7</v>
      </c>
      <c r="Q263" s="7">
        <v>74706.3</v>
      </c>
      <c r="R263" s="7">
        <v>1828</v>
      </c>
      <c r="S263" s="9">
        <v>16305</v>
      </c>
      <c r="T263" s="9">
        <v>1779</v>
      </c>
      <c r="U263" s="9">
        <v>26969</v>
      </c>
      <c r="V263" s="9">
        <v>28451</v>
      </c>
      <c r="W263" s="7">
        <v>11432</v>
      </c>
      <c r="X263" s="7">
        <v>111814</v>
      </c>
      <c r="Y263" s="7">
        <v>73972</v>
      </c>
      <c r="Z263" s="7">
        <v>25806</v>
      </c>
      <c r="AA263" s="7">
        <v>4441</v>
      </c>
      <c r="AB263" s="7">
        <v>100.5</v>
      </c>
      <c r="AC263" s="7">
        <v>100.2</v>
      </c>
      <c r="AD263" s="7">
        <v>94.6</v>
      </c>
      <c r="AE263" s="7">
        <v>100.4</v>
      </c>
    </row>
    <row r="264" spans="1:31" ht="14.25" customHeight="1">
      <c r="A264" s="6">
        <v>44136</v>
      </c>
      <c r="B264" s="7">
        <v>10362.66666666667</v>
      </c>
      <c r="C264" s="8">
        <v>98.1</v>
      </c>
      <c r="D264" s="7">
        <v>1588</v>
      </c>
      <c r="E264" s="7">
        <v>2320</v>
      </c>
      <c r="F264" s="7">
        <v>3408</v>
      </c>
      <c r="G264" s="9">
        <v>460.6</v>
      </c>
      <c r="H264" s="7">
        <v>2754.1</v>
      </c>
      <c r="I264" s="9">
        <v>922.4</v>
      </c>
      <c r="J264" s="10">
        <v>9.4</v>
      </c>
      <c r="K264" s="11">
        <v>2287.1790000000001</v>
      </c>
      <c r="L264" s="11">
        <v>1726.27016</v>
      </c>
      <c r="M264" s="9">
        <v>3021.099999999999</v>
      </c>
      <c r="N264" s="9">
        <v>819.9</v>
      </c>
      <c r="O264" s="7">
        <v>4363.8</v>
      </c>
      <c r="P264" s="10">
        <v>16952.2</v>
      </c>
      <c r="Q264" s="7">
        <v>74942.899999999994</v>
      </c>
      <c r="R264" s="7">
        <v>1870</v>
      </c>
      <c r="S264" s="9">
        <v>17042</v>
      </c>
      <c r="T264" s="9">
        <v>1765</v>
      </c>
      <c r="U264" s="9">
        <v>26781</v>
      </c>
      <c r="V264" s="9">
        <v>29219</v>
      </c>
      <c r="W264" s="7">
        <v>11361</v>
      </c>
      <c r="X264" s="7">
        <v>110032</v>
      </c>
      <c r="Y264" s="7">
        <v>74152</v>
      </c>
      <c r="Z264" s="7">
        <v>26322</v>
      </c>
      <c r="AA264" s="7">
        <v>4887</v>
      </c>
      <c r="AB264" s="7">
        <v>100</v>
      </c>
      <c r="AC264" s="7">
        <v>100.1</v>
      </c>
      <c r="AD264" s="7">
        <v>107.4</v>
      </c>
      <c r="AE264" s="7">
        <v>100.7</v>
      </c>
    </row>
    <row r="265" spans="1:31" ht="14.25" customHeight="1">
      <c r="A265" s="6">
        <v>44166</v>
      </c>
      <c r="B265" s="7">
        <v>10362.66666666667</v>
      </c>
      <c r="C265" s="8">
        <v>100.3</v>
      </c>
      <c r="D265" s="7">
        <v>1752</v>
      </c>
      <c r="E265" s="7">
        <v>2426</v>
      </c>
      <c r="F265" s="7">
        <v>3579</v>
      </c>
      <c r="G265" s="9">
        <v>479.1</v>
      </c>
      <c r="H265" s="7">
        <v>2754.1</v>
      </c>
      <c r="I265" s="9">
        <v>1304.8</v>
      </c>
      <c r="J265" s="10">
        <v>17.100000000000001</v>
      </c>
      <c r="K265" s="11">
        <v>2651.03604</v>
      </c>
      <c r="L265" s="11">
        <v>1851.4328</v>
      </c>
      <c r="M265" s="9">
        <v>3601.6999999999971</v>
      </c>
      <c r="N265" s="9">
        <v>897.3</v>
      </c>
      <c r="O265" s="7">
        <v>4456</v>
      </c>
      <c r="P265" s="10">
        <v>17052.7</v>
      </c>
      <c r="Q265" s="7">
        <v>74401.8</v>
      </c>
      <c r="R265" s="7">
        <v>1898</v>
      </c>
      <c r="S265" s="9">
        <v>18162</v>
      </c>
      <c r="T265" s="9">
        <v>1771</v>
      </c>
      <c r="U265" s="9">
        <v>25378</v>
      </c>
      <c r="V265" s="9">
        <v>30047</v>
      </c>
      <c r="W265" s="7">
        <v>12455</v>
      </c>
      <c r="X265" s="7">
        <v>113020</v>
      </c>
      <c r="Y265" s="7">
        <v>77272</v>
      </c>
      <c r="Z265" s="7">
        <v>27122</v>
      </c>
      <c r="AA265" s="7">
        <v>5543</v>
      </c>
      <c r="AB265" s="7">
        <v>99.7</v>
      </c>
      <c r="AC265" s="7">
        <v>100.1</v>
      </c>
      <c r="AD265" s="7">
        <v>99.9</v>
      </c>
      <c r="AE265" s="7">
        <v>100.8</v>
      </c>
    </row>
    <row r="266" spans="1:31" ht="14.25" customHeight="1">
      <c r="A266" s="6">
        <v>44197</v>
      </c>
      <c r="B266" s="7">
        <v>9030.3333333333339</v>
      </c>
      <c r="C266" s="8">
        <v>100</v>
      </c>
      <c r="D266" s="7">
        <v>1112</v>
      </c>
      <c r="E266" s="7">
        <v>2169</v>
      </c>
      <c r="F266" s="7">
        <v>3556</v>
      </c>
      <c r="G266" s="9">
        <v>453</v>
      </c>
      <c r="H266" s="7">
        <v>1058.5333333333331</v>
      </c>
      <c r="I266" s="9">
        <v>465.8</v>
      </c>
      <c r="J266" s="10">
        <v>5.7000999999999999</v>
      </c>
      <c r="K266" s="11">
        <v>2034.5025000000001</v>
      </c>
      <c r="L266" s="11">
        <v>1347.7950000000001</v>
      </c>
      <c r="M266" s="9">
        <v>2842.1</v>
      </c>
      <c r="N266" s="9">
        <v>832.8</v>
      </c>
      <c r="O266" s="7">
        <v>4507.3999999999996</v>
      </c>
      <c r="P266" s="10">
        <v>17347.7</v>
      </c>
      <c r="Q266" s="7">
        <v>75001.399999999994</v>
      </c>
      <c r="R266" s="7">
        <v>1628</v>
      </c>
      <c r="S266" s="9">
        <v>20859</v>
      </c>
      <c r="T266" s="9">
        <v>1684</v>
      </c>
      <c r="U266" s="9">
        <v>28119</v>
      </c>
      <c r="V266" s="9">
        <v>30571</v>
      </c>
      <c r="W266" s="7">
        <v>14989</v>
      </c>
      <c r="X266" s="7">
        <v>115102</v>
      </c>
      <c r="Y266" s="7">
        <v>78839</v>
      </c>
      <c r="Z266" s="7">
        <v>27296</v>
      </c>
      <c r="AA266" s="7">
        <v>5745</v>
      </c>
      <c r="AB266" s="7">
        <v>100.4</v>
      </c>
      <c r="AC266" s="7">
        <v>100.4</v>
      </c>
      <c r="AD266" s="7">
        <v>103.1</v>
      </c>
      <c r="AE266" s="7">
        <v>100.7</v>
      </c>
    </row>
    <row r="267" spans="1:31" ht="14.25" customHeight="1">
      <c r="A267" s="6">
        <v>44228</v>
      </c>
      <c r="B267" s="7">
        <v>9030.3333333333339</v>
      </c>
      <c r="C267" s="8">
        <v>100.4</v>
      </c>
      <c r="D267" s="7">
        <v>1128</v>
      </c>
      <c r="E267" s="7">
        <v>2186</v>
      </c>
      <c r="F267" s="7">
        <v>3151</v>
      </c>
      <c r="G267" s="9">
        <v>434.9</v>
      </c>
      <c r="H267" s="7">
        <v>1058.5333333333331</v>
      </c>
      <c r="I267" s="9">
        <v>502.2</v>
      </c>
      <c r="J267" s="10">
        <v>5.4463999999999997</v>
      </c>
      <c r="K267" s="11">
        <v>2254.5642800000001</v>
      </c>
      <c r="L267" s="11">
        <v>1567.7808399999999</v>
      </c>
      <c r="M267" s="9">
        <v>2797</v>
      </c>
      <c r="N267" s="9">
        <v>861.2</v>
      </c>
      <c r="O267" s="7">
        <v>4583.2</v>
      </c>
      <c r="P267" s="10">
        <v>17443.099999999999</v>
      </c>
      <c r="Q267" s="7">
        <v>77954.8</v>
      </c>
      <c r="R267" s="7">
        <v>1872</v>
      </c>
      <c r="S267" s="9">
        <v>23069</v>
      </c>
      <c r="T267" s="9">
        <v>1689</v>
      </c>
      <c r="U267" s="9">
        <v>28876</v>
      </c>
      <c r="V267" s="9">
        <v>30903</v>
      </c>
      <c r="W267" s="7">
        <v>16404</v>
      </c>
      <c r="X267" s="7">
        <v>112630</v>
      </c>
      <c r="Y267" s="7">
        <v>80991</v>
      </c>
      <c r="Z267" s="7">
        <v>27392</v>
      </c>
      <c r="AA267" s="7">
        <v>5749</v>
      </c>
      <c r="AB267" s="7">
        <v>100.2</v>
      </c>
      <c r="AC267" s="7">
        <v>100.4</v>
      </c>
      <c r="AD267" s="7">
        <v>100</v>
      </c>
      <c r="AE267" s="7">
        <v>100.8</v>
      </c>
    </row>
    <row r="268" spans="1:31" ht="14.25" customHeight="1">
      <c r="A268" s="6">
        <v>44256</v>
      </c>
      <c r="B268" s="7">
        <v>9030.3333333333339</v>
      </c>
      <c r="C268" s="8">
        <v>100.4</v>
      </c>
      <c r="D268" s="7">
        <v>1237</v>
      </c>
      <c r="E268" s="7">
        <v>2549</v>
      </c>
      <c r="F268" s="7">
        <v>3685</v>
      </c>
      <c r="G268" s="9">
        <v>480.2</v>
      </c>
      <c r="H268" s="7">
        <v>1058.5333333333331</v>
      </c>
      <c r="I268" s="9">
        <v>689.9</v>
      </c>
      <c r="J268" s="10">
        <v>6.6448999999999998</v>
      </c>
      <c r="K268" s="11">
        <v>2745.0333999999998</v>
      </c>
      <c r="L268" s="11">
        <v>1956.4665</v>
      </c>
      <c r="M268" s="9">
        <v>3084.6</v>
      </c>
      <c r="N268" s="9">
        <v>923.3</v>
      </c>
      <c r="O268" s="7">
        <v>4712</v>
      </c>
      <c r="P268" s="10">
        <v>17599</v>
      </c>
      <c r="Q268" s="7">
        <v>77186.2</v>
      </c>
      <c r="R268" s="7">
        <v>1805</v>
      </c>
      <c r="S268" s="9">
        <v>26092</v>
      </c>
      <c r="T268" s="9">
        <v>1685</v>
      </c>
      <c r="U268" s="9">
        <v>31367</v>
      </c>
      <c r="V268" s="9">
        <v>31898</v>
      </c>
      <c r="W268" s="7">
        <v>18027</v>
      </c>
      <c r="X268" s="7">
        <v>115906</v>
      </c>
      <c r="Y268" s="7">
        <v>87277</v>
      </c>
      <c r="Z268" s="7">
        <v>27393</v>
      </c>
      <c r="AA268" s="7">
        <v>6099</v>
      </c>
      <c r="AB268" s="7">
        <v>100.4</v>
      </c>
      <c r="AC268" s="7">
        <v>100.6</v>
      </c>
      <c r="AD268" s="7">
        <v>100</v>
      </c>
      <c r="AE268" s="7">
        <v>100.7</v>
      </c>
    </row>
    <row r="269" spans="1:31" ht="14.25" customHeight="1">
      <c r="A269" s="6">
        <v>44287</v>
      </c>
      <c r="B269" s="7">
        <v>10305</v>
      </c>
      <c r="C269" s="8">
        <v>100.1</v>
      </c>
      <c r="D269" s="7">
        <v>1207</v>
      </c>
      <c r="E269" s="7">
        <v>2703</v>
      </c>
      <c r="F269" s="7">
        <v>3734</v>
      </c>
      <c r="G269" s="9">
        <v>475.8</v>
      </c>
      <c r="H269" s="7">
        <v>1574.8</v>
      </c>
      <c r="I269" s="9">
        <v>721.9</v>
      </c>
      <c r="J269" s="10">
        <v>6.0124000000000004</v>
      </c>
      <c r="K269" s="11">
        <v>2729.7460000000001</v>
      </c>
      <c r="L269" s="11">
        <v>1955.59896</v>
      </c>
      <c r="M269" s="9">
        <v>3118</v>
      </c>
      <c r="N269" s="9">
        <v>936.4</v>
      </c>
      <c r="O269" s="7">
        <v>4800.2</v>
      </c>
      <c r="P269" s="10">
        <v>17714.099999999999</v>
      </c>
      <c r="Q269" s="7">
        <v>79006.7</v>
      </c>
      <c r="R269" s="7">
        <v>1730</v>
      </c>
      <c r="S269" s="9">
        <v>27217</v>
      </c>
      <c r="T269" s="9">
        <v>1971</v>
      </c>
      <c r="U269" s="9">
        <v>31358</v>
      </c>
      <c r="V269" s="9">
        <v>32145</v>
      </c>
      <c r="W269" s="7">
        <v>19427</v>
      </c>
      <c r="X269" s="7">
        <v>111263</v>
      </c>
      <c r="Y269" s="7">
        <v>92424</v>
      </c>
      <c r="Z269" s="7">
        <v>27237</v>
      </c>
      <c r="AA269" s="7">
        <v>6753</v>
      </c>
      <c r="AB269" s="7">
        <v>101</v>
      </c>
      <c r="AC269" s="7">
        <v>100.7</v>
      </c>
      <c r="AD269" s="7">
        <v>103.5</v>
      </c>
      <c r="AE269" s="7">
        <v>100.6</v>
      </c>
    </row>
    <row r="270" spans="1:31" ht="14.25" customHeight="1">
      <c r="A270" s="6">
        <v>44317</v>
      </c>
      <c r="B270" s="7">
        <v>10305</v>
      </c>
      <c r="C270" s="8">
        <v>100</v>
      </c>
      <c r="D270" s="7">
        <v>1213</v>
      </c>
      <c r="E270" s="7">
        <v>3020</v>
      </c>
      <c r="F270" s="7">
        <v>4033</v>
      </c>
      <c r="G270" s="9">
        <v>484.5</v>
      </c>
      <c r="H270" s="7">
        <v>1574.8</v>
      </c>
      <c r="I270" s="9">
        <v>772.8</v>
      </c>
      <c r="J270" s="10">
        <v>4.9684999999999997</v>
      </c>
      <c r="K270" s="11">
        <v>2567.9230499999999</v>
      </c>
      <c r="L270" s="11">
        <v>1798.24524</v>
      </c>
      <c r="M270" s="9">
        <v>3169.4</v>
      </c>
      <c r="N270" s="9">
        <v>919</v>
      </c>
      <c r="O270" s="7">
        <v>4953.1000000000004</v>
      </c>
      <c r="P270" s="10">
        <v>17905.2</v>
      </c>
      <c r="Q270" s="7">
        <v>80233.100000000006</v>
      </c>
      <c r="R270" s="7">
        <v>1552</v>
      </c>
      <c r="S270" s="9">
        <v>27450</v>
      </c>
      <c r="T270" s="9">
        <v>1965</v>
      </c>
      <c r="U270" s="9">
        <v>31606</v>
      </c>
      <c r="V270" s="9">
        <v>32338</v>
      </c>
      <c r="W270" s="7">
        <v>18480</v>
      </c>
      <c r="X270" s="7">
        <v>121067</v>
      </c>
      <c r="Y270" s="7">
        <v>92731</v>
      </c>
      <c r="Z270" s="7">
        <v>26945</v>
      </c>
      <c r="AA270" s="7">
        <v>6162</v>
      </c>
      <c r="AB270" s="7">
        <v>100.5</v>
      </c>
      <c r="AC270" s="7">
        <v>100.9</v>
      </c>
      <c r="AD270" s="7">
        <v>99.9</v>
      </c>
      <c r="AE270" s="7">
        <v>100.7</v>
      </c>
    </row>
    <row r="271" spans="1:31" ht="14.25" customHeight="1">
      <c r="A271" s="6">
        <v>44348</v>
      </c>
      <c r="B271" s="7">
        <v>10305</v>
      </c>
      <c r="C271" s="8">
        <v>100.1</v>
      </c>
      <c r="D271" s="7">
        <v>1183</v>
      </c>
      <c r="E271" s="7">
        <v>3285</v>
      </c>
      <c r="F271" s="7">
        <v>4082</v>
      </c>
      <c r="G271" s="9">
        <v>467.8</v>
      </c>
      <c r="H271" s="7">
        <v>1574.8</v>
      </c>
      <c r="I271" s="9">
        <v>979.5</v>
      </c>
      <c r="J271" s="10">
        <v>7.7083000000000004</v>
      </c>
      <c r="K271" s="11">
        <v>3134.2723299999998</v>
      </c>
      <c r="L271" s="11">
        <v>1832.6978799999999</v>
      </c>
      <c r="M271" s="9">
        <v>3206.5</v>
      </c>
      <c r="N271" s="9">
        <v>937.8</v>
      </c>
      <c r="O271" s="7">
        <v>5183.8999999999996</v>
      </c>
      <c r="P271" s="10">
        <v>18077.3</v>
      </c>
      <c r="Q271" s="7">
        <v>81115.199999999997</v>
      </c>
      <c r="R271" s="7">
        <v>1585</v>
      </c>
      <c r="S271" s="9">
        <v>28774</v>
      </c>
      <c r="T271" s="9">
        <v>1967</v>
      </c>
      <c r="U271" s="9">
        <v>32750</v>
      </c>
      <c r="V271" s="9">
        <v>33792</v>
      </c>
      <c r="W271" s="7">
        <v>18935</v>
      </c>
      <c r="X271" s="7">
        <v>121228</v>
      </c>
      <c r="Y271" s="7">
        <v>89558</v>
      </c>
      <c r="Z271" s="7">
        <v>26748</v>
      </c>
      <c r="AA271" s="7">
        <v>4750</v>
      </c>
      <c r="AB271" s="7">
        <v>100.5</v>
      </c>
      <c r="AC271" s="7">
        <v>101.3</v>
      </c>
      <c r="AD271" s="7">
        <v>100</v>
      </c>
      <c r="AE271" s="7">
        <v>100.7</v>
      </c>
    </row>
    <row r="272" spans="1:31" ht="14.25" customHeight="1">
      <c r="A272" s="6">
        <v>44378</v>
      </c>
      <c r="B272" s="7">
        <v>11408.33333333333</v>
      </c>
      <c r="C272" s="8">
        <v>100.5</v>
      </c>
      <c r="D272" s="7">
        <v>1199</v>
      </c>
      <c r="E272" s="7">
        <v>3216</v>
      </c>
      <c r="F272" s="7">
        <v>4039</v>
      </c>
      <c r="G272" s="9">
        <v>473.6</v>
      </c>
      <c r="H272" s="7">
        <v>1885</v>
      </c>
      <c r="I272" s="9">
        <v>967.9</v>
      </c>
      <c r="J272" s="10">
        <v>7.4009</v>
      </c>
      <c r="K272" s="11">
        <v>3175.5925200000001</v>
      </c>
      <c r="L272" s="11">
        <v>1922.41176</v>
      </c>
      <c r="M272" s="9">
        <v>3310.1</v>
      </c>
      <c r="N272" s="9">
        <v>933.5</v>
      </c>
      <c r="O272" s="7">
        <v>5037.8999999999996</v>
      </c>
      <c r="P272" s="10">
        <v>18134.5</v>
      </c>
      <c r="Q272" s="7">
        <v>81604.399999999994</v>
      </c>
      <c r="R272" s="7">
        <v>1511</v>
      </c>
      <c r="S272" s="9">
        <v>30430</v>
      </c>
      <c r="T272" s="9">
        <v>2048</v>
      </c>
      <c r="U272" s="9">
        <v>34037</v>
      </c>
      <c r="V272" s="9">
        <v>34282</v>
      </c>
      <c r="W272" s="7">
        <v>22924</v>
      </c>
      <c r="X272" s="7">
        <v>123762</v>
      </c>
      <c r="Y272" s="7">
        <v>89714</v>
      </c>
      <c r="Z272" s="7">
        <v>26633</v>
      </c>
      <c r="AA272" s="7">
        <v>4500</v>
      </c>
      <c r="AB272" s="7">
        <v>101.4</v>
      </c>
      <c r="AC272" s="7">
        <v>101.5</v>
      </c>
      <c r="AD272" s="7">
        <v>99.7</v>
      </c>
      <c r="AE272" s="7">
        <v>100.3</v>
      </c>
    </row>
    <row r="273" spans="1:31" ht="14.25" customHeight="1">
      <c r="A273" s="6">
        <v>44409</v>
      </c>
      <c r="B273" s="7">
        <v>11408.33333333333</v>
      </c>
      <c r="C273" s="8">
        <v>90.4</v>
      </c>
      <c r="D273" s="7">
        <v>1224</v>
      </c>
      <c r="E273" s="7">
        <v>3072</v>
      </c>
      <c r="F273" s="7">
        <v>4011</v>
      </c>
      <c r="G273" s="9">
        <v>477.8</v>
      </c>
      <c r="H273" s="7">
        <v>1885</v>
      </c>
      <c r="I273" s="9">
        <v>1010.2</v>
      </c>
      <c r="J273" s="10">
        <v>8.4045000000000005</v>
      </c>
      <c r="K273" s="11">
        <v>3172.7062500000002</v>
      </c>
      <c r="L273" s="11">
        <v>1915.83637</v>
      </c>
      <c r="M273" s="9">
        <v>3437.2</v>
      </c>
      <c r="N273" s="9">
        <v>970.8</v>
      </c>
      <c r="O273" s="7">
        <v>4870.2</v>
      </c>
      <c r="P273" s="10">
        <v>18106.3</v>
      </c>
      <c r="Q273" s="7">
        <v>83096.899999999994</v>
      </c>
      <c r="R273" s="7">
        <v>1538</v>
      </c>
      <c r="S273" s="9">
        <v>31211</v>
      </c>
      <c r="T273" s="9">
        <v>2065</v>
      </c>
      <c r="U273" s="9">
        <v>35248</v>
      </c>
      <c r="V273" s="9">
        <v>33956</v>
      </c>
      <c r="W273" s="7">
        <v>19418</v>
      </c>
      <c r="X273" s="7">
        <v>125613</v>
      </c>
      <c r="Y273" s="7">
        <v>90926</v>
      </c>
      <c r="Z273" s="7">
        <v>26720</v>
      </c>
      <c r="AA273" s="7">
        <v>4493</v>
      </c>
      <c r="AB273" s="7">
        <v>100.7</v>
      </c>
      <c r="AC273" s="7">
        <v>101.2</v>
      </c>
      <c r="AD273" s="7">
        <v>100</v>
      </c>
      <c r="AE273" s="7">
        <v>100.2</v>
      </c>
    </row>
    <row r="274" spans="1:31" ht="14.25" customHeight="1">
      <c r="A274" s="6">
        <v>44440</v>
      </c>
      <c r="B274" s="7">
        <v>11408.33333333333</v>
      </c>
      <c r="C274" s="8">
        <v>94.3</v>
      </c>
      <c r="D274" s="7">
        <v>1323</v>
      </c>
      <c r="E274" s="7">
        <v>2776</v>
      </c>
      <c r="F274" s="7">
        <v>3777</v>
      </c>
      <c r="G274" s="9">
        <v>473.7</v>
      </c>
      <c r="H274" s="7">
        <v>1885</v>
      </c>
      <c r="I274" s="9">
        <v>1129.9000000000001</v>
      </c>
      <c r="J274" s="10">
        <v>10.269500000000001</v>
      </c>
      <c r="K274" s="11">
        <v>3295.9552399999998</v>
      </c>
      <c r="L274" s="11">
        <v>1857.85384</v>
      </c>
      <c r="M274" s="9">
        <v>3413.8</v>
      </c>
      <c r="N274" s="9">
        <v>985.4</v>
      </c>
      <c r="O274" s="7">
        <v>4890.7</v>
      </c>
      <c r="P274" s="10">
        <v>18238.900000000001</v>
      </c>
      <c r="Q274" s="7">
        <v>84295.8</v>
      </c>
      <c r="R274" s="7">
        <v>1327</v>
      </c>
      <c r="S274" s="9">
        <v>29306</v>
      </c>
      <c r="T274" s="9">
        <v>2061</v>
      </c>
      <c r="U274" s="9">
        <v>34388</v>
      </c>
      <c r="V274" s="9">
        <v>33344</v>
      </c>
      <c r="W274" s="7">
        <v>20803</v>
      </c>
      <c r="X274" s="7">
        <v>125521</v>
      </c>
      <c r="Y274" s="7">
        <v>93498</v>
      </c>
      <c r="Z274" s="7">
        <v>27067</v>
      </c>
      <c r="AA274" s="7">
        <v>4666</v>
      </c>
      <c r="AB274" s="7">
        <v>100.5</v>
      </c>
      <c r="AC274" s="7">
        <v>100.8</v>
      </c>
      <c r="AD274" s="7">
        <v>100</v>
      </c>
      <c r="AE274" s="7">
        <v>100.6</v>
      </c>
    </row>
    <row r="275" spans="1:31" ht="14.25" customHeight="1">
      <c r="A275" s="6">
        <v>44470</v>
      </c>
      <c r="B275" s="7">
        <v>12927.66666666667</v>
      </c>
      <c r="C275" s="8">
        <v>105.1</v>
      </c>
      <c r="D275" s="7">
        <v>1449</v>
      </c>
      <c r="E275" s="7">
        <v>2580</v>
      </c>
      <c r="F275" s="7">
        <v>3748</v>
      </c>
      <c r="G275" s="9">
        <v>500.3</v>
      </c>
      <c r="H275" s="7">
        <v>3130.1333333333332</v>
      </c>
      <c r="I275" s="9">
        <v>1095.5</v>
      </c>
      <c r="J275" s="10">
        <v>9.7077000000000009</v>
      </c>
      <c r="K275" s="11">
        <v>3302.028479999999</v>
      </c>
      <c r="L275" s="11">
        <v>1894.80188</v>
      </c>
      <c r="M275" s="9">
        <v>3483.7</v>
      </c>
      <c r="N275" s="9">
        <v>983.3</v>
      </c>
      <c r="O275" s="7">
        <v>5033.6000000000004</v>
      </c>
      <c r="P275" s="10">
        <v>18416.7</v>
      </c>
      <c r="Q275" s="7">
        <v>85324.6</v>
      </c>
      <c r="R275" s="7">
        <v>1369</v>
      </c>
      <c r="S275" s="9">
        <v>30735</v>
      </c>
      <c r="T275" s="9">
        <v>1849</v>
      </c>
      <c r="U275" s="9">
        <v>33766</v>
      </c>
      <c r="V275" s="9">
        <v>34416</v>
      </c>
      <c r="W275" s="7">
        <v>24161</v>
      </c>
      <c r="X275" s="7">
        <v>122631</v>
      </c>
      <c r="Y275" s="7">
        <v>98049</v>
      </c>
      <c r="Z275" s="7">
        <v>27917</v>
      </c>
      <c r="AA275" s="7">
        <v>5579</v>
      </c>
      <c r="AB275" s="7">
        <v>100.5</v>
      </c>
      <c r="AC275" s="7">
        <v>100.8</v>
      </c>
      <c r="AD275" s="7">
        <v>98.4</v>
      </c>
      <c r="AE275" s="7">
        <v>101.1</v>
      </c>
    </row>
    <row r="276" spans="1:31" ht="14.25" customHeight="1">
      <c r="A276" s="6">
        <v>44501</v>
      </c>
      <c r="B276" s="7">
        <v>12927.66666666667</v>
      </c>
      <c r="C276" s="8">
        <v>112.6</v>
      </c>
      <c r="D276" s="7">
        <v>1629</v>
      </c>
      <c r="E276" s="7">
        <v>2343</v>
      </c>
      <c r="F276" s="7">
        <v>3447</v>
      </c>
      <c r="G276" s="9">
        <v>486.8</v>
      </c>
      <c r="H276" s="7">
        <v>3130.1333333333332</v>
      </c>
      <c r="I276" s="9">
        <v>1131.9000000000001</v>
      </c>
      <c r="J276" s="10">
        <v>8.891</v>
      </c>
      <c r="K276" s="11">
        <v>3670.7208799999999</v>
      </c>
      <c r="L276" s="11">
        <v>2089.1677399999999</v>
      </c>
      <c r="M276" s="9">
        <v>3433.1</v>
      </c>
      <c r="N276" s="9">
        <v>984</v>
      </c>
      <c r="O276" s="7">
        <v>5133.3</v>
      </c>
      <c r="P276" s="10">
        <v>18578.7</v>
      </c>
      <c r="Q276" s="7">
        <v>86570.7</v>
      </c>
      <c r="R276" s="7">
        <v>1344</v>
      </c>
      <c r="S276" s="9">
        <v>34492</v>
      </c>
      <c r="T276" s="9">
        <v>1855</v>
      </c>
      <c r="U276" s="9">
        <v>31517</v>
      </c>
      <c r="V276" s="9">
        <v>37154</v>
      </c>
      <c r="W276" s="7">
        <v>23347</v>
      </c>
      <c r="X276" s="7">
        <v>129808</v>
      </c>
      <c r="Y276" s="7">
        <v>103436</v>
      </c>
      <c r="Z276" s="7">
        <v>28802</v>
      </c>
      <c r="AA276" s="7">
        <v>6168</v>
      </c>
      <c r="AB276" s="7">
        <v>100.8</v>
      </c>
      <c r="AC276" s="7">
        <v>100.9</v>
      </c>
      <c r="AD276" s="7">
        <v>100.1</v>
      </c>
      <c r="AE276" s="7">
        <v>101</v>
      </c>
    </row>
    <row r="277" spans="1:31" ht="14.25" customHeight="1">
      <c r="A277" s="6">
        <v>44531</v>
      </c>
      <c r="B277" s="7">
        <v>12927.66666666667</v>
      </c>
      <c r="C277" s="8">
        <v>101.7</v>
      </c>
      <c r="D277" s="7">
        <v>1817</v>
      </c>
      <c r="E277" s="7">
        <v>2440</v>
      </c>
      <c r="F277" s="7">
        <v>3630</v>
      </c>
      <c r="G277" s="9">
        <v>493</v>
      </c>
      <c r="H277" s="7">
        <v>3130.1333333333332</v>
      </c>
      <c r="I277" s="9">
        <v>1580.4</v>
      </c>
      <c r="J277" s="10">
        <v>11.4063</v>
      </c>
      <c r="K277" s="11">
        <v>4313.5002699999995</v>
      </c>
      <c r="L277" s="11">
        <v>2285.8290099999999</v>
      </c>
      <c r="M277" s="9">
        <v>4176.2</v>
      </c>
      <c r="N277" s="9">
        <v>1053.7</v>
      </c>
      <c r="O277" s="7">
        <v>5234.8</v>
      </c>
      <c r="P277" s="10">
        <v>18728.2</v>
      </c>
      <c r="Q277" s="7">
        <v>88379.199999999997</v>
      </c>
      <c r="R277" s="7">
        <v>1257</v>
      </c>
      <c r="S277" s="9">
        <v>34854</v>
      </c>
      <c r="T277" s="9">
        <v>1860</v>
      </c>
      <c r="U277" s="9">
        <v>28800</v>
      </c>
      <c r="V277" s="9">
        <v>38870</v>
      </c>
      <c r="W277" s="7">
        <v>23052</v>
      </c>
      <c r="X277" s="7">
        <v>132876</v>
      </c>
      <c r="Y277" s="7">
        <v>98191</v>
      </c>
      <c r="Z277" s="7">
        <v>29632</v>
      </c>
      <c r="AA277" s="7">
        <v>6533</v>
      </c>
      <c r="AB277" s="7">
        <v>100.8</v>
      </c>
      <c r="AC277" s="7">
        <v>101</v>
      </c>
      <c r="AD277" s="7">
        <v>100</v>
      </c>
      <c r="AE277" s="7">
        <v>100.8</v>
      </c>
    </row>
    <row r="278" spans="1:31" ht="14.25" customHeight="1">
      <c r="A278" s="6">
        <v>44562</v>
      </c>
      <c r="B278" s="7">
        <v>11543</v>
      </c>
      <c r="C278" s="8">
        <v>103.4</v>
      </c>
      <c r="D278" s="7">
        <v>1176</v>
      </c>
      <c r="E278" s="7">
        <v>2195</v>
      </c>
      <c r="F278" s="7">
        <v>3604</v>
      </c>
      <c r="G278" s="9">
        <v>488.3</v>
      </c>
      <c r="H278" s="7">
        <v>1331.7</v>
      </c>
      <c r="I278" s="9">
        <v>522.79999999999995</v>
      </c>
      <c r="J278" s="10">
        <v>10.3432</v>
      </c>
      <c r="K278" s="11">
        <v>3613.1826000000001</v>
      </c>
      <c r="L278" s="11">
        <v>1927.75704</v>
      </c>
      <c r="M278" s="9">
        <v>3221.6</v>
      </c>
      <c r="N278" s="9">
        <v>989.5</v>
      </c>
      <c r="O278" s="7">
        <v>5427.2</v>
      </c>
      <c r="P278" s="10">
        <v>18665</v>
      </c>
      <c r="Q278" s="7">
        <v>89649.5</v>
      </c>
      <c r="R278" s="7">
        <v>786</v>
      </c>
      <c r="S278" s="9">
        <v>31997</v>
      </c>
      <c r="T278" s="9">
        <v>2226</v>
      </c>
      <c r="U278" s="9">
        <v>29851</v>
      </c>
      <c r="V278" s="9">
        <v>41264</v>
      </c>
      <c r="W278" s="7">
        <v>23269</v>
      </c>
      <c r="X278" s="7">
        <v>130462</v>
      </c>
      <c r="Y278" s="7">
        <v>102211</v>
      </c>
      <c r="Z278" s="7">
        <v>30642</v>
      </c>
      <c r="AA278" s="7">
        <v>6142</v>
      </c>
      <c r="AB278" s="7">
        <v>101.3</v>
      </c>
      <c r="AC278" s="7">
        <v>100.6</v>
      </c>
      <c r="AD278" s="7">
        <v>102.9</v>
      </c>
      <c r="AE278" s="7">
        <v>101</v>
      </c>
    </row>
    <row r="279" spans="1:31" ht="14.25" customHeight="1">
      <c r="A279" s="6">
        <v>44593</v>
      </c>
      <c r="B279" s="7">
        <v>11543</v>
      </c>
      <c r="C279" s="8">
        <v>103.9</v>
      </c>
      <c r="D279" s="7">
        <v>1184</v>
      </c>
      <c r="E279" s="7">
        <v>2216</v>
      </c>
      <c r="F279" s="7">
        <v>3245</v>
      </c>
      <c r="G279" s="9">
        <v>439.8</v>
      </c>
      <c r="H279" s="7">
        <v>1331.7</v>
      </c>
      <c r="I279" s="9">
        <v>592.5</v>
      </c>
      <c r="J279" s="10">
        <v>9.9944000000000006</v>
      </c>
      <c r="K279" s="11">
        <v>4138.8163500000001</v>
      </c>
      <c r="L279" s="11">
        <v>2299.3795500000001</v>
      </c>
      <c r="M279" s="9">
        <v>3255.7</v>
      </c>
      <c r="N279" s="9">
        <v>992.5</v>
      </c>
      <c r="O279" s="7">
        <v>5512.2</v>
      </c>
      <c r="P279" s="10">
        <v>18823.900000000001</v>
      </c>
      <c r="Q279" s="7">
        <v>90121.1</v>
      </c>
      <c r="R279" s="7">
        <v>915</v>
      </c>
      <c r="S279" s="9">
        <v>39139</v>
      </c>
      <c r="T279" s="9">
        <v>2318</v>
      </c>
      <c r="U279" s="9">
        <v>30828</v>
      </c>
      <c r="V279" s="9">
        <v>40779</v>
      </c>
      <c r="W279" s="7">
        <v>27873</v>
      </c>
      <c r="X279" s="7">
        <v>129951</v>
      </c>
      <c r="Y279" s="7">
        <v>100261</v>
      </c>
      <c r="Z279" s="7">
        <v>31681</v>
      </c>
      <c r="AA279" s="7">
        <v>5987</v>
      </c>
      <c r="AB279" s="7">
        <v>101.1</v>
      </c>
      <c r="AC279" s="7">
        <v>100.7</v>
      </c>
      <c r="AD279" s="7">
        <v>100.1</v>
      </c>
      <c r="AE279" s="7">
        <v>101.2</v>
      </c>
    </row>
    <row r="280" spans="1:31" ht="14.25" customHeight="1">
      <c r="A280" s="6">
        <v>44621</v>
      </c>
      <c r="B280" s="7">
        <v>11543</v>
      </c>
      <c r="C280" s="8">
        <v>107.4</v>
      </c>
      <c r="D280" s="7">
        <v>1300</v>
      </c>
      <c r="E280" s="7">
        <v>2590</v>
      </c>
      <c r="F280" s="7">
        <v>3785</v>
      </c>
      <c r="G280" s="9">
        <v>497.4</v>
      </c>
      <c r="H280" s="7">
        <v>1331.7</v>
      </c>
      <c r="I280" s="9">
        <v>821.9</v>
      </c>
      <c r="J280" s="10">
        <v>8.9474</v>
      </c>
      <c r="K280" s="11"/>
      <c r="L280" s="11"/>
      <c r="M280" s="9">
        <v>3749.599999999999</v>
      </c>
      <c r="N280" s="9">
        <v>1036.3</v>
      </c>
      <c r="O280" s="7">
        <v>6013.3</v>
      </c>
      <c r="P280" s="10">
        <v>19826.5</v>
      </c>
      <c r="Q280" s="7" t="s">
        <v>909</v>
      </c>
      <c r="R280" s="7">
        <v>931</v>
      </c>
      <c r="S280" s="9">
        <v>46781</v>
      </c>
      <c r="T280" s="9">
        <v>2313</v>
      </c>
      <c r="U280" s="9">
        <v>25436</v>
      </c>
      <c r="V280" s="9">
        <v>35751</v>
      </c>
      <c r="W280" s="7">
        <v>27069</v>
      </c>
      <c r="X280" s="7">
        <v>131399</v>
      </c>
      <c r="Y280" s="7">
        <v>99526</v>
      </c>
      <c r="Z280" s="7">
        <v>32272</v>
      </c>
      <c r="AA280" s="7">
        <v>6336</v>
      </c>
      <c r="AB280" s="7">
        <v>106.3</v>
      </c>
      <c r="AC280" s="7">
        <v>101.6</v>
      </c>
      <c r="AD280" s="7">
        <v>103.4</v>
      </c>
      <c r="AE280" s="7">
        <v>107.6</v>
      </c>
    </row>
    <row r="281" spans="1:31" ht="14.25" customHeight="1">
      <c r="A281" s="6">
        <v>44652</v>
      </c>
      <c r="B281" s="7">
        <v>11554.66666666667</v>
      </c>
      <c r="C281" s="8">
        <v>108.9</v>
      </c>
      <c r="D281" s="7">
        <v>1243</v>
      </c>
      <c r="E281" s="7">
        <v>2727</v>
      </c>
      <c r="F281" s="7">
        <v>3827</v>
      </c>
      <c r="G281" s="9">
        <v>469.2</v>
      </c>
      <c r="H281" s="7">
        <v>1909.0666666666671</v>
      </c>
      <c r="I281" s="9">
        <v>897.6</v>
      </c>
      <c r="J281" s="10">
        <v>8.3152000000000008</v>
      </c>
      <c r="K281" s="11"/>
      <c r="L281" s="11"/>
      <c r="M281" s="9">
        <v>3387.2</v>
      </c>
      <c r="N281" s="9">
        <v>1018.5</v>
      </c>
      <c r="O281" s="7">
        <v>6252.5</v>
      </c>
      <c r="P281" s="10">
        <v>20081.599999999999</v>
      </c>
      <c r="Q281" s="7" t="s">
        <v>914</v>
      </c>
      <c r="R281" s="7">
        <v>1008</v>
      </c>
      <c r="S281" s="9">
        <v>51598</v>
      </c>
      <c r="T281" s="9">
        <v>2722</v>
      </c>
      <c r="U281" s="9">
        <v>22704</v>
      </c>
      <c r="V281" s="9">
        <v>36232</v>
      </c>
      <c r="W281" s="7">
        <v>20635</v>
      </c>
      <c r="X281" s="7">
        <v>142321</v>
      </c>
      <c r="Y281" s="7">
        <v>105233</v>
      </c>
      <c r="Z281" s="7">
        <v>32776</v>
      </c>
      <c r="AA281" s="7">
        <v>6292</v>
      </c>
      <c r="AB281" s="7">
        <v>101.6</v>
      </c>
      <c r="AC281" s="7">
        <v>101.1</v>
      </c>
      <c r="AD281" s="7">
        <v>100.3</v>
      </c>
      <c r="AE281" s="7">
        <v>101.6</v>
      </c>
    </row>
    <row r="282" spans="1:31" ht="14.25" customHeight="1">
      <c r="A282" s="6">
        <v>44682</v>
      </c>
      <c r="B282" s="7">
        <v>11554.66666666667</v>
      </c>
      <c r="C282" s="8">
        <v>108.1</v>
      </c>
      <c r="D282" s="7">
        <v>1275</v>
      </c>
      <c r="E282" s="7">
        <v>3039</v>
      </c>
      <c r="F282" s="7">
        <v>4110</v>
      </c>
      <c r="G282" s="9">
        <v>475.7</v>
      </c>
      <c r="H282" s="7">
        <v>1909.0666666666671</v>
      </c>
      <c r="I282" s="9">
        <v>896.7</v>
      </c>
      <c r="J282" s="10">
        <v>6.8708999999999998</v>
      </c>
      <c r="K282" s="11"/>
      <c r="L282" s="11"/>
      <c r="M282" s="9">
        <v>3417.9</v>
      </c>
      <c r="N282" s="9">
        <v>1002</v>
      </c>
      <c r="O282" s="7">
        <v>6335.3</v>
      </c>
      <c r="P282" s="10">
        <v>20187.099999999999</v>
      </c>
      <c r="Q282" s="7" t="s">
        <v>919</v>
      </c>
      <c r="R282" s="7">
        <v>889</v>
      </c>
      <c r="S282" s="9">
        <v>33146</v>
      </c>
      <c r="T282" s="9">
        <v>3198</v>
      </c>
      <c r="U282" s="9">
        <v>20433</v>
      </c>
      <c r="V282" s="9">
        <v>37210</v>
      </c>
      <c r="W282" s="7">
        <v>14985</v>
      </c>
      <c r="X282" s="7">
        <v>148248</v>
      </c>
      <c r="Y282" s="7">
        <v>106281</v>
      </c>
      <c r="Z282" s="7">
        <v>33031</v>
      </c>
      <c r="AA282" s="7">
        <v>5143</v>
      </c>
      <c r="AB282" s="7">
        <v>101.2</v>
      </c>
      <c r="AC282" s="7">
        <v>100.6</v>
      </c>
      <c r="AD282" s="7">
        <v>98.3</v>
      </c>
      <c r="AE282" s="7">
        <v>100.1</v>
      </c>
    </row>
    <row r="283" spans="1:31" ht="14.25" customHeight="1">
      <c r="A283" s="6">
        <v>44713</v>
      </c>
      <c r="B283" s="7">
        <v>11554.66666666667</v>
      </c>
      <c r="C283" s="8">
        <v>108.2</v>
      </c>
      <c r="D283" s="7">
        <v>1208</v>
      </c>
      <c r="E283" s="7">
        <v>3298</v>
      </c>
      <c r="F283" s="7">
        <v>4175</v>
      </c>
      <c r="G283" s="9">
        <v>440.5</v>
      </c>
      <c r="H283" s="7">
        <v>1909.0666666666671</v>
      </c>
      <c r="I283" s="9">
        <v>1100.5999999999999</v>
      </c>
      <c r="J283" s="10">
        <v>8.1399000000000008</v>
      </c>
      <c r="K283" s="11"/>
      <c r="L283" s="11"/>
      <c r="M283" s="9">
        <v>3437.8</v>
      </c>
      <c r="N283" s="9">
        <v>1029.9000000000001</v>
      </c>
      <c r="O283" s="7">
        <v>6191.3</v>
      </c>
      <c r="P283" s="10">
        <v>20070.900000000001</v>
      </c>
      <c r="Q283" s="7">
        <v>76910.100000000006</v>
      </c>
      <c r="R283" s="7">
        <v>890</v>
      </c>
      <c r="S283" s="9">
        <v>30159</v>
      </c>
      <c r="T283" s="9">
        <v>3137</v>
      </c>
      <c r="U283" s="9">
        <v>19951</v>
      </c>
      <c r="V283" s="9">
        <v>37494</v>
      </c>
      <c r="W283" s="7">
        <v>15629</v>
      </c>
      <c r="X283" s="7">
        <v>153742</v>
      </c>
      <c r="Y283" s="7">
        <v>103627</v>
      </c>
      <c r="Z283" s="7">
        <v>33067</v>
      </c>
      <c r="AA283" s="7">
        <v>4755</v>
      </c>
      <c r="AB283" s="7">
        <v>100.1</v>
      </c>
      <c r="AC283" s="7">
        <v>100.7</v>
      </c>
      <c r="AD283" s="7">
        <v>104.3</v>
      </c>
      <c r="AE283" s="7">
        <v>99.7</v>
      </c>
    </row>
    <row r="284" spans="1:31" ht="14.25" customHeight="1">
      <c r="A284" s="6">
        <v>44743</v>
      </c>
      <c r="B284" s="7">
        <v>12276.33333333333</v>
      </c>
      <c r="C284" s="8">
        <v>107.7</v>
      </c>
      <c r="D284" s="7">
        <v>1235</v>
      </c>
      <c r="E284" s="7">
        <v>3263</v>
      </c>
      <c r="F284" s="7">
        <v>4093</v>
      </c>
      <c r="G284" s="9">
        <v>449.1</v>
      </c>
      <c r="H284" s="7">
        <v>2232.0666666666671</v>
      </c>
      <c r="I284" s="9">
        <v>1144</v>
      </c>
      <c r="J284" s="10">
        <v>8.0079999999999991</v>
      </c>
      <c r="K284" s="11"/>
      <c r="L284" s="11"/>
      <c r="M284" s="9">
        <v>3529.9</v>
      </c>
      <c r="N284" s="9">
        <v>1038.7</v>
      </c>
      <c r="O284" s="7">
        <v>5864</v>
      </c>
      <c r="P284" s="10">
        <v>19968.900000000001</v>
      </c>
      <c r="Q284" s="7">
        <v>75306.3</v>
      </c>
      <c r="R284" s="7">
        <v>802</v>
      </c>
      <c r="S284" s="9">
        <v>29625</v>
      </c>
      <c r="T284" s="9">
        <v>3527</v>
      </c>
      <c r="U284" s="9">
        <v>20874</v>
      </c>
      <c r="V284" s="9">
        <v>37954</v>
      </c>
      <c r="W284" s="7">
        <v>16565</v>
      </c>
      <c r="X284" s="7">
        <v>148317</v>
      </c>
      <c r="Y284" s="7">
        <v>101941</v>
      </c>
      <c r="Z284" s="7">
        <v>32971</v>
      </c>
      <c r="AA284" s="7">
        <v>4616</v>
      </c>
      <c r="AB284" s="7">
        <v>100.4</v>
      </c>
      <c r="AC284" s="7">
        <v>100.2</v>
      </c>
      <c r="AD284" s="7">
        <v>117.82</v>
      </c>
      <c r="AE284" s="7">
        <v>99.6</v>
      </c>
    </row>
    <row r="285" spans="1:31" ht="14.25" customHeight="1">
      <c r="A285" s="6">
        <v>44774</v>
      </c>
      <c r="B285" s="7">
        <v>12276.33333333333</v>
      </c>
      <c r="C285" s="8">
        <v>115.4</v>
      </c>
      <c r="D285" s="7">
        <v>1253</v>
      </c>
      <c r="E285" s="7">
        <v>3132</v>
      </c>
      <c r="F285" s="7">
        <v>4087</v>
      </c>
      <c r="G285" s="9">
        <v>458.4</v>
      </c>
      <c r="H285" s="7">
        <v>2232.0666666666671</v>
      </c>
      <c r="I285" s="9">
        <v>1188.4000000000001</v>
      </c>
      <c r="J285" s="10">
        <v>9.0685000000000002</v>
      </c>
      <c r="K285" s="11"/>
      <c r="L285" s="11"/>
      <c r="M285" s="9">
        <v>3627.2</v>
      </c>
      <c r="N285" s="9">
        <v>1085.5999999999999</v>
      </c>
      <c r="O285" s="7">
        <v>5636.4</v>
      </c>
      <c r="P285" s="10">
        <v>19850.099999999999</v>
      </c>
      <c r="Q285" s="7">
        <v>77769.8</v>
      </c>
      <c r="R285" s="7">
        <v>732</v>
      </c>
      <c r="S285" s="9">
        <v>27859</v>
      </c>
      <c r="T285" s="9">
        <v>3058</v>
      </c>
      <c r="U285" s="9">
        <v>26367</v>
      </c>
      <c r="V285" s="9">
        <v>38581</v>
      </c>
      <c r="W285" s="7">
        <v>15488</v>
      </c>
      <c r="X285" s="7">
        <v>148412</v>
      </c>
      <c r="Y285" s="7">
        <v>102272</v>
      </c>
      <c r="Z285" s="7">
        <v>33173</v>
      </c>
      <c r="AA285" s="7">
        <v>4690</v>
      </c>
      <c r="AB285" s="7">
        <v>100.6</v>
      </c>
      <c r="AC285" s="7">
        <v>100.7</v>
      </c>
      <c r="AD285" s="7">
        <v>100.2</v>
      </c>
      <c r="AE285" s="7">
        <v>99.5</v>
      </c>
    </row>
    <row r="286" spans="1:31" ht="14.25" customHeight="1">
      <c r="A286" s="6">
        <v>44805</v>
      </c>
      <c r="B286" s="7">
        <v>12276.33333333333</v>
      </c>
      <c r="C286" s="8">
        <v>113.6</v>
      </c>
      <c r="D286" s="7">
        <v>1348</v>
      </c>
      <c r="E286" s="7">
        <v>2845</v>
      </c>
      <c r="F286" s="7">
        <v>3838</v>
      </c>
      <c r="G286" s="9">
        <v>439.9</v>
      </c>
      <c r="H286" s="7">
        <v>2232.0666666666671</v>
      </c>
      <c r="I286" s="9">
        <v>1274.0999999999999</v>
      </c>
      <c r="J286" s="10">
        <v>9.4512999999999998</v>
      </c>
      <c r="K286" s="11"/>
      <c r="L286" s="11"/>
      <c r="M286" s="9">
        <v>3532.9</v>
      </c>
      <c r="N286" s="9">
        <v>1080.8</v>
      </c>
      <c r="O286" s="7">
        <v>5500.6</v>
      </c>
      <c r="P286" s="10">
        <v>19821.8</v>
      </c>
      <c r="Q286" s="7">
        <v>79186.399999999994</v>
      </c>
      <c r="R286" s="7">
        <v>845</v>
      </c>
      <c r="S286" s="9">
        <v>27675</v>
      </c>
      <c r="T286" s="9">
        <v>3112</v>
      </c>
      <c r="U286" s="9">
        <v>25014</v>
      </c>
      <c r="V286" s="9">
        <v>39317</v>
      </c>
      <c r="W286" s="7">
        <v>12638</v>
      </c>
      <c r="X286" s="7">
        <v>142744</v>
      </c>
      <c r="Y286" s="7">
        <v>102536</v>
      </c>
      <c r="Z286" s="7">
        <v>33425</v>
      </c>
      <c r="AA286" s="7">
        <v>5011</v>
      </c>
      <c r="AB286" s="7">
        <v>100.2</v>
      </c>
      <c r="AC286" s="7">
        <v>100.2</v>
      </c>
      <c r="AD286" s="7">
        <v>100.2</v>
      </c>
      <c r="AE286" s="7">
        <v>100.1</v>
      </c>
    </row>
    <row r="287" spans="1:31" ht="14.25" customHeight="1">
      <c r="A287" s="6">
        <v>44835</v>
      </c>
      <c r="C287" s="8">
        <v>110.9</v>
      </c>
      <c r="D287" s="7">
        <v>1474</v>
      </c>
      <c r="E287" s="7">
        <v>2658</v>
      </c>
      <c r="F287" s="7">
        <v>3841</v>
      </c>
      <c r="G287" s="9">
        <v>466.6</v>
      </c>
      <c r="H287" s="7">
        <v>0</v>
      </c>
      <c r="I287" s="9">
        <v>1301.8</v>
      </c>
      <c r="J287" s="10">
        <v>8.6761999999999997</v>
      </c>
      <c r="K287" s="11"/>
      <c r="L287" s="11"/>
      <c r="M287" s="9">
        <v>3573.4</v>
      </c>
      <c r="N287" s="9">
        <v>1082</v>
      </c>
      <c r="O287" s="7">
        <v>5500.1</v>
      </c>
      <c r="P287" s="10">
        <v>19885.900000000001</v>
      </c>
      <c r="Q287" s="7">
        <v>80486</v>
      </c>
      <c r="R287" s="7">
        <v>942</v>
      </c>
      <c r="S287" s="9">
        <v>25345</v>
      </c>
      <c r="T287" s="9">
        <v>3030</v>
      </c>
      <c r="U287" s="9">
        <v>19367</v>
      </c>
      <c r="V287" s="9">
        <v>38689</v>
      </c>
      <c r="W287" s="7">
        <v>7742</v>
      </c>
      <c r="X287" s="7">
        <v>148142</v>
      </c>
      <c r="Y287" s="7">
        <v>98942</v>
      </c>
      <c r="Z287" s="7">
        <v>33916</v>
      </c>
      <c r="AA287" s="7">
        <v>5517</v>
      </c>
      <c r="AB287" s="7">
        <v>100.6</v>
      </c>
      <c r="AC287" s="7">
        <v>100.5</v>
      </c>
      <c r="AD287" s="7">
        <v>98.4</v>
      </c>
      <c r="AE287" s="7">
        <v>100.2</v>
      </c>
    </row>
    <row r="288" spans="1:31" ht="14.25" customHeight="1">
      <c r="A288" s="6">
        <v>44866</v>
      </c>
      <c r="C288" s="8">
        <v>108.2</v>
      </c>
      <c r="D288" s="7">
        <v>1671</v>
      </c>
      <c r="E288" s="7">
        <v>2428.9499999999998</v>
      </c>
      <c r="F288" s="7">
        <v>3554</v>
      </c>
      <c r="G288" s="9">
        <v>459.7</v>
      </c>
      <c r="H288" s="7">
        <v>0</v>
      </c>
      <c r="I288" s="9">
        <v>1297.2</v>
      </c>
      <c r="J288" s="10">
        <v>5.4489999999999998</v>
      </c>
      <c r="K288" s="11"/>
      <c r="L288" s="11"/>
      <c r="M288" s="9">
        <v>3578.2</v>
      </c>
      <c r="N288" s="9" t="s">
        <v>944</v>
      </c>
      <c r="O288" s="7">
        <v>5511.3</v>
      </c>
      <c r="P288" s="10">
        <v>19903.400000000001</v>
      </c>
      <c r="Q288" s="7">
        <v>82591.100000000006</v>
      </c>
      <c r="R288" s="7">
        <v>884</v>
      </c>
      <c r="S288" s="9">
        <v>26172</v>
      </c>
      <c r="T288" s="9">
        <v>3125</v>
      </c>
      <c r="U288" s="9">
        <v>16956</v>
      </c>
      <c r="V288" s="9">
        <v>39717</v>
      </c>
      <c r="W288" s="7">
        <v>8597</v>
      </c>
      <c r="X288" s="7">
        <v>142771</v>
      </c>
      <c r="Y288" s="7">
        <v>98218</v>
      </c>
      <c r="Z288" s="7">
        <v>34181</v>
      </c>
      <c r="AA288" s="7">
        <v>5839</v>
      </c>
      <c r="AB288" s="7">
        <v>100.5</v>
      </c>
      <c r="AC288" s="7">
        <v>100.6</v>
      </c>
      <c r="AD288" s="7">
        <v>100</v>
      </c>
      <c r="AE288" s="7">
        <v>100.4</v>
      </c>
    </row>
    <row r="289" spans="1:31" ht="14.25" customHeight="1">
      <c r="A289" s="6">
        <v>44896</v>
      </c>
      <c r="C289" s="8">
        <v>106.1</v>
      </c>
      <c r="D289" s="7">
        <v>1807</v>
      </c>
      <c r="E289" s="7">
        <v>2586.1887716587962</v>
      </c>
      <c r="F289" s="7">
        <v>3930</v>
      </c>
      <c r="G289" s="9">
        <v>470.4</v>
      </c>
      <c r="H289" s="7">
        <v>0</v>
      </c>
      <c r="I289" s="9">
        <v>1827.9</v>
      </c>
      <c r="J289" s="10">
        <v>9.4489999999999998</v>
      </c>
      <c r="K289" s="11"/>
      <c r="L289" s="11"/>
      <c r="M289" s="9">
        <v>4201.1000000000004</v>
      </c>
      <c r="N289" s="9">
        <v>1175.2</v>
      </c>
      <c r="O289" s="7">
        <v>5562.6</v>
      </c>
      <c r="P289" s="10">
        <v>20224.900000000001</v>
      </c>
      <c r="Q289" s="7">
        <v>83450.100000000006</v>
      </c>
      <c r="R289" s="7">
        <v>1029</v>
      </c>
      <c r="S289" s="9">
        <v>23768</v>
      </c>
      <c r="T289" s="9">
        <v>3159</v>
      </c>
      <c r="U289" s="9">
        <v>17692</v>
      </c>
      <c r="V289" s="9">
        <v>40507</v>
      </c>
      <c r="W289" s="7">
        <v>7164</v>
      </c>
      <c r="X289" s="7">
        <v>145837</v>
      </c>
      <c r="Y289" s="7">
        <v>97588</v>
      </c>
      <c r="Z289" s="7">
        <v>34641</v>
      </c>
      <c r="AA289" s="7">
        <v>6048</v>
      </c>
      <c r="AB289" s="7">
        <v>100.2</v>
      </c>
      <c r="AC289" s="7">
        <v>100.4</v>
      </c>
      <c r="AD289" s="7">
        <v>100.9</v>
      </c>
      <c r="AE289" s="7">
        <v>100.8</v>
      </c>
    </row>
    <row r="290" spans="1:31" ht="14.25" customHeight="1">
      <c r="C290" s="8"/>
      <c r="G290" s="9"/>
      <c r="I290" s="9"/>
      <c r="J290" s="11"/>
      <c r="K290" s="11"/>
      <c r="L290" s="11"/>
      <c r="M290" s="9"/>
      <c r="N290" s="9"/>
      <c r="O290" s="11"/>
      <c r="P290" s="11"/>
      <c r="R290" s="7">
        <v>643</v>
      </c>
      <c r="S290" s="9"/>
      <c r="T290" s="9"/>
      <c r="U290" s="9"/>
      <c r="V290" s="9"/>
    </row>
    <row r="291" spans="1:31" ht="14.25" customHeight="1">
      <c r="C291" s="8"/>
      <c r="G291" s="9"/>
      <c r="I291" s="9"/>
      <c r="J291" s="11"/>
      <c r="K291" s="11"/>
      <c r="L291" s="11"/>
      <c r="M291" s="9"/>
      <c r="N291" s="9"/>
      <c r="O291" s="11"/>
      <c r="P291" s="11"/>
      <c r="S291" s="9"/>
      <c r="T291" s="9"/>
      <c r="U291" s="9"/>
      <c r="V291" s="9"/>
    </row>
    <row r="292" spans="1:31" ht="14.25" customHeight="1">
      <c r="C292" s="8"/>
      <c r="G292" s="9"/>
      <c r="I292" s="9"/>
      <c r="J292" s="11"/>
      <c r="K292" s="11"/>
      <c r="L292" s="11"/>
      <c r="M292" s="9"/>
      <c r="N292" s="9"/>
      <c r="O292" s="11"/>
      <c r="P292" s="11"/>
      <c r="S292" s="9"/>
      <c r="T292" s="9"/>
      <c r="U292" s="9"/>
      <c r="V292" s="9"/>
    </row>
    <row r="293" spans="1:31" ht="14.25" customHeight="1">
      <c r="C293" s="8"/>
      <c r="G293" s="9"/>
      <c r="I293" s="9"/>
      <c r="J293" s="11"/>
      <c r="K293" s="11"/>
      <c r="L293" s="11"/>
      <c r="M293" s="9"/>
      <c r="N293" s="9"/>
      <c r="O293" s="11"/>
      <c r="P293" s="11"/>
      <c r="S293" s="9"/>
      <c r="T293" s="9"/>
      <c r="U293" s="9"/>
      <c r="V293" s="9"/>
    </row>
    <row r="294" spans="1:31" ht="14.25" customHeight="1">
      <c r="C294" s="8"/>
      <c r="G294" s="9"/>
      <c r="I294" s="9"/>
      <c r="J294" s="11"/>
      <c r="K294" s="11"/>
      <c r="L294" s="11"/>
      <c r="M294" s="9"/>
      <c r="N294" s="9"/>
      <c r="O294" s="11"/>
      <c r="P294" s="11"/>
      <c r="S294" s="9"/>
      <c r="T294" s="9"/>
      <c r="U294" s="9"/>
      <c r="V294" s="9"/>
    </row>
    <row r="295" spans="1:31" ht="14.25" customHeight="1">
      <c r="C295" s="8"/>
      <c r="G295" s="9"/>
      <c r="I295" s="9"/>
      <c r="J295" s="11"/>
      <c r="K295" s="11"/>
      <c r="L295" s="11"/>
      <c r="M295" s="9"/>
      <c r="N295" s="9"/>
      <c r="O295" s="11"/>
      <c r="P295" s="11"/>
      <c r="S295" s="9"/>
      <c r="T295" s="9"/>
      <c r="U295" s="9"/>
      <c r="V295" s="9"/>
    </row>
    <row r="296" spans="1:31" ht="14.25" customHeight="1">
      <c r="C296" s="8"/>
      <c r="G296" s="9"/>
      <c r="I296" s="9"/>
      <c r="J296" s="11"/>
      <c r="K296" s="11"/>
      <c r="L296" s="11"/>
      <c r="M296" s="9"/>
      <c r="N296" s="9"/>
      <c r="O296" s="11"/>
      <c r="P296" s="11"/>
      <c r="S296" s="9"/>
      <c r="T296" s="9"/>
      <c r="U296" s="9"/>
      <c r="V296" s="9"/>
    </row>
    <row r="297" spans="1:31" ht="14.25" customHeight="1">
      <c r="C297" s="8"/>
      <c r="G297" s="9"/>
      <c r="I297" s="9"/>
      <c r="J297" s="11"/>
      <c r="K297" s="11"/>
      <c r="L297" s="11"/>
      <c r="M297" s="9"/>
      <c r="N297" s="9"/>
      <c r="O297" s="11"/>
      <c r="P297" s="11"/>
      <c r="S297" s="9"/>
      <c r="T297" s="9"/>
      <c r="U297" s="9"/>
      <c r="V297" s="9"/>
    </row>
    <row r="298" spans="1:31" ht="14.25" customHeight="1">
      <c r="C298" s="8"/>
      <c r="G298" s="9"/>
      <c r="I298" s="9"/>
      <c r="J298" s="11"/>
      <c r="K298" s="11"/>
      <c r="L298" s="11"/>
      <c r="M298" s="9"/>
      <c r="N298" s="9"/>
      <c r="O298" s="11"/>
      <c r="P298" s="11"/>
      <c r="S298" s="9"/>
      <c r="T298" s="9"/>
      <c r="U298" s="9"/>
      <c r="V298" s="9"/>
    </row>
    <row r="299" spans="1:31" ht="14.25" customHeight="1">
      <c r="C299" s="8"/>
      <c r="G299" s="9"/>
      <c r="I299" s="9"/>
      <c r="J299" s="11"/>
      <c r="K299" s="11"/>
      <c r="L299" s="11"/>
      <c r="M299" s="9"/>
      <c r="N299" s="9"/>
      <c r="O299" s="11"/>
      <c r="P299" s="11"/>
      <c r="S299" s="9"/>
      <c r="T299" s="9"/>
      <c r="U299" s="9"/>
      <c r="V299" s="9"/>
    </row>
    <row r="300" spans="1:31" ht="14.25" customHeight="1">
      <c r="C300" s="8"/>
      <c r="G300" s="9"/>
      <c r="I300" s="9"/>
      <c r="J300" s="11"/>
      <c r="K300" s="11"/>
      <c r="L300" s="11"/>
      <c r="M300" s="9"/>
      <c r="N300" s="9"/>
      <c r="O300" s="11"/>
      <c r="P300" s="11"/>
      <c r="S300" s="9"/>
      <c r="T300" s="9"/>
      <c r="U300" s="9"/>
      <c r="V300" s="9"/>
    </row>
    <row r="301" spans="1:31" ht="14.25" customHeight="1">
      <c r="C301" s="8"/>
      <c r="G301" s="9"/>
      <c r="I301" s="9"/>
      <c r="J301" s="11"/>
      <c r="K301" s="11"/>
      <c r="L301" s="11"/>
      <c r="M301" s="9"/>
      <c r="N301" s="9"/>
      <c r="O301" s="11"/>
      <c r="P301" s="11"/>
      <c r="S301" s="9"/>
      <c r="T301" s="9"/>
      <c r="U301" s="9"/>
      <c r="V301" s="9"/>
    </row>
    <row r="302" spans="1:31" ht="14.25" customHeight="1">
      <c r="C302" s="8"/>
      <c r="G302" s="9"/>
      <c r="I302" s="9"/>
      <c r="J302" s="11"/>
      <c r="K302" s="11"/>
      <c r="L302" s="11"/>
      <c r="M302" s="9"/>
      <c r="N302" s="9"/>
      <c r="O302" s="11"/>
      <c r="P302" s="11"/>
      <c r="S302" s="9"/>
      <c r="T302" s="9"/>
      <c r="U302" s="9"/>
      <c r="V302" s="9"/>
    </row>
    <row r="303" spans="1:31" ht="14.25" customHeight="1">
      <c r="C303" s="8"/>
      <c r="G303" s="9"/>
      <c r="I303" s="9"/>
      <c r="J303" s="11"/>
      <c r="K303" s="11"/>
      <c r="L303" s="11"/>
      <c r="M303" s="9"/>
      <c r="N303" s="9"/>
      <c r="O303" s="11"/>
      <c r="P303" s="11"/>
      <c r="S303" s="9"/>
      <c r="T303" s="9"/>
      <c r="U303" s="9"/>
      <c r="V303" s="9"/>
    </row>
    <row r="304" spans="1:31" ht="14.25" customHeight="1">
      <c r="C304" s="8"/>
      <c r="G304" s="9"/>
      <c r="I304" s="9"/>
      <c r="J304" s="11"/>
      <c r="K304" s="11"/>
      <c r="L304" s="11"/>
      <c r="M304" s="9"/>
      <c r="N304" s="9"/>
      <c r="O304" s="11"/>
      <c r="P304" s="11"/>
      <c r="S304" s="9"/>
      <c r="T304" s="9"/>
      <c r="U304" s="9"/>
      <c r="V304" s="9"/>
    </row>
    <row r="305" spans="3:22" ht="14.25" customHeight="1">
      <c r="C305" s="8"/>
      <c r="G305" s="9"/>
      <c r="I305" s="9"/>
      <c r="J305" s="11"/>
      <c r="K305" s="11"/>
      <c r="L305" s="11"/>
      <c r="M305" s="9"/>
      <c r="N305" s="9"/>
      <c r="O305" s="11"/>
      <c r="P305" s="11"/>
      <c r="S305" s="9"/>
      <c r="T305" s="9"/>
      <c r="U305" s="9"/>
      <c r="V305" s="9"/>
    </row>
    <row r="306" spans="3:22" ht="14.25" customHeight="1">
      <c r="C306" s="8"/>
      <c r="G306" s="9"/>
      <c r="I306" s="9"/>
      <c r="J306" s="11"/>
      <c r="K306" s="11"/>
      <c r="L306" s="11"/>
      <c r="M306" s="9"/>
      <c r="N306" s="9"/>
      <c r="O306" s="11"/>
      <c r="P306" s="11"/>
      <c r="S306" s="9"/>
      <c r="T306" s="9"/>
      <c r="U306" s="9"/>
      <c r="V306" s="9"/>
    </row>
    <row r="307" spans="3:22" ht="14.25" customHeight="1">
      <c r="C307" s="8"/>
      <c r="G307" s="9"/>
      <c r="I307" s="9"/>
      <c r="J307" s="11"/>
      <c r="K307" s="11"/>
      <c r="L307" s="11"/>
      <c r="M307" s="9"/>
      <c r="N307" s="9"/>
      <c r="O307" s="11"/>
      <c r="P307" s="11"/>
      <c r="S307" s="9"/>
      <c r="T307" s="9"/>
      <c r="U307" s="9"/>
      <c r="V307" s="9"/>
    </row>
    <row r="308" spans="3:22" ht="14.25" customHeight="1">
      <c r="C308" s="8"/>
      <c r="G308" s="9"/>
      <c r="I308" s="9"/>
      <c r="J308" s="11"/>
      <c r="K308" s="11"/>
      <c r="L308" s="11"/>
      <c r="M308" s="9"/>
      <c r="N308" s="9"/>
      <c r="O308" s="11"/>
      <c r="P308" s="11"/>
      <c r="S308" s="9"/>
      <c r="T308" s="9"/>
      <c r="U308" s="9"/>
      <c r="V308" s="9"/>
    </row>
    <row r="309" spans="3:22" ht="14.25" customHeight="1">
      <c r="C309" s="8"/>
      <c r="G309" s="9"/>
      <c r="I309" s="9"/>
      <c r="J309" s="11"/>
      <c r="K309" s="11"/>
      <c r="L309" s="11"/>
      <c r="M309" s="9"/>
      <c r="N309" s="9"/>
      <c r="O309" s="11"/>
      <c r="P309" s="11"/>
      <c r="S309" s="9"/>
      <c r="T309" s="9"/>
      <c r="U309" s="9"/>
      <c r="V309" s="9"/>
    </row>
    <row r="310" spans="3:22" ht="14.25" customHeight="1">
      <c r="C310" s="8"/>
      <c r="G310" s="9"/>
      <c r="I310" s="9"/>
      <c r="J310" s="11"/>
      <c r="K310" s="11"/>
      <c r="L310" s="11"/>
      <c r="M310" s="9"/>
      <c r="N310" s="9"/>
      <c r="O310" s="11"/>
      <c r="P310" s="11"/>
      <c r="S310" s="9"/>
      <c r="T310" s="9"/>
      <c r="U310" s="9"/>
      <c r="V310" s="9"/>
    </row>
    <row r="311" spans="3:22" ht="14.25" customHeight="1">
      <c r="C311" s="8"/>
      <c r="G311" s="9"/>
      <c r="I311" s="9"/>
      <c r="J311" s="11"/>
      <c r="K311" s="11"/>
      <c r="L311" s="11"/>
      <c r="M311" s="9"/>
      <c r="N311" s="9"/>
      <c r="O311" s="11"/>
      <c r="P311" s="11"/>
      <c r="S311" s="9"/>
      <c r="T311" s="9"/>
      <c r="U311" s="9"/>
      <c r="V311" s="9"/>
    </row>
    <row r="312" spans="3:22" ht="14.25" customHeight="1">
      <c r="C312" s="8"/>
      <c r="G312" s="9"/>
      <c r="I312" s="9"/>
      <c r="J312" s="11"/>
      <c r="K312" s="11"/>
      <c r="L312" s="11"/>
      <c r="M312" s="9"/>
      <c r="N312" s="9"/>
      <c r="O312" s="11"/>
      <c r="P312" s="11"/>
      <c r="S312" s="9"/>
      <c r="T312" s="9"/>
      <c r="U312" s="9"/>
      <c r="V312" s="9"/>
    </row>
    <row r="313" spans="3:22" ht="14.25" customHeight="1">
      <c r="C313" s="8"/>
      <c r="G313" s="9"/>
      <c r="I313" s="9"/>
      <c r="J313" s="11"/>
      <c r="K313" s="11"/>
      <c r="L313" s="11"/>
      <c r="M313" s="9"/>
      <c r="N313" s="9"/>
      <c r="O313" s="11"/>
      <c r="P313" s="11"/>
      <c r="S313" s="9"/>
      <c r="T313" s="9"/>
      <c r="U313" s="9"/>
      <c r="V313" s="9"/>
    </row>
    <row r="314" spans="3:22" ht="14.25" customHeight="1">
      <c r="C314" s="8"/>
      <c r="G314" s="9"/>
      <c r="I314" s="9"/>
      <c r="J314" s="11"/>
      <c r="K314" s="11"/>
      <c r="L314" s="11"/>
      <c r="M314" s="9"/>
      <c r="N314" s="9"/>
      <c r="O314" s="11"/>
      <c r="P314" s="11"/>
      <c r="S314" s="9"/>
      <c r="T314" s="9"/>
      <c r="U314" s="9"/>
      <c r="V314" s="9"/>
    </row>
    <row r="315" spans="3:22" ht="14.25" customHeight="1">
      <c r="C315" s="8"/>
      <c r="G315" s="9"/>
      <c r="I315" s="9"/>
      <c r="J315" s="11"/>
      <c r="K315" s="11"/>
      <c r="L315" s="11"/>
      <c r="M315" s="9"/>
      <c r="N315" s="9"/>
      <c r="O315" s="11"/>
      <c r="P315" s="11"/>
      <c r="S315" s="9"/>
      <c r="T315" s="9"/>
      <c r="U315" s="9"/>
      <c r="V315" s="9"/>
    </row>
    <row r="316" spans="3:22" ht="14.25" customHeight="1">
      <c r="C316" s="8"/>
      <c r="G316" s="9"/>
      <c r="I316" s="9"/>
      <c r="J316" s="11"/>
      <c r="K316" s="11"/>
      <c r="L316" s="11"/>
      <c r="M316" s="9"/>
      <c r="N316" s="9"/>
      <c r="O316" s="11"/>
      <c r="P316" s="11"/>
      <c r="S316" s="9"/>
      <c r="T316" s="9"/>
      <c r="U316" s="9"/>
      <c r="V316" s="9"/>
    </row>
    <row r="317" spans="3:22" ht="14.25" customHeight="1">
      <c r="C317" s="8"/>
      <c r="G317" s="9"/>
      <c r="I317" s="9"/>
      <c r="J317" s="11"/>
      <c r="K317" s="11"/>
      <c r="L317" s="11"/>
      <c r="M317" s="9"/>
      <c r="N317" s="9"/>
      <c r="O317" s="11"/>
      <c r="P317" s="11"/>
      <c r="S317" s="9"/>
      <c r="T317" s="9"/>
      <c r="U317" s="9"/>
      <c r="V317" s="9"/>
    </row>
    <row r="318" spans="3:22" ht="14.25" customHeight="1">
      <c r="C318" s="8"/>
      <c r="G318" s="9"/>
      <c r="I318" s="9"/>
      <c r="J318" s="11"/>
      <c r="K318" s="11"/>
      <c r="L318" s="11"/>
      <c r="M318" s="9"/>
      <c r="N318" s="9"/>
      <c r="O318" s="11"/>
      <c r="P318" s="11"/>
      <c r="S318" s="9"/>
      <c r="T318" s="9"/>
      <c r="U318" s="9"/>
      <c r="V318" s="9"/>
    </row>
    <row r="319" spans="3:22" ht="14.25" customHeight="1">
      <c r="C319" s="8"/>
      <c r="G319" s="9"/>
      <c r="I319" s="9"/>
      <c r="J319" s="11"/>
      <c r="K319" s="11"/>
      <c r="L319" s="11"/>
      <c r="M319" s="9"/>
      <c r="N319" s="9"/>
      <c r="O319" s="11"/>
      <c r="P319" s="11"/>
      <c r="S319" s="9"/>
      <c r="T319" s="9"/>
      <c r="U319" s="9"/>
      <c r="V319" s="9"/>
    </row>
    <row r="320" spans="3:22" ht="14.25" customHeight="1">
      <c r="C320" s="8"/>
      <c r="G320" s="9"/>
      <c r="I320" s="9"/>
      <c r="J320" s="11"/>
      <c r="K320" s="11"/>
      <c r="L320" s="11"/>
      <c r="M320" s="9"/>
      <c r="N320" s="9"/>
      <c r="O320" s="11"/>
      <c r="P320" s="11"/>
      <c r="S320" s="9"/>
      <c r="T320" s="9"/>
      <c r="U320" s="9"/>
      <c r="V320" s="9"/>
    </row>
    <row r="321" spans="3:22" ht="14.25" customHeight="1">
      <c r="C321" s="8"/>
      <c r="G321" s="9"/>
      <c r="I321" s="9"/>
      <c r="J321" s="11"/>
      <c r="K321" s="11"/>
      <c r="L321" s="11"/>
      <c r="M321" s="9"/>
      <c r="N321" s="9"/>
      <c r="O321" s="11"/>
      <c r="P321" s="11"/>
      <c r="S321" s="9"/>
      <c r="T321" s="9"/>
      <c r="U321" s="9"/>
      <c r="V321" s="9"/>
    </row>
    <row r="322" spans="3:22" ht="14.25" customHeight="1">
      <c r="C322" s="8"/>
      <c r="G322" s="9"/>
      <c r="I322" s="9"/>
      <c r="J322" s="11"/>
      <c r="K322" s="11"/>
      <c r="L322" s="11"/>
      <c r="M322" s="9"/>
      <c r="N322" s="9"/>
      <c r="O322" s="11"/>
      <c r="P322" s="11"/>
      <c r="S322" s="9"/>
      <c r="T322" s="9"/>
      <c r="U322" s="9"/>
      <c r="V322" s="9"/>
    </row>
    <row r="323" spans="3:22" ht="14.25" customHeight="1">
      <c r="C323" s="8"/>
      <c r="G323" s="9"/>
      <c r="I323" s="9"/>
      <c r="J323" s="11"/>
      <c r="K323" s="11"/>
      <c r="L323" s="11"/>
      <c r="M323" s="9"/>
      <c r="N323" s="9"/>
      <c r="O323" s="11"/>
      <c r="P323" s="11"/>
      <c r="S323" s="9"/>
      <c r="T323" s="9"/>
      <c r="U323" s="9"/>
      <c r="V323" s="9"/>
    </row>
    <row r="324" spans="3:22" ht="14.25" customHeight="1">
      <c r="C324" s="8"/>
      <c r="G324" s="9"/>
      <c r="I324" s="9"/>
      <c r="J324" s="11"/>
      <c r="K324" s="11"/>
      <c r="L324" s="11"/>
      <c r="M324" s="9"/>
      <c r="N324" s="9"/>
      <c r="O324" s="11"/>
      <c r="P324" s="11"/>
      <c r="S324" s="9"/>
      <c r="T324" s="9"/>
      <c r="U324" s="9"/>
      <c r="V324" s="9"/>
    </row>
    <row r="325" spans="3:22" ht="14.25" customHeight="1">
      <c r="C325" s="8"/>
      <c r="G325" s="9"/>
      <c r="I325" s="9"/>
      <c r="J325" s="11"/>
      <c r="K325" s="11"/>
      <c r="L325" s="11"/>
      <c r="M325" s="9"/>
      <c r="N325" s="9"/>
      <c r="O325" s="11"/>
      <c r="P325" s="11"/>
      <c r="S325" s="9"/>
      <c r="T325" s="9"/>
      <c r="U325" s="9"/>
      <c r="V325" s="9"/>
    </row>
    <row r="326" spans="3:22" ht="14.25" customHeight="1">
      <c r="C326" s="8"/>
      <c r="G326" s="9"/>
      <c r="I326" s="9"/>
      <c r="J326" s="11"/>
      <c r="K326" s="11"/>
      <c r="L326" s="11"/>
      <c r="M326" s="9"/>
      <c r="N326" s="9"/>
      <c r="O326" s="11"/>
      <c r="P326" s="11"/>
      <c r="S326" s="9"/>
      <c r="T326" s="9"/>
      <c r="U326" s="9"/>
      <c r="V326" s="9"/>
    </row>
    <row r="327" spans="3:22" ht="14.25" customHeight="1">
      <c r="C327" s="8"/>
      <c r="G327" s="9"/>
      <c r="I327" s="9"/>
      <c r="J327" s="11"/>
      <c r="K327" s="11"/>
      <c r="L327" s="11"/>
      <c r="M327" s="9"/>
      <c r="N327" s="9"/>
      <c r="O327" s="11"/>
      <c r="P327" s="11"/>
      <c r="S327" s="9"/>
      <c r="T327" s="9"/>
      <c r="U327" s="9"/>
      <c r="V327" s="9"/>
    </row>
    <row r="328" spans="3:22" ht="14.25" customHeight="1">
      <c r="C328" s="8"/>
      <c r="G328" s="9"/>
      <c r="I328" s="9"/>
      <c r="J328" s="11"/>
      <c r="K328" s="11"/>
      <c r="L328" s="11"/>
      <c r="M328" s="9"/>
      <c r="N328" s="9"/>
      <c r="O328" s="11"/>
      <c r="P328" s="11"/>
      <c r="S328" s="9"/>
      <c r="T328" s="9"/>
      <c r="U328" s="9"/>
      <c r="V328" s="9"/>
    </row>
    <row r="329" spans="3:22" ht="14.25" customHeight="1">
      <c r="C329" s="8"/>
      <c r="G329" s="9"/>
      <c r="I329" s="9"/>
      <c r="J329" s="11"/>
      <c r="K329" s="11"/>
      <c r="L329" s="11"/>
      <c r="M329" s="9"/>
      <c r="N329" s="9"/>
      <c r="O329" s="11"/>
      <c r="P329" s="11"/>
      <c r="S329" s="9"/>
      <c r="T329" s="9"/>
      <c r="U329" s="9"/>
      <c r="V329" s="9"/>
    </row>
    <row r="330" spans="3:22" ht="14.25" customHeight="1">
      <c r="C330" s="8"/>
      <c r="G330" s="9"/>
      <c r="I330" s="9"/>
      <c r="J330" s="11"/>
      <c r="K330" s="11"/>
      <c r="L330" s="11"/>
      <c r="M330" s="9"/>
      <c r="N330" s="9"/>
      <c r="O330" s="11"/>
      <c r="P330" s="11"/>
      <c r="S330" s="9"/>
      <c r="T330" s="9"/>
      <c r="U330" s="9"/>
      <c r="V330" s="9"/>
    </row>
    <row r="331" spans="3:22" ht="14.25" customHeight="1">
      <c r="C331" s="8"/>
      <c r="G331" s="9"/>
      <c r="I331" s="9"/>
      <c r="J331" s="11"/>
      <c r="K331" s="11"/>
      <c r="L331" s="11"/>
      <c r="M331" s="9"/>
      <c r="N331" s="9"/>
      <c r="O331" s="11"/>
      <c r="P331" s="11"/>
      <c r="S331" s="9"/>
      <c r="T331" s="9"/>
      <c r="U331" s="9"/>
      <c r="V331" s="9"/>
    </row>
    <row r="332" spans="3:22" ht="14.25" customHeight="1">
      <c r="C332" s="8"/>
      <c r="G332" s="9"/>
      <c r="I332" s="9"/>
      <c r="J332" s="11"/>
      <c r="K332" s="11"/>
      <c r="L332" s="11"/>
      <c r="M332" s="9"/>
      <c r="N332" s="9"/>
      <c r="O332" s="11"/>
      <c r="P332" s="11"/>
      <c r="S332" s="9"/>
      <c r="T332" s="9"/>
      <c r="U332" s="9"/>
      <c r="V332" s="9"/>
    </row>
    <row r="333" spans="3:22" ht="14.25" customHeight="1">
      <c r="C333" s="8"/>
      <c r="G333" s="9"/>
      <c r="I333" s="9"/>
      <c r="J333" s="11"/>
      <c r="K333" s="11"/>
      <c r="L333" s="11"/>
      <c r="M333" s="9"/>
      <c r="N333" s="9"/>
      <c r="O333" s="11"/>
      <c r="P333" s="11"/>
      <c r="S333" s="9"/>
      <c r="T333" s="9"/>
      <c r="U333" s="9"/>
      <c r="V333" s="9"/>
    </row>
    <row r="334" spans="3:22" ht="14.25" customHeight="1">
      <c r="C334" s="8"/>
      <c r="G334" s="9"/>
      <c r="I334" s="9"/>
      <c r="J334" s="11"/>
      <c r="K334" s="11"/>
      <c r="L334" s="11"/>
      <c r="M334" s="9"/>
      <c r="N334" s="9"/>
      <c r="O334" s="11"/>
      <c r="P334" s="11"/>
      <c r="S334" s="9"/>
      <c r="T334" s="9"/>
      <c r="U334" s="9"/>
      <c r="V334" s="9"/>
    </row>
    <row r="335" spans="3:22" ht="14.25" customHeight="1">
      <c r="C335" s="8"/>
      <c r="G335" s="9"/>
      <c r="I335" s="9"/>
      <c r="J335" s="11"/>
      <c r="K335" s="11"/>
      <c r="L335" s="11"/>
      <c r="M335" s="9"/>
      <c r="N335" s="9"/>
      <c r="O335" s="11"/>
      <c r="P335" s="11"/>
      <c r="S335" s="9"/>
      <c r="T335" s="9"/>
      <c r="U335" s="9"/>
      <c r="V335" s="9"/>
    </row>
    <row r="336" spans="3:22" ht="14.25" customHeight="1">
      <c r="C336" s="8"/>
      <c r="G336" s="9"/>
      <c r="I336" s="9"/>
      <c r="J336" s="11"/>
      <c r="K336" s="11"/>
      <c r="L336" s="11"/>
      <c r="M336" s="9"/>
      <c r="N336" s="9"/>
      <c r="O336" s="11"/>
      <c r="P336" s="11"/>
      <c r="S336" s="9"/>
      <c r="T336" s="9"/>
      <c r="U336" s="9"/>
      <c r="V336" s="9"/>
    </row>
    <row r="337" spans="3:22" ht="14.25" customHeight="1">
      <c r="C337" s="8"/>
      <c r="G337" s="9"/>
      <c r="I337" s="9"/>
      <c r="J337" s="11"/>
      <c r="K337" s="11"/>
      <c r="L337" s="11"/>
      <c r="M337" s="9"/>
      <c r="N337" s="9"/>
      <c r="O337" s="11"/>
      <c r="P337" s="11"/>
      <c r="S337" s="9"/>
      <c r="T337" s="9"/>
      <c r="U337" s="9"/>
      <c r="V337" s="9"/>
    </row>
    <row r="338" spans="3:22" ht="14.25" customHeight="1">
      <c r="C338" s="8"/>
      <c r="G338" s="9"/>
      <c r="I338" s="9"/>
      <c r="J338" s="11"/>
      <c r="K338" s="11"/>
      <c r="L338" s="11"/>
      <c r="M338" s="9"/>
      <c r="N338" s="9"/>
      <c r="O338" s="11"/>
      <c r="P338" s="11"/>
      <c r="S338" s="9"/>
      <c r="T338" s="9"/>
      <c r="U338" s="9"/>
      <c r="V338" s="9"/>
    </row>
    <row r="339" spans="3:22" ht="14.25" customHeight="1">
      <c r="C339" s="8"/>
      <c r="G339" s="9"/>
      <c r="I339" s="9"/>
      <c r="J339" s="11"/>
      <c r="K339" s="11"/>
      <c r="L339" s="11"/>
      <c r="M339" s="9"/>
      <c r="N339" s="9"/>
      <c r="O339" s="11"/>
      <c r="P339" s="11"/>
      <c r="S339" s="9"/>
      <c r="T339" s="9"/>
      <c r="U339" s="9"/>
      <c r="V339" s="9"/>
    </row>
    <row r="340" spans="3:22" ht="14.25" customHeight="1">
      <c r="C340" s="8"/>
      <c r="G340" s="9"/>
      <c r="I340" s="9"/>
      <c r="J340" s="11"/>
      <c r="K340" s="11"/>
      <c r="L340" s="11"/>
      <c r="M340" s="9"/>
      <c r="N340" s="9"/>
      <c r="O340" s="11"/>
      <c r="P340" s="11"/>
      <c r="S340" s="9"/>
      <c r="T340" s="9"/>
      <c r="U340" s="9"/>
      <c r="V340" s="9"/>
    </row>
    <row r="341" spans="3:22" ht="14.25" customHeight="1">
      <c r="C341" s="8"/>
      <c r="G341" s="9"/>
      <c r="I341" s="9"/>
      <c r="J341" s="11"/>
      <c r="K341" s="11"/>
      <c r="L341" s="11"/>
      <c r="M341" s="9"/>
      <c r="N341" s="9"/>
      <c r="O341" s="11"/>
      <c r="P341" s="11"/>
      <c r="S341" s="9"/>
      <c r="T341" s="9"/>
      <c r="U341" s="9"/>
      <c r="V341" s="9"/>
    </row>
    <row r="342" spans="3:22" ht="14.25" customHeight="1">
      <c r="C342" s="8"/>
      <c r="G342" s="9"/>
      <c r="I342" s="9"/>
      <c r="J342" s="11"/>
      <c r="K342" s="11"/>
      <c r="L342" s="11"/>
      <c r="M342" s="9"/>
      <c r="N342" s="9"/>
      <c r="O342" s="11"/>
      <c r="P342" s="11"/>
      <c r="S342" s="9"/>
      <c r="T342" s="9"/>
      <c r="U342" s="9"/>
      <c r="V342" s="9"/>
    </row>
    <row r="343" spans="3:22" ht="14.25" customHeight="1">
      <c r="C343" s="8"/>
      <c r="G343" s="9"/>
      <c r="I343" s="9"/>
      <c r="J343" s="11"/>
      <c r="K343" s="11"/>
      <c r="L343" s="11"/>
      <c r="M343" s="9"/>
      <c r="N343" s="9"/>
      <c r="O343" s="11"/>
      <c r="P343" s="11"/>
      <c r="S343" s="9"/>
      <c r="T343" s="9"/>
      <c r="U343" s="9"/>
      <c r="V343" s="9"/>
    </row>
    <row r="344" spans="3:22" ht="14.25" customHeight="1">
      <c r="C344" s="8"/>
      <c r="G344" s="9"/>
      <c r="I344" s="9"/>
      <c r="J344" s="11"/>
      <c r="K344" s="11"/>
      <c r="L344" s="11"/>
      <c r="M344" s="9"/>
      <c r="N344" s="9"/>
      <c r="O344" s="11"/>
      <c r="P344" s="11"/>
      <c r="S344" s="9"/>
      <c r="T344" s="9"/>
      <c r="U344" s="9"/>
      <c r="V344" s="9"/>
    </row>
    <row r="345" spans="3:22" ht="14.25" customHeight="1">
      <c r="C345" s="8"/>
      <c r="G345" s="9"/>
      <c r="I345" s="9"/>
      <c r="J345" s="11"/>
      <c r="K345" s="11"/>
      <c r="L345" s="11"/>
      <c r="M345" s="9"/>
      <c r="N345" s="9"/>
      <c r="O345" s="11"/>
      <c r="P345" s="11"/>
      <c r="S345" s="9"/>
      <c r="T345" s="9"/>
      <c r="U345" s="9"/>
      <c r="V345" s="9"/>
    </row>
    <row r="346" spans="3:22" ht="14.25" customHeight="1">
      <c r="C346" s="8"/>
      <c r="G346" s="9"/>
      <c r="I346" s="9"/>
      <c r="J346" s="11"/>
      <c r="K346" s="11"/>
      <c r="L346" s="11"/>
      <c r="M346" s="9"/>
      <c r="N346" s="9"/>
      <c r="O346" s="11"/>
      <c r="P346" s="11"/>
      <c r="S346" s="9"/>
      <c r="T346" s="9"/>
      <c r="U346" s="9"/>
      <c r="V346" s="9"/>
    </row>
    <row r="347" spans="3:22" ht="14.25" customHeight="1">
      <c r="C347" s="8"/>
      <c r="G347" s="9"/>
      <c r="I347" s="9"/>
      <c r="J347" s="11"/>
      <c r="K347" s="11"/>
      <c r="L347" s="11"/>
      <c r="M347" s="9"/>
      <c r="N347" s="9"/>
      <c r="O347" s="11"/>
      <c r="P347" s="11"/>
      <c r="S347" s="9"/>
      <c r="T347" s="9"/>
      <c r="U347" s="9"/>
      <c r="V347" s="9"/>
    </row>
    <row r="348" spans="3:22" ht="14.25" customHeight="1">
      <c r="C348" s="8"/>
      <c r="G348" s="9"/>
      <c r="I348" s="9"/>
      <c r="J348" s="11"/>
      <c r="K348" s="11"/>
      <c r="L348" s="11"/>
      <c r="M348" s="9"/>
      <c r="N348" s="9"/>
      <c r="O348" s="11"/>
      <c r="P348" s="11"/>
      <c r="S348" s="9"/>
      <c r="T348" s="9"/>
      <c r="U348" s="9"/>
      <c r="V348" s="9"/>
    </row>
    <row r="349" spans="3:22" ht="14.25" customHeight="1">
      <c r="C349" s="8"/>
      <c r="G349" s="9"/>
      <c r="I349" s="9"/>
      <c r="J349" s="11"/>
      <c r="K349" s="11"/>
      <c r="L349" s="11"/>
      <c r="M349" s="9"/>
      <c r="N349" s="9"/>
      <c r="O349" s="11"/>
      <c r="P349" s="11"/>
      <c r="S349" s="9"/>
      <c r="T349" s="9"/>
      <c r="U349" s="9"/>
      <c r="V349" s="9"/>
    </row>
    <row r="350" spans="3:22" ht="14.25" customHeight="1">
      <c r="C350" s="8"/>
      <c r="G350" s="9"/>
      <c r="I350" s="9"/>
      <c r="J350" s="11"/>
      <c r="K350" s="11"/>
      <c r="L350" s="11"/>
      <c r="M350" s="9"/>
      <c r="N350" s="9"/>
      <c r="O350" s="11"/>
      <c r="P350" s="11"/>
      <c r="S350" s="9"/>
      <c r="T350" s="9"/>
      <c r="U350" s="9"/>
      <c r="V350" s="9"/>
    </row>
    <row r="351" spans="3:22" ht="14.25" customHeight="1">
      <c r="C351" s="8"/>
      <c r="G351" s="9"/>
      <c r="I351" s="9"/>
      <c r="J351" s="11"/>
      <c r="K351" s="11"/>
      <c r="L351" s="11"/>
      <c r="M351" s="9"/>
      <c r="N351" s="9"/>
      <c r="O351" s="11"/>
      <c r="P351" s="11"/>
      <c r="S351" s="9"/>
      <c r="T351" s="9"/>
      <c r="U351" s="9"/>
      <c r="V351" s="9"/>
    </row>
    <row r="352" spans="3:22" ht="14.25" customHeight="1">
      <c r="C352" s="8"/>
      <c r="G352" s="9"/>
      <c r="I352" s="9"/>
      <c r="J352" s="11"/>
      <c r="K352" s="11"/>
      <c r="L352" s="11"/>
      <c r="M352" s="9"/>
      <c r="N352" s="9"/>
      <c r="O352" s="11"/>
      <c r="P352" s="11"/>
      <c r="S352" s="9"/>
      <c r="T352" s="9"/>
      <c r="U352" s="9"/>
      <c r="V352" s="9"/>
    </row>
    <row r="353" spans="3:22" ht="14.25" customHeight="1">
      <c r="C353" s="8"/>
      <c r="G353" s="9"/>
      <c r="I353" s="9"/>
      <c r="J353" s="11"/>
      <c r="K353" s="11"/>
      <c r="L353" s="11"/>
      <c r="M353" s="9"/>
      <c r="N353" s="9"/>
      <c r="O353" s="11"/>
      <c r="P353" s="11"/>
      <c r="S353" s="9"/>
      <c r="T353" s="9"/>
      <c r="U353" s="9"/>
      <c r="V353" s="9"/>
    </row>
    <row r="354" spans="3:22" ht="14.25" customHeight="1">
      <c r="C354" s="8"/>
      <c r="G354" s="9"/>
      <c r="I354" s="9"/>
      <c r="J354" s="11"/>
      <c r="K354" s="11"/>
      <c r="L354" s="11"/>
      <c r="M354" s="9"/>
      <c r="N354" s="9"/>
      <c r="O354" s="11"/>
      <c r="P354" s="11"/>
      <c r="S354" s="9"/>
      <c r="T354" s="9"/>
      <c r="U354" s="9"/>
      <c r="V354" s="9"/>
    </row>
    <row r="355" spans="3:22" ht="14.25" customHeight="1">
      <c r="C355" s="8"/>
      <c r="G355" s="9"/>
      <c r="I355" s="9"/>
      <c r="J355" s="11"/>
      <c r="K355" s="11"/>
      <c r="L355" s="11"/>
      <c r="M355" s="9"/>
      <c r="N355" s="9"/>
      <c r="O355" s="11"/>
      <c r="P355" s="11"/>
      <c r="S355" s="9"/>
      <c r="T355" s="9"/>
      <c r="U355" s="9"/>
      <c r="V355" s="9"/>
    </row>
    <row r="356" spans="3:22" ht="14.25" customHeight="1">
      <c r="C356" s="8"/>
      <c r="G356" s="9"/>
      <c r="I356" s="9"/>
      <c r="J356" s="11"/>
      <c r="K356" s="11"/>
      <c r="L356" s="11"/>
      <c r="M356" s="9"/>
      <c r="N356" s="9"/>
      <c r="O356" s="11"/>
      <c r="P356" s="11"/>
      <c r="S356" s="9"/>
      <c r="T356" s="9"/>
      <c r="U356" s="9"/>
      <c r="V356" s="9"/>
    </row>
    <row r="357" spans="3:22" ht="14.25" customHeight="1">
      <c r="C357" s="8"/>
      <c r="G357" s="9"/>
      <c r="I357" s="9"/>
      <c r="J357" s="11"/>
      <c r="K357" s="11"/>
      <c r="L357" s="11"/>
      <c r="M357" s="9"/>
      <c r="N357" s="9"/>
      <c r="O357" s="11"/>
      <c r="P357" s="11"/>
      <c r="S357" s="9"/>
      <c r="T357" s="9"/>
      <c r="U357" s="9"/>
      <c r="V357" s="9"/>
    </row>
    <row r="358" spans="3:22" ht="14.25" customHeight="1">
      <c r="C358" s="8"/>
      <c r="G358" s="9"/>
      <c r="I358" s="9"/>
      <c r="J358" s="11"/>
      <c r="K358" s="11"/>
      <c r="L358" s="11"/>
      <c r="M358" s="9"/>
      <c r="N358" s="9"/>
      <c r="O358" s="11"/>
      <c r="P358" s="11"/>
      <c r="S358" s="9"/>
      <c r="T358" s="9"/>
      <c r="U358" s="9"/>
      <c r="V358" s="9"/>
    </row>
    <row r="359" spans="3:22" ht="14.25" customHeight="1">
      <c r="C359" s="8"/>
      <c r="G359" s="9"/>
      <c r="I359" s="9"/>
      <c r="J359" s="11"/>
      <c r="K359" s="11"/>
      <c r="L359" s="11"/>
      <c r="M359" s="9"/>
      <c r="N359" s="9"/>
      <c r="O359" s="11"/>
      <c r="P359" s="11"/>
      <c r="S359" s="9"/>
      <c r="T359" s="9"/>
      <c r="U359" s="9"/>
      <c r="V359" s="9"/>
    </row>
    <row r="360" spans="3:22" ht="14.25" customHeight="1">
      <c r="C360" s="8"/>
      <c r="G360" s="9"/>
      <c r="I360" s="9"/>
      <c r="J360" s="11"/>
      <c r="K360" s="11"/>
      <c r="L360" s="11"/>
      <c r="M360" s="9"/>
      <c r="N360" s="9"/>
      <c r="O360" s="11"/>
      <c r="P360" s="11"/>
      <c r="S360" s="9"/>
      <c r="T360" s="9"/>
      <c r="U360" s="9"/>
      <c r="V360" s="9"/>
    </row>
    <row r="361" spans="3:22" ht="14.25" customHeight="1">
      <c r="C361" s="8"/>
      <c r="G361" s="9"/>
      <c r="I361" s="9"/>
      <c r="J361" s="11"/>
      <c r="K361" s="11"/>
      <c r="L361" s="11"/>
      <c r="M361" s="9"/>
      <c r="N361" s="9"/>
      <c r="O361" s="11"/>
      <c r="P361" s="11"/>
      <c r="S361" s="9"/>
      <c r="T361" s="9"/>
      <c r="U361" s="9"/>
      <c r="V361" s="9"/>
    </row>
    <row r="362" spans="3:22" ht="14.25" customHeight="1">
      <c r="C362" s="8"/>
      <c r="G362" s="9"/>
      <c r="I362" s="9"/>
      <c r="J362" s="11"/>
      <c r="K362" s="11"/>
      <c r="L362" s="11"/>
      <c r="M362" s="9"/>
      <c r="N362" s="9"/>
      <c r="O362" s="11"/>
      <c r="P362" s="11"/>
      <c r="S362" s="9"/>
      <c r="T362" s="9"/>
      <c r="U362" s="9"/>
      <c r="V362" s="9"/>
    </row>
    <row r="363" spans="3:22" ht="14.25" customHeight="1">
      <c r="C363" s="8"/>
      <c r="G363" s="9"/>
      <c r="I363" s="9"/>
      <c r="J363" s="11"/>
      <c r="K363" s="11"/>
      <c r="L363" s="11"/>
      <c r="M363" s="9"/>
      <c r="N363" s="9"/>
      <c r="O363" s="11"/>
      <c r="P363" s="11"/>
      <c r="S363" s="9"/>
      <c r="T363" s="9"/>
      <c r="U363" s="9"/>
      <c r="V363" s="9"/>
    </row>
    <row r="364" spans="3:22" ht="14.25" customHeight="1">
      <c r="C364" s="8"/>
      <c r="G364" s="9"/>
      <c r="I364" s="9"/>
      <c r="J364" s="11"/>
      <c r="K364" s="11"/>
      <c r="L364" s="11"/>
      <c r="M364" s="9"/>
      <c r="N364" s="9"/>
      <c r="O364" s="11"/>
      <c r="P364" s="11"/>
      <c r="S364" s="9"/>
      <c r="T364" s="9"/>
      <c r="U364" s="9"/>
      <c r="V364" s="9"/>
    </row>
    <row r="365" spans="3:22" ht="14.25" customHeight="1">
      <c r="C365" s="8"/>
      <c r="G365" s="9"/>
      <c r="I365" s="9"/>
      <c r="J365" s="11"/>
      <c r="K365" s="11"/>
      <c r="L365" s="11"/>
      <c r="M365" s="9"/>
      <c r="N365" s="9"/>
      <c r="O365" s="11"/>
      <c r="P365" s="11"/>
      <c r="S365" s="9"/>
      <c r="T365" s="9"/>
      <c r="U365" s="9"/>
      <c r="V365" s="9"/>
    </row>
    <row r="366" spans="3:22" ht="14.25" customHeight="1">
      <c r="C366" s="8"/>
      <c r="G366" s="9"/>
      <c r="I366" s="9"/>
      <c r="J366" s="11"/>
      <c r="K366" s="11"/>
      <c r="L366" s="11"/>
      <c r="M366" s="9"/>
      <c r="N366" s="9"/>
      <c r="O366" s="11"/>
      <c r="P366" s="11"/>
      <c r="S366" s="9"/>
      <c r="T366" s="9"/>
      <c r="U366" s="9"/>
      <c r="V366" s="9"/>
    </row>
    <row r="367" spans="3:22" ht="14.25" customHeight="1">
      <c r="C367" s="8"/>
      <c r="G367" s="9"/>
      <c r="I367" s="9"/>
      <c r="J367" s="11"/>
      <c r="K367" s="11"/>
      <c r="L367" s="11"/>
      <c r="M367" s="9"/>
      <c r="N367" s="9"/>
      <c r="O367" s="11"/>
      <c r="P367" s="11"/>
      <c r="S367" s="9"/>
      <c r="T367" s="9"/>
      <c r="U367" s="9"/>
      <c r="V367" s="9"/>
    </row>
    <row r="368" spans="3:22" ht="14.25" customHeight="1">
      <c r="C368" s="8"/>
      <c r="G368" s="9"/>
      <c r="I368" s="9"/>
      <c r="J368" s="11"/>
      <c r="K368" s="11"/>
      <c r="L368" s="11"/>
      <c r="M368" s="9"/>
      <c r="N368" s="9"/>
      <c r="O368" s="11"/>
      <c r="P368" s="11"/>
      <c r="S368" s="9"/>
      <c r="T368" s="9"/>
      <c r="U368" s="9"/>
      <c r="V368" s="9"/>
    </row>
    <row r="369" spans="3:22" ht="14.25" customHeight="1">
      <c r="C369" s="8"/>
      <c r="G369" s="9"/>
      <c r="I369" s="9"/>
      <c r="J369" s="11"/>
      <c r="K369" s="11"/>
      <c r="L369" s="11"/>
      <c r="M369" s="9"/>
      <c r="N369" s="9"/>
      <c r="O369" s="11"/>
      <c r="P369" s="11"/>
      <c r="S369" s="9"/>
      <c r="T369" s="9"/>
      <c r="U369" s="9"/>
      <c r="V369" s="9"/>
    </row>
    <row r="370" spans="3:22" ht="14.25" customHeight="1">
      <c r="C370" s="8"/>
      <c r="G370" s="9"/>
      <c r="I370" s="9"/>
      <c r="J370" s="11"/>
      <c r="K370" s="11"/>
      <c r="L370" s="11"/>
      <c r="M370" s="9"/>
      <c r="N370" s="9"/>
      <c r="O370" s="11"/>
      <c r="P370" s="11"/>
      <c r="S370" s="9"/>
      <c r="T370" s="9"/>
      <c r="U370" s="9"/>
      <c r="V370" s="9"/>
    </row>
    <row r="371" spans="3:22" ht="14.25" customHeight="1">
      <c r="C371" s="8"/>
      <c r="G371" s="9"/>
      <c r="I371" s="9"/>
      <c r="J371" s="11"/>
      <c r="K371" s="11"/>
      <c r="L371" s="11"/>
      <c r="M371" s="9"/>
      <c r="N371" s="9"/>
      <c r="O371" s="11"/>
      <c r="P371" s="11"/>
      <c r="S371" s="9"/>
      <c r="T371" s="9"/>
      <c r="U371" s="9"/>
      <c r="V371" s="9"/>
    </row>
    <row r="372" spans="3:22" ht="14.25" customHeight="1">
      <c r="C372" s="8"/>
      <c r="G372" s="9"/>
      <c r="I372" s="9"/>
      <c r="J372" s="11"/>
      <c r="K372" s="11"/>
      <c r="L372" s="11"/>
      <c r="M372" s="9"/>
      <c r="N372" s="9"/>
      <c r="O372" s="11"/>
      <c r="P372" s="11"/>
      <c r="S372" s="9"/>
      <c r="T372" s="9"/>
      <c r="U372" s="9"/>
      <c r="V372" s="9"/>
    </row>
    <row r="373" spans="3:22" ht="14.25" customHeight="1">
      <c r="C373" s="8"/>
      <c r="G373" s="9"/>
      <c r="I373" s="9"/>
      <c r="J373" s="11"/>
      <c r="K373" s="11"/>
      <c r="L373" s="11"/>
      <c r="M373" s="9"/>
      <c r="N373" s="9"/>
      <c r="O373" s="11"/>
      <c r="P373" s="11"/>
      <c r="S373" s="9"/>
      <c r="T373" s="9"/>
      <c r="U373" s="9"/>
      <c r="V373" s="9"/>
    </row>
    <row r="374" spans="3:22" ht="14.25" customHeight="1">
      <c r="C374" s="8"/>
      <c r="G374" s="9"/>
      <c r="I374" s="9"/>
      <c r="J374" s="11"/>
      <c r="K374" s="11"/>
      <c r="L374" s="11"/>
      <c r="M374" s="9"/>
      <c r="N374" s="9"/>
      <c r="O374" s="11"/>
      <c r="P374" s="11"/>
      <c r="S374" s="9"/>
      <c r="T374" s="9"/>
      <c r="U374" s="9"/>
      <c r="V374" s="9"/>
    </row>
    <row r="375" spans="3:22" ht="14.25" customHeight="1">
      <c r="C375" s="8"/>
      <c r="G375" s="9"/>
      <c r="I375" s="9"/>
      <c r="J375" s="11"/>
      <c r="K375" s="11"/>
      <c r="L375" s="11"/>
      <c r="M375" s="9"/>
      <c r="N375" s="9"/>
      <c r="O375" s="11"/>
      <c r="P375" s="11"/>
      <c r="S375" s="9"/>
      <c r="T375" s="9"/>
      <c r="U375" s="9"/>
      <c r="V375" s="9"/>
    </row>
    <row r="376" spans="3:22" ht="14.25" customHeight="1">
      <c r="C376" s="8"/>
      <c r="G376" s="9"/>
      <c r="I376" s="9"/>
      <c r="J376" s="11"/>
      <c r="K376" s="11"/>
      <c r="L376" s="11"/>
      <c r="M376" s="9"/>
      <c r="N376" s="9"/>
      <c r="O376" s="11"/>
      <c r="P376" s="11"/>
      <c r="S376" s="9"/>
      <c r="T376" s="9"/>
      <c r="U376" s="9"/>
      <c r="V376" s="9"/>
    </row>
    <row r="377" spans="3:22" ht="14.25" customHeight="1">
      <c r="C377" s="8"/>
      <c r="G377" s="9"/>
      <c r="I377" s="9"/>
      <c r="J377" s="11"/>
      <c r="K377" s="11"/>
      <c r="L377" s="11"/>
      <c r="M377" s="9"/>
      <c r="N377" s="9"/>
      <c r="O377" s="11"/>
      <c r="P377" s="11"/>
      <c r="S377" s="9"/>
      <c r="T377" s="9"/>
      <c r="U377" s="9"/>
      <c r="V377" s="9"/>
    </row>
    <row r="378" spans="3:22" ht="14.25" customHeight="1">
      <c r="C378" s="8"/>
      <c r="G378" s="9"/>
      <c r="I378" s="9"/>
      <c r="J378" s="11"/>
      <c r="K378" s="11"/>
      <c r="L378" s="11"/>
      <c r="M378" s="9"/>
      <c r="N378" s="9"/>
      <c r="O378" s="11"/>
      <c r="P378" s="11"/>
      <c r="S378" s="9"/>
      <c r="T378" s="9"/>
      <c r="U378" s="9"/>
      <c r="V378" s="9"/>
    </row>
    <row r="379" spans="3:22" ht="14.25" customHeight="1">
      <c r="C379" s="8"/>
      <c r="G379" s="9"/>
      <c r="I379" s="9"/>
      <c r="J379" s="11"/>
      <c r="K379" s="11"/>
      <c r="L379" s="11"/>
      <c r="M379" s="9"/>
      <c r="N379" s="9"/>
      <c r="O379" s="11"/>
      <c r="P379" s="11"/>
      <c r="S379" s="9"/>
      <c r="T379" s="9"/>
      <c r="U379" s="9"/>
      <c r="V379" s="9"/>
    </row>
    <row r="380" spans="3:22" ht="14.25" customHeight="1">
      <c r="C380" s="8"/>
      <c r="G380" s="9"/>
      <c r="I380" s="9"/>
      <c r="J380" s="11"/>
      <c r="K380" s="11"/>
      <c r="L380" s="11"/>
      <c r="M380" s="9"/>
      <c r="N380" s="9"/>
      <c r="O380" s="11"/>
      <c r="P380" s="11"/>
      <c r="S380" s="9"/>
      <c r="T380" s="9"/>
      <c r="U380" s="9"/>
      <c r="V380" s="9"/>
    </row>
    <row r="381" spans="3:22" ht="14.25" customHeight="1">
      <c r="C381" s="8"/>
      <c r="G381" s="9"/>
      <c r="I381" s="9"/>
      <c r="J381" s="11"/>
      <c r="K381" s="11"/>
      <c r="L381" s="11"/>
      <c r="M381" s="9"/>
      <c r="N381" s="9"/>
      <c r="O381" s="11"/>
      <c r="P381" s="11"/>
      <c r="S381" s="9"/>
      <c r="T381" s="9"/>
      <c r="U381" s="9"/>
      <c r="V381" s="9"/>
    </row>
    <row r="382" spans="3:22" ht="14.25" customHeight="1">
      <c r="C382" s="8"/>
      <c r="G382" s="9"/>
      <c r="I382" s="9"/>
      <c r="J382" s="11"/>
      <c r="K382" s="11"/>
      <c r="L382" s="11"/>
      <c r="M382" s="9"/>
      <c r="N382" s="9"/>
      <c r="O382" s="11"/>
      <c r="P382" s="11"/>
      <c r="S382" s="9"/>
      <c r="T382" s="9"/>
      <c r="U382" s="9"/>
      <c r="V382" s="9"/>
    </row>
    <row r="383" spans="3:22" ht="14.25" customHeight="1">
      <c r="C383" s="8"/>
      <c r="G383" s="9"/>
      <c r="I383" s="9"/>
      <c r="J383" s="11"/>
      <c r="K383" s="11"/>
      <c r="L383" s="11"/>
      <c r="M383" s="9"/>
      <c r="N383" s="9"/>
      <c r="O383" s="11"/>
      <c r="P383" s="11"/>
      <c r="S383" s="9"/>
      <c r="T383" s="9"/>
      <c r="U383" s="9"/>
      <c r="V383" s="9"/>
    </row>
    <row r="384" spans="3:22" ht="14.25" customHeight="1">
      <c r="C384" s="8"/>
      <c r="G384" s="9"/>
      <c r="I384" s="9"/>
      <c r="J384" s="11"/>
      <c r="K384" s="11"/>
      <c r="L384" s="11"/>
      <c r="M384" s="9"/>
      <c r="N384" s="9"/>
      <c r="O384" s="11"/>
      <c r="P384" s="11"/>
      <c r="S384" s="9"/>
      <c r="T384" s="9"/>
      <c r="U384" s="9"/>
      <c r="V384" s="9"/>
    </row>
    <row r="385" spans="3:22" ht="14.25" customHeight="1">
      <c r="C385" s="8"/>
      <c r="G385" s="9"/>
      <c r="I385" s="9"/>
      <c r="J385" s="11"/>
      <c r="K385" s="11"/>
      <c r="L385" s="11"/>
      <c r="M385" s="9"/>
      <c r="N385" s="9"/>
      <c r="O385" s="11"/>
      <c r="P385" s="11"/>
      <c r="S385" s="9"/>
      <c r="T385" s="9"/>
      <c r="U385" s="9"/>
      <c r="V385" s="9"/>
    </row>
    <row r="386" spans="3:22" ht="14.25" customHeight="1">
      <c r="C386" s="8"/>
      <c r="G386" s="9"/>
      <c r="I386" s="9"/>
      <c r="J386" s="11"/>
      <c r="K386" s="11"/>
      <c r="L386" s="11"/>
      <c r="M386" s="9"/>
      <c r="N386" s="9"/>
      <c r="O386" s="11"/>
      <c r="P386" s="11"/>
      <c r="S386" s="9"/>
      <c r="T386" s="9"/>
      <c r="U386" s="9"/>
      <c r="V386" s="9"/>
    </row>
    <row r="387" spans="3:22" ht="14.25" customHeight="1">
      <c r="C387" s="8"/>
      <c r="G387" s="9"/>
      <c r="I387" s="9"/>
      <c r="J387" s="11"/>
      <c r="K387" s="11"/>
      <c r="L387" s="11"/>
      <c r="M387" s="9"/>
      <c r="N387" s="9"/>
      <c r="O387" s="11"/>
      <c r="P387" s="11"/>
      <c r="S387" s="9"/>
      <c r="T387" s="9"/>
      <c r="U387" s="9"/>
      <c r="V387" s="9"/>
    </row>
    <row r="388" spans="3:22" ht="14.25" customHeight="1">
      <c r="C388" s="8"/>
      <c r="G388" s="9"/>
      <c r="I388" s="9"/>
      <c r="J388" s="11"/>
      <c r="K388" s="11"/>
      <c r="L388" s="11"/>
      <c r="M388" s="9"/>
      <c r="N388" s="9"/>
      <c r="O388" s="11"/>
      <c r="P388" s="11"/>
      <c r="S388" s="9"/>
      <c r="T388" s="9"/>
      <c r="U388" s="9"/>
      <c r="V388" s="9"/>
    </row>
    <row r="389" spans="3:22" ht="14.25" customHeight="1">
      <c r="C389" s="8"/>
      <c r="G389" s="9"/>
      <c r="I389" s="9"/>
      <c r="J389" s="11"/>
      <c r="K389" s="11"/>
      <c r="L389" s="11"/>
      <c r="M389" s="9"/>
      <c r="N389" s="9"/>
      <c r="O389" s="11"/>
      <c r="P389" s="11"/>
      <c r="S389" s="9"/>
      <c r="T389" s="9"/>
      <c r="U389" s="9"/>
      <c r="V389" s="9"/>
    </row>
    <row r="390" spans="3:22" ht="14.25" customHeight="1">
      <c r="C390" s="8"/>
      <c r="G390" s="9"/>
      <c r="I390" s="9"/>
      <c r="J390" s="11"/>
      <c r="K390" s="11"/>
      <c r="L390" s="11"/>
      <c r="M390" s="9"/>
      <c r="N390" s="9"/>
      <c r="O390" s="11"/>
      <c r="P390" s="11"/>
      <c r="S390" s="9"/>
      <c r="T390" s="9"/>
      <c r="U390" s="9"/>
      <c r="V390" s="9"/>
    </row>
    <row r="391" spans="3:22" ht="14.25" customHeight="1">
      <c r="C391" s="8"/>
      <c r="G391" s="9"/>
      <c r="I391" s="9"/>
      <c r="J391" s="11"/>
      <c r="K391" s="11"/>
      <c r="L391" s="11"/>
      <c r="M391" s="9"/>
      <c r="N391" s="9"/>
      <c r="O391" s="11"/>
      <c r="P391" s="11"/>
      <c r="S391" s="9"/>
      <c r="T391" s="9"/>
      <c r="U391" s="9"/>
      <c r="V391" s="9"/>
    </row>
    <row r="392" spans="3:22" ht="14.25" customHeight="1">
      <c r="C392" s="8"/>
      <c r="G392" s="9"/>
      <c r="I392" s="9"/>
      <c r="J392" s="11"/>
      <c r="K392" s="11"/>
      <c r="L392" s="11"/>
      <c r="M392" s="9"/>
      <c r="N392" s="9"/>
      <c r="O392" s="11"/>
      <c r="P392" s="11"/>
      <c r="S392" s="9"/>
      <c r="T392" s="9"/>
      <c r="U392" s="9"/>
      <c r="V392" s="9"/>
    </row>
    <row r="393" spans="3:22" ht="14.25" customHeight="1">
      <c r="C393" s="8"/>
      <c r="G393" s="9"/>
      <c r="I393" s="9"/>
      <c r="J393" s="11"/>
      <c r="K393" s="11"/>
      <c r="L393" s="11"/>
      <c r="M393" s="9"/>
      <c r="N393" s="9"/>
      <c r="O393" s="11"/>
      <c r="P393" s="11"/>
      <c r="S393" s="9"/>
      <c r="T393" s="9"/>
      <c r="U393" s="9"/>
      <c r="V393" s="9"/>
    </row>
    <row r="394" spans="3:22" ht="14.25" customHeight="1">
      <c r="C394" s="8"/>
      <c r="G394" s="9"/>
      <c r="I394" s="9"/>
      <c r="J394" s="11"/>
      <c r="K394" s="11"/>
      <c r="L394" s="11"/>
      <c r="M394" s="9"/>
      <c r="N394" s="9"/>
      <c r="O394" s="11"/>
      <c r="P394" s="11"/>
      <c r="S394" s="9"/>
      <c r="T394" s="9"/>
      <c r="U394" s="9"/>
      <c r="V394" s="9"/>
    </row>
    <row r="395" spans="3:22" ht="14.25" customHeight="1">
      <c r="C395" s="8"/>
      <c r="G395" s="9"/>
      <c r="I395" s="9"/>
      <c r="J395" s="11"/>
      <c r="K395" s="11"/>
      <c r="L395" s="11"/>
      <c r="M395" s="9"/>
      <c r="N395" s="9"/>
      <c r="O395" s="11"/>
      <c r="P395" s="11"/>
      <c r="S395" s="9"/>
      <c r="T395" s="9"/>
      <c r="U395" s="9"/>
      <c r="V395" s="9"/>
    </row>
    <row r="396" spans="3:22" ht="14.25" customHeight="1">
      <c r="C396" s="8"/>
      <c r="G396" s="9"/>
      <c r="I396" s="9"/>
      <c r="J396" s="11"/>
      <c r="K396" s="11"/>
      <c r="L396" s="11"/>
      <c r="M396" s="9"/>
      <c r="N396" s="9"/>
      <c r="O396" s="11"/>
      <c r="P396" s="11"/>
      <c r="S396" s="9"/>
      <c r="T396" s="9"/>
      <c r="U396" s="9"/>
      <c r="V396" s="9"/>
    </row>
    <row r="397" spans="3:22" ht="14.25" customHeight="1">
      <c r="C397" s="8"/>
      <c r="G397" s="9"/>
      <c r="I397" s="9"/>
      <c r="J397" s="11"/>
      <c r="K397" s="11"/>
      <c r="L397" s="11"/>
      <c r="M397" s="9"/>
      <c r="N397" s="9"/>
      <c r="O397" s="11"/>
      <c r="P397" s="11"/>
      <c r="S397" s="9"/>
      <c r="T397" s="9"/>
      <c r="U397" s="9"/>
      <c r="V397" s="9"/>
    </row>
    <row r="398" spans="3:22" ht="14.25" customHeight="1">
      <c r="C398" s="8"/>
      <c r="G398" s="9"/>
      <c r="I398" s="9"/>
      <c r="J398" s="11"/>
      <c r="K398" s="11"/>
      <c r="L398" s="11"/>
      <c r="M398" s="9"/>
      <c r="N398" s="9"/>
      <c r="O398" s="11"/>
      <c r="P398" s="11"/>
      <c r="S398" s="9"/>
      <c r="T398" s="9"/>
      <c r="U398" s="9"/>
      <c r="V398" s="9"/>
    </row>
    <row r="399" spans="3:22" ht="14.25" customHeight="1">
      <c r="C399" s="8"/>
      <c r="G399" s="9"/>
      <c r="I399" s="9"/>
      <c r="J399" s="11"/>
      <c r="K399" s="11"/>
      <c r="L399" s="11"/>
      <c r="M399" s="9"/>
      <c r="N399" s="9"/>
      <c r="O399" s="11"/>
      <c r="P399" s="11"/>
      <c r="S399" s="9"/>
      <c r="T399" s="9"/>
      <c r="U399" s="9"/>
      <c r="V399" s="9"/>
    </row>
    <row r="400" spans="3:22" ht="14.25" customHeight="1">
      <c r="C400" s="8"/>
      <c r="G400" s="9"/>
      <c r="I400" s="9"/>
      <c r="J400" s="11"/>
      <c r="K400" s="11"/>
      <c r="L400" s="11"/>
      <c r="M400" s="9"/>
      <c r="N400" s="9"/>
      <c r="O400" s="11"/>
      <c r="P400" s="11"/>
      <c r="S400" s="9"/>
      <c r="T400" s="9"/>
      <c r="U400" s="9"/>
      <c r="V400" s="9"/>
    </row>
    <row r="401" spans="3:22" ht="14.25" customHeight="1">
      <c r="C401" s="8"/>
      <c r="G401" s="9"/>
      <c r="I401" s="9"/>
      <c r="J401" s="11"/>
      <c r="K401" s="11"/>
      <c r="L401" s="11"/>
      <c r="M401" s="9"/>
      <c r="N401" s="9"/>
      <c r="O401" s="11"/>
      <c r="P401" s="11"/>
      <c r="S401" s="9"/>
      <c r="T401" s="9"/>
      <c r="U401" s="9"/>
      <c r="V401" s="9"/>
    </row>
    <row r="402" spans="3:22" ht="14.25" customHeight="1">
      <c r="C402" s="8"/>
      <c r="G402" s="9"/>
      <c r="I402" s="9"/>
      <c r="J402" s="11"/>
      <c r="K402" s="11"/>
      <c r="L402" s="11"/>
      <c r="M402" s="9"/>
      <c r="N402" s="9"/>
      <c r="O402" s="11"/>
      <c r="P402" s="11"/>
      <c r="S402" s="9"/>
      <c r="T402" s="9"/>
      <c r="U402" s="9"/>
      <c r="V402" s="9"/>
    </row>
    <row r="403" spans="3:22" ht="14.25" customHeight="1">
      <c r="C403" s="8"/>
      <c r="G403" s="9"/>
      <c r="I403" s="9"/>
      <c r="J403" s="11"/>
      <c r="K403" s="11"/>
      <c r="L403" s="11"/>
      <c r="M403" s="9"/>
      <c r="N403" s="9"/>
      <c r="O403" s="11"/>
      <c r="P403" s="11"/>
      <c r="S403" s="9"/>
      <c r="T403" s="9"/>
      <c r="U403" s="9"/>
      <c r="V403" s="9"/>
    </row>
    <row r="404" spans="3:22" ht="14.25" customHeight="1">
      <c r="C404" s="8"/>
      <c r="G404" s="9"/>
      <c r="I404" s="9"/>
      <c r="J404" s="11"/>
      <c r="K404" s="11"/>
      <c r="L404" s="11"/>
      <c r="M404" s="9"/>
      <c r="N404" s="9"/>
      <c r="O404" s="11"/>
      <c r="P404" s="11"/>
      <c r="S404" s="9"/>
      <c r="T404" s="9"/>
      <c r="U404" s="9"/>
      <c r="V404" s="9"/>
    </row>
    <row r="405" spans="3:22" ht="14.25" customHeight="1">
      <c r="C405" s="8"/>
      <c r="G405" s="9"/>
      <c r="I405" s="9"/>
      <c r="J405" s="11"/>
      <c r="K405" s="11"/>
      <c r="L405" s="11"/>
      <c r="M405" s="9"/>
      <c r="N405" s="9"/>
      <c r="O405" s="11"/>
      <c r="P405" s="11"/>
      <c r="S405" s="9"/>
      <c r="T405" s="9"/>
      <c r="U405" s="9"/>
      <c r="V405" s="9"/>
    </row>
    <row r="406" spans="3:22" ht="14.25" customHeight="1">
      <c r="C406" s="8"/>
      <c r="G406" s="9"/>
      <c r="I406" s="9"/>
      <c r="J406" s="11"/>
      <c r="K406" s="11"/>
      <c r="L406" s="11"/>
      <c r="M406" s="9"/>
      <c r="N406" s="9"/>
      <c r="O406" s="11"/>
      <c r="P406" s="11"/>
      <c r="S406" s="9"/>
      <c r="T406" s="9"/>
      <c r="U406" s="9"/>
      <c r="V406" s="9"/>
    </row>
    <row r="407" spans="3:22" ht="14.25" customHeight="1">
      <c r="C407" s="8"/>
      <c r="G407" s="9"/>
      <c r="I407" s="9"/>
      <c r="J407" s="11"/>
      <c r="K407" s="11"/>
      <c r="L407" s="11"/>
      <c r="M407" s="9"/>
      <c r="N407" s="9"/>
      <c r="O407" s="11"/>
      <c r="P407" s="11"/>
      <c r="S407" s="9"/>
      <c r="T407" s="9"/>
      <c r="U407" s="9"/>
      <c r="V407" s="9"/>
    </row>
    <row r="408" spans="3:22" ht="14.25" customHeight="1">
      <c r="C408" s="8"/>
      <c r="G408" s="9"/>
      <c r="I408" s="9"/>
      <c r="J408" s="11"/>
      <c r="K408" s="11"/>
      <c r="L408" s="11"/>
      <c r="M408" s="9"/>
      <c r="N408" s="9"/>
      <c r="O408" s="11"/>
      <c r="P408" s="11"/>
      <c r="S408" s="9"/>
      <c r="T408" s="9"/>
      <c r="U408" s="9"/>
      <c r="V408" s="9"/>
    </row>
    <row r="409" spans="3:22" ht="14.25" customHeight="1">
      <c r="C409" s="8"/>
      <c r="G409" s="9"/>
      <c r="I409" s="9"/>
      <c r="J409" s="11"/>
      <c r="K409" s="11"/>
      <c r="L409" s="11"/>
      <c r="M409" s="9"/>
      <c r="N409" s="9"/>
      <c r="O409" s="11"/>
      <c r="P409" s="11"/>
      <c r="S409" s="9"/>
      <c r="T409" s="9"/>
      <c r="U409" s="9"/>
      <c r="V409" s="9"/>
    </row>
    <row r="410" spans="3:22" ht="14.25" customHeight="1">
      <c r="C410" s="8"/>
      <c r="G410" s="9"/>
      <c r="I410" s="9"/>
      <c r="J410" s="11"/>
      <c r="K410" s="11"/>
      <c r="L410" s="11"/>
      <c r="M410" s="9"/>
      <c r="N410" s="9"/>
      <c r="O410" s="11"/>
      <c r="P410" s="11"/>
      <c r="S410" s="9"/>
      <c r="T410" s="9"/>
      <c r="U410" s="9"/>
      <c r="V410" s="9"/>
    </row>
    <row r="411" spans="3:22" ht="14.25" customHeight="1">
      <c r="C411" s="8"/>
      <c r="G411" s="9"/>
      <c r="I411" s="9"/>
      <c r="J411" s="11"/>
      <c r="K411" s="11"/>
      <c r="L411" s="11"/>
      <c r="M411" s="9"/>
      <c r="N411" s="9"/>
      <c r="O411" s="11"/>
      <c r="P411" s="11"/>
      <c r="S411" s="9"/>
      <c r="T411" s="9"/>
      <c r="U411" s="9"/>
      <c r="V411" s="9"/>
    </row>
    <row r="412" spans="3:22" ht="14.25" customHeight="1">
      <c r="C412" s="8"/>
      <c r="G412" s="9"/>
      <c r="I412" s="9"/>
      <c r="J412" s="11"/>
      <c r="K412" s="11"/>
      <c r="L412" s="11"/>
      <c r="M412" s="9"/>
      <c r="N412" s="9"/>
      <c r="O412" s="11"/>
      <c r="P412" s="11"/>
      <c r="S412" s="9"/>
      <c r="T412" s="9"/>
      <c r="U412" s="9"/>
      <c r="V412" s="9"/>
    </row>
    <row r="413" spans="3:22" ht="14.25" customHeight="1">
      <c r="C413" s="8"/>
      <c r="G413" s="9"/>
      <c r="I413" s="9"/>
      <c r="J413" s="11"/>
      <c r="K413" s="11"/>
      <c r="L413" s="11"/>
      <c r="M413" s="9"/>
      <c r="N413" s="9"/>
      <c r="O413" s="11"/>
      <c r="P413" s="11"/>
      <c r="S413" s="9"/>
      <c r="T413" s="9"/>
      <c r="U413" s="9"/>
      <c r="V413" s="9"/>
    </row>
    <row r="414" spans="3:22" ht="14.25" customHeight="1">
      <c r="C414" s="8"/>
      <c r="G414" s="9"/>
      <c r="I414" s="9"/>
      <c r="J414" s="11"/>
      <c r="K414" s="11"/>
      <c r="L414" s="11"/>
      <c r="M414" s="9"/>
      <c r="N414" s="9"/>
      <c r="O414" s="11"/>
      <c r="P414" s="11"/>
      <c r="S414" s="9"/>
      <c r="T414" s="9"/>
      <c r="U414" s="9"/>
      <c r="V414" s="9"/>
    </row>
    <row r="415" spans="3:22" ht="14.25" customHeight="1">
      <c r="C415" s="8"/>
      <c r="G415" s="9"/>
      <c r="I415" s="9"/>
      <c r="J415" s="11"/>
      <c r="K415" s="11"/>
      <c r="L415" s="11"/>
      <c r="M415" s="9"/>
      <c r="N415" s="9"/>
      <c r="O415" s="11"/>
      <c r="P415" s="11"/>
      <c r="S415" s="9"/>
      <c r="T415" s="9"/>
      <c r="U415" s="9"/>
      <c r="V415" s="9"/>
    </row>
    <row r="416" spans="3:22" ht="14.25" customHeight="1">
      <c r="C416" s="8"/>
      <c r="G416" s="9"/>
      <c r="I416" s="9"/>
      <c r="J416" s="11"/>
      <c r="K416" s="11"/>
      <c r="L416" s="11"/>
      <c r="M416" s="9"/>
      <c r="N416" s="9"/>
      <c r="O416" s="11"/>
      <c r="P416" s="11"/>
      <c r="S416" s="9"/>
      <c r="T416" s="9"/>
      <c r="U416" s="9"/>
      <c r="V416" s="9"/>
    </row>
    <row r="417" spans="3:22" ht="14.25" customHeight="1">
      <c r="C417" s="8"/>
      <c r="G417" s="9"/>
      <c r="I417" s="9"/>
      <c r="J417" s="11"/>
      <c r="K417" s="11"/>
      <c r="L417" s="11"/>
      <c r="M417" s="9"/>
      <c r="N417" s="9"/>
      <c r="O417" s="11"/>
      <c r="P417" s="11"/>
      <c r="S417" s="9"/>
      <c r="T417" s="9"/>
      <c r="U417" s="9"/>
      <c r="V417" s="9"/>
    </row>
    <row r="418" spans="3:22" ht="14.25" customHeight="1">
      <c r="C418" s="8"/>
      <c r="G418" s="9"/>
      <c r="I418" s="9"/>
      <c r="J418" s="11"/>
      <c r="K418" s="11"/>
      <c r="L418" s="11"/>
      <c r="M418" s="9"/>
      <c r="N418" s="9"/>
      <c r="O418" s="11"/>
      <c r="P418" s="11"/>
      <c r="S418" s="9"/>
      <c r="T418" s="9"/>
      <c r="U418" s="9"/>
      <c r="V418" s="9"/>
    </row>
    <row r="419" spans="3:22" ht="14.25" customHeight="1">
      <c r="C419" s="8"/>
      <c r="G419" s="9"/>
      <c r="I419" s="9"/>
      <c r="J419" s="11"/>
      <c r="K419" s="11"/>
      <c r="L419" s="11"/>
      <c r="M419" s="9"/>
      <c r="N419" s="9"/>
      <c r="O419" s="11"/>
      <c r="P419" s="11"/>
      <c r="S419" s="9"/>
      <c r="T419" s="9"/>
      <c r="U419" s="9"/>
      <c r="V419" s="9"/>
    </row>
    <row r="420" spans="3:22" ht="14.25" customHeight="1">
      <c r="C420" s="8"/>
      <c r="G420" s="9"/>
      <c r="I420" s="9"/>
      <c r="J420" s="11"/>
      <c r="K420" s="11"/>
      <c r="L420" s="11"/>
      <c r="M420" s="9"/>
      <c r="N420" s="9"/>
      <c r="O420" s="11"/>
      <c r="P420" s="11"/>
      <c r="S420" s="9"/>
      <c r="T420" s="9"/>
      <c r="U420" s="9"/>
      <c r="V420" s="9"/>
    </row>
    <row r="421" spans="3:22" ht="14.25" customHeight="1">
      <c r="C421" s="8"/>
      <c r="G421" s="9"/>
      <c r="I421" s="9"/>
      <c r="J421" s="11"/>
      <c r="K421" s="11"/>
      <c r="L421" s="11"/>
      <c r="M421" s="9"/>
      <c r="N421" s="9"/>
      <c r="O421" s="11"/>
      <c r="P421" s="11"/>
      <c r="S421" s="9"/>
      <c r="T421" s="9"/>
      <c r="U421" s="9"/>
      <c r="V421" s="9"/>
    </row>
    <row r="422" spans="3:22" ht="14.25" customHeight="1">
      <c r="C422" s="8"/>
      <c r="G422" s="9"/>
      <c r="I422" s="9"/>
      <c r="J422" s="11"/>
      <c r="K422" s="11"/>
      <c r="L422" s="11"/>
      <c r="M422" s="9"/>
      <c r="N422" s="9"/>
      <c r="O422" s="11"/>
      <c r="P422" s="11"/>
      <c r="S422" s="9"/>
      <c r="T422" s="9"/>
      <c r="U422" s="9"/>
      <c r="V422" s="9"/>
    </row>
    <row r="423" spans="3:22" ht="14.25" customHeight="1">
      <c r="C423" s="8"/>
      <c r="G423" s="9"/>
      <c r="I423" s="9"/>
      <c r="J423" s="11"/>
      <c r="K423" s="11"/>
      <c r="L423" s="11"/>
      <c r="M423" s="9"/>
      <c r="N423" s="9"/>
      <c r="O423" s="11"/>
      <c r="P423" s="11"/>
      <c r="S423" s="9"/>
      <c r="T423" s="9"/>
      <c r="U423" s="9"/>
      <c r="V423" s="9"/>
    </row>
    <row r="424" spans="3:22" ht="14.25" customHeight="1">
      <c r="C424" s="8"/>
      <c r="G424" s="9"/>
      <c r="I424" s="9"/>
      <c r="J424" s="11"/>
      <c r="K424" s="11"/>
      <c r="L424" s="11"/>
      <c r="M424" s="9"/>
      <c r="N424" s="9"/>
      <c r="O424" s="11"/>
      <c r="P424" s="11"/>
      <c r="S424" s="9"/>
      <c r="T424" s="9"/>
      <c r="U424" s="9"/>
      <c r="V424" s="9"/>
    </row>
    <row r="425" spans="3:22" ht="14.25" customHeight="1">
      <c r="C425" s="8"/>
      <c r="G425" s="9"/>
      <c r="I425" s="9"/>
      <c r="J425" s="11"/>
      <c r="K425" s="11"/>
      <c r="L425" s="11"/>
      <c r="M425" s="9"/>
      <c r="N425" s="9"/>
      <c r="O425" s="11"/>
      <c r="P425" s="11"/>
      <c r="S425" s="9"/>
      <c r="T425" s="9"/>
      <c r="U425" s="9"/>
      <c r="V425" s="9"/>
    </row>
    <row r="426" spans="3:22" ht="14.25" customHeight="1">
      <c r="C426" s="8"/>
      <c r="G426" s="9"/>
      <c r="I426" s="9"/>
      <c r="J426" s="11"/>
      <c r="K426" s="11"/>
      <c r="L426" s="11"/>
      <c r="M426" s="9"/>
      <c r="N426" s="9"/>
      <c r="O426" s="11"/>
      <c r="P426" s="11"/>
      <c r="S426" s="9"/>
      <c r="T426" s="9"/>
      <c r="U426" s="9"/>
      <c r="V426" s="9"/>
    </row>
    <row r="427" spans="3:22" ht="14.25" customHeight="1">
      <c r="C427" s="8"/>
      <c r="G427" s="9"/>
      <c r="I427" s="9"/>
      <c r="J427" s="11"/>
      <c r="K427" s="11"/>
      <c r="L427" s="11"/>
      <c r="M427" s="9"/>
      <c r="N427" s="9"/>
      <c r="O427" s="11"/>
      <c r="P427" s="11"/>
      <c r="S427" s="9"/>
      <c r="T427" s="9"/>
      <c r="U427" s="9"/>
      <c r="V427" s="9"/>
    </row>
    <row r="428" spans="3:22" ht="14.25" customHeight="1">
      <c r="C428" s="8"/>
      <c r="G428" s="9"/>
      <c r="I428" s="9"/>
      <c r="J428" s="11"/>
      <c r="K428" s="11"/>
      <c r="L428" s="11"/>
      <c r="M428" s="9"/>
      <c r="N428" s="9"/>
      <c r="O428" s="11"/>
      <c r="P428" s="11"/>
      <c r="S428" s="9"/>
      <c r="T428" s="9"/>
      <c r="U428" s="9"/>
      <c r="V428" s="9"/>
    </row>
    <row r="429" spans="3:22" ht="14.25" customHeight="1">
      <c r="C429" s="8"/>
      <c r="G429" s="9"/>
      <c r="I429" s="9"/>
      <c r="J429" s="11"/>
      <c r="K429" s="11"/>
      <c r="L429" s="11"/>
      <c r="M429" s="9"/>
      <c r="N429" s="9"/>
      <c r="O429" s="11"/>
      <c r="P429" s="11"/>
      <c r="S429" s="9"/>
      <c r="T429" s="9"/>
      <c r="U429" s="9"/>
      <c r="V429" s="9"/>
    </row>
    <row r="430" spans="3:22" ht="14.25" customHeight="1">
      <c r="C430" s="8"/>
      <c r="G430" s="9"/>
      <c r="I430" s="9"/>
      <c r="J430" s="11"/>
      <c r="K430" s="11"/>
      <c r="L430" s="11"/>
      <c r="M430" s="9"/>
      <c r="N430" s="9"/>
      <c r="O430" s="11"/>
      <c r="P430" s="11"/>
      <c r="S430" s="9"/>
      <c r="T430" s="9"/>
      <c r="U430" s="9"/>
      <c r="V430" s="9"/>
    </row>
    <row r="431" spans="3:22" ht="14.25" customHeight="1">
      <c r="C431" s="8"/>
      <c r="G431" s="9"/>
      <c r="I431" s="9"/>
      <c r="J431" s="11"/>
      <c r="K431" s="11"/>
      <c r="L431" s="11"/>
      <c r="M431" s="9"/>
      <c r="N431" s="9"/>
      <c r="O431" s="11"/>
      <c r="P431" s="11"/>
      <c r="S431" s="9"/>
      <c r="T431" s="9"/>
      <c r="U431" s="9"/>
      <c r="V431" s="9"/>
    </row>
    <row r="432" spans="3:22" ht="14.25" customHeight="1">
      <c r="C432" s="8"/>
      <c r="G432" s="9"/>
      <c r="I432" s="9"/>
      <c r="J432" s="11"/>
      <c r="K432" s="11"/>
      <c r="L432" s="11"/>
      <c r="M432" s="9"/>
      <c r="N432" s="9"/>
      <c r="O432" s="11"/>
      <c r="P432" s="11"/>
      <c r="S432" s="9"/>
      <c r="T432" s="9"/>
      <c r="U432" s="9"/>
      <c r="V432" s="9"/>
    </row>
    <row r="433" spans="3:22" ht="14.25" customHeight="1">
      <c r="C433" s="8"/>
      <c r="G433" s="9"/>
      <c r="I433" s="9"/>
      <c r="J433" s="11"/>
      <c r="K433" s="11"/>
      <c r="L433" s="11"/>
      <c r="M433" s="9"/>
      <c r="N433" s="9"/>
      <c r="O433" s="11"/>
      <c r="P433" s="11"/>
      <c r="S433" s="9"/>
      <c r="T433" s="9"/>
      <c r="U433" s="9"/>
      <c r="V433" s="9"/>
    </row>
    <row r="434" spans="3:22" ht="14.25" customHeight="1">
      <c r="C434" s="8"/>
      <c r="G434" s="9"/>
      <c r="I434" s="9"/>
      <c r="J434" s="11"/>
      <c r="K434" s="11"/>
      <c r="L434" s="11"/>
      <c r="M434" s="9"/>
      <c r="N434" s="9"/>
      <c r="O434" s="11"/>
      <c r="P434" s="11"/>
      <c r="S434" s="9"/>
      <c r="T434" s="9"/>
      <c r="U434" s="9"/>
      <c r="V434" s="9"/>
    </row>
    <row r="435" spans="3:22" ht="14.25" customHeight="1">
      <c r="C435" s="8"/>
      <c r="G435" s="9"/>
      <c r="I435" s="9"/>
      <c r="J435" s="11"/>
      <c r="K435" s="11"/>
      <c r="L435" s="11"/>
      <c r="M435" s="9"/>
      <c r="N435" s="9"/>
      <c r="O435" s="11"/>
      <c r="P435" s="11"/>
      <c r="S435" s="9"/>
      <c r="T435" s="9"/>
      <c r="U435" s="9"/>
      <c r="V435" s="9"/>
    </row>
    <row r="436" spans="3:22" ht="14.25" customHeight="1">
      <c r="C436" s="8"/>
      <c r="G436" s="9"/>
      <c r="I436" s="9"/>
      <c r="J436" s="11"/>
      <c r="K436" s="11"/>
      <c r="L436" s="11"/>
      <c r="M436" s="9"/>
      <c r="N436" s="9"/>
      <c r="O436" s="11"/>
      <c r="P436" s="11"/>
      <c r="S436" s="9"/>
      <c r="T436" s="9"/>
      <c r="U436" s="9"/>
      <c r="V436" s="9"/>
    </row>
    <row r="437" spans="3:22" ht="14.25" customHeight="1">
      <c r="C437" s="8"/>
      <c r="G437" s="9"/>
      <c r="I437" s="9"/>
      <c r="J437" s="11"/>
      <c r="K437" s="11"/>
      <c r="L437" s="11"/>
      <c r="M437" s="9"/>
      <c r="N437" s="9"/>
      <c r="O437" s="11"/>
      <c r="P437" s="11"/>
      <c r="S437" s="9"/>
      <c r="T437" s="9"/>
      <c r="U437" s="9"/>
      <c r="V437" s="9"/>
    </row>
    <row r="438" spans="3:22" ht="14.25" customHeight="1">
      <c r="C438" s="8"/>
      <c r="G438" s="9"/>
      <c r="I438" s="9"/>
      <c r="J438" s="11"/>
      <c r="K438" s="11"/>
      <c r="L438" s="11"/>
      <c r="M438" s="9"/>
      <c r="N438" s="9"/>
      <c r="O438" s="11"/>
      <c r="P438" s="11"/>
      <c r="S438" s="9"/>
      <c r="T438" s="9"/>
      <c r="U438" s="9"/>
      <c r="V438" s="9"/>
    </row>
    <row r="439" spans="3:22" ht="14.25" customHeight="1">
      <c r="C439" s="8"/>
      <c r="G439" s="9"/>
      <c r="I439" s="9"/>
      <c r="J439" s="11"/>
      <c r="K439" s="11"/>
      <c r="L439" s="11"/>
      <c r="M439" s="9"/>
      <c r="N439" s="9"/>
      <c r="O439" s="11"/>
      <c r="P439" s="11"/>
      <c r="S439" s="9"/>
      <c r="T439" s="9"/>
      <c r="U439" s="9"/>
      <c r="V439" s="9"/>
    </row>
    <row r="440" spans="3:22" ht="14.25" customHeight="1">
      <c r="C440" s="8"/>
      <c r="G440" s="9"/>
      <c r="I440" s="9"/>
      <c r="J440" s="11"/>
      <c r="K440" s="11"/>
      <c r="L440" s="11"/>
      <c r="M440" s="9"/>
      <c r="N440" s="9"/>
      <c r="O440" s="11"/>
      <c r="P440" s="11"/>
      <c r="S440" s="9"/>
      <c r="T440" s="9"/>
      <c r="U440" s="9"/>
      <c r="V440" s="9"/>
    </row>
    <row r="441" spans="3:22" ht="14.25" customHeight="1">
      <c r="C441" s="8"/>
      <c r="G441" s="9"/>
      <c r="I441" s="9"/>
      <c r="J441" s="11"/>
      <c r="K441" s="11"/>
      <c r="L441" s="11"/>
      <c r="M441" s="9"/>
      <c r="N441" s="9"/>
      <c r="O441" s="11"/>
      <c r="P441" s="11"/>
      <c r="S441" s="9"/>
      <c r="T441" s="9"/>
      <c r="U441" s="9"/>
      <c r="V441" s="9"/>
    </row>
    <row r="442" spans="3:22" ht="14.25" customHeight="1">
      <c r="C442" s="8"/>
      <c r="G442" s="9"/>
      <c r="I442" s="9"/>
      <c r="J442" s="11"/>
      <c r="K442" s="11"/>
      <c r="L442" s="11"/>
      <c r="M442" s="9"/>
      <c r="N442" s="9"/>
      <c r="O442" s="11"/>
      <c r="P442" s="11"/>
      <c r="S442" s="9"/>
      <c r="T442" s="9"/>
      <c r="U442" s="9"/>
      <c r="V442" s="9"/>
    </row>
    <row r="443" spans="3:22" ht="14.25" customHeight="1">
      <c r="C443" s="8"/>
      <c r="G443" s="9"/>
      <c r="I443" s="9"/>
      <c r="J443" s="11"/>
      <c r="K443" s="11"/>
      <c r="L443" s="11"/>
      <c r="M443" s="9"/>
      <c r="N443" s="9"/>
      <c r="O443" s="11"/>
      <c r="P443" s="11"/>
      <c r="S443" s="9"/>
      <c r="T443" s="9"/>
      <c r="U443" s="9"/>
      <c r="V443" s="9"/>
    </row>
    <row r="444" spans="3:22" ht="14.25" customHeight="1">
      <c r="C444" s="8"/>
      <c r="G444" s="9"/>
      <c r="I444" s="9"/>
      <c r="J444" s="11"/>
      <c r="K444" s="11"/>
      <c r="L444" s="11"/>
      <c r="M444" s="9"/>
      <c r="N444" s="9"/>
      <c r="O444" s="11"/>
      <c r="P444" s="11"/>
      <c r="S444" s="9"/>
      <c r="T444" s="9"/>
      <c r="U444" s="9"/>
      <c r="V444" s="9"/>
    </row>
    <row r="445" spans="3:22" ht="14.25" customHeight="1">
      <c r="C445" s="8"/>
      <c r="G445" s="9"/>
      <c r="I445" s="9"/>
      <c r="J445" s="11"/>
      <c r="K445" s="11"/>
      <c r="L445" s="11"/>
      <c r="M445" s="9"/>
      <c r="N445" s="9"/>
      <c r="O445" s="11"/>
      <c r="P445" s="11"/>
      <c r="S445" s="9"/>
      <c r="T445" s="9"/>
      <c r="U445" s="9"/>
      <c r="V445" s="9"/>
    </row>
    <row r="446" spans="3:22" ht="14.25" customHeight="1">
      <c r="C446" s="8"/>
      <c r="G446" s="9"/>
      <c r="I446" s="9"/>
      <c r="J446" s="11"/>
      <c r="K446" s="11"/>
      <c r="L446" s="11"/>
      <c r="M446" s="9"/>
      <c r="N446" s="9"/>
      <c r="O446" s="11"/>
      <c r="P446" s="11"/>
      <c r="S446" s="9"/>
      <c r="T446" s="9"/>
      <c r="U446" s="9"/>
      <c r="V446" s="9"/>
    </row>
    <row r="447" spans="3:22" ht="14.25" customHeight="1">
      <c r="C447" s="8"/>
      <c r="G447" s="9"/>
      <c r="I447" s="9"/>
      <c r="J447" s="11"/>
      <c r="K447" s="11"/>
      <c r="L447" s="11"/>
      <c r="M447" s="9"/>
      <c r="N447" s="9"/>
      <c r="O447" s="11"/>
      <c r="P447" s="11"/>
      <c r="S447" s="9"/>
      <c r="T447" s="9"/>
      <c r="U447" s="9"/>
      <c r="V447" s="9"/>
    </row>
    <row r="448" spans="3:22" ht="14.25" customHeight="1">
      <c r="C448" s="8"/>
      <c r="G448" s="9"/>
      <c r="I448" s="9"/>
      <c r="J448" s="11"/>
      <c r="K448" s="11"/>
      <c r="L448" s="11"/>
      <c r="M448" s="9"/>
      <c r="N448" s="9"/>
      <c r="O448" s="11"/>
      <c r="P448" s="11"/>
      <c r="S448" s="9"/>
      <c r="T448" s="9"/>
      <c r="U448" s="9"/>
      <c r="V448" s="9"/>
    </row>
    <row r="449" spans="3:22" ht="14.25" customHeight="1">
      <c r="C449" s="8"/>
      <c r="G449" s="9"/>
      <c r="I449" s="9"/>
      <c r="J449" s="11"/>
      <c r="K449" s="11"/>
      <c r="L449" s="11"/>
      <c r="M449" s="9"/>
      <c r="N449" s="9"/>
      <c r="O449" s="11"/>
      <c r="P449" s="11"/>
      <c r="S449" s="9"/>
      <c r="T449" s="9"/>
      <c r="U449" s="9"/>
      <c r="V449" s="9"/>
    </row>
    <row r="450" spans="3:22" ht="14.25" customHeight="1">
      <c r="C450" s="8"/>
      <c r="G450" s="9"/>
      <c r="I450" s="9"/>
      <c r="J450" s="11"/>
      <c r="K450" s="11"/>
      <c r="L450" s="11"/>
      <c r="M450" s="9"/>
      <c r="N450" s="9"/>
      <c r="O450" s="11"/>
      <c r="P450" s="11"/>
      <c r="S450" s="9"/>
      <c r="T450" s="9"/>
      <c r="U450" s="9"/>
      <c r="V450" s="9"/>
    </row>
    <row r="451" spans="3:22" ht="14.25" customHeight="1">
      <c r="C451" s="8"/>
      <c r="G451" s="9"/>
      <c r="I451" s="9"/>
      <c r="J451" s="11"/>
      <c r="K451" s="11"/>
      <c r="L451" s="11"/>
      <c r="M451" s="9"/>
      <c r="N451" s="9"/>
      <c r="O451" s="11"/>
      <c r="P451" s="11"/>
      <c r="S451" s="9"/>
      <c r="T451" s="9"/>
      <c r="U451" s="9"/>
      <c r="V451" s="9"/>
    </row>
    <row r="452" spans="3:22" ht="14.25" customHeight="1">
      <c r="C452" s="8"/>
      <c r="G452" s="9"/>
      <c r="I452" s="9"/>
      <c r="J452" s="11"/>
      <c r="K452" s="11"/>
      <c r="L452" s="11"/>
      <c r="M452" s="9"/>
      <c r="N452" s="9"/>
      <c r="O452" s="11"/>
      <c r="P452" s="11"/>
      <c r="S452" s="9"/>
      <c r="T452" s="9"/>
      <c r="U452" s="9"/>
      <c r="V452" s="9"/>
    </row>
    <row r="453" spans="3:22" ht="14.25" customHeight="1">
      <c r="C453" s="8"/>
      <c r="G453" s="9"/>
      <c r="I453" s="9"/>
      <c r="J453" s="11"/>
      <c r="K453" s="11"/>
      <c r="L453" s="11"/>
      <c r="M453" s="9"/>
      <c r="N453" s="9"/>
      <c r="O453" s="11"/>
      <c r="P453" s="11"/>
      <c r="S453" s="9"/>
      <c r="T453" s="9"/>
      <c r="U453" s="9"/>
      <c r="V453" s="9"/>
    </row>
    <row r="454" spans="3:22" ht="14.25" customHeight="1">
      <c r="C454" s="8"/>
      <c r="G454" s="9"/>
      <c r="I454" s="9"/>
      <c r="J454" s="11"/>
      <c r="K454" s="11"/>
      <c r="L454" s="11"/>
      <c r="M454" s="9"/>
      <c r="N454" s="9"/>
      <c r="O454" s="11"/>
      <c r="P454" s="11"/>
      <c r="S454" s="9"/>
      <c r="T454" s="9"/>
      <c r="U454" s="9"/>
      <c r="V454" s="9"/>
    </row>
    <row r="455" spans="3:22" ht="14.25" customHeight="1">
      <c r="C455" s="8"/>
      <c r="G455" s="9"/>
      <c r="I455" s="9"/>
      <c r="J455" s="11"/>
      <c r="K455" s="11"/>
      <c r="L455" s="11"/>
      <c r="M455" s="9"/>
      <c r="N455" s="9"/>
      <c r="O455" s="11"/>
      <c r="P455" s="11"/>
      <c r="S455" s="9"/>
      <c r="T455" s="9"/>
      <c r="U455" s="9"/>
      <c r="V455" s="9"/>
    </row>
    <row r="456" spans="3:22" ht="14.25" customHeight="1">
      <c r="C456" s="8"/>
      <c r="G456" s="9"/>
      <c r="I456" s="9"/>
      <c r="J456" s="11"/>
      <c r="K456" s="11"/>
      <c r="L456" s="11"/>
      <c r="M456" s="9"/>
      <c r="N456" s="9"/>
      <c r="O456" s="11"/>
      <c r="P456" s="11"/>
      <c r="S456" s="9"/>
      <c r="T456" s="9"/>
      <c r="U456" s="9"/>
      <c r="V456" s="9"/>
    </row>
    <row r="457" spans="3:22" ht="14.25" customHeight="1">
      <c r="C457" s="8"/>
      <c r="G457" s="9"/>
      <c r="I457" s="9"/>
      <c r="J457" s="11"/>
      <c r="K457" s="11"/>
      <c r="L457" s="11"/>
      <c r="M457" s="9"/>
      <c r="N457" s="9"/>
      <c r="O457" s="11"/>
      <c r="P457" s="11"/>
      <c r="S457" s="9"/>
      <c r="T457" s="9"/>
      <c r="U457" s="9"/>
      <c r="V457" s="9"/>
    </row>
    <row r="458" spans="3:22" ht="14.25" customHeight="1">
      <c r="C458" s="8"/>
      <c r="G458" s="9"/>
      <c r="I458" s="9"/>
      <c r="J458" s="11"/>
      <c r="K458" s="11"/>
      <c r="L458" s="11"/>
      <c r="M458" s="9"/>
      <c r="N458" s="9"/>
      <c r="O458" s="11"/>
      <c r="P458" s="11"/>
      <c r="S458" s="9"/>
      <c r="T458" s="9"/>
      <c r="U458" s="9"/>
      <c r="V458" s="9"/>
    </row>
    <row r="459" spans="3:22" ht="14.25" customHeight="1">
      <c r="C459" s="8"/>
      <c r="G459" s="9"/>
      <c r="I459" s="9"/>
      <c r="J459" s="11"/>
      <c r="K459" s="11"/>
      <c r="L459" s="11"/>
      <c r="M459" s="9"/>
      <c r="N459" s="9"/>
      <c r="O459" s="11"/>
      <c r="P459" s="11"/>
      <c r="S459" s="9"/>
      <c r="T459" s="9"/>
      <c r="U459" s="9"/>
      <c r="V459" s="9"/>
    </row>
    <row r="460" spans="3:22" ht="14.25" customHeight="1">
      <c r="C460" s="8"/>
      <c r="G460" s="9"/>
      <c r="I460" s="9"/>
      <c r="J460" s="11"/>
      <c r="K460" s="11"/>
      <c r="L460" s="11"/>
      <c r="M460" s="9"/>
      <c r="N460" s="9"/>
      <c r="O460" s="11"/>
      <c r="P460" s="11"/>
      <c r="S460" s="9"/>
      <c r="T460" s="9"/>
      <c r="U460" s="9"/>
      <c r="V460" s="9"/>
    </row>
    <row r="461" spans="3:22" ht="14.25" customHeight="1">
      <c r="C461" s="8"/>
      <c r="G461" s="9"/>
      <c r="I461" s="9"/>
      <c r="J461" s="11"/>
      <c r="K461" s="11"/>
      <c r="L461" s="11"/>
      <c r="M461" s="9"/>
      <c r="N461" s="9"/>
      <c r="O461" s="11"/>
      <c r="P461" s="11"/>
      <c r="S461" s="9"/>
      <c r="T461" s="9"/>
      <c r="U461" s="9"/>
      <c r="V461" s="9"/>
    </row>
    <row r="462" spans="3:22" ht="14.25" customHeight="1">
      <c r="C462" s="8"/>
      <c r="G462" s="9"/>
      <c r="I462" s="9"/>
      <c r="J462" s="11"/>
      <c r="K462" s="11"/>
      <c r="L462" s="11"/>
      <c r="M462" s="9"/>
      <c r="N462" s="9"/>
      <c r="O462" s="11"/>
      <c r="P462" s="11"/>
      <c r="S462" s="9"/>
      <c r="T462" s="9"/>
      <c r="U462" s="9"/>
      <c r="V462" s="9"/>
    </row>
    <row r="463" spans="3:22" ht="14.25" customHeight="1">
      <c r="C463" s="8"/>
      <c r="G463" s="9"/>
      <c r="I463" s="9"/>
      <c r="J463" s="11"/>
      <c r="K463" s="11"/>
      <c r="L463" s="11"/>
      <c r="M463" s="9"/>
      <c r="N463" s="9"/>
      <c r="O463" s="11"/>
      <c r="P463" s="11"/>
      <c r="S463" s="9"/>
      <c r="T463" s="9"/>
      <c r="U463" s="9"/>
      <c r="V463" s="9"/>
    </row>
    <row r="464" spans="3:22" ht="14.25" customHeight="1">
      <c r="C464" s="8"/>
      <c r="G464" s="9"/>
      <c r="I464" s="9"/>
      <c r="J464" s="11"/>
      <c r="K464" s="11"/>
      <c r="L464" s="11"/>
      <c r="M464" s="9"/>
      <c r="N464" s="9"/>
      <c r="O464" s="11"/>
      <c r="P464" s="11"/>
      <c r="S464" s="9"/>
      <c r="T464" s="9"/>
      <c r="U464" s="9"/>
      <c r="V464" s="9"/>
    </row>
    <row r="465" spans="3:22" ht="14.25" customHeight="1">
      <c r="C465" s="8"/>
      <c r="G465" s="9"/>
      <c r="I465" s="9"/>
      <c r="J465" s="11"/>
      <c r="K465" s="11"/>
      <c r="L465" s="11"/>
      <c r="M465" s="9"/>
      <c r="N465" s="9"/>
      <c r="O465" s="11"/>
      <c r="P465" s="11"/>
      <c r="S465" s="9"/>
      <c r="T465" s="9"/>
      <c r="U465" s="9"/>
      <c r="V465" s="9"/>
    </row>
    <row r="466" spans="3:22" ht="14.25" customHeight="1">
      <c r="C466" s="8"/>
      <c r="G466" s="9"/>
      <c r="I466" s="9"/>
      <c r="J466" s="11"/>
      <c r="K466" s="11"/>
      <c r="L466" s="11"/>
      <c r="M466" s="9"/>
      <c r="N466" s="9"/>
      <c r="O466" s="11"/>
      <c r="P466" s="11"/>
      <c r="S466" s="9"/>
      <c r="T466" s="9"/>
      <c r="U466" s="9"/>
      <c r="V466" s="9"/>
    </row>
    <row r="467" spans="3:22" ht="14.25" customHeight="1">
      <c r="C467" s="8"/>
      <c r="G467" s="9"/>
      <c r="I467" s="9"/>
      <c r="J467" s="11"/>
      <c r="K467" s="11"/>
      <c r="L467" s="11"/>
      <c r="M467" s="9"/>
      <c r="N467" s="9"/>
      <c r="O467" s="11"/>
      <c r="P467" s="11"/>
      <c r="S467" s="9"/>
      <c r="T467" s="9"/>
      <c r="U467" s="9"/>
      <c r="V467" s="9"/>
    </row>
    <row r="468" spans="3:22" ht="14.25" customHeight="1">
      <c r="C468" s="8"/>
      <c r="G468" s="9"/>
      <c r="I468" s="9"/>
      <c r="J468" s="11"/>
      <c r="K468" s="11"/>
      <c r="L468" s="11"/>
      <c r="M468" s="9"/>
      <c r="N468" s="9"/>
      <c r="O468" s="11"/>
      <c r="P468" s="11"/>
      <c r="S468" s="9"/>
      <c r="T468" s="9"/>
      <c r="U468" s="9"/>
      <c r="V468" s="9"/>
    </row>
    <row r="469" spans="3:22" ht="14.25" customHeight="1">
      <c r="C469" s="8"/>
      <c r="G469" s="9"/>
      <c r="I469" s="9"/>
      <c r="J469" s="11"/>
      <c r="K469" s="11"/>
      <c r="L469" s="11"/>
      <c r="M469" s="9"/>
      <c r="N469" s="9"/>
      <c r="O469" s="11"/>
      <c r="P469" s="11"/>
      <c r="S469" s="9"/>
      <c r="T469" s="9"/>
      <c r="U469" s="9"/>
      <c r="V469" s="9"/>
    </row>
    <row r="470" spans="3:22" ht="14.25" customHeight="1">
      <c r="C470" s="8"/>
      <c r="G470" s="9"/>
      <c r="I470" s="9"/>
      <c r="J470" s="11"/>
      <c r="K470" s="11"/>
      <c r="L470" s="11"/>
      <c r="M470" s="9"/>
      <c r="N470" s="9"/>
      <c r="O470" s="11"/>
      <c r="P470" s="11"/>
      <c r="S470" s="9"/>
      <c r="T470" s="9"/>
      <c r="U470" s="9"/>
      <c r="V470" s="9"/>
    </row>
    <row r="471" spans="3:22" ht="14.25" customHeight="1">
      <c r="C471" s="8"/>
      <c r="G471" s="9"/>
      <c r="I471" s="9"/>
      <c r="J471" s="11"/>
      <c r="K471" s="11"/>
      <c r="L471" s="11"/>
      <c r="M471" s="9"/>
      <c r="N471" s="9"/>
      <c r="O471" s="11"/>
      <c r="P471" s="11"/>
      <c r="S471" s="9"/>
      <c r="T471" s="9"/>
      <c r="U471" s="9"/>
      <c r="V471" s="9"/>
    </row>
    <row r="472" spans="3:22" ht="14.25" customHeight="1">
      <c r="C472" s="8"/>
      <c r="G472" s="9"/>
      <c r="I472" s="9"/>
      <c r="J472" s="11"/>
      <c r="K472" s="11"/>
      <c r="L472" s="11"/>
      <c r="M472" s="9"/>
      <c r="N472" s="9"/>
      <c r="O472" s="11"/>
      <c r="P472" s="11"/>
      <c r="S472" s="9"/>
      <c r="T472" s="9"/>
      <c r="U472" s="9"/>
      <c r="V472" s="9"/>
    </row>
    <row r="473" spans="3:22" ht="14.25" customHeight="1">
      <c r="C473" s="8"/>
      <c r="G473" s="9"/>
      <c r="I473" s="9"/>
      <c r="J473" s="11"/>
      <c r="K473" s="11"/>
      <c r="L473" s="11"/>
      <c r="M473" s="9"/>
      <c r="N473" s="9"/>
      <c r="O473" s="11"/>
      <c r="P473" s="11"/>
      <c r="S473" s="9"/>
      <c r="T473" s="9"/>
      <c r="U473" s="9"/>
      <c r="V473" s="9"/>
    </row>
    <row r="474" spans="3:22" ht="14.25" customHeight="1">
      <c r="C474" s="8"/>
      <c r="G474" s="9"/>
      <c r="I474" s="9"/>
      <c r="J474" s="11"/>
      <c r="K474" s="11"/>
      <c r="L474" s="11"/>
      <c r="M474" s="9"/>
      <c r="N474" s="9"/>
      <c r="O474" s="11"/>
      <c r="P474" s="11"/>
      <c r="S474" s="9"/>
      <c r="T474" s="9"/>
      <c r="U474" s="9"/>
      <c r="V474" s="9"/>
    </row>
    <row r="475" spans="3:22" ht="14.25" customHeight="1">
      <c r="C475" s="8"/>
      <c r="G475" s="9"/>
      <c r="I475" s="9"/>
      <c r="J475" s="11"/>
      <c r="K475" s="11"/>
      <c r="L475" s="11"/>
      <c r="M475" s="9"/>
      <c r="N475" s="9"/>
      <c r="O475" s="11"/>
      <c r="P475" s="11"/>
      <c r="S475" s="9"/>
      <c r="T475" s="9"/>
      <c r="U475" s="9"/>
      <c r="V475" s="9"/>
    </row>
    <row r="476" spans="3:22" ht="14.25" customHeight="1">
      <c r="C476" s="8"/>
      <c r="G476" s="9"/>
      <c r="I476" s="9"/>
      <c r="J476" s="11"/>
      <c r="K476" s="11"/>
      <c r="L476" s="11"/>
      <c r="M476" s="9"/>
      <c r="N476" s="9"/>
      <c r="O476" s="11"/>
      <c r="P476" s="11"/>
      <c r="S476" s="9"/>
      <c r="T476" s="9"/>
      <c r="U476" s="9"/>
      <c r="V476" s="9"/>
    </row>
    <row r="477" spans="3:22" ht="14.25" customHeight="1">
      <c r="C477" s="8"/>
      <c r="G477" s="9"/>
      <c r="I477" s="9"/>
      <c r="J477" s="11"/>
      <c r="K477" s="11"/>
      <c r="L477" s="11"/>
      <c r="M477" s="9"/>
      <c r="N477" s="9"/>
      <c r="O477" s="11"/>
      <c r="P477" s="11"/>
      <c r="S477" s="9"/>
      <c r="T477" s="9"/>
      <c r="U477" s="9"/>
      <c r="V477" s="9"/>
    </row>
    <row r="478" spans="3:22" ht="14.25" customHeight="1">
      <c r="C478" s="8"/>
      <c r="G478" s="9"/>
      <c r="I478" s="9"/>
      <c r="J478" s="11"/>
      <c r="K478" s="11"/>
      <c r="L478" s="11"/>
      <c r="M478" s="9"/>
      <c r="N478" s="9"/>
      <c r="O478" s="11"/>
      <c r="P478" s="11"/>
      <c r="S478" s="9"/>
      <c r="T478" s="9"/>
      <c r="U478" s="9"/>
      <c r="V478" s="9"/>
    </row>
    <row r="479" spans="3:22" ht="14.25" customHeight="1">
      <c r="C479" s="8"/>
      <c r="G479" s="9"/>
      <c r="I479" s="9"/>
      <c r="J479" s="11"/>
      <c r="K479" s="11"/>
      <c r="L479" s="11"/>
      <c r="M479" s="9"/>
      <c r="N479" s="9"/>
      <c r="O479" s="11"/>
      <c r="P479" s="11"/>
      <c r="S479" s="9"/>
      <c r="T479" s="9"/>
      <c r="U479" s="9"/>
      <c r="V479" s="9"/>
    </row>
    <row r="480" spans="3:22" ht="14.25" customHeight="1">
      <c r="C480" s="8"/>
      <c r="G480" s="9"/>
      <c r="I480" s="9"/>
      <c r="J480" s="11"/>
      <c r="K480" s="11"/>
      <c r="L480" s="11"/>
      <c r="M480" s="9"/>
      <c r="N480" s="9"/>
      <c r="O480" s="11"/>
      <c r="P480" s="11"/>
      <c r="S480" s="9"/>
      <c r="T480" s="9"/>
      <c r="U480" s="9"/>
      <c r="V480" s="9"/>
    </row>
    <row r="481" spans="3:22" ht="14.25" customHeight="1">
      <c r="C481" s="8"/>
      <c r="G481" s="9"/>
      <c r="I481" s="9"/>
      <c r="J481" s="11"/>
      <c r="K481" s="11"/>
      <c r="L481" s="11"/>
      <c r="M481" s="9"/>
      <c r="N481" s="9"/>
      <c r="O481" s="11"/>
      <c r="P481" s="11"/>
      <c r="S481" s="9"/>
      <c r="T481" s="9"/>
      <c r="U481" s="9"/>
      <c r="V481" s="9"/>
    </row>
    <row r="482" spans="3:22" ht="14.25" customHeight="1">
      <c r="C482" s="8"/>
      <c r="G482" s="9"/>
      <c r="I482" s="9"/>
      <c r="J482" s="11"/>
      <c r="K482" s="11"/>
      <c r="L482" s="11"/>
      <c r="M482" s="9"/>
      <c r="N482" s="9"/>
      <c r="O482" s="11"/>
      <c r="P482" s="11"/>
      <c r="S482" s="9"/>
      <c r="T482" s="9"/>
      <c r="U482" s="9"/>
      <c r="V482" s="9"/>
    </row>
    <row r="483" spans="3:22" ht="14.25" customHeight="1">
      <c r="C483" s="8"/>
      <c r="G483" s="9"/>
      <c r="I483" s="9"/>
      <c r="J483" s="11"/>
      <c r="K483" s="11"/>
      <c r="L483" s="11"/>
      <c r="M483" s="9"/>
      <c r="N483" s="9"/>
      <c r="O483" s="11"/>
      <c r="P483" s="11"/>
      <c r="S483" s="9"/>
      <c r="T483" s="9"/>
      <c r="U483" s="9"/>
      <c r="V483" s="9"/>
    </row>
    <row r="484" spans="3:22" ht="14.25" customHeight="1">
      <c r="C484" s="8"/>
      <c r="G484" s="9"/>
      <c r="I484" s="9"/>
      <c r="J484" s="11"/>
      <c r="K484" s="11"/>
      <c r="L484" s="11"/>
      <c r="M484" s="9"/>
      <c r="N484" s="9"/>
      <c r="O484" s="11"/>
      <c r="P484" s="11"/>
      <c r="S484" s="9"/>
      <c r="T484" s="9"/>
      <c r="U484" s="9"/>
      <c r="V484" s="9"/>
    </row>
    <row r="485" spans="3:22" ht="14.25" customHeight="1">
      <c r="C485" s="8"/>
      <c r="G485" s="9"/>
      <c r="I485" s="9"/>
      <c r="J485" s="11"/>
      <c r="K485" s="11"/>
      <c r="L485" s="11"/>
      <c r="M485" s="9"/>
      <c r="N485" s="9"/>
      <c r="O485" s="11"/>
      <c r="P485" s="11"/>
      <c r="S485" s="9"/>
      <c r="T485" s="9"/>
      <c r="U485" s="9"/>
      <c r="V485" s="9"/>
    </row>
    <row r="486" spans="3:22" ht="14.25" customHeight="1">
      <c r="C486" s="8"/>
      <c r="G486" s="9"/>
      <c r="I486" s="9"/>
      <c r="J486" s="11"/>
      <c r="K486" s="11"/>
      <c r="L486" s="11"/>
      <c r="M486" s="9"/>
      <c r="N486" s="9"/>
      <c r="O486" s="11"/>
      <c r="P486" s="11"/>
      <c r="S486" s="9"/>
      <c r="T486" s="9"/>
      <c r="U486" s="9"/>
      <c r="V486" s="9"/>
    </row>
    <row r="487" spans="3:22" ht="14.25" customHeight="1">
      <c r="C487" s="8"/>
      <c r="G487" s="9"/>
      <c r="I487" s="9"/>
      <c r="J487" s="11"/>
      <c r="K487" s="11"/>
      <c r="L487" s="11"/>
      <c r="M487" s="9"/>
      <c r="N487" s="9"/>
      <c r="O487" s="11"/>
      <c r="P487" s="11"/>
      <c r="S487" s="9"/>
      <c r="T487" s="9"/>
      <c r="U487" s="9"/>
      <c r="V487" s="9"/>
    </row>
    <row r="488" spans="3:22" ht="14.25" customHeight="1">
      <c r="C488" s="8"/>
      <c r="G488" s="9"/>
      <c r="I488" s="9"/>
      <c r="J488" s="11"/>
      <c r="K488" s="11"/>
      <c r="L488" s="11"/>
      <c r="M488" s="9"/>
      <c r="N488" s="9"/>
      <c r="O488" s="11"/>
      <c r="P488" s="11"/>
      <c r="S488" s="9"/>
      <c r="T488" s="9"/>
      <c r="U488" s="9"/>
      <c r="V488" s="9"/>
    </row>
    <row r="489" spans="3:22" ht="14.25" customHeight="1">
      <c r="C489" s="8"/>
      <c r="G489" s="9"/>
      <c r="I489" s="9"/>
      <c r="J489" s="11"/>
      <c r="K489" s="11"/>
      <c r="L489" s="11"/>
      <c r="M489" s="9"/>
      <c r="N489" s="9"/>
      <c r="O489" s="11"/>
      <c r="P489" s="11"/>
      <c r="S489" s="9"/>
      <c r="T489" s="9"/>
      <c r="U489" s="9"/>
      <c r="V489" s="9"/>
    </row>
    <row r="490" spans="3:22" ht="14.25" customHeight="1">
      <c r="C490" s="8"/>
      <c r="G490" s="9"/>
      <c r="I490" s="9"/>
      <c r="J490" s="11"/>
      <c r="K490" s="11"/>
      <c r="L490" s="11"/>
      <c r="M490" s="9"/>
      <c r="N490" s="9"/>
      <c r="O490" s="11"/>
      <c r="P490" s="11"/>
      <c r="S490" s="9"/>
      <c r="T490" s="9"/>
      <c r="U490" s="9"/>
      <c r="V490" s="9"/>
    </row>
    <row r="491" spans="3:22" ht="14.25" customHeight="1">
      <c r="C491" s="8"/>
      <c r="G491" s="9"/>
      <c r="I491" s="9"/>
      <c r="J491" s="11"/>
      <c r="K491" s="11"/>
      <c r="L491" s="11"/>
      <c r="M491" s="9"/>
      <c r="N491" s="9"/>
      <c r="O491" s="11"/>
      <c r="P491" s="11"/>
      <c r="S491" s="9"/>
      <c r="T491" s="9"/>
      <c r="U491" s="9"/>
      <c r="V491" s="9"/>
    </row>
    <row r="492" spans="3:22" ht="14.25" customHeight="1">
      <c r="C492" s="8"/>
      <c r="G492" s="9"/>
      <c r="I492" s="9"/>
      <c r="J492" s="11"/>
      <c r="K492" s="11"/>
      <c r="L492" s="11"/>
      <c r="M492" s="9"/>
      <c r="N492" s="9"/>
      <c r="O492" s="11"/>
      <c r="P492" s="11"/>
      <c r="S492" s="9"/>
      <c r="T492" s="9"/>
      <c r="U492" s="9"/>
      <c r="V492" s="9"/>
    </row>
    <row r="493" spans="3:22" ht="14.25" customHeight="1">
      <c r="C493" s="8"/>
      <c r="G493" s="9"/>
      <c r="I493" s="9"/>
      <c r="J493" s="11"/>
      <c r="K493" s="11"/>
      <c r="L493" s="11"/>
      <c r="M493" s="9"/>
      <c r="N493" s="9"/>
      <c r="O493" s="11"/>
      <c r="P493" s="11"/>
      <c r="S493" s="9"/>
      <c r="T493" s="9"/>
      <c r="U493" s="9"/>
      <c r="V493" s="9"/>
    </row>
    <row r="494" spans="3:22" ht="14.25" customHeight="1">
      <c r="C494" s="8"/>
      <c r="G494" s="9"/>
      <c r="I494" s="9"/>
      <c r="J494" s="11"/>
      <c r="K494" s="11"/>
      <c r="L494" s="11"/>
      <c r="M494" s="9"/>
      <c r="N494" s="9"/>
      <c r="O494" s="11"/>
      <c r="P494" s="11"/>
      <c r="S494" s="9"/>
      <c r="T494" s="9"/>
      <c r="U494" s="9"/>
      <c r="V494" s="9"/>
    </row>
    <row r="495" spans="3:22" ht="14.25" customHeight="1">
      <c r="C495" s="8"/>
      <c r="G495" s="9"/>
      <c r="I495" s="9"/>
      <c r="J495" s="11"/>
      <c r="K495" s="11"/>
      <c r="L495" s="11"/>
      <c r="M495" s="9"/>
      <c r="N495" s="9"/>
      <c r="O495" s="11"/>
      <c r="P495" s="11"/>
      <c r="S495" s="9"/>
      <c r="T495" s="9"/>
      <c r="U495" s="9"/>
      <c r="V495" s="9"/>
    </row>
    <row r="496" spans="3:22" ht="14.25" customHeight="1">
      <c r="C496" s="8"/>
      <c r="G496" s="9"/>
      <c r="I496" s="9"/>
      <c r="J496" s="11"/>
      <c r="K496" s="11"/>
      <c r="L496" s="11"/>
      <c r="M496" s="9"/>
      <c r="N496" s="9"/>
      <c r="O496" s="11"/>
      <c r="P496" s="11"/>
      <c r="S496" s="9"/>
      <c r="T496" s="9"/>
      <c r="U496" s="9"/>
      <c r="V496" s="9"/>
    </row>
    <row r="497" spans="3:22" ht="14.25" customHeight="1">
      <c r="C497" s="8"/>
      <c r="G497" s="9"/>
      <c r="I497" s="9"/>
      <c r="J497" s="11"/>
      <c r="K497" s="11"/>
      <c r="L497" s="11"/>
      <c r="M497" s="9"/>
      <c r="N497" s="9"/>
      <c r="O497" s="11"/>
      <c r="P497" s="11"/>
      <c r="S497" s="9"/>
      <c r="T497" s="9"/>
      <c r="U497" s="9"/>
      <c r="V497" s="9"/>
    </row>
    <row r="498" spans="3:22" ht="14.25" customHeight="1">
      <c r="C498" s="8"/>
      <c r="G498" s="9"/>
      <c r="I498" s="9"/>
      <c r="J498" s="11"/>
      <c r="K498" s="11"/>
      <c r="L498" s="11"/>
      <c r="M498" s="9"/>
      <c r="N498" s="9"/>
      <c r="O498" s="11"/>
      <c r="P498" s="11"/>
      <c r="S498" s="9"/>
      <c r="T498" s="9"/>
      <c r="U498" s="9"/>
      <c r="V498" s="9"/>
    </row>
    <row r="499" spans="3:22" ht="14.25" customHeight="1">
      <c r="C499" s="8"/>
      <c r="G499" s="9"/>
      <c r="I499" s="9"/>
      <c r="J499" s="11"/>
      <c r="K499" s="11"/>
      <c r="L499" s="11"/>
      <c r="M499" s="9"/>
      <c r="N499" s="9"/>
      <c r="O499" s="11"/>
      <c r="P499" s="11"/>
      <c r="S499" s="9"/>
      <c r="T499" s="9"/>
      <c r="U499" s="9"/>
      <c r="V499" s="9"/>
    </row>
    <row r="500" spans="3:22" ht="14.25" customHeight="1">
      <c r="C500" s="8"/>
      <c r="G500" s="9"/>
      <c r="I500" s="9"/>
      <c r="J500" s="11"/>
      <c r="K500" s="11"/>
      <c r="L500" s="11"/>
      <c r="M500" s="9"/>
      <c r="N500" s="9"/>
      <c r="O500" s="11"/>
      <c r="P500" s="11"/>
      <c r="S500" s="9"/>
      <c r="T500" s="9"/>
      <c r="U500" s="9"/>
      <c r="V500" s="9"/>
    </row>
    <row r="501" spans="3:22" ht="14.25" customHeight="1">
      <c r="C501" s="8"/>
      <c r="G501" s="9"/>
      <c r="I501" s="9"/>
      <c r="J501" s="11"/>
      <c r="K501" s="11"/>
      <c r="L501" s="11"/>
      <c r="M501" s="9"/>
      <c r="N501" s="9"/>
      <c r="O501" s="11"/>
      <c r="P501" s="11"/>
      <c r="S501" s="9"/>
      <c r="T501" s="9"/>
      <c r="U501" s="9"/>
      <c r="V501" s="9"/>
    </row>
    <row r="502" spans="3:22" ht="14.25" customHeight="1">
      <c r="C502" s="8"/>
      <c r="G502" s="9"/>
      <c r="I502" s="9"/>
      <c r="J502" s="11"/>
      <c r="K502" s="11"/>
      <c r="L502" s="11"/>
      <c r="M502" s="9"/>
      <c r="N502" s="9"/>
      <c r="O502" s="11"/>
      <c r="P502" s="11"/>
      <c r="S502" s="9"/>
      <c r="T502" s="9"/>
      <c r="U502" s="9"/>
      <c r="V502" s="9"/>
    </row>
    <row r="503" spans="3:22" ht="14.25" customHeight="1">
      <c r="C503" s="8"/>
      <c r="G503" s="9"/>
      <c r="I503" s="9"/>
      <c r="J503" s="11"/>
      <c r="K503" s="11"/>
      <c r="L503" s="11"/>
      <c r="M503" s="9"/>
      <c r="N503" s="9"/>
      <c r="O503" s="11"/>
      <c r="P503" s="11"/>
      <c r="S503" s="9"/>
      <c r="T503" s="9"/>
      <c r="U503" s="9"/>
      <c r="V503" s="9"/>
    </row>
    <row r="504" spans="3:22" ht="14.25" customHeight="1">
      <c r="C504" s="8"/>
      <c r="G504" s="9"/>
      <c r="I504" s="9"/>
      <c r="J504" s="11"/>
      <c r="K504" s="11"/>
      <c r="L504" s="11"/>
      <c r="M504" s="9"/>
      <c r="N504" s="9"/>
      <c r="O504" s="11"/>
      <c r="P504" s="11"/>
      <c r="S504" s="9"/>
      <c r="T504" s="9"/>
      <c r="U504" s="9"/>
      <c r="V504" s="9"/>
    </row>
    <row r="505" spans="3:22" ht="14.25" customHeight="1">
      <c r="C505" s="8"/>
      <c r="G505" s="9"/>
      <c r="I505" s="9"/>
      <c r="J505" s="11"/>
      <c r="K505" s="11"/>
      <c r="L505" s="11"/>
      <c r="M505" s="9"/>
      <c r="N505" s="9"/>
      <c r="O505" s="11"/>
      <c r="P505" s="11"/>
      <c r="S505" s="9"/>
      <c r="T505" s="9"/>
      <c r="U505" s="9"/>
      <c r="V505" s="9"/>
    </row>
    <row r="506" spans="3:22" ht="14.25" customHeight="1">
      <c r="C506" s="8"/>
      <c r="G506" s="9"/>
      <c r="I506" s="9"/>
      <c r="J506" s="11"/>
      <c r="K506" s="11"/>
      <c r="L506" s="11"/>
      <c r="M506" s="9"/>
      <c r="N506" s="9"/>
      <c r="O506" s="11"/>
      <c r="P506" s="11"/>
      <c r="S506" s="9"/>
      <c r="T506" s="9"/>
      <c r="U506" s="9"/>
      <c r="V506" s="9"/>
    </row>
    <row r="507" spans="3:22" ht="14.25" customHeight="1">
      <c r="C507" s="8"/>
      <c r="G507" s="9"/>
      <c r="I507" s="9"/>
      <c r="J507" s="11"/>
      <c r="K507" s="11"/>
      <c r="L507" s="11"/>
      <c r="M507" s="9"/>
      <c r="N507" s="9"/>
      <c r="O507" s="11"/>
      <c r="P507" s="11"/>
      <c r="S507" s="9"/>
      <c r="T507" s="9"/>
      <c r="U507" s="9"/>
      <c r="V507" s="9"/>
    </row>
    <row r="508" spans="3:22" ht="14.25" customHeight="1">
      <c r="C508" s="8"/>
      <c r="G508" s="9"/>
      <c r="I508" s="9"/>
      <c r="J508" s="11"/>
      <c r="K508" s="11"/>
      <c r="L508" s="11"/>
      <c r="M508" s="9"/>
      <c r="N508" s="9"/>
      <c r="O508" s="11"/>
      <c r="P508" s="11"/>
      <c r="S508" s="9"/>
      <c r="T508" s="9"/>
      <c r="U508" s="9"/>
      <c r="V508" s="9"/>
    </row>
    <row r="509" spans="3:22" ht="14.25" customHeight="1">
      <c r="C509" s="8"/>
      <c r="G509" s="9"/>
      <c r="I509" s="9"/>
      <c r="J509" s="11"/>
      <c r="K509" s="11"/>
      <c r="L509" s="11"/>
      <c r="M509" s="9"/>
      <c r="N509" s="9"/>
      <c r="O509" s="11"/>
      <c r="P509" s="11"/>
      <c r="S509" s="9"/>
      <c r="T509" s="9"/>
      <c r="U509" s="9"/>
      <c r="V509" s="9"/>
    </row>
    <row r="510" spans="3:22" ht="14.25" customHeight="1">
      <c r="C510" s="8"/>
      <c r="G510" s="9"/>
      <c r="I510" s="9"/>
      <c r="J510" s="11"/>
      <c r="K510" s="11"/>
      <c r="L510" s="11"/>
      <c r="M510" s="9"/>
      <c r="N510" s="9"/>
      <c r="O510" s="11"/>
      <c r="P510" s="11"/>
      <c r="S510" s="9"/>
      <c r="T510" s="9"/>
      <c r="U510" s="9"/>
      <c r="V510" s="9"/>
    </row>
    <row r="511" spans="3:22" ht="14.25" customHeight="1">
      <c r="C511" s="8"/>
      <c r="G511" s="9"/>
      <c r="I511" s="9"/>
      <c r="J511" s="11"/>
      <c r="K511" s="11"/>
      <c r="L511" s="11"/>
      <c r="M511" s="9"/>
      <c r="N511" s="9"/>
      <c r="O511" s="11"/>
      <c r="P511" s="11"/>
      <c r="S511" s="9"/>
      <c r="T511" s="9"/>
      <c r="U511" s="9"/>
      <c r="V511" s="9"/>
    </row>
    <row r="512" spans="3:22" ht="14.25" customHeight="1">
      <c r="C512" s="8"/>
      <c r="G512" s="9"/>
      <c r="I512" s="9"/>
      <c r="J512" s="11"/>
      <c r="K512" s="11"/>
      <c r="L512" s="11"/>
      <c r="M512" s="9"/>
      <c r="N512" s="9"/>
      <c r="O512" s="11"/>
      <c r="P512" s="11"/>
      <c r="S512" s="9"/>
      <c r="T512" s="9"/>
      <c r="U512" s="9"/>
      <c r="V512" s="9"/>
    </row>
    <row r="513" spans="3:22" ht="14.25" customHeight="1">
      <c r="C513" s="8"/>
      <c r="G513" s="9"/>
      <c r="I513" s="9"/>
      <c r="J513" s="11"/>
      <c r="K513" s="11"/>
      <c r="L513" s="11"/>
      <c r="M513" s="9"/>
      <c r="N513" s="9"/>
      <c r="O513" s="11"/>
      <c r="P513" s="11"/>
      <c r="S513" s="9"/>
      <c r="T513" s="9"/>
      <c r="U513" s="9"/>
      <c r="V513" s="9"/>
    </row>
    <row r="514" spans="3:22" ht="14.25" customHeight="1">
      <c r="C514" s="8"/>
      <c r="G514" s="9"/>
      <c r="I514" s="9"/>
      <c r="J514" s="11"/>
      <c r="K514" s="11"/>
      <c r="L514" s="11"/>
      <c r="M514" s="9"/>
      <c r="N514" s="9"/>
      <c r="O514" s="11"/>
      <c r="P514" s="11"/>
      <c r="S514" s="9"/>
      <c r="T514" s="9"/>
      <c r="U514" s="9"/>
      <c r="V514" s="9"/>
    </row>
    <row r="515" spans="3:22" ht="14.25" customHeight="1">
      <c r="C515" s="8"/>
      <c r="G515" s="9"/>
      <c r="I515" s="9"/>
      <c r="J515" s="11"/>
      <c r="K515" s="11"/>
      <c r="L515" s="11"/>
      <c r="M515" s="9"/>
      <c r="N515" s="9"/>
      <c r="O515" s="11"/>
      <c r="P515" s="11"/>
      <c r="S515" s="9"/>
      <c r="T515" s="9"/>
      <c r="U515" s="9"/>
      <c r="V515" s="9"/>
    </row>
    <row r="516" spans="3:22" ht="14.25" customHeight="1">
      <c r="C516" s="8"/>
      <c r="G516" s="9"/>
      <c r="I516" s="9"/>
      <c r="J516" s="11"/>
      <c r="K516" s="11"/>
      <c r="L516" s="11"/>
      <c r="M516" s="9"/>
      <c r="N516" s="9"/>
      <c r="O516" s="11"/>
      <c r="P516" s="11"/>
      <c r="S516" s="9"/>
      <c r="T516" s="9"/>
      <c r="U516" s="9"/>
      <c r="V516" s="9"/>
    </row>
    <row r="517" spans="3:22" ht="14.25" customHeight="1">
      <c r="C517" s="8"/>
      <c r="G517" s="9"/>
      <c r="I517" s="9"/>
      <c r="J517" s="11"/>
      <c r="K517" s="11"/>
      <c r="L517" s="11"/>
      <c r="M517" s="9"/>
      <c r="N517" s="9"/>
      <c r="O517" s="11"/>
      <c r="P517" s="11"/>
      <c r="S517" s="9"/>
      <c r="T517" s="9"/>
      <c r="U517" s="9"/>
      <c r="V517" s="9"/>
    </row>
    <row r="518" spans="3:22" ht="14.25" customHeight="1">
      <c r="C518" s="8"/>
      <c r="G518" s="9"/>
      <c r="I518" s="9"/>
      <c r="J518" s="11"/>
      <c r="K518" s="11"/>
      <c r="L518" s="11"/>
      <c r="M518" s="9"/>
      <c r="N518" s="9"/>
      <c r="O518" s="11"/>
      <c r="P518" s="11"/>
      <c r="S518" s="9"/>
      <c r="T518" s="9"/>
      <c r="U518" s="9"/>
      <c r="V518" s="9"/>
    </row>
    <row r="519" spans="3:22" ht="14.25" customHeight="1">
      <c r="C519" s="8"/>
      <c r="G519" s="9"/>
      <c r="I519" s="9"/>
      <c r="J519" s="11"/>
      <c r="K519" s="11"/>
      <c r="L519" s="11"/>
      <c r="M519" s="9"/>
      <c r="N519" s="9"/>
      <c r="O519" s="11"/>
      <c r="P519" s="11"/>
      <c r="S519" s="9"/>
      <c r="T519" s="9"/>
      <c r="U519" s="9"/>
      <c r="V519" s="9"/>
    </row>
    <row r="520" spans="3:22" ht="14.25" customHeight="1">
      <c r="C520" s="8"/>
      <c r="G520" s="9"/>
      <c r="I520" s="9"/>
      <c r="J520" s="11"/>
      <c r="K520" s="11"/>
      <c r="L520" s="11"/>
      <c r="M520" s="9"/>
      <c r="N520" s="9"/>
      <c r="O520" s="11"/>
      <c r="P520" s="11"/>
      <c r="S520" s="9"/>
      <c r="T520" s="9"/>
      <c r="U520" s="9"/>
      <c r="V520" s="9"/>
    </row>
    <row r="521" spans="3:22" ht="14.25" customHeight="1">
      <c r="C521" s="8"/>
      <c r="G521" s="9"/>
      <c r="I521" s="9"/>
      <c r="J521" s="11"/>
      <c r="K521" s="11"/>
      <c r="L521" s="11"/>
      <c r="M521" s="9"/>
      <c r="N521" s="9"/>
      <c r="O521" s="11"/>
      <c r="P521" s="11"/>
      <c r="S521" s="9"/>
      <c r="T521" s="9"/>
      <c r="U521" s="9"/>
      <c r="V521" s="9"/>
    </row>
    <row r="522" spans="3:22" ht="14.25" customHeight="1">
      <c r="C522" s="8"/>
      <c r="G522" s="9"/>
      <c r="I522" s="9"/>
      <c r="J522" s="11"/>
      <c r="K522" s="11"/>
      <c r="L522" s="11"/>
      <c r="M522" s="9"/>
      <c r="N522" s="9"/>
      <c r="O522" s="11"/>
      <c r="P522" s="11"/>
      <c r="S522" s="9"/>
      <c r="T522" s="9"/>
      <c r="U522" s="9"/>
      <c r="V522" s="9"/>
    </row>
    <row r="523" spans="3:22" ht="14.25" customHeight="1">
      <c r="C523" s="8"/>
      <c r="G523" s="9"/>
      <c r="I523" s="9"/>
      <c r="J523" s="11"/>
      <c r="K523" s="11"/>
      <c r="L523" s="11"/>
      <c r="M523" s="9"/>
      <c r="N523" s="9"/>
      <c r="O523" s="11"/>
      <c r="P523" s="11"/>
      <c r="S523" s="9"/>
      <c r="T523" s="9"/>
      <c r="U523" s="9"/>
      <c r="V523" s="9"/>
    </row>
    <row r="524" spans="3:22" ht="14.25" customHeight="1">
      <c r="C524" s="8"/>
      <c r="G524" s="9"/>
      <c r="I524" s="9"/>
      <c r="J524" s="11"/>
      <c r="K524" s="11"/>
      <c r="L524" s="11"/>
      <c r="M524" s="9"/>
      <c r="N524" s="9"/>
      <c r="O524" s="11"/>
      <c r="P524" s="11"/>
      <c r="S524" s="9"/>
      <c r="T524" s="9"/>
      <c r="U524" s="9"/>
      <c r="V524" s="9"/>
    </row>
    <row r="525" spans="3:22" ht="14.25" customHeight="1">
      <c r="C525" s="8"/>
      <c r="G525" s="9"/>
      <c r="I525" s="9"/>
      <c r="J525" s="11"/>
      <c r="K525" s="11"/>
      <c r="L525" s="11"/>
      <c r="M525" s="9"/>
      <c r="N525" s="9"/>
      <c r="O525" s="11"/>
      <c r="P525" s="11"/>
      <c r="S525" s="9"/>
      <c r="T525" s="9"/>
      <c r="U525" s="9"/>
      <c r="V525" s="9"/>
    </row>
    <row r="526" spans="3:22" ht="14.25" customHeight="1">
      <c r="C526" s="8"/>
      <c r="G526" s="9"/>
      <c r="I526" s="9"/>
      <c r="J526" s="11"/>
      <c r="K526" s="11"/>
      <c r="L526" s="11"/>
      <c r="M526" s="9"/>
      <c r="N526" s="9"/>
      <c r="O526" s="11"/>
      <c r="P526" s="11"/>
      <c r="S526" s="9"/>
      <c r="T526" s="9"/>
      <c r="U526" s="9"/>
      <c r="V526" s="9"/>
    </row>
    <row r="527" spans="3:22" ht="14.25" customHeight="1">
      <c r="C527" s="8"/>
      <c r="G527" s="9"/>
      <c r="I527" s="9"/>
      <c r="J527" s="11"/>
      <c r="K527" s="11"/>
      <c r="L527" s="11"/>
      <c r="M527" s="9"/>
      <c r="N527" s="9"/>
      <c r="O527" s="11"/>
      <c r="P527" s="11"/>
      <c r="S527" s="9"/>
      <c r="T527" s="9"/>
      <c r="U527" s="9"/>
      <c r="V527" s="9"/>
    </row>
    <row r="528" spans="3:22" ht="14.25" customHeight="1">
      <c r="C528" s="8"/>
      <c r="G528" s="9"/>
      <c r="I528" s="9"/>
      <c r="J528" s="11"/>
      <c r="K528" s="11"/>
      <c r="L528" s="11"/>
      <c r="M528" s="9"/>
      <c r="N528" s="9"/>
      <c r="O528" s="11"/>
      <c r="P528" s="11"/>
      <c r="S528" s="9"/>
      <c r="T528" s="9"/>
      <c r="U528" s="9"/>
      <c r="V528" s="9"/>
    </row>
    <row r="529" spans="3:22" ht="14.25" customHeight="1">
      <c r="C529" s="8"/>
      <c r="G529" s="9"/>
      <c r="I529" s="9"/>
      <c r="J529" s="11"/>
      <c r="K529" s="11"/>
      <c r="L529" s="11"/>
      <c r="M529" s="9"/>
      <c r="N529" s="9"/>
      <c r="O529" s="11"/>
      <c r="P529" s="11"/>
      <c r="S529" s="9"/>
      <c r="T529" s="9"/>
      <c r="U529" s="9"/>
      <c r="V529" s="9"/>
    </row>
    <row r="530" spans="3:22" ht="14.25" customHeight="1">
      <c r="C530" s="8"/>
      <c r="G530" s="9"/>
      <c r="I530" s="9"/>
      <c r="J530" s="11"/>
      <c r="K530" s="11"/>
      <c r="L530" s="11"/>
      <c r="M530" s="9"/>
      <c r="N530" s="9"/>
      <c r="O530" s="11"/>
      <c r="P530" s="11"/>
      <c r="S530" s="9"/>
      <c r="T530" s="9"/>
      <c r="U530" s="9"/>
      <c r="V530" s="9"/>
    </row>
    <row r="531" spans="3:22" ht="14.25" customHeight="1">
      <c r="C531" s="8"/>
      <c r="G531" s="9"/>
      <c r="I531" s="9"/>
      <c r="J531" s="11"/>
      <c r="K531" s="11"/>
      <c r="L531" s="11"/>
      <c r="M531" s="9"/>
      <c r="N531" s="9"/>
      <c r="O531" s="11"/>
      <c r="P531" s="11"/>
      <c r="S531" s="9"/>
      <c r="T531" s="9"/>
      <c r="U531" s="9"/>
      <c r="V531" s="9"/>
    </row>
    <row r="532" spans="3:22" ht="14.25" customHeight="1">
      <c r="C532" s="8"/>
      <c r="G532" s="9"/>
      <c r="I532" s="9"/>
      <c r="J532" s="11"/>
      <c r="K532" s="11"/>
      <c r="L532" s="11"/>
      <c r="M532" s="9"/>
      <c r="N532" s="9"/>
      <c r="O532" s="11"/>
      <c r="P532" s="11"/>
      <c r="S532" s="9"/>
      <c r="T532" s="9"/>
      <c r="U532" s="9"/>
      <c r="V532" s="9"/>
    </row>
    <row r="533" spans="3:22" ht="14.25" customHeight="1">
      <c r="C533" s="8"/>
      <c r="G533" s="9"/>
      <c r="I533" s="9"/>
      <c r="J533" s="11"/>
      <c r="K533" s="11"/>
      <c r="L533" s="11"/>
      <c r="M533" s="9"/>
      <c r="N533" s="9"/>
      <c r="O533" s="11"/>
      <c r="P533" s="11"/>
      <c r="S533" s="9"/>
      <c r="T533" s="9"/>
      <c r="U533" s="9"/>
      <c r="V533" s="9"/>
    </row>
    <row r="534" spans="3:22" ht="14.25" customHeight="1">
      <c r="C534" s="8"/>
      <c r="G534" s="9"/>
      <c r="I534" s="9"/>
      <c r="J534" s="11"/>
      <c r="K534" s="11"/>
      <c r="L534" s="11"/>
      <c r="M534" s="9"/>
      <c r="N534" s="9"/>
      <c r="O534" s="11"/>
      <c r="P534" s="11"/>
      <c r="S534" s="9"/>
      <c r="T534" s="9"/>
      <c r="U534" s="9"/>
      <c r="V534" s="9"/>
    </row>
    <row r="535" spans="3:22" ht="14.25" customHeight="1">
      <c r="C535" s="8"/>
      <c r="G535" s="9"/>
      <c r="I535" s="9"/>
      <c r="J535" s="11"/>
      <c r="K535" s="11"/>
      <c r="L535" s="11"/>
      <c r="M535" s="9"/>
      <c r="N535" s="9"/>
      <c r="O535" s="11"/>
      <c r="P535" s="11"/>
      <c r="S535" s="9"/>
      <c r="T535" s="9"/>
      <c r="U535" s="9"/>
      <c r="V535" s="9"/>
    </row>
    <row r="536" spans="3:22" ht="14.25" customHeight="1">
      <c r="C536" s="8"/>
      <c r="G536" s="9"/>
      <c r="I536" s="9"/>
      <c r="J536" s="11"/>
      <c r="K536" s="11"/>
      <c r="L536" s="11"/>
      <c r="M536" s="9"/>
      <c r="N536" s="9"/>
      <c r="O536" s="11"/>
      <c r="P536" s="11"/>
      <c r="S536" s="9"/>
      <c r="T536" s="9"/>
      <c r="U536" s="9"/>
      <c r="V536" s="9"/>
    </row>
    <row r="537" spans="3:22" ht="14.25" customHeight="1">
      <c r="C537" s="8"/>
      <c r="G537" s="9"/>
      <c r="I537" s="9"/>
      <c r="J537" s="11"/>
      <c r="K537" s="11"/>
      <c r="L537" s="11"/>
      <c r="M537" s="9"/>
      <c r="N537" s="9"/>
      <c r="O537" s="11"/>
      <c r="P537" s="11"/>
      <c r="S537" s="9"/>
      <c r="T537" s="9"/>
      <c r="U537" s="9"/>
      <c r="V537" s="9"/>
    </row>
    <row r="538" spans="3:22" ht="14.25" customHeight="1">
      <c r="C538" s="8"/>
      <c r="G538" s="9"/>
      <c r="I538" s="9"/>
      <c r="J538" s="11"/>
      <c r="K538" s="11"/>
      <c r="L538" s="11"/>
      <c r="M538" s="9"/>
      <c r="N538" s="9"/>
      <c r="O538" s="11"/>
      <c r="P538" s="11"/>
      <c r="S538" s="9"/>
      <c r="T538" s="9"/>
      <c r="U538" s="9"/>
      <c r="V538" s="9"/>
    </row>
    <row r="539" spans="3:22" ht="14.25" customHeight="1">
      <c r="C539" s="8"/>
      <c r="G539" s="9"/>
      <c r="I539" s="9"/>
      <c r="J539" s="11"/>
      <c r="K539" s="11"/>
      <c r="L539" s="11"/>
      <c r="M539" s="9"/>
      <c r="N539" s="9"/>
      <c r="O539" s="11"/>
      <c r="P539" s="11"/>
      <c r="S539" s="9"/>
      <c r="T539" s="9"/>
      <c r="U539" s="9"/>
      <c r="V539" s="9"/>
    </row>
    <row r="540" spans="3:22" ht="14.25" customHeight="1">
      <c r="C540" s="8"/>
      <c r="G540" s="9"/>
      <c r="I540" s="9"/>
      <c r="J540" s="11"/>
      <c r="K540" s="11"/>
      <c r="L540" s="11"/>
      <c r="M540" s="9"/>
      <c r="N540" s="9"/>
      <c r="O540" s="11"/>
      <c r="P540" s="11"/>
      <c r="S540" s="9"/>
      <c r="T540" s="9"/>
      <c r="U540" s="9"/>
      <c r="V540" s="9"/>
    </row>
    <row r="541" spans="3:22" ht="14.25" customHeight="1">
      <c r="C541" s="8"/>
      <c r="G541" s="9"/>
      <c r="I541" s="9"/>
      <c r="J541" s="11"/>
      <c r="K541" s="11"/>
      <c r="L541" s="11"/>
      <c r="M541" s="9"/>
      <c r="N541" s="9"/>
      <c r="O541" s="11"/>
      <c r="P541" s="11"/>
      <c r="S541" s="9"/>
      <c r="T541" s="9"/>
      <c r="U541" s="9"/>
      <c r="V541" s="9"/>
    </row>
    <row r="542" spans="3:22" ht="14.25" customHeight="1">
      <c r="C542" s="8"/>
      <c r="G542" s="9"/>
      <c r="I542" s="9"/>
      <c r="J542" s="11"/>
      <c r="K542" s="11"/>
      <c r="L542" s="11"/>
      <c r="M542" s="9"/>
      <c r="N542" s="9"/>
      <c r="O542" s="11"/>
      <c r="P542" s="11"/>
      <c r="S542" s="9"/>
      <c r="T542" s="9"/>
      <c r="U542" s="9"/>
      <c r="V542" s="9"/>
    </row>
    <row r="543" spans="3:22" ht="14.25" customHeight="1">
      <c r="C543" s="8"/>
      <c r="G543" s="9"/>
      <c r="I543" s="9"/>
      <c r="J543" s="11"/>
      <c r="K543" s="11"/>
      <c r="L543" s="11"/>
      <c r="M543" s="9"/>
      <c r="N543" s="9"/>
      <c r="O543" s="11"/>
      <c r="P543" s="11"/>
      <c r="S543" s="9"/>
      <c r="T543" s="9"/>
      <c r="U543" s="9"/>
      <c r="V543" s="9"/>
    </row>
    <row r="544" spans="3:22" ht="14.25" customHeight="1">
      <c r="C544" s="8"/>
      <c r="G544" s="9"/>
      <c r="I544" s="9"/>
      <c r="J544" s="11"/>
      <c r="K544" s="11"/>
      <c r="L544" s="11"/>
      <c r="M544" s="9"/>
      <c r="N544" s="9"/>
      <c r="O544" s="11"/>
      <c r="P544" s="11"/>
      <c r="S544" s="9"/>
      <c r="T544" s="9"/>
      <c r="U544" s="9"/>
      <c r="V544" s="9"/>
    </row>
    <row r="545" spans="3:22" ht="14.25" customHeight="1">
      <c r="C545" s="8"/>
      <c r="G545" s="9"/>
      <c r="I545" s="9"/>
      <c r="J545" s="11"/>
      <c r="K545" s="11"/>
      <c r="L545" s="11"/>
      <c r="M545" s="9"/>
      <c r="N545" s="9"/>
      <c r="O545" s="11"/>
      <c r="P545" s="11"/>
      <c r="S545" s="9"/>
      <c r="T545" s="9"/>
      <c r="U545" s="9"/>
      <c r="V545" s="9"/>
    </row>
    <row r="546" spans="3:22" ht="14.25" customHeight="1">
      <c r="C546" s="8"/>
      <c r="G546" s="9"/>
      <c r="I546" s="9"/>
      <c r="J546" s="11"/>
      <c r="K546" s="11"/>
      <c r="L546" s="11"/>
      <c r="M546" s="9"/>
      <c r="N546" s="9"/>
      <c r="O546" s="11"/>
      <c r="P546" s="11"/>
      <c r="S546" s="9"/>
      <c r="T546" s="9"/>
      <c r="U546" s="9"/>
      <c r="V546" s="9"/>
    </row>
    <row r="547" spans="3:22" ht="14.25" customHeight="1">
      <c r="C547" s="8"/>
      <c r="G547" s="9"/>
      <c r="I547" s="9"/>
      <c r="J547" s="11"/>
      <c r="K547" s="11"/>
      <c r="L547" s="11"/>
      <c r="M547" s="9"/>
      <c r="N547" s="9"/>
      <c r="O547" s="11"/>
      <c r="P547" s="11"/>
      <c r="S547" s="9"/>
      <c r="T547" s="9"/>
      <c r="U547" s="9"/>
      <c r="V547" s="9"/>
    </row>
    <row r="548" spans="3:22" ht="14.25" customHeight="1">
      <c r="C548" s="8"/>
      <c r="G548" s="9"/>
      <c r="I548" s="9"/>
      <c r="J548" s="11"/>
      <c r="K548" s="11"/>
      <c r="L548" s="11"/>
      <c r="M548" s="9"/>
      <c r="N548" s="9"/>
      <c r="O548" s="11"/>
      <c r="P548" s="11"/>
      <c r="S548" s="9"/>
      <c r="T548" s="9"/>
      <c r="U548" s="9"/>
      <c r="V548" s="9"/>
    </row>
    <row r="549" spans="3:22" ht="14.25" customHeight="1">
      <c r="C549" s="8"/>
      <c r="G549" s="9"/>
      <c r="I549" s="9"/>
      <c r="J549" s="11"/>
      <c r="K549" s="11"/>
      <c r="L549" s="11"/>
      <c r="M549" s="9"/>
      <c r="N549" s="9"/>
      <c r="O549" s="11"/>
      <c r="P549" s="11"/>
      <c r="S549" s="9"/>
      <c r="T549" s="9"/>
      <c r="U549" s="9"/>
      <c r="V549" s="9"/>
    </row>
    <row r="550" spans="3:22" ht="14.25" customHeight="1">
      <c r="C550" s="8"/>
      <c r="G550" s="9"/>
      <c r="I550" s="9"/>
      <c r="J550" s="11"/>
      <c r="K550" s="11"/>
      <c r="L550" s="11"/>
      <c r="M550" s="9"/>
      <c r="N550" s="9"/>
      <c r="O550" s="11"/>
      <c r="P550" s="11"/>
      <c r="S550" s="9"/>
      <c r="T550" s="9"/>
      <c r="U550" s="9"/>
      <c r="V550" s="9"/>
    </row>
    <row r="551" spans="3:22" ht="14.25" customHeight="1">
      <c r="C551" s="8"/>
      <c r="G551" s="9"/>
      <c r="I551" s="9"/>
      <c r="J551" s="11"/>
      <c r="K551" s="11"/>
      <c r="L551" s="11"/>
      <c r="M551" s="9"/>
      <c r="N551" s="9"/>
      <c r="O551" s="11"/>
      <c r="P551" s="11"/>
      <c r="S551" s="9"/>
      <c r="T551" s="9"/>
      <c r="U551" s="9"/>
      <c r="V551" s="9"/>
    </row>
    <row r="552" spans="3:22" ht="14.25" customHeight="1">
      <c r="C552" s="8"/>
      <c r="G552" s="9"/>
      <c r="I552" s="9"/>
      <c r="J552" s="11"/>
      <c r="K552" s="11"/>
      <c r="L552" s="11"/>
      <c r="M552" s="9"/>
      <c r="N552" s="9"/>
      <c r="O552" s="11"/>
      <c r="P552" s="11"/>
      <c r="S552" s="9"/>
      <c r="T552" s="9"/>
      <c r="U552" s="9"/>
      <c r="V552" s="9"/>
    </row>
    <row r="553" spans="3:22" ht="14.25" customHeight="1">
      <c r="C553" s="8"/>
      <c r="G553" s="9"/>
      <c r="I553" s="9"/>
      <c r="J553" s="11"/>
      <c r="K553" s="11"/>
      <c r="L553" s="11"/>
      <c r="M553" s="9"/>
      <c r="N553" s="9"/>
      <c r="O553" s="11"/>
      <c r="P553" s="11"/>
      <c r="S553" s="9"/>
      <c r="T553" s="9"/>
      <c r="U553" s="9"/>
      <c r="V553" s="9"/>
    </row>
    <row r="554" spans="3:22" ht="14.25" customHeight="1">
      <c r="C554" s="8"/>
      <c r="G554" s="9"/>
      <c r="I554" s="9"/>
      <c r="J554" s="11"/>
      <c r="K554" s="11"/>
      <c r="L554" s="11"/>
      <c r="M554" s="9"/>
      <c r="N554" s="9"/>
      <c r="O554" s="11"/>
      <c r="P554" s="11"/>
      <c r="S554" s="9"/>
      <c r="T554" s="9"/>
      <c r="U554" s="9"/>
      <c r="V554" s="9"/>
    </row>
    <row r="555" spans="3:22" ht="14.25" customHeight="1">
      <c r="C555" s="8"/>
      <c r="G555" s="9"/>
      <c r="I555" s="9"/>
      <c r="J555" s="11"/>
      <c r="K555" s="11"/>
      <c r="L555" s="11"/>
      <c r="M555" s="9"/>
      <c r="N555" s="9"/>
      <c r="O555" s="11"/>
      <c r="P555" s="11"/>
      <c r="S555" s="9"/>
      <c r="T555" s="9"/>
      <c r="U555" s="9"/>
      <c r="V555" s="9"/>
    </row>
    <row r="556" spans="3:22" ht="14.25" customHeight="1">
      <c r="C556" s="8"/>
      <c r="G556" s="9"/>
      <c r="I556" s="9"/>
      <c r="J556" s="11"/>
      <c r="K556" s="11"/>
      <c r="L556" s="11"/>
      <c r="M556" s="9"/>
      <c r="N556" s="9"/>
      <c r="O556" s="11"/>
      <c r="P556" s="11"/>
      <c r="S556" s="9"/>
      <c r="T556" s="9"/>
      <c r="U556" s="9"/>
      <c r="V556" s="9"/>
    </row>
    <row r="557" spans="3:22" ht="14.25" customHeight="1">
      <c r="C557" s="8"/>
      <c r="G557" s="9"/>
      <c r="I557" s="9"/>
      <c r="J557" s="11"/>
      <c r="K557" s="11"/>
      <c r="L557" s="11"/>
      <c r="M557" s="9"/>
      <c r="N557" s="9"/>
      <c r="O557" s="11"/>
      <c r="P557" s="11"/>
      <c r="S557" s="9"/>
      <c r="T557" s="9"/>
      <c r="U557" s="9"/>
      <c r="V557" s="9"/>
    </row>
    <row r="558" spans="3:22" ht="14.25" customHeight="1">
      <c r="C558" s="8"/>
      <c r="G558" s="9"/>
      <c r="I558" s="9"/>
      <c r="J558" s="11"/>
      <c r="K558" s="11"/>
      <c r="L558" s="11"/>
      <c r="M558" s="9"/>
      <c r="N558" s="9"/>
      <c r="O558" s="11"/>
      <c r="P558" s="11"/>
      <c r="S558" s="9"/>
      <c r="T558" s="9"/>
      <c r="U558" s="9"/>
      <c r="V558" s="9"/>
    </row>
    <row r="559" spans="3:22" ht="14.25" customHeight="1">
      <c r="C559" s="8"/>
      <c r="G559" s="9"/>
      <c r="I559" s="9"/>
      <c r="J559" s="11"/>
      <c r="K559" s="11"/>
      <c r="L559" s="11"/>
      <c r="M559" s="9"/>
      <c r="N559" s="9"/>
      <c r="O559" s="11"/>
      <c r="P559" s="11"/>
      <c r="S559" s="9"/>
      <c r="T559" s="9"/>
      <c r="U559" s="9"/>
      <c r="V559" s="9"/>
    </row>
    <row r="560" spans="3:22" ht="14.25" customHeight="1">
      <c r="C560" s="8"/>
      <c r="G560" s="9"/>
      <c r="I560" s="9"/>
      <c r="J560" s="11"/>
      <c r="K560" s="11"/>
      <c r="L560" s="11"/>
      <c r="M560" s="9"/>
      <c r="N560" s="9"/>
      <c r="O560" s="11"/>
      <c r="P560" s="11"/>
      <c r="S560" s="9"/>
      <c r="T560" s="9"/>
      <c r="U560" s="9"/>
      <c r="V560" s="9"/>
    </row>
    <row r="561" spans="3:22" ht="14.25" customHeight="1">
      <c r="C561" s="8"/>
      <c r="G561" s="9"/>
      <c r="I561" s="9"/>
      <c r="J561" s="11"/>
      <c r="K561" s="11"/>
      <c r="L561" s="11"/>
      <c r="M561" s="9"/>
      <c r="N561" s="9"/>
      <c r="O561" s="11"/>
      <c r="P561" s="11"/>
      <c r="S561" s="9"/>
      <c r="T561" s="9"/>
      <c r="U561" s="9"/>
      <c r="V561" s="9"/>
    </row>
    <row r="562" spans="3:22" ht="14.25" customHeight="1">
      <c r="C562" s="8"/>
      <c r="G562" s="9"/>
      <c r="I562" s="9"/>
      <c r="J562" s="11"/>
      <c r="K562" s="11"/>
      <c r="L562" s="11"/>
      <c r="M562" s="9"/>
      <c r="N562" s="9"/>
      <c r="O562" s="11"/>
      <c r="P562" s="11"/>
      <c r="S562" s="9"/>
      <c r="T562" s="9"/>
      <c r="U562" s="9"/>
      <c r="V562" s="9"/>
    </row>
    <row r="563" spans="3:22" ht="14.25" customHeight="1">
      <c r="C563" s="8"/>
      <c r="G563" s="9"/>
      <c r="I563" s="9"/>
      <c r="J563" s="11"/>
      <c r="K563" s="11"/>
      <c r="L563" s="11"/>
      <c r="M563" s="9"/>
      <c r="N563" s="9"/>
      <c r="O563" s="11"/>
      <c r="P563" s="11"/>
      <c r="S563" s="9"/>
      <c r="T563" s="9"/>
      <c r="U563" s="9"/>
      <c r="V563" s="9"/>
    </row>
    <row r="564" spans="3:22" ht="14.25" customHeight="1">
      <c r="C564" s="8"/>
      <c r="G564" s="9"/>
      <c r="I564" s="9"/>
      <c r="J564" s="11"/>
      <c r="K564" s="11"/>
      <c r="L564" s="11"/>
      <c r="M564" s="9"/>
      <c r="N564" s="9"/>
      <c r="O564" s="11"/>
      <c r="P564" s="11"/>
      <c r="S564" s="9"/>
      <c r="T564" s="9"/>
      <c r="U564" s="9"/>
      <c r="V564" s="9"/>
    </row>
    <row r="565" spans="3:22" ht="14.25" customHeight="1">
      <c r="C565" s="8"/>
      <c r="G565" s="9"/>
      <c r="I565" s="9"/>
      <c r="J565" s="11"/>
      <c r="K565" s="11"/>
      <c r="L565" s="11"/>
      <c r="M565" s="9"/>
      <c r="N565" s="9"/>
      <c r="O565" s="11"/>
      <c r="P565" s="11"/>
      <c r="S565" s="9"/>
      <c r="T565" s="9"/>
      <c r="U565" s="9"/>
      <c r="V565" s="9"/>
    </row>
    <row r="566" spans="3:22" ht="14.25" customHeight="1">
      <c r="C566" s="8"/>
      <c r="G566" s="9"/>
      <c r="I566" s="9"/>
      <c r="J566" s="11"/>
      <c r="K566" s="11"/>
      <c r="L566" s="11"/>
      <c r="M566" s="9"/>
      <c r="N566" s="9"/>
      <c r="O566" s="11"/>
      <c r="P566" s="11"/>
      <c r="S566" s="9"/>
      <c r="T566" s="9"/>
      <c r="U566" s="9"/>
      <c r="V566" s="9"/>
    </row>
    <row r="567" spans="3:22" ht="14.25" customHeight="1">
      <c r="C567" s="8"/>
      <c r="G567" s="9"/>
      <c r="I567" s="9"/>
      <c r="J567" s="11"/>
      <c r="K567" s="11"/>
      <c r="L567" s="11"/>
      <c r="M567" s="9"/>
      <c r="N567" s="9"/>
      <c r="O567" s="11"/>
      <c r="P567" s="11"/>
      <c r="S567" s="9"/>
      <c r="T567" s="9"/>
      <c r="U567" s="9"/>
      <c r="V567" s="9"/>
    </row>
    <row r="568" spans="3:22" ht="14.25" customHeight="1">
      <c r="C568" s="8"/>
      <c r="G568" s="9"/>
      <c r="I568" s="9"/>
      <c r="J568" s="11"/>
      <c r="K568" s="11"/>
      <c r="L568" s="11"/>
      <c r="M568" s="9"/>
      <c r="N568" s="9"/>
      <c r="O568" s="11"/>
      <c r="P568" s="11"/>
      <c r="S568" s="9"/>
      <c r="T568" s="9"/>
      <c r="U568" s="9"/>
      <c r="V568" s="9"/>
    </row>
    <row r="569" spans="3:22" ht="14.25" customHeight="1">
      <c r="C569" s="8"/>
      <c r="G569" s="9"/>
      <c r="I569" s="9"/>
      <c r="J569" s="11"/>
      <c r="K569" s="11"/>
      <c r="L569" s="11"/>
      <c r="M569" s="9"/>
      <c r="N569" s="9"/>
      <c r="O569" s="11"/>
      <c r="P569" s="11"/>
      <c r="S569" s="9"/>
      <c r="T569" s="9"/>
      <c r="U569" s="9"/>
      <c r="V569" s="9"/>
    </row>
    <row r="570" spans="3:22" ht="14.25" customHeight="1">
      <c r="C570" s="8"/>
      <c r="G570" s="9"/>
      <c r="I570" s="9"/>
      <c r="J570" s="11"/>
      <c r="K570" s="11"/>
      <c r="L570" s="11"/>
      <c r="M570" s="9"/>
      <c r="N570" s="9"/>
      <c r="O570" s="11"/>
      <c r="P570" s="11"/>
      <c r="S570" s="9"/>
      <c r="T570" s="9"/>
      <c r="U570" s="9"/>
      <c r="V570" s="9"/>
    </row>
    <row r="571" spans="3:22" ht="14.25" customHeight="1">
      <c r="C571" s="8"/>
      <c r="G571" s="9"/>
      <c r="I571" s="9"/>
      <c r="J571" s="11"/>
      <c r="K571" s="11"/>
      <c r="L571" s="11"/>
      <c r="M571" s="9"/>
      <c r="N571" s="9"/>
      <c r="O571" s="11"/>
      <c r="P571" s="11"/>
      <c r="S571" s="9"/>
      <c r="T571" s="9"/>
      <c r="U571" s="9"/>
      <c r="V571" s="9"/>
    </row>
    <row r="572" spans="3:22" ht="14.25" customHeight="1">
      <c r="C572" s="8"/>
      <c r="G572" s="9"/>
      <c r="I572" s="9"/>
      <c r="J572" s="11"/>
      <c r="K572" s="11"/>
      <c r="L572" s="11"/>
      <c r="M572" s="9"/>
      <c r="N572" s="9"/>
      <c r="O572" s="11"/>
      <c r="P572" s="11"/>
      <c r="S572" s="9"/>
      <c r="T572" s="9"/>
      <c r="U572" s="9"/>
      <c r="V572" s="9"/>
    </row>
    <row r="573" spans="3:22" ht="14.25" customHeight="1">
      <c r="C573" s="8"/>
      <c r="G573" s="9"/>
      <c r="I573" s="9"/>
      <c r="J573" s="11"/>
      <c r="K573" s="11"/>
      <c r="L573" s="11"/>
      <c r="M573" s="9"/>
      <c r="N573" s="9"/>
      <c r="O573" s="11"/>
      <c r="P573" s="11"/>
      <c r="S573" s="9"/>
      <c r="T573" s="9"/>
      <c r="U573" s="9"/>
      <c r="V573" s="9"/>
    </row>
    <row r="574" spans="3:22" ht="14.25" customHeight="1">
      <c r="C574" s="8"/>
      <c r="G574" s="9"/>
      <c r="I574" s="9"/>
      <c r="J574" s="11"/>
      <c r="K574" s="11"/>
      <c r="L574" s="11"/>
      <c r="M574" s="9"/>
      <c r="N574" s="9"/>
      <c r="O574" s="11"/>
      <c r="P574" s="11"/>
      <c r="S574" s="9"/>
      <c r="T574" s="9"/>
      <c r="U574" s="9"/>
      <c r="V574" s="9"/>
    </row>
    <row r="575" spans="3:22" ht="14.25" customHeight="1">
      <c r="C575" s="8"/>
      <c r="G575" s="9"/>
      <c r="I575" s="9"/>
      <c r="J575" s="11"/>
      <c r="K575" s="11"/>
      <c r="L575" s="11"/>
      <c r="M575" s="9"/>
      <c r="N575" s="9"/>
      <c r="O575" s="11"/>
      <c r="P575" s="11"/>
      <c r="S575" s="9"/>
      <c r="T575" s="9"/>
      <c r="U575" s="9"/>
      <c r="V575" s="9"/>
    </row>
    <row r="576" spans="3:22" ht="14.25" customHeight="1">
      <c r="C576" s="8"/>
      <c r="G576" s="9"/>
      <c r="I576" s="9"/>
      <c r="J576" s="11"/>
      <c r="K576" s="11"/>
      <c r="L576" s="11"/>
      <c r="M576" s="9"/>
      <c r="N576" s="9"/>
      <c r="O576" s="11"/>
      <c r="P576" s="11"/>
      <c r="S576" s="9"/>
      <c r="T576" s="9"/>
      <c r="U576" s="9"/>
      <c r="V576" s="9"/>
    </row>
    <row r="577" spans="3:22" ht="14.25" customHeight="1">
      <c r="C577" s="8"/>
      <c r="G577" s="9"/>
      <c r="I577" s="9"/>
      <c r="J577" s="11"/>
      <c r="K577" s="11"/>
      <c r="L577" s="11"/>
      <c r="M577" s="9"/>
      <c r="N577" s="9"/>
      <c r="O577" s="11"/>
      <c r="P577" s="11"/>
      <c r="S577" s="9"/>
      <c r="T577" s="9"/>
      <c r="U577" s="9"/>
      <c r="V577" s="9"/>
    </row>
    <row r="578" spans="3:22" ht="14.25" customHeight="1">
      <c r="C578" s="8"/>
      <c r="G578" s="9"/>
      <c r="I578" s="9"/>
      <c r="J578" s="11"/>
      <c r="K578" s="11"/>
      <c r="L578" s="11"/>
      <c r="M578" s="9"/>
      <c r="N578" s="9"/>
      <c r="O578" s="11"/>
      <c r="P578" s="11"/>
      <c r="S578" s="9"/>
      <c r="T578" s="9"/>
      <c r="U578" s="9"/>
      <c r="V578" s="9"/>
    </row>
    <row r="579" spans="3:22" ht="14.25" customHeight="1">
      <c r="C579" s="8"/>
      <c r="G579" s="9"/>
      <c r="I579" s="9"/>
      <c r="J579" s="11"/>
      <c r="K579" s="11"/>
      <c r="L579" s="11"/>
      <c r="M579" s="9"/>
      <c r="N579" s="9"/>
      <c r="O579" s="11"/>
      <c r="P579" s="11"/>
      <c r="S579" s="9"/>
      <c r="T579" s="9"/>
      <c r="U579" s="9"/>
      <c r="V579" s="9"/>
    </row>
    <row r="580" spans="3:22" ht="14.25" customHeight="1">
      <c r="C580" s="8"/>
      <c r="G580" s="9"/>
      <c r="I580" s="9"/>
      <c r="J580" s="11"/>
      <c r="K580" s="11"/>
      <c r="L580" s="11"/>
      <c r="M580" s="9"/>
      <c r="N580" s="9"/>
      <c r="O580" s="11"/>
      <c r="P580" s="11"/>
      <c r="S580" s="9"/>
      <c r="T580" s="9"/>
      <c r="U580" s="9"/>
      <c r="V580" s="9"/>
    </row>
    <row r="581" spans="3:22" ht="14.25" customHeight="1">
      <c r="C581" s="8"/>
      <c r="G581" s="9"/>
      <c r="I581" s="9"/>
      <c r="J581" s="11"/>
      <c r="K581" s="11"/>
      <c r="L581" s="11"/>
      <c r="M581" s="9"/>
      <c r="N581" s="9"/>
      <c r="O581" s="11"/>
      <c r="P581" s="11"/>
      <c r="S581" s="9"/>
      <c r="T581" s="9"/>
      <c r="U581" s="9"/>
      <c r="V581" s="9"/>
    </row>
    <row r="582" spans="3:22" ht="14.25" customHeight="1">
      <c r="C582" s="8"/>
      <c r="G582" s="9"/>
      <c r="I582" s="9"/>
      <c r="J582" s="11"/>
      <c r="K582" s="11"/>
      <c r="L582" s="11"/>
      <c r="M582" s="9"/>
      <c r="N582" s="9"/>
      <c r="O582" s="11"/>
      <c r="P582" s="11"/>
      <c r="S582" s="9"/>
      <c r="T582" s="9"/>
      <c r="U582" s="9"/>
      <c r="V582" s="9"/>
    </row>
    <row r="583" spans="3:22" ht="14.25" customHeight="1">
      <c r="C583" s="8"/>
      <c r="G583" s="9"/>
      <c r="I583" s="9"/>
      <c r="J583" s="11"/>
      <c r="K583" s="11"/>
      <c r="L583" s="11"/>
      <c r="M583" s="9"/>
      <c r="N583" s="9"/>
      <c r="O583" s="11"/>
      <c r="P583" s="11"/>
      <c r="S583" s="9"/>
      <c r="T583" s="9"/>
      <c r="U583" s="9"/>
      <c r="V583" s="9"/>
    </row>
    <row r="584" spans="3:22" ht="14.25" customHeight="1">
      <c r="C584" s="8"/>
      <c r="G584" s="9"/>
      <c r="I584" s="9"/>
      <c r="J584" s="11"/>
      <c r="K584" s="11"/>
      <c r="L584" s="11"/>
      <c r="M584" s="9"/>
      <c r="N584" s="9"/>
      <c r="O584" s="11"/>
      <c r="P584" s="11"/>
      <c r="S584" s="9"/>
      <c r="T584" s="9"/>
      <c r="U584" s="9"/>
      <c r="V584" s="9"/>
    </row>
    <row r="585" spans="3:22" ht="14.25" customHeight="1">
      <c r="C585" s="8"/>
      <c r="G585" s="9"/>
      <c r="I585" s="9"/>
      <c r="J585" s="11"/>
      <c r="K585" s="11"/>
      <c r="L585" s="11"/>
      <c r="M585" s="9"/>
      <c r="N585" s="9"/>
      <c r="O585" s="11"/>
      <c r="P585" s="11"/>
      <c r="S585" s="9"/>
      <c r="T585" s="9"/>
      <c r="U585" s="9"/>
      <c r="V585" s="9"/>
    </row>
    <row r="586" spans="3:22" ht="14.25" customHeight="1">
      <c r="C586" s="8"/>
      <c r="G586" s="9"/>
      <c r="I586" s="9"/>
      <c r="J586" s="11"/>
      <c r="K586" s="11"/>
      <c r="L586" s="11"/>
      <c r="M586" s="9"/>
      <c r="N586" s="9"/>
      <c r="O586" s="11"/>
      <c r="P586" s="11"/>
      <c r="S586" s="9"/>
      <c r="T586" s="9"/>
      <c r="U586" s="9"/>
      <c r="V586" s="9"/>
    </row>
    <row r="587" spans="3:22" ht="14.25" customHeight="1">
      <c r="C587" s="8"/>
      <c r="G587" s="9"/>
      <c r="I587" s="9"/>
      <c r="J587" s="11"/>
      <c r="K587" s="11"/>
      <c r="L587" s="11"/>
      <c r="M587" s="9"/>
      <c r="N587" s="9"/>
      <c r="O587" s="11"/>
      <c r="P587" s="11"/>
      <c r="S587" s="9"/>
      <c r="T587" s="9"/>
      <c r="U587" s="9"/>
      <c r="V587" s="9"/>
    </row>
    <row r="588" spans="3:22" ht="14.25" customHeight="1">
      <c r="C588" s="8"/>
      <c r="G588" s="9"/>
      <c r="I588" s="9"/>
      <c r="J588" s="11"/>
      <c r="K588" s="11"/>
      <c r="L588" s="11"/>
      <c r="M588" s="9"/>
      <c r="N588" s="9"/>
      <c r="O588" s="11"/>
      <c r="P588" s="11"/>
      <c r="S588" s="9"/>
      <c r="T588" s="9"/>
      <c r="U588" s="9"/>
      <c r="V588" s="9"/>
    </row>
    <row r="589" spans="3:22" ht="14.25" customHeight="1">
      <c r="C589" s="8"/>
      <c r="G589" s="9"/>
      <c r="I589" s="9"/>
      <c r="J589" s="11"/>
      <c r="K589" s="11"/>
      <c r="L589" s="11"/>
      <c r="M589" s="9"/>
      <c r="N589" s="9"/>
      <c r="O589" s="11"/>
      <c r="P589" s="11"/>
      <c r="S589" s="9"/>
      <c r="T589" s="9"/>
      <c r="U589" s="9"/>
      <c r="V589" s="9"/>
    </row>
    <row r="590" spans="3:22" ht="14.25" customHeight="1">
      <c r="C590" s="8"/>
      <c r="G590" s="9"/>
      <c r="I590" s="9"/>
      <c r="J590" s="11"/>
      <c r="K590" s="11"/>
      <c r="L590" s="11"/>
      <c r="M590" s="9"/>
      <c r="N590" s="9"/>
      <c r="O590" s="11"/>
      <c r="P590" s="11"/>
      <c r="S590" s="9"/>
      <c r="T590" s="9"/>
      <c r="U590" s="9"/>
      <c r="V590" s="9"/>
    </row>
    <row r="591" spans="3:22" ht="14.25" customHeight="1">
      <c r="C591" s="8"/>
      <c r="G591" s="9"/>
      <c r="I591" s="9"/>
      <c r="J591" s="11"/>
      <c r="K591" s="11"/>
      <c r="L591" s="11"/>
      <c r="M591" s="9"/>
      <c r="N591" s="9"/>
      <c r="O591" s="11"/>
      <c r="P591" s="11"/>
      <c r="S591" s="9"/>
      <c r="T591" s="9"/>
      <c r="U591" s="9"/>
      <c r="V591" s="9"/>
    </row>
    <row r="592" spans="3:22" ht="14.25" customHeight="1">
      <c r="C592" s="8"/>
      <c r="G592" s="9"/>
      <c r="I592" s="9"/>
      <c r="J592" s="11"/>
      <c r="K592" s="11"/>
      <c r="L592" s="11"/>
      <c r="M592" s="9"/>
      <c r="N592" s="9"/>
      <c r="O592" s="11"/>
      <c r="P592" s="11"/>
      <c r="S592" s="9"/>
      <c r="T592" s="9"/>
      <c r="U592" s="9"/>
      <c r="V592" s="9"/>
    </row>
    <row r="593" spans="3:22" ht="14.25" customHeight="1">
      <c r="C593" s="8"/>
      <c r="G593" s="9"/>
      <c r="I593" s="9"/>
      <c r="J593" s="11"/>
      <c r="K593" s="11"/>
      <c r="L593" s="11"/>
      <c r="M593" s="9"/>
      <c r="N593" s="9"/>
      <c r="O593" s="11"/>
      <c r="P593" s="11"/>
      <c r="S593" s="9"/>
      <c r="T593" s="9"/>
      <c r="U593" s="9"/>
      <c r="V593" s="9"/>
    </row>
    <row r="594" spans="3:22" ht="14.25" customHeight="1">
      <c r="C594" s="8"/>
      <c r="G594" s="9"/>
      <c r="I594" s="9"/>
      <c r="J594" s="11"/>
      <c r="K594" s="11"/>
      <c r="L594" s="11"/>
      <c r="M594" s="9"/>
      <c r="N594" s="9"/>
      <c r="O594" s="11"/>
      <c r="P594" s="11"/>
      <c r="S594" s="9"/>
      <c r="T594" s="9"/>
      <c r="U594" s="9"/>
      <c r="V594" s="9"/>
    </row>
    <row r="595" spans="3:22" ht="14.25" customHeight="1">
      <c r="C595" s="8"/>
      <c r="G595" s="9"/>
      <c r="I595" s="9"/>
      <c r="J595" s="11"/>
      <c r="K595" s="11"/>
      <c r="L595" s="11"/>
      <c r="M595" s="9"/>
      <c r="N595" s="9"/>
      <c r="O595" s="11"/>
      <c r="P595" s="11"/>
      <c r="S595" s="9"/>
      <c r="T595" s="9"/>
      <c r="U595" s="9"/>
      <c r="V595" s="9"/>
    </row>
    <row r="596" spans="3:22" ht="14.25" customHeight="1">
      <c r="C596" s="8"/>
      <c r="G596" s="9"/>
      <c r="I596" s="9"/>
      <c r="J596" s="11"/>
      <c r="K596" s="11"/>
      <c r="L596" s="11"/>
      <c r="M596" s="9"/>
      <c r="N596" s="9"/>
      <c r="O596" s="11"/>
      <c r="P596" s="11"/>
      <c r="S596" s="9"/>
      <c r="T596" s="9"/>
      <c r="U596" s="9"/>
      <c r="V596" s="9"/>
    </row>
    <row r="597" spans="3:22" ht="14.25" customHeight="1">
      <c r="C597" s="8"/>
      <c r="G597" s="9"/>
      <c r="I597" s="9"/>
      <c r="J597" s="11"/>
      <c r="K597" s="11"/>
      <c r="L597" s="11"/>
      <c r="M597" s="9"/>
      <c r="N597" s="9"/>
      <c r="O597" s="11"/>
      <c r="P597" s="11"/>
      <c r="S597" s="9"/>
      <c r="T597" s="9"/>
      <c r="U597" s="9"/>
      <c r="V597" s="9"/>
    </row>
    <row r="598" spans="3:22" ht="14.25" customHeight="1">
      <c r="C598" s="8"/>
      <c r="G598" s="9"/>
      <c r="I598" s="9"/>
      <c r="J598" s="11"/>
      <c r="K598" s="11"/>
      <c r="L598" s="11"/>
      <c r="M598" s="9"/>
      <c r="N598" s="9"/>
      <c r="O598" s="11"/>
      <c r="P598" s="11"/>
      <c r="S598" s="9"/>
      <c r="T598" s="9"/>
      <c r="U598" s="9"/>
      <c r="V598" s="9"/>
    </row>
    <row r="599" spans="3:22" ht="14.25" customHeight="1">
      <c r="C599" s="8"/>
      <c r="G599" s="9"/>
      <c r="I599" s="9"/>
      <c r="J599" s="11"/>
      <c r="K599" s="11"/>
      <c r="L599" s="11"/>
      <c r="M599" s="9"/>
      <c r="N599" s="9"/>
      <c r="O599" s="11"/>
      <c r="P599" s="11"/>
      <c r="S599" s="9"/>
      <c r="T599" s="9"/>
      <c r="U599" s="9"/>
      <c r="V599" s="9"/>
    </row>
    <row r="600" spans="3:22" ht="14.25" customHeight="1">
      <c r="C600" s="8"/>
      <c r="G600" s="9"/>
      <c r="I600" s="9"/>
      <c r="J600" s="11"/>
      <c r="K600" s="11"/>
      <c r="L600" s="11"/>
      <c r="M600" s="9"/>
      <c r="N600" s="9"/>
      <c r="O600" s="11"/>
      <c r="P600" s="11"/>
      <c r="S600" s="9"/>
      <c r="T600" s="9"/>
      <c r="U600" s="9"/>
      <c r="V600" s="9"/>
    </row>
    <row r="601" spans="3:22" ht="14.25" customHeight="1">
      <c r="C601" s="8"/>
      <c r="G601" s="9"/>
      <c r="I601" s="9"/>
      <c r="J601" s="11"/>
      <c r="K601" s="11"/>
      <c r="L601" s="11"/>
      <c r="M601" s="9"/>
      <c r="N601" s="9"/>
      <c r="O601" s="11"/>
      <c r="P601" s="11"/>
      <c r="S601" s="9"/>
      <c r="T601" s="9"/>
      <c r="U601" s="9"/>
      <c r="V601" s="9"/>
    </row>
    <row r="602" spans="3:22" ht="14.25" customHeight="1">
      <c r="C602" s="8"/>
      <c r="G602" s="9"/>
      <c r="I602" s="9"/>
      <c r="J602" s="11"/>
      <c r="K602" s="11"/>
      <c r="L602" s="11"/>
      <c r="M602" s="9"/>
      <c r="N602" s="9"/>
      <c r="O602" s="11"/>
      <c r="P602" s="11"/>
      <c r="S602" s="9"/>
      <c r="T602" s="9"/>
      <c r="U602" s="9"/>
      <c r="V602" s="9"/>
    </row>
    <row r="603" spans="3:22" ht="14.25" customHeight="1">
      <c r="C603" s="8"/>
      <c r="G603" s="9"/>
      <c r="I603" s="9"/>
      <c r="J603" s="11"/>
      <c r="K603" s="11"/>
      <c r="L603" s="11"/>
      <c r="M603" s="9"/>
      <c r="N603" s="9"/>
      <c r="O603" s="11"/>
      <c r="P603" s="11"/>
      <c r="S603" s="9"/>
      <c r="T603" s="9"/>
      <c r="U603" s="9"/>
      <c r="V603" s="9"/>
    </row>
    <row r="604" spans="3:22" ht="14.25" customHeight="1">
      <c r="C604" s="8"/>
      <c r="G604" s="9"/>
      <c r="I604" s="9"/>
      <c r="J604" s="11"/>
      <c r="K604" s="11"/>
      <c r="L604" s="11"/>
      <c r="M604" s="9"/>
      <c r="N604" s="9"/>
      <c r="O604" s="11"/>
      <c r="P604" s="11"/>
      <c r="S604" s="9"/>
      <c r="T604" s="9"/>
      <c r="U604" s="9"/>
      <c r="V604" s="9"/>
    </row>
    <row r="605" spans="3:22" ht="14.25" customHeight="1">
      <c r="C605" s="8"/>
      <c r="G605" s="9"/>
      <c r="I605" s="9"/>
      <c r="J605" s="11"/>
      <c r="K605" s="11"/>
      <c r="L605" s="11"/>
      <c r="M605" s="9"/>
      <c r="N605" s="9"/>
      <c r="O605" s="11"/>
      <c r="P605" s="11"/>
      <c r="S605" s="9"/>
      <c r="T605" s="9"/>
      <c r="U605" s="9"/>
      <c r="V605" s="9"/>
    </row>
    <row r="606" spans="3:22" ht="14.25" customHeight="1">
      <c r="C606" s="8"/>
      <c r="G606" s="9"/>
      <c r="I606" s="9"/>
      <c r="J606" s="11"/>
      <c r="K606" s="11"/>
      <c r="L606" s="11"/>
      <c r="M606" s="9"/>
      <c r="N606" s="9"/>
      <c r="O606" s="11"/>
      <c r="P606" s="11"/>
      <c r="S606" s="9"/>
      <c r="T606" s="9"/>
      <c r="U606" s="9"/>
      <c r="V606" s="9"/>
    </row>
    <row r="607" spans="3:22" ht="14.25" customHeight="1">
      <c r="C607" s="8"/>
      <c r="G607" s="9"/>
      <c r="I607" s="9"/>
      <c r="J607" s="11"/>
      <c r="K607" s="11"/>
      <c r="L607" s="11"/>
      <c r="M607" s="9"/>
      <c r="N607" s="9"/>
      <c r="O607" s="11"/>
      <c r="P607" s="11"/>
      <c r="S607" s="9"/>
      <c r="T607" s="9"/>
      <c r="U607" s="9"/>
      <c r="V607" s="9"/>
    </row>
    <row r="608" spans="3:22" ht="14.25" customHeight="1">
      <c r="C608" s="8"/>
      <c r="G608" s="9"/>
      <c r="I608" s="9"/>
      <c r="J608" s="11"/>
      <c r="K608" s="11"/>
      <c r="L608" s="11"/>
      <c r="M608" s="9"/>
      <c r="N608" s="9"/>
      <c r="O608" s="11"/>
      <c r="P608" s="11"/>
      <c r="S608" s="9"/>
      <c r="T608" s="9"/>
      <c r="U608" s="9"/>
      <c r="V608" s="9"/>
    </row>
    <row r="609" spans="3:22" ht="14.25" customHeight="1">
      <c r="C609" s="8"/>
      <c r="G609" s="9"/>
      <c r="I609" s="9"/>
      <c r="J609" s="11"/>
      <c r="K609" s="11"/>
      <c r="L609" s="11"/>
      <c r="M609" s="9"/>
      <c r="N609" s="9"/>
      <c r="O609" s="11"/>
      <c r="P609" s="11"/>
      <c r="S609" s="9"/>
      <c r="T609" s="9"/>
      <c r="U609" s="9"/>
      <c r="V609" s="9"/>
    </row>
    <row r="610" spans="3:22" ht="14.25" customHeight="1">
      <c r="C610" s="8"/>
      <c r="G610" s="9"/>
      <c r="I610" s="9"/>
      <c r="J610" s="11"/>
      <c r="K610" s="11"/>
      <c r="L610" s="11"/>
      <c r="M610" s="9"/>
      <c r="N610" s="9"/>
      <c r="O610" s="11"/>
      <c r="P610" s="11"/>
      <c r="S610" s="9"/>
      <c r="T610" s="9"/>
      <c r="U610" s="9"/>
      <c r="V610" s="9"/>
    </row>
    <row r="611" spans="3:22" ht="14.25" customHeight="1">
      <c r="C611" s="8"/>
      <c r="G611" s="9"/>
      <c r="I611" s="9"/>
      <c r="J611" s="11"/>
      <c r="K611" s="11"/>
      <c r="L611" s="11"/>
      <c r="M611" s="9"/>
      <c r="N611" s="9"/>
      <c r="O611" s="11"/>
      <c r="P611" s="11"/>
      <c r="S611" s="9"/>
      <c r="T611" s="9"/>
      <c r="U611" s="9"/>
      <c r="V611" s="9"/>
    </row>
    <row r="612" spans="3:22" ht="14.25" customHeight="1">
      <c r="C612" s="8"/>
      <c r="G612" s="9"/>
      <c r="I612" s="9"/>
      <c r="J612" s="11"/>
      <c r="K612" s="11"/>
      <c r="L612" s="11"/>
      <c r="M612" s="9"/>
      <c r="N612" s="9"/>
      <c r="O612" s="11"/>
      <c r="P612" s="11"/>
      <c r="S612" s="9"/>
      <c r="T612" s="9"/>
      <c r="U612" s="9"/>
      <c r="V612" s="9"/>
    </row>
    <row r="613" spans="3:22" ht="14.25" customHeight="1">
      <c r="C613" s="8"/>
      <c r="G613" s="9"/>
      <c r="I613" s="9"/>
      <c r="J613" s="11"/>
      <c r="K613" s="11"/>
      <c r="L613" s="11"/>
      <c r="M613" s="9"/>
      <c r="N613" s="9"/>
      <c r="O613" s="11"/>
      <c r="P613" s="11"/>
      <c r="S613" s="9"/>
      <c r="T613" s="9"/>
      <c r="U613" s="9"/>
      <c r="V613" s="9"/>
    </row>
    <row r="614" spans="3:22" ht="14.25" customHeight="1">
      <c r="C614" s="8"/>
      <c r="G614" s="9"/>
      <c r="I614" s="9"/>
      <c r="J614" s="11"/>
      <c r="K614" s="11"/>
      <c r="L614" s="11"/>
      <c r="M614" s="9"/>
      <c r="N614" s="9"/>
      <c r="O614" s="11"/>
      <c r="P614" s="11"/>
      <c r="S614" s="9"/>
      <c r="T614" s="9"/>
      <c r="U614" s="9"/>
      <c r="V614" s="9"/>
    </row>
    <row r="615" spans="3:22" ht="14.25" customHeight="1">
      <c r="C615" s="8"/>
      <c r="G615" s="9"/>
      <c r="I615" s="9"/>
      <c r="J615" s="11"/>
      <c r="K615" s="11"/>
      <c r="L615" s="11"/>
      <c r="M615" s="9"/>
      <c r="N615" s="9"/>
      <c r="O615" s="11"/>
      <c r="P615" s="11"/>
      <c r="S615" s="9"/>
      <c r="T615" s="9"/>
      <c r="U615" s="9"/>
      <c r="V615" s="9"/>
    </row>
    <row r="616" spans="3:22" ht="14.25" customHeight="1">
      <c r="C616" s="8"/>
      <c r="G616" s="9"/>
      <c r="I616" s="9"/>
      <c r="J616" s="11"/>
      <c r="K616" s="11"/>
      <c r="L616" s="11"/>
      <c r="M616" s="9"/>
      <c r="N616" s="9"/>
      <c r="O616" s="11"/>
      <c r="P616" s="11"/>
      <c r="S616" s="9"/>
      <c r="T616" s="9"/>
      <c r="U616" s="9"/>
      <c r="V616" s="9"/>
    </row>
    <row r="617" spans="3:22" ht="14.25" customHeight="1">
      <c r="C617" s="8"/>
      <c r="G617" s="9"/>
      <c r="I617" s="9"/>
      <c r="J617" s="11"/>
      <c r="K617" s="11"/>
      <c r="L617" s="11"/>
      <c r="M617" s="9"/>
      <c r="N617" s="9"/>
      <c r="O617" s="11"/>
      <c r="P617" s="11"/>
      <c r="S617" s="9"/>
      <c r="T617" s="9"/>
      <c r="U617" s="9"/>
      <c r="V617" s="9"/>
    </row>
    <row r="618" spans="3:22" ht="14.25" customHeight="1">
      <c r="C618" s="8"/>
      <c r="G618" s="9"/>
      <c r="I618" s="9"/>
      <c r="J618" s="11"/>
      <c r="K618" s="11"/>
      <c r="L618" s="11"/>
      <c r="M618" s="9"/>
      <c r="N618" s="9"/>
      <c r="O618" s="11"/>
      <c r="P618" s="11"/>
      <c r="S618" s="9"/>
      <c r="T618" s="9"/>
      <c r="U618" s="9"/>
      <c r="V618" s="9"/>
    </row>
    <row r="619" spans="3:22" ht="14.25" customHeight="1">
      <c r="C619" s="8"/>
      <c r="G619" s="9"/>
      <c r="I619" s="9"/>
      <c r="J619" s="11"/>
      <c r="K619" s="11"/>
      <c r="L619" s="11"/>
      <c r="M619" s="9"/>
      <c r="N619" s="9"/>
      <c r="O619" s="11"/>
      <c r="P619" s="11"/>
      <c r="S619" s="9"/>
      <c r="T619" s="9"/>
      <c r="U619" s="9"/>
      <c r="V619" s="9"/>
    </row>
    <row r="620" spans="3:22" ht="14.25" customHeight="1">
      <c r="C620" s="8"/>
      <c r="G620" s="9"/>
      <c r="I620" s="9"/>
      <c r="J620" s="11"/>
      <c r="K620" s="11"/>
      <c r="L620" s="11"/>
      <c r="M620" s="9"/>
      <c r="N620" s="9"/>
      <c r="O620" s="11"/>
      <c r="P620" s="11"/>
      <c r="S620" s="9"/>
      <c r="T620" s="9"/>
      <c r="U620" s="9"/>
      <c r="V620" s="9"/>
    </row>
    <row r="621" spans="3:22" ht="14.25" customHeight="1">
      <c r="C621" s="8"/>
      <c r="G621" s="9"/>
      <c r="I621" s="9"/>
      <c r="J621" s="11"/>
      <c r="K621" s="11"/>
      <c r="L621" s="11"/>
      <c r="M621" s="9"/>
      <c r="N621" s="9"/>
      <c r="O621" s="11"/>
      <c r="P621" s="11"/>
      <c r="S621" s="9"/>
      <c r="T621" s="9"/>
      <c r="U621" s="9"/>
      <c r="V621" s="9"/>
    </row>
    <row r="622" spans="3:22" ht="14.25" customHeight="1">
      <c r="C622" s="8"/>
      <c r="G622" s="9"/>
      <c r="I622" s="9"/>
      <c r="J622" s="11"/>
      <c r="K622" s="11"/>
      <c r="L622" s="11"/>
      <c r="M622" s="9"/>
      <c r="N622" s="9"/>
      <c r="O622" s="11"/>
      <c r="P622" s="11"/>
      <c r="S622" s="9"/>
      <c r="T622" s="9"/>
      <c r="U622" s="9"/>
      <c r="V622" s="9"/>
    </row>
    <row r="623" spans="3:22" ht="14.25" customHeight="1">
      <c r="C623" s="8"/>
      <c r="G623" s="9"/>
      <c r="I623" s="9"/>
      <c r="J623" s="11"/>
      <c r="K623" s="11"/>
      <c r="L623" s="11"/>
      <c r="M623" s="9"/>
      <c r="N623" s="9"/>
      <c r="O623" s="11"/>
      <c r="P623" s="11"/>
      <c r="S623" s="9"/>
      <c r="T623" s="9"/>
      <c r="U623" s="9"/>
      <c r="V623" s="9"/>
    </row>
    <row r="624" spans="3:22" ht="14.25" customHeight="1">
      <c r="C624" s="8"/>
      <c r="G624" s="9"/>
      <c r="I624" s="9"/>
      <c r="J624" s="11"/>
      <c r="K624" s="11"/>
      <c r="L624" s="11"/>
      <c r="M624" s="9"/>
      <c r="N624" s="9"/>
      <c r="O624" s="11"/>
      <c r="P624" s="11"/>
      <c r="S624" s="9"/>
      <c r="T624" s="9"/>
      <c r="U624" s="9"/>
      <c r="V624" s="9"/>
    </row>
    <row r="625" spans="3:22" ht="14.25" customHeight="1">
      <c r="C625" s="8"/>
      <c r="G625" s="9"/>
      <c r="I625" s="9"/>
      <c r="J625" s="11"/>
      <c r="K625" s="11"/>
      <c r="L625" s="11"/>
      <c r="M625" s="9"/>
      <c r="N625" s="9"/>
      <c r="O625" s="11"/>
      <c r="P625" s="11"/>
      <c r="S625" s="9"/>
      <c r="T625" s="9"/>
      <c r="U625" s="9"/>
      <c r="V625" s="9"/>
    </row>
    <row r="626" spans="3:22" ht="14.25" customHeight="1">
      <c r="C626" s="8"/>
      <c r="G626" s="9"/>
      <c r="I626" s="9"/>
      <c r="J626" s="11"/>
      <c r="K626" s="11"/>
      <c r="L626" s="11"/>
      <c r="M626" s="9"/>
      <c r="N626" s="9"/>
      <c r="O626" s="11"/>
      <c r="P626" s="11"/>
      <c r="S626" s="9"/>
      <c r="T626" s="9"/>
      <c r="U626" s="9"/>
      <c r="V626" s="9"/>
    </row>
    <row r="627" spans="3:22" ht="14.25" customHeight="1">
      <c r="C627" s="8"/>
      <c r="G627" s="9"/>
      <c r="I627" s="9"/>
      <c r="J627" s="11"/>
      <c r="K627" s="11"/>
      <c r="L627" s="11"/>
      <c r="M627" s="9"/>
      <c r="N627" s="9"/>
      <c r="O627" s="11"/>
      <c r="P627" s="11"/>
      <c r="S627" s="9"/>
      <c r="T627" s="9"/>
      <c r="U627" s="9"/>
      <c r="V627" s="9"/>
    </row>
    <row r="628" spans="3:22" ht="14.25" customHeight="1">
      <c r="C628" s="8"/>
      <c r="G628" s="9"/>
      <c r="I628" s="9"/>
      <c r="J628" s="11"/>
      <c r="K628" s="11"/>
      <c r="L628" s="11"/>
      <c r="M628" s="9"/>
      <c r="N628" s="9"/>
      <c r="O628" s="11"/>
      <c r="P628" s="11"/>
      <c r="S628" s="9"/>
      <c r="T628" s="9"/>
      <c r="U628" s="9"/>
      <c r="V628" s="9"/>
    </row>
    <row r="629" spans="3:22" ht="14.25" customHeight="1">
      <c r="C629" s="8"/>
      <c r="G629" s="9"/>
      <c r="I629" s="9"/>
      <c r="J629" s="11"/>
      <c r="K629" s="11"/>
      <c r="L629" s="11"/>
      <c r="M629" s="9"/>
      <c r="N629" s="9"/>
      <c r="O629" s="11"/>
      <c r="P629" s="11"/>
      <c r="S629" s="9"/>
      <c r="T629" s="9"/>
      <c r="U629" s="9"/>
      <c r="V629" s="9"/>
    </row>
    <row r="630" spans="3:22" ht="14.25" customHeight="1">
      <c r="C630" s="8"/>
      <c r="G630" s="9"/>
      <c r="I630" s="9"/>
      <c r="J630" s="11"/>
      <c r="K630" s="11"/>
      <c r="L630" s="11"/>
      <c r="M630" s="9"/>
      <c r="N630" s="9"/>
      <c r="O630" s="11"/>
      <c r="P630" s="11"/>
      <c r="S630" s="9"/>
      <c r="T630" s="9"/>
      <c r="U630" s="9"/>
      <c r="V630" s="9"/>
    </row>
    <row r="631" spans="3:22" ht="14.25" customHeight="1">
      <c r="C631" s="8"/>
      <c r="G631" s="9"/>
      <c r="I631" s="9"/>
      <c r="J631" s="11"/>
      <c r="K631" s="11"/>
      <c r="L631" s="11"/>
      <c r="M631" s="9"/>
      <c r="N631" s="9"/>
      <c r="O631" s="11"/>
      <c r="P631" s="11"/>
      <c r="S631" s="9"/>
      <c r="T631" s="9"/>
      <c r="U631" s="9"/>
      <c r="V631" s="9"/>
    </row>
    <row r="632" spans="3:22" ht="14.25" customHeight="1">
      <c r="C632" s="8"/>
      <c r="G632" s="9"/>
      <c r="I632" s="9"/>
      <c r="J632" s="11"/>
      <c r="K632" s="11"/>
      <c r="L632" s="11"/>
      <c r="M632" s="9"/>
      <c r="N632" s="9"/>
      <c r="O632" s="11"/>
      <c r="P632" s="11"/>
      <c r="S632" s="9"/>
      <c r="T632" s="9"/>
      <c r="U632" s="9"/>
      <c r="V632" s="9"/>
    </row>
    <row r="633" spans="3:22" ht="14.25" customHeight="1">
      <c r="C633" s="8"/>
      <c r="G633" s="9"/>
      <c r="I633" s="9"/>
      <c r="J633" s="11"/>
      <c r="K633" s="11"/>
      <c r="L633" s="11"/>
      <c r="M633" s="9"/>
      <c r="N633" s="9"/>
      <c r="O633" s="11"/>
      <c r="P633" s="11"/>
      <c r="S633" s="9"/>
      <c r="T633" s="9"/>
      <c r="U633" s="9"/>
      <c r="V633" s="9"/>
    </row>
    <row r="634" spans="3:22" ht="14.25" customHeight="1">
      <c r="C634" s="8"/>
      <c r="G634" s="9"/>
      <c r="I634" s="9"/>
      <c r="J634" s="11"/>
      <c r="K634" s="11"/>
      <c r="L634" s="11"/>
      <c r="M634" s="9"/>
      <c r="N634" s="9"/>
      <c r="O634" s="11"/>
      <c r="P634" s="11"/>
      <c r="S634" s="9"/>
      <c r="T634" s="9"/>
      <c r="U634" s="9"/>
      <c r="V634" s="9"/>
    </row>
    <row r="635" spans="3:22" ht="14.25" customHeight="1">
      <c r="C635" s="8"/>
      <c r="G635" s="9"/>
      <c r="I635" s="9"/>
      <c r="J635" s="11"/>
      <c r="K635" s="11"/>
      <c r="L635" s="11"/>
      <c r="M635" s="9"/>
      <c r="N635" s="9"/>
      <c r="O635" s="11"/>
      <c r="P635" s="11"/>
      <c r="S635" s="9"/>
      <c r="T635" s="9"/>
      <c r="U635" s="9"/>
      <c r="V635" s="9"/>
    </row>
    <row r="636" spans="3:22" ht="14.25" customHeight="1">
      <c r="C636" s="8"/>
      <c r="G636" s="9"/>
      <c r="I636" s="9"/>
      <c r="J636" s="11"/>
      <c r="K636" s="11"/>
      <c r="L636" s="11"/>
      <c r="M636" s="9"/>
      <c r="N636" s="9"/>
      <c r="O636" s="11"/>
      <c r="P636" s="11"/>
      <c r="S636" s="9"/>
      <c r="T636" s="9"/>
      <c r="U636" s="9"/>
      <c r="V636" s="9"/>
    </row>
    <row r="637" spans="3:22" ht="14.25" customHeight="1">
      <c r="C637" s="8"/>
      <c r="G637" s="9"/>
      <c r="I637" s="9"/>
      <c r="J637" s="11"/>
      <c r="K637" s="11"/>
      <c r="L637" s="11"/>
      <c r="M637" s="9"/>
      <c r="N637" s="9"/>
      <c r="O637" s="11"/>
      <c r="P637" s="11"/>
      <c r="S637" s="9"/>
      <c r="T637" s="9"/>
      <c r="U637" s="9"/>
      <c r="V637" s="9"/>
    </row>
    <row r="638" spans="3:22" ht="14.25" customHeight="1">
      <c r="C638" s="8"/>
      <c r="G638" s="9"/>
      <c r="I638" s="9"/>
      <c r="J638" s="11"/>
      <c r="K638" s="11"/>
      <c r="L638" s="11"/>
      <c r="M638" s="9"/>
      <c r="N638" s="9"/>
      <c r="O638" s="11"/>
      <c r="P638" s="11"/>
      <c r="S638" s="9"/>
      <c r="T638" s="9"/>
      <c r="U638" s="9"/>
      <c r="V638" s="9"/>
    </row>
    <row r="639" spans="3:22" ht="14.25" customHeight="1">
      <c r="C639" s="8"/>
      <c r="G639" s="9"/>
      <c r="I639" s="9"/>
      <c r="J639" s="11"/>
      <c r="K639" s="11"/>
      <c r="L639" s="11"/>
      <c r="M639" s="9"/>
      <c r="N639" s="9"/>
      <c r="O639" s="11"/>
      <c r="P639" s="11"/>
      <c r="S639" s="9"/>
      <c r="T639" s="9"/>
      <c r="U639" s="9"/>
      <c r="V639" s="9"/>
    </row>
    <row r="640" spans="3:22" ht="14.25" customHeight="1">
      <c r="C640" s="8"/>
      <c r="G640" s="9"/>
      <c r="I640" s="9"/>
      <c r="J640" s="11"/>
      <c r="K640" s="11"/>
      <c r="L640" s="11"/>
      <c r="M640" s="9"/>
      <c r="N640" s="9"/>
      <c r="O640" s="11"/>
      <c r="P640" s="11"/>
      <c r="S640" s="9"/>
      <c r="T640" s="9"/>
      <c r="U640" s="9"/>
      <c r="V640" s="9"/>
    </row>
    <row r="641" spans="3:22" ht="14.25" customHeight="1">
      <c r="C641" s="8"/>
      <c r="G641" s="9"/>
      <c r="I641" s="9"/>
      <c r="J641" s="11"/>
      <c r="K641" s="11"/>
      <c r="L641" s="11"/>
      <c r="M641" s="9"/>
      <c r="N641" s="9"/>
      <c r="O641" s="11"/>
      <c r="P641" s="11"/>
      <c r="S641" s="9"/>
      <c r="T641" s="9"/>
      <c r="U641" s="9"/>
      <c r="V641" s="9"/>
    </row>
    <row r="642" spans="3:22" ht="14.25" customHeight="1">
      <c r="C642" s="8"/>
      <c r="G642" s="9"/>
      <c r="I642" s="9"/>
      <c r="J642" s="11"/>
      <c r="K642" s="11"/>
      <c r="L642" s="11"/>
      <c r="M642" s="9"/>
      <c r="N642" s="9"/>
      <c r="O642" s="11"/>
      <c r="P642" s="11"/>
      <c r="S642" s="9"/>
      <c r="T642" s="9"/>
      <c r="U642" s="9"/>
      <c r="V642" s="9"/>
    </row>
    <row r="643" spans="3:22" ht="14.25" customHeight="1">
      <c r="C643" s="8"/>
      <c r="G643" s="9"/>
      <c r="I643" s="9"/>
      <c r="J643" s="11"/>
      <c r="K643" s="11"/>
      <c r="L643" s="11"/>
      <c r="M643" s="9"/>
      <c r="N643" s="9"/>
      <c r="O643" s="11"/>
      <c r="P643" s="11"/>
      <c r="S643" s="9"/>
      <c r="T643" s="9"/>
      <c r="U643" s="9"/>
      <c r="V643" s="9"/>
    </row>
    <row r="644" spans="3:22" ht="14.25" customHeight="1">
      <c r="C644" s="8"/>
      <c r="G644" s="9"/>
      <c r="I644" s="9"/>
      <c r="J644" s="11"/>
      <c r="K644" s="11"/>
      <c r="L644" s="11"/>
      <c r="M644" s="9"/>
      <c r="N644" s="9"/>
      <c r="O644" s="11"/>
      <c r="P644" s="11"/>
      <c r="S644" s="9"/>
      <c r="T644" s="9"/>
      <c r="U644" s="9"/>
      <c r="V644" s="9"/>
    </row>
    <row r="645" spans="3:22" ht="14.25" customHeight="1">
      <c r="C645" s="8"/>
      <c r="G645" s="9"/>
      <c r="I645" s="9"/>
      <c r="J645" s="11"/>
      <c r="K645" s="11"/>
      <c r="L645" s="11"/>
      <c r="M645" s="9"/>
      <c r="N645" s="9"/>
      <c r="O645" s="11"/>
      <c r="P645" s="11"/>
      <c r="S645" s="9"/>
      <c r="T645" s="9"/>
      <c r="U645" s="9"/>
      <c r="V645" s="9"/>
    </row>
    <row r="646" spans="3:22" ht="14.25" customHeight="1">
      <c r="C646" s="8"/>
      <c r="G646" s="9"/>
      <c r="I646" s="9"/>
      <c r="J646" s="11"/>
      <c r="K646" s="11"/>
      <c r="L646" s="11"/>
      <c r="M646" s="9"/>
      <c r="N646" s="9"/>
      <c r="O646" s="11"/>
      <c r="P646" s="11"/>
      <c r="S646" s="9"/>
      <c r="T646" s="9"/>
      <c r="U646" s="9"/>
      <c r="V646" s="9"/>
    </row>
    <row r="647" spans="3:22" ht="14.25" customHeight="1">
      <c r="C647" s="8"/>
      <c r="G647" s="9"/>
      <c r="I647" s="9"/>
      <c r="J647" s="11"/>
      <c r="K647" s="11"/>
      <c r="L647" s="11"/>
      <c r="M647" s="9"/>
      <c r="N647" s="9"/>
      <c r="O647" s="11"/>
      <c r="P647" s="11"/>
      <c r="S647" s="9"/>
      <c r="T647" s="9"/>
      <c r="U647" s="9"/>
      <c r="V647" s="9"/>
    </row>
    <row r="648" spans="3:22" ht="14.25" customHeight="1">
      <c r="C648" s="8"/>
      <c r="G648" s="9"/>
      <c r="I648" s="9"/>
      <c r="J648" s="11"/>
      <c r="K648" s="11"/>
      <c r="L648" s="11"/>
      <c r="M648" s="9"/>
      <c r="N648" s="9"/>
      <c r="O648" s="11"/>
      <c r="P648" s="11"/>
      <c r="S648" s="9"/>
      <c r="T648" s="9"/>
      <c r="U648" s="9"/>
      <c r="V648" s="9"/>
    </row>
    <row r="649" spans="3:22" ht="14.25" customHeight="1">
      <c r="C649" s="8"/>
      <c r="G649" s="9"/>
      <c r="I649" s="9"/>
      <c r="J649" s="11"/>
      <c r="K649" s="11"/>
      <c r="L649" s="11"/>
      <c r="M649" s="9"/>
      <c r="N649" s="9"/>
      <c r="O649" s="11"/>
      <c r="P649" s="11"/>
      <c r="S649" s="9"/>
      <c r="T649" s="9"/>
      <c r="U649" s="9"/>
      <c r="V649" s="9"/>
    </row>
    <row r="650" spans="3:22" ht="14.25" customHeight="1">
      <c r="C650" s="8"/>
      <c r="G650" s="9"/>
      <c r="I650" s="9"/>
      <c r="J650" s="11"/>
      <c r="K650" s="11"/>
      <c r="L650" s="11"/>
      <c r="M650" s="9"/>
      <c r="N650" s="9"/>
      <c r="O650" s="11"/>
      <c r="P650" s="11"/>
      <c r="S650" s="9"/>
      <c r="T650" s="9"/>
      <c r="U650" s="9"/>
      <c r="V650" s="9"/>
    </row>
    <row r="651" spans="3:22" ht="14.25" customHeight="1">
      <c r="C651" s="8"/>
      <c r="G651" s="9"/>
      <c r="I651" s="9"/>
      <c r="J651" s="11"/>
      <c r="K651" s="11"/>
      <c r="L651" s="11"/>
      <c r="M651" s="9"/>
      <c r="N651" s="9"/>
      <c r="O651" s="11"/>
      <c r="P651" s="11"/>
      <c r="S651" s="9"/>
      <c r="T651" s="9"/>
      <c r="U651" s="9"/>
      <c r="V651" s="9"/>
    </row>
    <row r="652" spans="3:22" ht="14.25" customHeight="1">
      <c r="C652" s="8"/>
      <c r="G652" s="9"/>
      <c r="I652" s="9"/>
      <c r="J652" s="11"/>
      <c r="K652" s="11"/>
      <c r="L652" s="11"/>
      <c r="M652" s="9"/>
      <c r="N652" s="9"/>
      <c r="O652" s="11"/>
      <c r="P652" s="11"/>
      <c r="S652" s="9"/>
      <c r="T652" s="9"/>
      <c r="U652" s="9"/>
      <c r="V652" s="9"/>
    </row>
    <row r="653" spans="3:22" ht="14.25" customHeight="1">
      <c r="C653" s="8"/>
      <c r="G653" s="9"/>
      <c r="I653" s="9"/>
      <c r="J653" s="11"/>
      <c r="K653" s="11"/>
      <c r="L653" s="11"/>
      <c r="M653" s="9"/>
      <c r="N653" s="9"/>
      <c r="O653" s="11"/>
      <c r="P653" s="11"/>
      <c r="S653" s="9"/>
      <c r="T653" s="9"/>
      <c r="U653" s="9"/>
      <c r="V653" s="9"/>
    </row>
    <row r="654" spans="3:22" ht="14.25" customHeight="1">
      <c r="C654" s="8"/>
      <c r="G654" s="9"/>
      <c r="I654" s="9"/>
      <c r="J654" s="11"/>
      <c r="K654" s="11"/>
      <c r="L654" s="11"/>
      <c r="M654" s="9"/>
      <c r="N654" s="9"/>
      <c r="O654" s="11"/>
      <c r="P654" s="11"/>
      <c r="S654" s="9"/>
      <c r="T654" s="9"/>
      <c r="U654" s="9"/>
      <c r="V654" s="9"/>
    </row>
    <row r="655" spans="3:22" ht="14.25" customHeight="1">
      <c r="C655" s="8"/>
      <c r="G655" s="9"/>
      <c r="I655" s="9"/>
      <c r="J655" s="11"/>
      <c r="K655" s="11"/>
      <c r="L655" s="11"/>
      <c r="M655" s="9"/>
      <c r="N655" s="9"/>
      <c r="O655" s="11"/>
      <c r="P655" s="11"/>
      <c r="S655" s="9"/>
      <c r="T655" s="9"/>
      <c r="U655" s="9"/>
      <c r="V655" s="9"/>
    </row>
    <row r="656" spans="3:22" ht="14.25" customHeight="1">
      <c r="C656" s="8"/>
      <c r="G656" s="9"/>
      <c r="I656" s="9"/>
      <c r="J656" s="11"/>
      <c r="K656" s="11"/>
      <c r="L656" s="11"/>
      <c r="M656" s="9"/>
      <c r="N656" s="9"/>
      <c r="O656" s="11"/>
      <c r="P656" s="11"/>
      <c r="S656" s="9"/>
      <c r="T656" s="9"/>
      <c r="U656" s="9"/>
      <c r="V656" s="9"/>
    </row>
    <row r="657" spans="3:22" ht="14.25" customHeight="1">
      <c r="C657" s="8"/>
      <c r="G657" s="9"/>
      <c r="I657" s="9"/>
      <c r="J657" s="11"/>
      <c r="K657" s="11"/>
      <c r="L657" s="11"/>
      <c r="M657" s="9"/>
      <c r="N657" s="9"/>
      <c r="O657" s="11"/>
      <c r="P657" s="11"/>
      <c r="S657" s="9"/>
      <c r="T657" s="9"/>
      <c r="U657" s="9"/>
      <c r="V657" s="9"/>
    </row>
    <row r="658" spans="3:22" ht="14.25" customHeight="1">
      <c r="C658" s="8"/>
      <c r="G658" s="9"/>
      <c r="I658" s="9"/>
      <c r="J658" s="11"/>
      <c r="K658" s="11"/>
      <c r="L658" s="11"/>
      <c r="M658" s="9"/>
      <c r="N658" s="9"/>
      <c r="O658" s="11"/>
      <c r="P658" s="11"/>
      <c r="S658" s="9"/>
      <c r="T658" s="9"/>
      <c r="U658" s="9"/>
      <c r="V658" s="9"/>
    </row>
    <row r="659" spans="3:22" ht="14.25" customHeight="1">
      <c r="C659" s="8"/>
      <c r="G659" s="9"/>
      <c r="I659" s="9"/>
      <c r="J659" s="11"/>
      <c r="K659" s="11"/>
      <c r="L659" s="11"/>
      <c r="M659" s="9"/>
      <c r="N659" s="9"/>
      <c r="O659" s="11"/>
      <c r="P659" s="11"/>
      <c r="S659" s="9"/>
      <c r="T659" s="9"/>
      <c r="U659" s="9"/>
      <c r="V659" s="9"/>
    </row>
    <row r="660" spans="3:22" ht="14.25" customHeight="1">
      <c r="C660" s="8"/>
      <c r="G660" s="9"/>
      <c r="I660" s="9"/>
      <c r="J660" s="11"/>
      <c r="K660" s="11"/>
      <c r="L660" s="11"/>
      <c r="M660" s="9"/>
      <c r="N660" s="9"/>
      <c r="O660" s="11"/>
      <c r="P660" s="11"/>
      <c r="S660" s="9"/>
      <c r="T660" s="9"/>
      <c r="U660" s="9"/>
      <c r="V660" s="9"/>
    </row>
    <row r="661" spans="3:22" ht="14.25" customHeight="1">
      <c r="C661" s="8"/>
      <c r="G661" s="9"/>
      <c r="I661" s="9"/>
      <c r="J661" s="11"/>
      <c r="K661" s="11"/>
      <c r="L661" s="11"/>
      <c r="M661" s="9"/>
      <c r="N661" s="9"/>
      <c r="O661" s="11"/>
      <c r="P661" s="11"/>
      <c r="S661" s="9"/>
      <c r="T661" s="9"/>
      <c r="U661" s="9"/>
      <c r="V661" s="9"/>
    </row>
    <row r="662" spans="3:22" ht="14.25" customHeight="1">
      <c r="C662" s="8"/>
      <c r="G662" s="9"/>
      <c r="I662" s="9"/>
      <c r="J662" s="11"/>
      <c r="K662" s="11"/>
      <c r="L662" s="11"/>
      <c r="M662" s="9"/>
      <c r="N662" s="9"/>
      <c r="O662" s="11"/>
      <c r="P662" s="11"/>
      <c r="S662" s="9"/>
      <c r="T662" s="9"/>
      <c r="U662" s="9"/>
      <c r="V662" s="9"/>
    </row>
    <row r="663" spans="3:22" ht="14.25" customHeight="1">
      <c r="C663" s="8"/>
      <c r="G663" s="9"/>
      <c r="I663" s="9"/>
      <c r="J663" s="11"/>
      <c r="K663" s="11"/>
      <c r="L663" s="11"/>
      <c r="M663" s="9"/>
      <c r="N663" s="9"/>
      <c r="O663" s="11"/>
      <c r="P663" s="11"/>
      <c r="S663" s="9"/>
      <c r="T663" s="9"/>
      <c r="U663" s="9"/>
      <c r="V663" s="9"/>
    </row>
    <row r="664" spans="3:22" ht="14.25" customHeight="1">
      <c r="C664" s="8"/>
      <c r="G664" s="9"/>
      <c r="I664" s="9"/>
      <c r="J664" s="11"/>
      <c r="K664" s="11"/>
      <c r="L664" s="11"/>
      <c r="M664" s="9"/>
      <c r="N664" s="9"/>
      <c r="O664" s="11"/>
      <c r="P664" s="11"/>
      <c r="S664" s="9"/>
      <c r="T664" s="9"/>
      <c r="U664" s="9"/>
      <c r="V664" s="9"/>
    </row>
    <row r="665" spans="3:22" ht="14.25" customHeight="1">
      <c r="C665" s="8"/>
      <c r="G665" s="9"/>
      <c r="I665" s="9"/>
      <c r="J665" s="11"/>
      <c r="K665" s="11"/>
      <c r="L665" s="11"/>
      <c r="M665" s="9"/>
      <c r="N665" s="9"/>
      <c r="O665" s="11"/>
      <c r="P665" s="11"/>
      <c r="S665" s="9"/>
      <c r="T665" s="9"/>
      <c r="U665" s="9"/>
      <c r="V665" s="9"/>
    </row>
    <row r="666" spans="3:22" ht="14.25" customHeight="1">
      <c r="C666" s="8"/>
      <c r="G666" s="9"/>
      <c r="I666" s="9"/>
      <c r="J666" s="11"/>
      <c r="K666" s="11"/>
      <c r="L666" s="11"/>
      <c r="M666" s="9"/>
      <c r="N666" s="9"/>
      <c r="O666" s="11"/>
      <c r="P666" s="11"/>
      <c r="S666" s="9"/>
      <c r="T666" s="9"/>
      <c r="U666" s="9"/>
      <c r="V666" s="9"/>
    </row>
    <row r="667" spans="3:22" ht="14.25" customHeight="1">
      <c r="C667" s="8"/>
      <c r="G667" s="9"/>
      <c r="I667" s="9"/>
      <c r="J667" s="11"/>
      <c r="K667" s="11"/>
      <c r="L667" s="11"/>
      <c r="M667" s="9"/>
      <c r="N667" s="9"/>
      <c r="O667" s="11"/>
      <c r="P667" s="11"/>
      <c r="S667" s="9"/>
      <c r="T667" s="9"/>
      <c r="U667" s="9"/>
      <c r="V667" s="9"/>
    </row>
    <row r="668" spans="3:22" ht="14.25" customHeight="1">
      <c r="C668" s="8"/>
      <c r="G668" s="9"/>
      <c r="I668" s="9"/>
      <c r="J668" s="11"/>
      <c r="K668" s="11"/>
      <c r="L668" s="11"/>
      <c r="M668" s="9"/>
      <c r="N668" s="9"/>
      <c r="O668" s="11"/>
      <c r="P668" s="11"/>
      <c r="S668" s="9"/>
      <c r="T668" s="9"/>
      <c r="U668" s="9"/>
      <c r="V668" s="9"/>
    </row>
    <row r="669" spans="3:22" ht="14.25" customHeight="1">
      <c r="C669" s="8"/>
      <c r="G669" s="9"/>
      <c r="I669" s="9"/>
      <c r="J669" s="11"/>
      <c r="K669" s="11"/>
      <c r="L669" s="11"/>
      <c r="M669" s="9"/>
      <c r="N669" s="9"/>
      <c r="O669" s="11"/>
      <c r="P669" s="11"/>
      <c r="S669" s="9"/>
      <c r="T669" s="9"/>
      <c r="U669" s="9"/>
      <c r="V669" s="9"/>
    </row>
    <row r="670" spans="3:22" ht="14.25" customHeight="1">
      <c r="C670" s="8"/>
      <c r="G670" s="9"/>
      <c r="I670" s="9"/>
      <c r="J670" s="11"/>
      <c r="K670" s="11"/>
      <c r="L670" s="11"/>
      <c r="M670" s="9"/>
      <c r="N670" s="9"/>
      <c r="O670" s="11"/>
      <c r="P670" s="11"/>
      <c r="S670" s="9"/>
      <c r="T670" s="9"/>
      <c r="U670" s="9"/>
      <c r="V670" s="9"/>
    </row>
    <row r="671" spans="3:22" ht="14.25" customHeight="1">
      <c r="C671" s="8"/>
      <c r="G671" s="9"/>
      <c r="I671" s="9"/>
      <c r="J671" s="11"/>
      <c r="K671" s="11"/>
      <c r="L671" s="11"/>
      <c r="M671" s="9"/>
      <c r="N671" s="9"/>
      <c r="O671" s="11"/>
      <c r="P671" s="11"/>
      <c r="S671" s="9"/>
      <c r="T671" s="9"/>
      <c r="U671" s="9"/>
      <c r="V671" s="9"/>
    </row>
    <row r="672" spans="3:22" ht="14.25" customHeight="1">
      <c r="C672" s="8"/>
      <c r="G672" s="9"/>
      <c r="I672" s="9"/>
      <c r="J672" s="11"/>
      <c r="K672" s="11"/>
      <c r="L672" s="11"/>
      <c r="M672" s="9"/>
      <c r="N672" s="9"/>
      <c r="O672" s="11"/>
      <c r="P672" s="11"/>
      <c r="S672" s="9"/>
      <c r="T672" s="9"/>
      <c r="U672" s="9"/>
      <c r="V672" s="9"/>
    </row>
    <row r="673" spans="3:22" ht="14.25" customHeight="1">
      <c r="C673" s="8"/>
      <c r="G673" s="9"/>
      <c r="I673" s="9"/>
      <c r="J673" s="11"/>
      <c r="K673" s="11"/>
      <c r="L673" s="11"/>
      <c r="M673" s="9"/>
      <c r="N673" s="9"/>
      <c r="O673" s="11"/>
      <c r="P673" s="11"/>
      <c r="S673" s="9"/>
      <c r="T673" s="9"/>
      <c r="U673" s="9"/>
      <c r="V673" s="9"/>
    </row>
    <row r="674" spans="3:22" ht="14.25" customHeight="1">
      <c r="C674" s="8"/>
      <c r="G674" s="9"/>
      <c r="I674" s="9"/>
      <c r="J674" s="11"/>
      <c r="K674" s="11"/>
      <c r="L674" s="11"/>
      <c r="M674" s="9"/>
      <c r="N674" s="9"/>
      <c r="O674" s="11"/>
      <c r="P674" s="11"/>
      <c r="S674" s="9"/>
      <c r="T674" s="9"/>
      <c r="U674" s="9"/>
      <c r="V674" s="9"/>
    </row>
    <row r="675" spans="3:22" ht="14.25" customHeight="1">
      <c r="C675" s="8"/>
      <c r="G675" s="9"/>
      <c r="I675" s="9"/>
      <c r="J675" s="11"/>
      <c r="K675" s="11"/>
      <c r="L675" s="11"/>
      <c r="M675" s="9"/>
      <c r="N675" s="9"/>
      <c r="O675" s="11"/>
      <c r="P675" s="11"/>
      <c r="S675" s="9"/>
      <c r="T675" s="9"/>
      <c r="U675" s="9"/>
      <c r="V675" s="9"/>
    </row>
    <row r="676" spans="3:22" ht="14.25" customHeight="1">
      <c r="C676" s="8"/>
      <c r="G676" s="9"/>
      <c r="I676" s="9"/>
      <c r="J676" s="11"/>
      <c r="K676" s="11"/>
      <c r="L676" s="11"/>
      <c r="M676" s="9"/>
      <c r="N676" s="9"/>
      <c r="O676" s="11"/>
      <c r="P676" s="11"/>
      <c r="S676" s="9"/>
      <c r="T676" s="9"/>
      <c r="U676" s="9"/>
      <c r="V676" s="9"/>
    </row>
    <row r="677" spans="3:22" ht="14.25" customHeight="1">
      <c r="C677" s="8"/>
      <c r="G677" s="9"/>
      <c r="I677" s="9"/>
      <c r="J677" s="11"/>
      <c r="K677" s="11"/>
      <c r="L677" s="11"/>
      <c r="M677" s="9"/>
      <c r="N677" s="9"/>
      <c r="O677" s="11"/>
      <c r="P677" s="11"/>
      <c r="S677" s="9"/>
      <c r="T677" s="9"/>
      <c r="U677" s="9"/>
      <c r="V677" s="9"/>
    </row>
    <row r="678" spans="3:22" ht="14.25" customHeight="1">
      <c r="C678" s="8"/>
      <c r="G678" s="9"/>
      <c r="I678" s="9"/>
      <c r="J678" s="11"/>
      <c r="K678" s="11"/>
      <c r="L678" s="11"/>
      <c r="M678" s="9"/>
      <c r="N678" s="9"/>
      <c r="O678" s="11"/>
      <c r="P678" s="11"/>
      <c r="S678" s="9"/>
      <c r="T678" s="9"/>
      <c r="U678" s="9"/>
      <c r="V678" s="9"/>
    </row>
    <row r="679" spans="3:22" ht="14.25" customHeight="1">
      <c r="C679" s="8"/>
      <c r="G679" s="9"/>
      <c r="I679" s="9"/>
      <c r="J679" s="11"/>
      <c r="K679" s="11"/>
      <c r="L679" s="11"/>
      <c r="M679" s="9"/>
      <c r="N679" s="9"/>
      <c r="O679" s="11"/>
      <c r="P679" s="11"/>
      <c r="S679" s="9"/>
      <c r="T679" s="9"/>
      <c r="U679" s="9"/>
      <c r="V679" s="9"/>
    </row>
    <row r="680" spans="3:22" ht="14.25" customHeight="1">
      <c r="C680" s="8"/>
      <c r="G680" s="9"/>
      <c r="I680" s="9"/>
      <c r="J680" s="11"/>
      <c r="K680" s="11"/>
      <c r="L680" s="11"/>
      <c r="M680" s="9"/>
      <c r="N680" s="9"/>
      <c r="O680" s="11"/>
      <c r="P680" s="11"/>
      <c r="S680" s="9"/>
      <c r="T680" s="9"/>
      <c r="U680" s="9"/>
      <c r="V680" s="9"/>
    </row>
    <row r="681" spans="3:22" ht="14.25" customHeight="1">
      <c r="C681" s="8"/>
      <c r="G681" s="9"/>
      <c r="I681" s="9"/>
      <c r="J681" s="11"/>
      <c r="K681" s="11"/>
      <c r="L681" s="11"/>
      <c r="M681" s="9"/>
      <c r="N681" s="9"/>
      <c r="O681" s="11"/>
      <c r="P681" s="11"/>
      <c r="S681" s="9"/>
      <c r="T681" s="9"/>
      <c r="U681" s="9"/>
      <c r="V681" s="9"/>
    </row>
    <row r="682" spans="3:22" ht="14.25" customHeight="1">
      <c r="C682" s="8"/>
      <c r="G682" s="9"/>
      <c r="I682" s="9"/>
      <c r="J682" s="11"/>
      <c r="K682" s="11"/>
      <c r="L682" s="11"/>
      <c r="M682" s="9"/>
      <c r="N682" s="9"/>
      <c r="O682" s="11"/>
      <c r="P682" s="11"/>
      <c r="S682" s="9"/>
      <c r="T682" s="9"/>
      <c r="U682" s="9"/>
      <c r="V682" s="9"/>
    </row>
    <row r="683" spans="3:22" ht="14.25" customHeight="1">
      <c r="C683" s="8"/>
      <c r="G683" s="9"/>
      <c r="I683" s="9"/>
      <c r="J683" s="11"/>
      <c r="K683" s="11"/>
      <c r="L683" s="11"/>
      <c r="M683" s="9"/>
      <c r="N683" s="9"/>
      <c r="O683" s="11"/>
      <c r="P683" s="11"/>
      <c r="S683" s="9"/>
      <c r="T683" s="9"/>
      <c r="U683" s="9"/>
      <c r="V683" s="9"/>
    </row>
    <row r="684" spans="3:22" ht="14.25" customHeight="1">
      <c r="C684" s="8"/>
      <c r="G684" s="9"/>
      <c r="I684" s="9"/>
      <c r="J684" s="11"/>
      <c r="K684" s="11"/>
      <c r="L684" s="11"/>
      <c r="M684" s="9"/>
      <c r="N684" s="9"/>
      <c r="O684" s="11"/>
      <c r="P684" s="11"/>
      <c r="S684" s="9"/>
      <c r="T684" s="9"/>
      <c r="U684" s="9"/>
      <c r="V684" s="9"/>
    </row>
    <row r="685" spans="3:22" ht="14.25" customHeight="1">
      <c r="C685" s="8"/>
      <c r="G685" s="9"/>
      <c r="I685" s="9"/>
      <c r="J685" s="11"/>
      <c r="K685" s="11"/>
      <c r="L685" s="11"/>
      <c r="M685" s="9"/>
      <c r="N685" s="9"/>
      <c r="O685" s="11"/>
      <c r="P685" s="11"/>
      <c r="S685" s="9"/>
      <c r="T685" s="9"/>
      <c r="U685" s="9"/>
      <c r="V685" s="9"/>
    </row>
    <row r="686" spans="3:22" ht="14.25" customHeight="1">
      <c r="C686" s="8"/>
      <c r="G686" s="9"/>
      <c r="I686" s="9"/>
      <c r="J686" s="11"/>
      <c r="K686" s="11"/>
      <c r="L686" s="11"/>
      <c r="M686" s="9"/>
      <c r="N686" s="9"/>
      <c r="O686" s="11"/>
      <c r="P686" s="11"/>
      <c r="S686" s="9"/>
      <c r="T686" s="9"/>
      <c r="U686" s="9"/>
      <c r="V686" s="9"/>
    </row>
    <row r="687" spans="3:22" ht="14.25" customHeight="1">
      <c r="C687" s="8"/>
      <c r="G687" s="9"/>
      <c r="I687" s="9"/>
      <c r="J687" s="11"/>
      <c r="K687" s="11"/>
      <c r="L687" s="11"/>
      <c r="M687" s="9"/>
      <c r="N687" s="9"/>
      <c r="O687" s="11"/>
      <c r="P687" s="11"/>
      <c r="S687" s="9"/>
      <c r="T687" s="9"/>
      <c r="U687" s="9"/>
      <c r="V687" s="9"/>
    </row>
    <row r="688" spans="3:22" ht="14.25" customHeight="1">
      <c r="C688" s="8"/>
      <c r="G688" s="9"/>
      <c r="I688" s="9"/>
      <c r="J688" s="11"/>
      <c r="K688" s="11"/>
      <c r="L688" s="11"/>
      <c r="M688" s="9"/>
      <c r="N688" s="9"/>
      <c r="O688" s="11"/>
      <c r="P688" s="11"/>
      <c r="S688" s="9"/>
      <c r="T688" s="9"/>
      <c r="U688" s="9"/>
      <c r="V688" s="9"/>
    </row>
    <row r="689" spans="3:22" ht="14.25" customHeight="1">
      <c r="C689" s="8"/>
      <c r="G689" s="9"/>
      <c r="I689" s="9"/>
      <c r="J689" s="11"/>
      <c r="K689" s="11"/>
      <c r="L689" s="11"/>
      <c r="M689" s="9"/>
      <c r="N689" s="9"/>
      <c r="O689" s="11"/>
      <c r="P689" s="11"/>
      <c r="S689" s="9"/>
      <c r="T689" s="9"/>
      <c r="U689" s="9"/>
      <c r="V689" s="9"/>
    </row>
    <row r="690" spans="3:22" ht="14.25" customHeight="1">
      <c r="C690" s="8"/>
      <c r="G690" s="9"/>
      <c r="I690" s="9"/>
      <c r="J690" s="11"/>
      <c r="K690" s="11"/>
      <c r="L690" s="11"/>
      <c r="M690" s="9"/>
      <c r="N690" s="9"/>
      <c r="O690" s="11"/>
      <c r="P690" s="11"/>
      <c r="S690" s="9"/>
      <c r="T690" s="9"/>
      <c r="U690" s="9"/>
      <c r="V690" s="9"/>
    </row>
    <row r="691" spans="3:22" ht="14.25" customHeight="1">
      <c r="C691" s="8"/>
      <c r="G691" s="9"/>
      <c r="I691" s="9"/>
      <c r="J691" s="11"/>
      <c r="K691" s="11"/>
      <c r="L691" s="11"/>
      <c r="M691" s="9"/>
      <c r="N691" s="9"/>
      <c r="O691" s="11"/>
      <c r="P691" s="11"/>
      <c r="S691" s="9"/>
      <c r="T691" s="9"/>
      <c r="U691" s="9"/>
      <c r="V691" s="9"/>
    </row>
    <row r="692" spans="3:22" ht="14.25" customHeight="1">
      <c r="C692" s="8"/>
      <c r="G692" s="9"/>
      <c r="I692" s="9"/>
      <c r="J692" s="11"/>
      <c r="K692" s="11"/>
      <c r="L692" s="11"/>
      <c r="M692" s="9"/>
      <c r="N692" s="9"/>
      <c r="O692" s="11"/>
      <c r="P692" s="11"/>
      <c r="S692" s="9"/>
      <c r="T692" s="9"/>
      <c r="U692" s="9"/>
      <c r="V692" s="9"/>
    </row>
    <row r="693" spans="3:22" ht="14.25" customHeight="1">
      <c r="C693" s="8"/>
      <c r="G693" s="9"/>
      <c r="I693" s="9"/>
      <c r="J693" s="11"/>
      <c r="K693" s="11"/>
      <c r="L693" s="11"/>
      <c r="M693" s="9"/>
      <c r="N693" s="9"/>
      <c r="O693" s="11"/>
      <c r="P693" s="11"/>
      <c r="S693" s="9"/>
      <c r="T693" s="9"/>
      <c r="U693" s="9"/>
      <c r="V693" s="9"/>
    </row>
    <row r="694" spans="3:22" ht="14.25" customHeight="1">
      <c r="C694" s="8"/>
      <c r="G694" s="9"/>
      <c r="I694" s="9"/>
      <c r="J694" s="11"/>
      <c r="K694" s="11"/>
      <c r="L694" s="11"/>
      <c r="M694" s="9"/>
      <c r="N694" s="9"/>
      <c r="O694" s="11"/>
      <c r="P694" s="11"/>
      <c r="S694" s="9"/>
      <c r="T694" s="9"/>
      <c r="U694" s="9"/>
      <c r="V694" s="9"/>
    </row>
    <row r="695" spans="3:22" ht="14.25" customHeight="1">
      <c r="C695" s="8"/>
      <c r="G695" s="9"/>
      <c r="I695" s="9"/>
      <c r="J695" s="11"/>
      <c r="K695" s="11"/>
      <c r="L695" s="11"/>
      <c r="M695" s="9"/>
      <c r="N695" s="9"/>
      <c r="O695" s="11"/>
      <c r="P695" s="11"/>
      <c r="S695" s="9"/>
      <c r="T695" s="9"/>
      <c r="U695" s="9"/>
      <c r="V695" s="9"/>
    </row>
    <row r="696" spans="3:22" ht="14.25" customHeight="1">
      <c r="C696" s="8"/>
      <c r="G696" s="9"/>
      <c r="I696" s="9"/>
      <c r="J696" s="11"/>
      <c r="K696" s="11"/>
      <c r="L696" s="11"/>
      <c r="M696" s="9"/>
      <c r="N696" s="9"/>
      <c r="O696" s="11"/>
      <c r="P696" s="11"/>
      <c r="S696" s="9"/>
      <c r="T696" s="9"/>
      <c r="U696" s="9"/>
      <c r="V696" s="9"/>
    </row>
    <row r="697" spans="3:22" ht="14.25" customHeight="1">
      <c r="C697" s="8"/>
      <c r="G697" s="9"/>
      <c r="I697" s="9"/>
      <c r="J697" s="11"/>
      <c r="K697" s="11"/>
      <c r="L697" s="11"/>
      <c r="M697" s="9"/>
      <c r="N697" s="9"/>
      <c r="O697" s="11"/>
      <c r="P697" s="11"/>
      <c r="S697" s="9"/>
      <c r="T697" s="9"/>
      <c r="U697" s="9"/>
      <c r="V697" s="9"/>
    </row>
    <row r="698" spans="3:22" ht="14.25" customHeight="1">
      <c r="C698" s="8"/>
      <c r="G698" s="9"/>
      <c r="I698" s="9"/>
      <c r="J698" s="11"/>
      <c r="K698" s="11"/>
      <c r="L698" s="11"/>
      <c r="M698" s="9"/>
      <c r="N698" s="9"/>
      <c r="O698" s="11"/>
      <c r="P698" s="11"/>
      <c r="S698" s="9"/>
      <c r="T698" s="9"/>
      <c r="U698" s="9"/>
      <c r="V698" s="9"/>
    </row>
    <row r="699" spans="3:22" ht="14.25" customHeight="1">
      <c r="C699" s="8"/>
      <c r="G699" s="9"/>
      <c r="I699" s="9"/>
      <c r="J699" s="11"/>
      <c r="K699" s="11"/>
      <c r="L699" s="11"/>
      <c r="M699" s="9"/>
      <c r="N699" s="9"/>
      <c r="O699" s="11"/>
      <c r="P699" s="11"/>
      <c r="S699" s="9"/>
      <c r="T699" s="9"/>
      <c r="U699" s="9"/>
      <c r="V699" s="9"/>
    </row>
    <row r="700" spans="3:22" ht="14.25" customHeight="1">
      <c r="C700" s="8"/>
      <c r="G700" s="9"/>
      <c r="I700" s="9"/>
      <c r="J700" s="11"/>
      <c r="K700" s="11"/>
      <c r="L700" s="11"/>
      <c r="M700" s="9"/>
      <c r="N700" s="9"/>
      <c r="O700" s="11"/>
      <c r="P700" s="11"/>
      <c r="S700" s="9"/>
      <c r="T700" s="9"/>
      <c r="U700" s="9"/>
      <c r="V700" s="9"/>
    </row>
    <row r="701" spans="3:22" ht="14.25" customHeight="1">
      <c r="C701" s="8"/>
      <c r="G701" s="9"/>
      <c r="I701" s="9"/>
      <c r="J701" s="11"/>
      <c r="K701" s="11"/>
      <c r="L701" s="11"/>
      <c r="M701" s="9"/>
      <c r="N701" s="9"/>
      <c r="O701" s="11"/>
      <c r="P701" s="11"/>
      <c r="S701" s="9"/>
      <c r="T701" s="9"/>
      <c r="U701" s="9"/>
      <c r="V701" s="9"/>
    </row>
    <row r="702" spans="3:22" ht="14.25" customHeight="1">
      <c r="C702" s="8"/>
      <c r="G702" s="9"/>
      <c r="I702" s="9"/>
      <c r="J702" s="11"/>
      <c r="K702" s="11"/>
      <c r="L702" s="11"/>
      <c r="M702" s="9"/>
      <c r="N702" s="9"/>
      <c r="O702" s="11"/>
      <c r="P702" s="11"/>
      <c r="S702" s="9"/>
      <c r="T702" s="9"/>
      <c r="U702" s="9"/>
      <c r="V702" s="9"/>
    </row>
    <row r="703" spans="3:22" ht="14.25" customHeight="1">
      <c r="C703" s="8"/>
      <c r="G703" s="9"/>
      <c r="I703" s="9"/>
      <c r="J703" s="11"/>
      <c r="K703" s="11"/>
      <c r="L703" s="11"/>
      <c r="M703" s="9"/>
      <c r="N703" s="9"/>
      <c r="O703" s="11"/>
      <c r="P703" s="11"/>
      <c r="S703" s="9"/>
      <c r="T703" s="9"/>
      <c r="U703" s="9"/>
      <c r="V703" s="9"/>
    </row>
    <row r="704" spans="3:22" ht="14.25" customHeight="1">
      <c r="C704" s="8"/>
      <c r="G704" s="9"/>
      <c r="I704" s="9"/>
      <c r="J704" s="11"/>
      <c r="K704" s="11"/>
      <c r="L704" s="11"/>
      <c r="M704" s="9"/>
      <c r="N704" s="9"/>
      <c r="O704" s="11"/>
      <c r="P704" s="11"/>
      <c r="S704" s="9"/>
      <c r="T704" s="9"/>
      <c r="U704" s="9"/>
      <c r="V704" s="9"/>
    </row>
    <row r="705" spans="3:22" ht="14.25" customHeight="1">
      <c r="C705" s="8"/>
      <c r="G705" s="9"/>
      <c r="I705" s="9"/>
      <c r="J705" s="11"/>
      <c r="K705" s="11"/>
      <c r="L705" s="11"/>
      <c r="M705" s="9"/>
      <c r="N705" s="9"/>
      <c r="O705" s="11"/>
      <c r="P705" s="11"/>
      <c r="S705" s="9"/>
      <c r="T705" s="9"/>
      <c r="U705" s="9"/>
      <c r="V705" s="9"/>
    </row>
    <row r="706" spans="3:22" ht="14.25" customHeight="1">
      <c r="C706" s="8"/>
      <c r="G706" s="9"/>
      <c r="I706" s="9"/>
      <c r="J706" s="11"/>
      <c r="K706" s="11"/>
      <c r="L706" s="11"/>
      <c r="M706" s="9"/>
      <c r="N706" s="9"/>
      <c r="O706" s="11"/>
      <c r="P706" s="11"/>
      <c r="S706" s="9"/>
      <c r="T706" s="9"/>
      <c r="U706" s="9"/>
      <c r="V706" s="9"/>
    </row>
    <row r="707" spans="3:22" ht="14.25" customHeight="1">
      <c r="C707" s="8"/>
      <c r="G707" s="9"/>
      <c r="I707" s="9"/>
      <c r="J707" s="11"/>
      <c r="K707" s="11"/>
      <c r="L707" s="11"/>
      <c r="M707" s="9"/>
      <c r="N707" s="9"/>
      <c r="O707" s="11"/>
      <c r="P707" s="11"/>
      <c r="S707" s="9"/>
      <c r="T707" s="9"/>
      <c r="U707" s="9"/>
      <c r="V707" s="9"/>
    </row>
    <row r="708" spans="3:22" ht="14.25" customHeight="1">
      <c r="C708" s="8"/>
      <c r="G708" s="9"/>
      <c r="I708" s="9"/>
      <c r="J708" s="11"/>
      <c r="K708" s="11"/>
      <c r="L708" s="11"/>
      <c r="M708" s="9"/>
      <c r="N708" s="9"/>
      <c r="O708" s="11"/>
      <c r="P708" s="11"/>
      <c r="S708" s="9"/>
      <c r="T708" s="9"/>
      <c r="U708" s="9"/>
      <c r="V708" s="9"/>
    </row>
    <row r="709" spans="3:22" ht="14.25" customHeight="1">
      <c r="C709" s="8"/>
      <c r="G709" s="9"/>
      <c r="I709" s="9"/>
      <c r="J709" s="11"/>
      <c r="K709" s="11"/>
      <c r="L709" s="11"/>
      <c r="M709" s="9"/>
      <c r="N709" s="9"/>
      <c r="O709" s="11"/>
      <c r="P709" s="11"/>
      <c r="S709" s="9"/>
      <c r="T709" s="9"/>
      <c r="U709" s="9"/>
      <c r="V709" s="9"/>
    </row>
    <row r="710" spans="3:22" ht="14.25" customHeight="1">
      <c r="C710" s="8"/>
      <c r="G710" s="9"/>
      <c r="I710" s="9"/>
      <c r="J710" s="11"/>
      <c r="K710" s="11"/>
      <c r="L710" s="11"/>
      <c r="M710" s="9"/>
      <c r="N710" s="9"/>
      <c r="O710" s="11"/>
      <c r="P710" s="11"/>
      <c r="S710" s="9"/>
      <c r="T710" s="9"/>
      <c r="U710" s="9"/>
      <c r="V710" s="9"/>
    </row>
    <row r="711" spans="3:22" ht="14.25" customHeight="1">
      <c r="C711" s="8"/>
      <c r="G711" s="9"/>
      <c r="I711" s="9"/>
      <c r="J711" s="11"/>
      <c r="K711" s="11"/>
      <c r="L711" s="11"/>
      <c r="M711" s="9"/>
      <c r="N711" s="9"/>
      <c r="O711" s="11"/>
      <c r="P711" s="11"/>
      <c r="S711" s="9"/>
      <c r="T711" s="9"/>
      <c r="U711" s="9"/>
      <c r="V711" s="9"/>
    </row>
    <row r="712" spans="3:22" ht="14.25" customHeight="1">
      <c r="C712" s="8"/>
      <c r="G712" s="9"/>
      <c r="I712" s="9"/>
      <c r="J712" s="11"/>
      <c r="K712" s="11"/>
      <c r="L712" s="11"/>
      <c r="M712" s="9"/>
      <c r="N712" s="9"/>
      <c r="O712" s="11"/>
      <c r="P712" s="11"/>
      <c r="S712" s="9"/>
      <c r="T712" s="9"/>
      <c r="U712" s="9"/>
      <c r="V712" s="9"/>
    </row>
    <row r="713" spans="3:22" ht="14.25" customHeight="1">
      <c r="C713" s="8"/>
      <c r="G713" s="9"/>
      <c r="I713" s="9"/>
      <c r="J713" s="11"/>
      <c r="K713" s="11"/>
      <c r="L713" s="11"/>
      <c r="M713" s="9"/>
      <c r="N713" s="9"/>
      <c r="O713" s="11"/>
      <c r="P713" s="11"/>
      <c r="S713" s="9"/>
      <c r="T713" s="9"/>
      <c r="U713" s="9"/>
      <c r="V713" s="9"/>
    </row>
    <row r="714" spans="3:22" ht="14.25" customHeight="1">
      <c r="C714" s="8"/>
      <c r="G714" s="9"/>
      <c r="I714" s="9"/>
      <c r="J714" s="11"/>
      <c r="K714" s="11"/>
      <c r="L714" s="11"/>
      <c r="M714" s="9"/>
      <c r="N714" s="9"/>
      <c r="O714" s="11"/>
      <c r="P714" s="11"/>
      <c r="S714" s="9"/>
      <c r="T714" s="9"/>
      <c r="U714" s="9"/>
      <c r="V714" s="9"/>
    </row>
    <row r="715" spans="3:22" ht="14.25" customHeight="1">
      <c r="C715" s="8"/>
      <c r="G715" s="9"/>
      <c r="I715" s="9"/>
      <c r="J715" s="11"/>
      <c r="K715" s="11"/>
      <c r="L715" s="11"/>
      <c r="M715" s="9"/>
      <c r="N715" s="9"/>
      <c r="O715" s="11"/>
      <c r="P715" s="11"/>
      <c r="S715" s="9"/>
      <c r="T715" s="9"/>
      <c r="U715" s="9"/>
      <c r="V715" s="9"/>
    </row>
    <row r="716" spans="3:22" ht="14.25" customHeight="1">
      <c r="C716" s="8"/>
      <c r="G716" s="9"/>
      <c r="I716" s="9"/>
      <c r="J716" s="11"/>
      <c r="K716" s="11"/>
      <c r="L716" s="11"/>
      <c r="M716" s="9"/>
      <c r="N716" s="9"/>
      <c r="O716" s="11"/>
      <c r="P716" s="11"/>
      <c r="S716" s="9"/>
      <c r="T716" s="9"/>
      <c r="U716" s="9"/>
      <c r="V716" s="9"/>
    </row>
    <row r="717" spans="3:22" ht="14.25" customHeight="1">
      <c r="C717" s="8"/>
      <c r="G717" s="9"/>
      <c r="I717" s="9"/>
      <c r="J717" s="11"/>
      <c r="K717" s="11"/>
      <c r="L717" s="11"/>
      <c r="M717" s="9"/>
      <c r="N717" s="9"/>
      <c r="O717" s="11"/>
      <c r="P717" s="11"/>
      <c r="S717" s="9"/>
      <c r="T717" s="9"/>
      <c r="U717" s="9"/>
      <c r="V717" s="9"/>
    </row>
    <row r="718" spans="3:22" ht="14.25" customHeight="1">
      <c r="C718" s="8"/>
      <c r="G718" s="9"/>
      <c r="I718" s="9"/>
      <c r="J718" s="11"/>
      <c r="K718" s="11"/>
      <c r="L718" s="11"/>
      <c r="M718" s="9"/>
      <c r="N718" s="9"/>
      <c r="O718" s="11"/>
      <c r="P718" s="11"/>
      <c r="S718" s="9"/>
      <c r="T718" s="9"/>
      <c r="U718" s="9"/>
      <c r="V718" s="9"/>
    </row>
    <row r="719" spans="3:22" ht="14.25" customHeight="1">
      <c r="C719" s="8"/>
      <c r="G719" s="9"/>
      <c r="I719" s="9"/>
      <c r="J719" s="11"/>
      <c r="K719" s="11"/>
      <c r="L719" s="11"/>
      <c r="M719" s="9"/>
      <c r="N719" s="9"/>
      <c r="O719" s="11"/>
      <c r="P719" s="11"/>
      <c r="S719" s="9"/>
      <c r="T719" s="9"/>
      <c r="U719" s="9"/>
      <c r="V719" s="9"/>
    </row>
    <row r="720" spans="3:22" ht="14.25" customHeight="1">
      <c r="C720" s="8"/>
      <c r="G720" s="9"/>
      <c r="I720" s="9"/>
      <c r="J720" s="11"/>
      <c r="K720" s="11"/>
      <c r="L720" s="11"/>
      <c r="M720" s="9"/>
      <c r="N720" s="9"/>
      <c r="O720" s="11"/>
      <c r="P720" s="11"/>
      <c r="S720" s="9"/>
      <c r="T720" s="9"/>
      <c r="U720" s="9"/>
      <c r="V720" s="9"/>
    </row>
    <row r="721" spans="3:22" ht="14.25" customHeight="1">
      <c r="C721" s="8"/>
      <c r="G721" s="9"/>
      <c r="I721" s="9"/>
      <c r="J721" s="11"/>
      <c r="K721" s="11"/>
      <c r="L721" s="11"/>
      <c r="M721" s="9"/>
      <c r="N721" s="9"/>
      <c r="O721" s="11"/>
      <c r="P721" s="11"/>
      <c r="S721" s="9"/>
      <c r="T721" s="9"/>
      <c r="U721" s="9"/>
      <c r="V721" s="9"/>
    </row>
    <row r="722" spans="3:22" ht="14.25" customHeight="1">
      <c r="C722" s="8"/>
      <c r="G722" s="9"/>
      <c r="I722" s="9"/>
      <c r="J722" s="11"/>
      <c r="K722" s="11"/>
      <c r="L722" s="11"/>
      <c r="M722" s="9"/>
      <c r="N722" s="9"/>
      <c r="O722" s="11"/>
      <c r="P722" s="11"/>
      <c r="S722" s="9"/>
      <c r="T722" s="9"/>
      <c r="U722" s="9"/>
      <c r="V722" s="9"/>
    </row>
    <row r="723" spans="3:22" ht="14.25" customHeight="1">
      <c r="C723" s="8"/>
      <c r="G723" s="9"/>
      <c r="I723" s="9"/>
      <c r="J723" s="11"/>
      <c r="K723" s="11"/>
      <c r="L723" s="11"/>
      <c r="M723" s="9"/>
      <c r="N723" s="9"/>
      <c r="O723" s="11"/>
      <c r="P723" s="11"/>
      <c r="S723" s="9"/>
      <c r="T723" s="9"/>
      <c r="U723" s="9"/>
      <c r="V723" s="9"/>
    </row>
    <row r="724" spans="3:22" ht="14.25" customHeight="1">
      <c r="C724" s="8"/>
      <c r="G724" s="9"/>
      <c r="I724" s="9"/>
      <c r="J724" s="11"/>
      <c r="K724" s="11"/>
      <c r="L724" s="11"/>
      <c r="M724" s="9"/>
      <c r="N724" s="9"/>
      <c r="O724" s="11"/>
      <c r="P724" s="11"/>
      <c r="S724" s="9"/>
      <c r="T724" s="9"/>
      <c r="U724" s="9"/>
      <c r="V724" s="9"/>
    </row>
    <row r="725" spans="3:22" ht="14.25" customHeight="1">
      <c r="C725" s="8"/>
      <c r="G725" s="9"/>
      <c r="I725" s="9"/>
      <c r="J725" s="11"/>
      <c r="K725" s="11"/>
      <c r="L725" s="11"/>
      <c r="M725" s="9"/>
      <c r="N725" s="9"/>
      <c r="O725" s="11"/>
      <c r="P725" s="11"/>
      <c r="S725" s="9"/>
      <c r="T725" s="9"/>
      <c r="U725" s="9"/>
      <c r="V725" s="9"/>
    </row>
    <row r="726" spans="3:22" ht="14.25" customHeight="1">
      <c r="C726" s="8"/>
      <c r="G726" s="9"/>
      <c r="I726" s="9"/>
      <c r="J726" s="11"/>
      <c r="K726" s="11"/>
      <c r="L726" s="11"/>
      <c r="M726" s="9"/>
      <c r="N726" s="9"/>
      <c r="O726" s="11"/>
      <c r="P726" s="11"/>
      <c r="S726" s="9"/>
      <c r="T726" s="9"/>
      <c r="U726" s="9"/>
      <c r="V726" s="9"/>
    </row>
    <row r="727" spans="3:22" ht="14.25" customHeight="1">
      <c r="C727" s="8"/>
      <c r="G727" s="9"/>
      <c r="I727" s="9"/>
      <c r="J727" s="11"/>
      <c r="K727" s="11"/>
      <c r="L727" s="11"/>
      <c r="M727" s="9"/>
      <c r="N727" s="9"/>
      <c r="O727" s="11"/>
      <c r="P727" s="11"/>
      <c r="S727" s="9"/>
      <c r="T727" s="9"/>
      <c r="U727" s="9"/>
      <c r="V727" s="9"/>
    </row>
    <row r="728" spans="3:22" ht="14.25" customHeight="1">
      <c r="C728" s="8"/>
      <c r="G728" s="9"/>
      <c r="I728" s="9"/>
      <c r="J728" s="11"/>
      <c r="K728" s="11"/>
      <c r="L728" s="11"/>
      <c r="M728" s="9"/>
      <c r="N728" s="9"/>
      <c r="O728" s="11"/>
      <c r="P728" s="11"/>
      <c r="S728" s="9"/>
      <c r="T728" s="9"/>
      <c r="U728" s="9"/>
      <c r="V728" s="9"/>
    </row>
    <row r="729" spans="3:22" ht="14.25" customHeight="1">
      <c r="C729" s="8"/>
      <c r="G729" s="9"/>
      <c r="I729" s="9"/>
      <c r="J729" s="11"/>
      <c r="K729" s="11"/>
      <c r="L729" s="11"/>
      <c r="M729" s="9"/>
      <c r="N729" s="9"/>
      <c r="O729" s="11"/>
      <c r="P729" s="11"/>
      <c r="S729" s="9"/>
      <c r="T729" s="9"/>
      <c r="U729" s="9"/>
      <c r="V729" s="9"/>
    </row>
    <row r="730" spans="3:22" ht="14.25" customHeight="1">
      <c r="C730" s="8"/>
      <c r="G730" s="9"/>
      <c r="I730" s="9"/>
      <c r="J730" s="11"/>
      <c r="K730" s="11"/>
      <c r="L730" s="11"/>
      <c r="M730" s="9"/>
      <c r="N730" s="9"/>
      <c r="O730" s="11"/>
      <c r="P730" s="11"/>
      <c r="S730" s="9"/>
      <c r="T730" s="9"/>
      <c r="U730" s="9"/>
      <c r="V730" s="9"/>
    </row>
    <row r="731" spans="3:22" ht="14.25" customHeight="1">
      <c r="C731" s="8"/>
      <c r="G731" s="9"/>
      <c r="I731" s="9"/>
      <c r="J731" s="11"/>
      <c r="K731" s="11"/>
      <c r="L731" s="11"/>
      <c r="M731" s="9"/>
      <c r="N731" s="9"/>
      <c r="O731" s="11"/>
      <c r="P731" s="11"/>
      <c r="S731" s="9"/>
      <c r="T731" s="9"/>
      <c r="U731" s="9"/>
      <c r="V731" s="9"/>
    </row>
    <row r="732" spans="3:22" ht="14.25" customHeight="1">
      <c r="C732" s="8"/>
      <c r="G732" s="9"/>
      <c r="I732" s="9"/>
      <c r="J732" s="11"/>
      <c r="K732" s="11"/>
      <c r="L732" s="11"/>
      <c r="M732" s="9"/>
      <c r="N732" s="9"/>
      <c r="O732" s="11"/>
      <c r="P732" s="11"/>
      <c r="S732" s="9"/>
      <c r="T732" s="9"/>
      <c r="U732" s="9"/>
      <c r="V732" s="9"/>
    </row>
    <row r="733" spans="3:22" ht="14.25" customHeight="1">
      <c r="C733" s="8"/>
      <c r="G733" s="9"/>
      <c r="I733" s="9"/>
      <c r="J733" s="11"/>
      <c r="K733" s="11"/>
      <c r="L733" s="11"/>
      <c r="M733" s="9"/>
      <c r="N733" s="9"/>
      <c r="O733" s="11"/>
      <c r="P733" s="11"/>
      <c r="S733" s="9"/>
      <c r="T733" s="9"/>
      <c r="U733" s="9"/>
      <c r="V733" s="9"/>
    </row>
    <row r="734" spans="3:22" ht="14.25" customHeight="1">
      <c r="C734" s="8"/>
      <c r="G734" s="9"/>
      <c r="I734" s="9"/>
      <c r="J734" s="11"/>
      <c r="K734" s="11"/>
      <c r="L734" s="11"/>
      <c r="M734" s="9"/>
      <c r="N734" s="9"/>
      <c r="O734" s="11"/>
      <c r="P734" s="11"/>
      <c r="S734" s="9"/>
      <c r="T734" s="9"/>
      <c r="U734" s="9"/>
      <c r="V734" s="9"/>
    </row>
    <row r="735" spans="3:22" ht="14.25" customHeight="1">
      <c r="C735" s="8"/>
      <c r="G735" s="9"/>
      <c r="I735" s="9"/>
      <c r="J735" s="11"/>
      <c r="K735" s="11"/>
      <c r="L735" s="11"/>
      <c r="M735" s="9"/>
      <c r="N735" s="9"/>
      <c r="O735" s="11"/>
      <c r="P735" s="11"/>
      <c r="S735" s="9"/>
      <c r="T735" s="9"/>
      <c r="U735" s="9"/>
      <c r="V735" s="9"/>
    </row>
    <row r="736" spans="3:22" ht="14.25" customHeight="1">
      <c r="C736" s="8"/>
      <c r="G736" s="9"/>
      <c r="I736" s="9"/>
      <c r="J736" s="11"/>
      <c r="K736" s="11"/>
      <c r="L736" s="11"/>
      <c r="M736" s="9"/>
      <c r="N736" s="9"/>
      <c r="O736" s="11"/>
      <c r="P736" s="11"/>
      <c r="S736" s="9"/>
      <c r="T736" s="9"/>
      <c r="U736" s="9"/>
      <c r="V736" s="9"/>
    </row>
    <row r="737" spans="3:22" ht="14.25" customHeight="1">
      <c r="C737" s="8"/>
      <c r="G737" s="9"/>
      <c r="I737" s="9"/>
      <c r="J737" s="11"/>
      <c r="K737" s="11"/>
      <c r="L737" s="11"/>
      <c r="M737" s="9"/>
      <c r="N737" s="9"/>
      <c r="O737" s="11"/>
      <c r="P737" s="11"/>
      <c r="S737" s="9"/>
      <c r="T737" s="9"/>
      <c r="U737" s="9"/>
      <c r="V737" s="9"/>
    </row>
    <row r="738" spans="3:22" ht="14.25" customHeight="1">
      <c r="C738" s="8"/>
      <c r="G738" s="9"/>
      <c r="I738" s="9"/>
      <c r="J738" s="11"/>
      <c r="K738" s="11"/>
      <c r="L738" s="11"/>
      <c r="M738" s="9"/>
      <c r="N738" s="9"/>
      <c r="O738" s="11"/>
      <c r="P738" s="11"/>
      <c r="S738" s="9"/>
      <c r="T738" s="9"/>
      <c r="U738" s="9"/>
      <c r="V738" s="9"/>
    </row>
    <row r="739" spans="3:22" ht="14.25" customHeight="1">
      <c r="C739" s="8"/>
      <c r="G739" s="9"/>
      <c r="I739" s="9"/>
      <c r="J739" s="11"/>
      <c r="K739" s="11"/>
      <c r="L739" s="11"/>
      <c r="M739" s="9"/>
      <c r="N739" s="9"/>
      <c r="O739" s="11"/>
      <c r="P739" s="11"/>
      <c r="S739" s="9"/>
      <c r="T739" s="9"/>
      <c r="U739" s="9"/>
      <c r="V739" s="9"/>
    </row>
    <row r="740" spans="3:22" ht="14.25" customHeight="1">
      <c r="C740" s="8"/>
      <c r="G740" s="9"/>
      <c r="I740" s="9"/>
      <c r="J740" s="11"/>
      <c r="K740" s="11"/>
      <c r="L740" s="11"/>
      <c r="M740" s="9"/>
      <c r="N740" s="9"/>
      <c r="O740" s="11"/>
      <c r="P740" s="11"/>
      <c r="S740" s="9"/>
      <c r="T740" s="9"/>
      <c r="U740" s="9"/>
      <c r="V740" s="9"/>
    </row>
    <row r="741" spans="3:22" ht="14.25" customHeight="1">
      <c r="C741" s="8"/>
      <c r="G741" s="9"/>
      <c r="I741" s="9"/>
      <c r="J741" s="11"/>
      <c r="K741" s="11"/>
      <c r="L741" s="11"/>
      <c r="M741" s="9"/>
      <c r="N741" s="9"/>
      <c r="O741" s="11"/>
      <c r="P741" s="11"/>
      <c r="S741" s="9"/>
      <c r="T741" s="9"/>
      <c r="U741" s="9"/>
      <c r="V741" s="9"/>
    </row>
    <row r="742" spans="3:22" ht="14.25" customHeight="1">
      <c r="C742" s="8"/>
      <c r="G742" s="9"/>
      <c r="I742" s="9"/>
      <c r="J742" s="11"/>
      <c r="K742" s="11"/>
      <c r="L742" s="11"/>
      <c r="M742" s="9"/>
      <c r="N742" s="9"/>
      <c r="O742" s="11"/>
      <c r="P742" s="11"/>
      <c r="S742" s="9"/>
      <c r="T742" s="9"/>
      <c r="U742" s="9"/>
      <c r="V742" s="9"/>
    </row>
    <row r="743" spans="3:22" ht="14.25" customHeight="1">
      <c r="C743" s="8"/>
      <c r="G743" s="9"/>
      <c r="I743" s="9"/>
      <c r="J743" s="11"/>
      <c r="K743" s="11"/>
      <c r="L743" s="11"/>
      <c r="M743" s="9"/>
      <c r="N743" s="9"/>
      <c r="O743" s="11"/>
      <c r="P743" s="11"/>
      <c r="S743" s="9"/>
      <c r="T743" s="9"/>
      <c r="U743" s="9"/>
      <c r="V743" s="9"/>
    </row>
    <row r="744" spans="3:22" ht="14.25" customHeight="1">
      <c r="C744" s="8"/>
      <c r="G744" s="9"/>
      <c r="I744" s="9"/>
      <c r="J744" s="11"/>
      <c r="K744" s="11"/>
      <c r="L744" s="11"/>
      <c r="M744" s="9"/>
      <c r="N744" s="9"/>
      <c r="O744" s="11"/>
      <c r="P744" s="11"/>
      <c r="S744" s="9"/>
      <c r="T744" s="9"/>
      <c r="U744" s="9"/>
      <c r="V744" s="9"/>
    </row>
    <row r="745" spans="3:22" ht="14.25" customHeight="1">
      <c r="C745" s="8"/>
      <c r="G745" s="9"/>
      <c r="I745" s="9"/>
      <c r="J745" s="11"/>
      <c r="K745" s="11"/>
      <c r="L745" s="11"/>
      <c r="M745" s="9"/>
      <c r="N745" s="9"/>
      <c r="O745" s="11"/>
      <c r="P745" s="11"/>
      <c r="S745" s="9"/>
      <c r="T745" s="9"/>
      <c r="U745" s="9"/>
      <c r="V745" s="9"/>
    </row>
    <row r="746" spans="3:22" ht="14.25" customHeight="1">
      <c r="C746" s="8"/>
      <c r="G746" s="9"/>
      <c r="I746" s="9"/>
      <c r="J746" s="11"/>
      <c r="K746" s="11"/>
      <c r="L746" s="11"/>
      <c r="M746" s="9"/>
      <c r="N746" s="9"/>
      <c r="O746" s="11"/>
      <c r="P746" s="11"/>
      <c r="S746" s="9"/>
      <c r="T746" s="9"/>
      <c r="U746" s="9"/>
      <c r="V746" s="9"/>
    </row>
    <row r="747" spans="3:22" ht="14.25" customHeight="1">
      <c r="C747" s="8"/>
      <c r="G747" s="9"/>
      <c r="I747" s="9"/>
      <c r="J747" s="11"/>
      <c r="K747" s="11"/>
      <c r="L747" s="11"/>
      <c r="M747" s="9"/>
      <c r="N747" s="9"/>
      <c r="O747" s="11"/>
      <c r="P747" s="11"/>
      <c r="S747" s="9"/>
      <c r="T747" s="9"/>
      <c r="U747" s="9"/>
      <c r="V747" s="9"/>
    </row>
    <row r="748" spans="3:22" ht="14.25" customHeight="1">
      <c r="C748" s="8"/>
      <c r="G748" s="9"/>
      <c r="I748" s="9"/>
      <c r="J748" s="11"/>
      <c r="K748" s="11"/>
      <c r="L748" s="11"/>
      <c r="M748" s="9"/>
      <c r="N748" s="9"/>
      <c r="O748" s="11"/>
      <c r="P748" s="11"/>
      <c r="S748" s="9"/>
      <c r="T748" s="9"/>
      <c r="U748" s="9"/>
      <c r="V748" s="9"/>
    </row>
    <row r="749" spans="3:22" ht="14.25" customHeight="1">
      <c r="C749" s="8"/>
      <c r="G749" s="9"/>
      <c r="I749" s="9"/>
      <c r="J749" s="11"/>
      <c r="K749" s="11"/>
      <c r="L749" s="11"/>
      <c r="M749" s="9"/>
      <c r="N749" s="9"/>
      <c r="O749" s="11"/>
      <c r="P749" s="11"/>
      <c r="S749" s="9"/>
      <c r="T749" s="9"/>
      <c r="U749" s="9"/>
      <c r="V749" s="9"/>
    </row>
    <row r="750" spans="3:22" ht="14.25" customHeight="1">
      <c r="C750" s="8"/>
      <c r="G750" s="9"/>
      <c r="I750" s="9"/>
      <c r="J750" s="11"/>
      <c r="K750" s="11"/>
      <c r="L750" s="11"/>
      <c r="M750" s="9"/>
      <c r="N750" s="9"/>
      <c r="O750" s="11"/>
      <c r="P750" s="11"/>
      <c r="S750" s="9"/>
      <c r="T750" s="9"/>
      <c r="U750" s="9"/>
      <c r="V750" s="9"/>
    </row>
    <row r="751" spans="3:22" ht="14.25" customHeight="1">
      <c r="C751" s="8"/>
      <c r="G751" s="9"/>
      <c r="I751" s="9"/>
      <c r="J751" s="11"/>
      <c r="K751" s="11"/>
      <c r="L751" s="11"/>
      <c r="M751" s="9"/>
      <c r="N751" s="9"/>
      <c r="O751" s="11"/>
      <c r="P751" s="11"/>
      <c r="S751" s="9"/>
      <c r="T751" s="9"/>
      <c r="U751" s="9"/>
      <c r="V751" s="9"/>
    </row>
    <row r="752" spans="3:22" ht="14.25" customHeight="1">
      <c r="C752" s="8"/>
      <c r="G752" s="9"/>
      <c r="I752" s="9"/>
      <c r="J752" s="11"/>
      <c r="K752" s="11"/>
      <c r="L752" s="11"/>
      <c r="M752" s="9"/>
      <c r="N752" s="9"/>
      <c r="O752" s="11"/>
      <c r="P752" s="11"/>
      <c r="S752" s="9"/>
      <c r="T752" s="9"/>
      <c r="U752" s="9"/>
      <c r="V752" s="9"/>
    </row>
    <row r="753" spans="3:22" ht="14.25" customHeight="1">
      <c r="C753" s="8"/>
      <c r="G753" s="9"/>
      <c r="I753" s="9"/>
      <c r="J753" s="11"/>
      <c r="K753" s="11"/>
      <c r="L753" s="11"/>
      <c r="M753" s="9"/>
      <c r="N753" s="9"/>
      <c r="O753" s="11"/>
      <c r="P753" s="11"/>
      <c r="S753" s="9"/>
      <c r="T753" s="9"/>
      <c r="U753" s="9"/>
      <c r="V753" s="9"/>
    </row>
    <row r="754" spans="3:22" ht="14.25" customHeight="1">
      <c r="C754" s="8"/>
      <c r="G754" s="9"/>
      <c r="I754" s="9"/>
      <c r="J754" s="11"/>
      <c r="K754" s="11"/>
      <c r="L754" s="11"/>
      <c r="M754" s="9"/>
      <c r="N754" s="9"/>
      <c r="O754" s="11"/>
      <c r="P754" s="11"/>
      <c r="S754" s="9"/>
      <c r="T754" s="9"/>
      <c r="U754" s="9"/>
      <c r="V754" s="9"/>
    </row>
    <row r="755" spans="3:22" ht="14.25" customHeight="1">
      <c r="C755" s="8"/>
      <c r="G755" s="9"/>
      <c r="I755" s="9"/>
      <c r="J755" s="11"/>
      <c r="K755" s="11"/>
      <c r="L755" s="11"/>
      <c r="M755" s="9"/>
      <c r="N755" s="9"/>
      <c r="O755" s="11"/>
      <c r="P755" s="11"/>
      <c r="S755" s="9"/>
      <c r="T755" s="9"/>
      <c r="U755" s="9"/>
      <c r="V755" s="9"/>
    </row>
    <row r="756" spans="3:22" ht="14.25" customHeight="1">
      <c r="C756" s="8"/>
      <c r="G756" s="9"/>
      <c r="I756" s="9"/>
      <c r="J756" s="11"/>
      <c r="K756" s="11"/>
      <c r="L756" s="11"/>
      <c r="M756" s="9"/>
      <c r="N756" s="9"/>
      <c r="O756" s="11"/>
      <c r="P756" s="11"/>
      <c r="S756" s="9"/>
      <c r="T756" s="9"/>
      <c r="U756" s="9"/>
      <c r="V756" s="9"/>
    </row>
    <row r="757" spans="3:22" ht="14.25" customHeight="1">
      <c r="C757" s="8"/>
      <c r="G757" s="9"/>
      <c r="I757" s="9"/>
      <c r="J757" s="11"/>
      <c r="K757" s="11"/>
      <c r="L757" s="11"/>
      <c r="M757" s="9"/>
      <c r="N757" s="9"/>
      <c r="O757" s="11"/>
      <c r="P757" s="11"/>
      <c r="S757" s="9"/>
      <c r="T757" s="9"/>
      <c r="U757" s="9"/>
      <c r="V757" s="9"/>
    </row>
    <row r="758" spans="3:22" ht="14.25" customHeight="1">
      <c r="C758" s="8"/>
      <c r="G758" s="9"/>
      <c r="I758" s="9"/>
      <c r="J758" s="11"/>
      <c r="K758" s="11"/>
      <c r="L758" s="11"/>
      <c r="M758" s="9"/>
      <c r="N758" s="9"/>
      <c r="O758" s="11"/>
      <c r="P758" s="11"/>
      <c r="S758" s="9"/>
      <c r="T758" s="9"/>
      <c r="U758" s="9"/>
      <c r="V758" s="9"/>
    </row>
    <row r="759" spans="3:22" ht="14.25" customHeight="1">
      <c r="C759" s="8"/>
      <c r="G759" s="9"/>
      <c r="I759" s="9"/>
      <c r="J759" s="11"/>
      <c r="K759" s="11"/>
      <c r="L759" s="11"/>
      <c r="M759" s="9"/>
      <c r="N759" s="9"/>
      <c r="O759" s="11"/>
      <c r="P759" s="11"/>
      <c r="S759" s="9"/>
      <c r="T759" s="9"/>
      <c r="U759" s="9"/>
      <c r="V759" s="9"/>
    </row>
    <row r="760" spans="3:22" ht="14.25" customHeight="1">
      <c r="C760" s="8"/>
      <c r="G760" s="9"/>
      <c r="I760" s="9"/>
      <c r="J760" s="11"/>
      <c r="K760" s="11"/>
      <c r="L760" s="11"/>
      <c r="M760" s="9"/>
      <c r="N760" s="9"/>
      <c r="O760" s="11"/>
      <c r="P760" s="11"/>
      <c r="S760" s="9"/>
      <c r="T760" s="9"/>
      <c r="U760" s="9"/>
      <c r="V760" s="9"/>
    </row>
    <row r="761" spans="3:22" ht="14.25" customHeight="1">
      <c r="C761" s="8"/>
      <c r="G761" s="9"/>
      <c r="I761" s="9"/>
      <c r="J761" s="11"/>
      <c r="K761" s="11"/>
      <c r="L761" s="11"/>
      <c r="M761" s="9"/>
      <c r="N761" s="9"/>
      <c r="O761" s="11"/>
      <c r="P761" s="11"/>
      <c r="S761" s="9"/>
      <c r="T761" s="9"/>
      <c r="U761" s="9"/>
      <c r="V761" s="9"/>
    </row>
    <row r="762" spans="3:22" ht="14.25" customHeight="1">
      <c r="C762" s="8"/>
      <c r="G762" s="9"/>
      <c r="I762" s="9"/>
      <c r="J762" s="11"/>
      <c r="K762" s="11"/>
      <c r="L762" s="11"/>
      <c r="M762" s="9"/>
      <c r="N762" s="9"/>
      <c r="O762" s="11"/>
      <c r="P762" s="11"/>
      <c r="S762" s="9"/>
      <c r="T762" s="9"/>
      <c r="U762" s="9"/>
      <c r="V762" s="9"/>
    </row>
    <row r="763" spans="3:22" ht="14.25" customHeight="1">
      <c r="C763" s="8"/>
      <c r="G763" s="9"/>
      <c r="I763" s="9"/>
      <c r="J763" s="11"/>
      <c r="K763" s="11"/>
      <c r="L763" s="11"/>
      <c r="M763" s="9"/>
      <c r="N763" s="9"/>
      <c r="O763" s="11"/>
      <c r="P763" s="11"/>
      <c r="S763" s="9"/>
      <c r="T763" s="9"/>
      <c r="U763" s="9"/>
      <c r="V763" s="9"/>
    </row>
    <row r="764" spans="3:22" ht="14.25" customHeight="1">
      <c r="C764" s="8"/>
      <c r="G764" s="9"/>
      <c r="I764" s="9"/>
      <c r="J764" s="11"/>
      <c r="K764" s="11"/>
      <c r="L764" s="11"/>
      <c r="M764" s="9"/>
      <c r="N764" s="9"/>
      <c r="O764" s="11"/>
      <c r="P764" s="11"/>
      <c r="S764" s="9"/>
      <c r="T764" s="9"/>
      <c r="U764" s="9"/>
      <c r="V764" s="9"/>
    </row>
    <row r="765" spans="3:22" ht="14.25" customHeight="1">
      <c r="C765" s="8"/>
      <c r="G765" s="9"/>
      <c r="I765" s="9"/>
      <c r="J765" s="11"/>
      <c r="K765" s="11"/>
      <c r="L765" s="11"/>
      <c r="M765" s="9"/>
      <c r="N765" s="9"/>
      <c r="O765" s="11"/>
      <c r="P765" s="11"/>
      <c r="S765" s="9"/>
      <c r="T765" s="9"/>
      <c r="U765" s="9"/>
      <c r="V765" s="9"/>
    </row>
    <row r="766" spans="3:22" ht="14.25" customHeight="1">
      <c r="C766" s="8"/>
      <c r="G766" s="9"/>
      <c r="I766" s="9"/>
      <c r="J766" s="11"/>
      <c r="K766" s="11"/>
      <c r="L766" s="11"/>
      <c r="M766" s="9"/>
      <c r="N766" s="9"/>
      <c r="O766" s="11"/>
      <c r="P766" s="11"/>
      <c r="S766" s="9"/>
      <c r="T766" s="9"/>
      <c r="U766" s="9"/>
      <c r="V766" s="9"/>
    </row>
    <row r="767" spans="3:22" ht="14.25" customHeight="1">
      <c r="C767" s="8"/>
      <c r="G767" s="9"/>
      <c r="I767" s="9"/>
      <c r="J767" s="11"/>
      <c r="K767" s="11"/>
      <c r="L767" s="11"/>
      <c r="M767" s="9"/>
      <c r="N767" s="9"/>
      <c r="O767" s="11"/>
      <c r="P767" s="11"/>
      <c r="S767" s="9"/>
      <c r="T767" s="9"/>
      <c r="U767" s="9"/>
      <c r="V767" s="9"/>
    </row>
    <row r="768" spans="3:22" ht="14.25" customHeight="1">
      <c r="C768" s="8"/>
      <c r="G768" s="9"/>
      <c r="I768" s="9"/>
      <c r="J768" s="11"/>
      <c r="K768" s="11"/>
      <c r="L768" s="11"/>
      <c r="M768" s="9"/>
      <c r="N768" s="9"/>
      <c r="O768" s="11"/>
      <c r="P768" s="11"/>
      <c r="S768" s="9"/>
      <c r="T768" s="9"/>
      <c r="U768" s="9"/>
      <c r="V768" s="9"/>
    </row>
    <row r="769" spans="3:22" ht="14.25" customHeight="1">
      <c r="C769" s="8"/>
      <c r="G769" s="9"/>
      <c r="I769" s="9"/>
      <c r="J769" s="11"/>
      <c r="K769" s="11"/>
      <c r="L769" s="11"/>
      <c r="M769" s="9"/>
      <c r="N769" s="9"/>
      <c r="O769" s="11"/>
      <c r="P769" s="11"/>
      <c r="S769" s="9"/>
      <c r="T769" s="9"/>
      <c r="U769" s="9"/>
      <c r="V769" s="9"/>
    </row>
    <row r="770" spans="3:22" ht="14.25" customHeight="1">
      <c r="C770" s="8"/>
      <c r="G770" s="9"/>
      <c r="I770" s="9"/>
      <c r="J770" s="11"/>
      <c r="K770" s="11"/>
      <c r="L770" s="11"/>
      <c r="M770" s="9"/>
      <c r="N770" s="9"/>
      <c r="O770" s="11"/>
      <c r="P770" s="11"/>
      <c r="S770" s="9"/>
      <c r="T770" s="9"/>
      <c r="U770" s="9"/>
      <c r="V770" s="9"/>
    </row>
    <row r="771" spans="3:22" ht="14.25" customHeight="1">
      <c r="C771" s="8"/>
      <c r="G771" s="9"/>
      <c r="I771" s="9"/>
      <c r="J771" s="11"/>
      <c r="K771" s="11"/>
      <c r="L771" s="11"/>
      <c r="M771" s="9"/>
      <c r="N771" s="9"/>
      <c r="O771" s="11"/>
      <c r="P771" s="11"/>
      <c r="S771" s="9"/>
      <c r="T771" s="9"/>
      <c r="U771" s="9"/>
      <c r="V771" s="9"/>
    </row>
    <row r="772" spans="3:22" ht="14.25" customHeight="1">
      <c r="C772" s="8"/>
      <c r="G772" s="9"/>
      <c r="I772" s="9"/>
      <c r="J772" s="11"/>
      <c r="K772" s="11"/>
      <c r="L772" s="11"/>
      <c r="M772" s="9"/>
      <c r="N772" s="9"/>
      <c r="O772" s="11"/>
      <c r="P772" s="11"/>
      <c r="S772" s="9"/>
      <c r="T772" s="9"/>
      <c r="U772" s="9"/>
      <c r="V772" s="9"/>
    </row>
    <row r="773" spans="3:22" ht="14.25" customHeight="1">
      <c r="C773" s="8"/>
      <c r="G773" s="9"/>
      <c r="I773" s="9"/>
      <c r="J773" s="11"/>
      <c r="K773" s="11"/>
      <c r="L773" s="11"/>
      <c r="M773" s="9"/>
      <c r="N773" s="9"/>
      <c r="O773" s="11"/>
      <c r="P773" s="11"/>
      <c r="S773" s="9"/>
      <c r="T773" s="9"/>
      <c r="U773" s="9"/>
      <c r="V773" s="9"/>
    </row>
    <row r="774" spans="3:22" ht="14.25" customHeight="1">
      <c r="C774" s="8"/>
      <c r="G774" s="9"/>
      <c r="I774" s="9"/>
      <c r="J774" s="11"/>
      <c r="K774" s="11"/>
      <c r="L774" s="11"/>
      <c r="M774" s="9"/>
      <c r="N774" s="9"/>
      <c r="O774" s="11"/>
      <c r="P774" s="11"/>
      <c r="S774" s="9"/>
      <c r="T774" s="9"/>
      <c r="U774" s="9"/>
      <c r="V774" s="9"/>
    </row>
    <row r="775" spans="3:22" ht="14.25" customHeight="1">
      <c r="C775" s="8"/>
      <c r="G775" s="9"/>
      <c r="I775" s="9"/>
      <c r="J775" s="11"/>
      <c r="K775" s="11"/>
      <c r="L775" s="11"/>
      <c r="M775" s="9"/>
      <c r="N775" s="9"/>
      <c r="O775" s="11"/>
      <c r="P775" s="11"/>
      <c r="S775" s="9"/>
      <c r="T775" s="9"/>
      <c r="U775" s="9"/>
      <c r="V775" s="9"/>
    </row>
    <row r="776" spans="3:22" ht="14.25" customHeight="1">
      <c r="C776" s="8"/>
      <c r="G776" s="9"/>
      <c r="I776" s="9"/>
      <c r="J776" s="11"/>
      <c r="K776" s="11"/>
      <c r="L776" s="11"/>
      <c r="M776" s="9"/>
      <c r="N776" s="9"/>
      <c r="O776" s="11"/>
      <c r="P776" s="11"/>
      <c r="S776" s="9"/>
      <c r="T776" s="9"/>
      <c r="U776" s="9"/>
      <c r="V776" s="9"/>
    </row>
    <row r="777" spans="3:22" ht="14.25" customHeight="1">
      <c r="C777" s="8"/>
      <c r="G777" s="9"/>
      <c r="I777" s="9"/>
      <c r="J777" s="11"/>
      <c r="K777" s="11"/>
      <c r="L777" s="11"/>
      <c r="M777" s="9"/>
      <c r="N777" s="9"/>
      <c r="O777" s="11"/>
      <c r="P777" s="11"/>
      <c r="S777" s="9"/>
      <c r="T777" s="9"/>
      <c r="U777" s="9"/>
      <c r="V777" s="9"/>
    </row>
    <row r="778" spans="3:22" ht="14.25" customHeight="1">
      <c r="C778" s="8"/>
      <c r="G778" s="9"/>
      <c r="I778" s="9"/>
      <c r="J778" s="11"/>
      <c r="K778" s="11"/>
      <c r="L778" s="11"/>
      <c r="M778" s="9"/>
      <c r="N778" s="9"/>
      <c r="O778" s="11"/>
      <c r="P778" s="11"/>
      <c r="S778" s="9"/>
      <c r="T778" s="9"/>
      <c r="U778" s="9"/>
      <c r="V778" s="9"/>
    </row>
    <row r="779" spans="3:22" ht="14.25" customHeight="1">
      <c r="C779" s="8"/>
      <c r="G779" s="9"/>
      <c r="I779" s="9"/>
      <c r="J779" s="11"/>
      <c r="K779" s="11"/>
      <c r="L779" s="11"/>
      <c r="M779" s="9"/>
      <c r="N779" s="9"/>
      <c r="O779" s="11"/>
      <c r="P779" s="11"/>
      <c r="S779" s="9"/>
      <c r="T779" s="9"/>
      <c r="U779" s="9"/>
      <c r="V779" s="9"/>
    </row>
    <row r="780" spans="3:22" ht="14.25" customHeight="1">
      <c r="C780" s="8"/>
      <c r="G780" s="9"/>
      <c r="I780" s="9"/>
      <c r="J780" s="11"/>
      <c r="K780" s="11"/>
      <c r="L780" s="11"/>
      <c r="M780" s="9"/>
      <c r="N780" s="9"/>
      <c r="O780" s="11"/>
      <c r="P780" s="11"/>
      <c r="S780" s="9"/>
      <c r="T780" s="9"/>
      <c r="U780" s="9"/>
      <c r="V780" s="9"/>
    </row>
    <row r="781" spans="3:22" ht="14.25" customHeight="1">
      <c r="C781" s="8"/>
      <c r="G781" s="9"/>
      <c r="I781" s="9"/>
      <c r="J781" s="11"/>
      <c r="K781" s="11"/>
      <c r="L781" s="11"/>
      <c r="M781" s="9"/>
      <c r="N781" s="9"/>
      <c r="O781" s="11"/>
      <c r="P781" s="11"/>
      <c r="S781" s="9"/>
      <c r="T781" s="9"/>
      <c r="U781" s="9"/>
      <c r="V781" s="9"/>
    </row>
    <row r="782" spans="3:22" ht="14.25" customHeight="1">
      <c r="C782" s="8"/>
      <c r="G782" s="9"/>
      <c r="I782" s="9"/>
      <c r="J782" s="11"/>
      <c r="K782" s="11"/>
      <c r="L782" s="11"/>
      <c r="M782" s="9"/>
      <c r="N782" s="9"/>
      <c r="O782" s="11"/>
      <c r="P782" s="11"/>
      <c r="S782" s="9"/>
      <c r="T782" s="9"/>
      <c r="U782" s="9"/>
      <c r="V782" s="9"/>
    </row>
    <row r="783" spans="3:22" ht="14.25" customHeight="1">
      <c r="C783" s="8"/>
      <c r="G783" s="9"/>
      <c r="I783" s="9"/>
      <c r="J783" s="11"/>
      <c r="K783" s="11"/>
      <c r="L783" s="11"/>
      <c r="M783" s="9"/>
      <c r="N783" s="9"/>
      <c r="O783" s="11"/>
      <c r="P783" s="11"/>
      <c r="S783" s="9"/>
      <c r="T783" s="9"/>
      <c r="U783" s="9"/>
      <c r="V783" s="9"/>
    </row>
    <row r="784" spans="3:22" ht="14.25" customHeight="1">
      <c r="C784" s="8"/>
      <c r="G784" s="9"/>
      <c r="I784" s="9"/>
      <c r="J784" s="11"/>
      <c r="K784" s="11"/>
      <c r="L784" s="11"/>
      <c r="M784" s="9"/>
      <c r="N784" s="9"/>
      <c r="O784" s="11"/>
      <c r="P784" s="11"/>
      <c r="S784" s="9"/>
      <c r="T784" s="9"/>
      <c r="U784" s="9"/>
      <c r="V784" s="9"/>
    </row>
    <row r="785" spans="3:22" ht="14.25" customHeight="1">
      <c r="C785" s="8"/>
      <c r="G785" s="9"/>
      <c r="I785" s="9"/>
      <c r="J785" s="11"/>
      <c r="K785" s="11"/>
      <c r="L785" s="11"/>
      <c r="M785" s="9"/>
      <c r="N785" s="9"/>
      <c r="O785" s="11"/>
      <c r="P785" s="11"/>
      <c r="S785" s="9"/>
      <c r="T785" s="9"/>
      <c r="U785" s="9"/>
      <c r="V785" s="9"/>
    </row>
    <row r="786" spans="3:22" ht="14.25" customHeight="1">
      <c r="C786" s="8"/>
      <c r="G786" s="9"/>
      <c r="I786" s="9"/>
      <c r="J786" s="11"/>
      <c r="K786" s="11"/>
      <c r="L786" s="11"/>
      <c r="M786" s="9"/>
      <c r="N786" s="9"/>
      <c r="O786" s="11"/>
      <c r="P786" s="11"/>
      <c r="S786" s="9"/>
      <c r="T786" s="9"/>
      <c r="U786" s="9"/>
      <c r="V786" s="9"/>
    </row>
    <row r="787" spans="3:22" ht="14.25" customHeight="1">
      <c r="C787" s="8"/>
      <c r="G787" s="9"/>
      <c r="I787" s="9"/>
      <c r="J787" s="11"/>
      <c r="K787" s="11"/>
      <c r="L787" s="11"/>
      <c r="M787" s="9"/>
      <c r="N787" s="9"/>
      <c r="O787" s="11"/>
      <c r="P787" s="11"/>
      <c r="S787" s="9"/>
      <c r="T787" s="9"/>
      <c r="U787" s="9"/>
      <c r="V787" s="9"/>
    </row>
    <row r="788" spans="3:22" ht="14.25" customHeight="1">
      <c r="C788" s="8"/>
      <c r="G788" s="9"/>
      <c r="I788" s="9"/>
      <c r="J788" s="11"/>
      <c r="K788" s="11"/>
      <c r="L788" s="11"/>
      <c r="M788" s="9"/>
      <c r="N788" s="9"/>
      <c r="O788" s="11"/>
      <c r="P788" s="11"/>
      <c r="S788" s="9"/>
      <c r="T788" s="9"/>
      <c r="U788" s="9"/>
      <c r="V788" s="9"/>
    </row>
    <row r="789" spans="3:22" ht="14.25" customHeight="1">
      <c r="C789" s="8"/>
      <c r="G789" s="9"/>
      <c r="I789" s="9"/>
      <c r="J789" s="11"/>
      <c r="K789" s="11"/>
      <c r="L789" s="11"/>
      <c r="M789" s="9"/>
      <c r="N789" s="9"/>
      <c r="O789" s="11"/>
      <c r="P789" s="11"/>
      <c r="S789" s="9"/>
      <c r="T789" s="9"/>
      <c r="U789" s="9"/>
      <c r="V789" s="9"/>
    </row>
    <row r="790" spans="3:22" ht="14.25" customHeight="1">
      <c r="C790" s="8"/>
      <c r="G790" s="9"/>
      <c r="I790" s="9"/>
      <c r="J790" s="11"/>
      <c r="K790" s="11"/>
      <c r="L790" s="11"/>
      <c r="M790" s="9"/>
      <c r="N790" s="9"/>
      <c r="O790" s="11"/>
      <c r="P790" s="11"/>
      <c r="S790" s="9"/>
      <c r="T790" s="9"/>
      <c r="U790" s="9"/>
      <c r="V790" s="9"/>
    </row>
    <row r="791" spans="3:22" ht="14.25" customHeight="1">
      <c r="C791" s="8"/>
      <c r="G791" s="9"/>
      <c r="I791" s="9"/>
      <c r="J791" s="11"/>
      <c r="K791" s="11"/>
      <c r="L791" s="11"/>
      <c r="M791" s="9"/>
      <c r="N791" s="9"/>
      <c r="O791" s="11"/>
      <c r="P791" s="11"/>
      <c r="S791" s="9"/>
      <c r="T791" s="9"/>
      <c r="U791" s="9"/>
      <c r="V791" s="9"/>
    </row>
    <row r="792" spans="3:22" ht="14.25" customHeight="1">
      <c r="C792" s="8"/>
      <c r="G792" s="9"/>
      <c r="I792" s="9"/>
      <c r="J792" s="11"/>
      <c r="K792" s="11"/>
      <c r="L792" s="11"/>
      <c r="M792" s="9"/>
      <c r="N792" s="9"/>
      <c r="O792" s="11"/>
      <c r="P792" s="11"/>
      <c r="S792" s="9"/>
      <c r="T792" s="9"/>
      <c r="U792" s="9"/>
      <c r="V792" s="9"/>
    </row>
    <row r="793" spans="3:22" ht="14.25" customHeight="1">
      <c r="C793" s="8"/>
      <c r="G793" s="9"/>
      <c r="I793" s="9"/>
      <c r="J793" s="11"/>
      <c r="K793" s="11"/>
      <c r="L793" s="11"/>
      <c r="M793" s="9"/>
      <c r="N793" s="9"/>
      <c r="O793" s="11"/>
      <c r="P793" s="11"/>
      <c r="S793" s="9"/>
      <c r="T793" s="9"/>
      <c r="U793" s="9"/>
      <c r="V793" s="9"/>
    </row>
    <row r="794" spans="3:22" ht="14.25" customHeight="1">
      <c r="C794" s="8"/>
      <c r="G794" s="9"/>
      <c r="I794" s="9"/>
      <c r="J794" s="11"/>
      <c r="K794" s="11"/>
      <c r="L794" s="11"/>
      <c r="M794" s="9"/>
      <c r="N794" s="9"/>
      <c r="O794" s="11"/>
      <c r="P794" s="11"/>
      <c r="S794" s="9"/>
      <c r="T794" s="9"/>
      <c r="U794" s="9"/>
      <c r="V794" s="9"/>
    </row>
    <row r="795" spans="3:22" ht="14.25" customHeight="1">
      <c r="C795" s="8"/>
      <c r="G795" s="9"/>
      <c r="I795" s="9"/>
      <c r="J795" s="11"/>
      <c r="K795" s="11"/>
      <c r="L795" s="11"/>
      <c r="M795" s="9"/>
      <c r="N795" s="9"/>
      <c r="O795" s="11"/>
      <c r="P795" s="11"/>
      <c r="S795" s="9"/>
      <c r="T795" s="9"/>
      <c r="U795" s="9"/>
      <c r="V795" s="9"/>
    </row>
    <row r="796" spans="3:22" ht="14.25" customHeight="1">
      <c r="C796" s="8"/>
      <c r="G796" s="9"/>
      <c r="I796" s="9"/>
      <c r="J796" s="11"/>
      <c r="K796" s="11"/>
      <c r="L796" s="11"/>
      <c r="M796" s="9"/>
      <c r="N796" s="9"/>
      <c r="O796" s="11"/>
      <c r="P796" s="11"/>
      <c r="S796" s="9"/>
      <c r="T796" s="9"/>
      <c r="U796" s="9"/>
      <c r="V796" s="9"/>
    </row>
    <row r="797" spans="3:22" ht="14.25" customHeight="1">
      <c r="C797" s="8"/>
      <c r="G797" s="9"/>
      <c r="I797" s="9"/>
      <c r="J797" s="11"/>
      <c r="K797" s="11"/>
      <c r="L797" s="11"/>
      <c r="M797" s="9"/>
      <c r="N797" s="9"/>
      <c r="O797" s="11"/>
      <c r="P797" s="11"/>
      <c r="S797" s="9"/>
      <c r="T797" s="9"/>
      <c r="U797" s="9"/>
      <c r="V797" s="9"/>
    </row>
    <row r="798" spans="3:22" ht="14.25" customHeight="1">
      <c r="C798" s="8"/>
      <c r="G798" s="9"/>
      <c r="I798" s="9"/>
      <c r="J798" s="11"/>
      <c r="K798" s="11"/>
      <c r="L798" s="11"/>
      <c r="M798" s="9"/>
      <c r="N798" s="9"/>
      <c r="O798" s="11"/>
      <c r="P798" s="11"/>
      <c r="S798" s="9"/>
      <c r="T798" s="9"/>
      <c r="U798" s="9"/>
      <c r="V798" s="9"/>
    </row>
    <row r="799" spans="3:22" ht="14.25" customHeight="1">
      <c r="C799" s="8"/>
      <c r="G799" s="9"/>
      <c r="I799" s="9"/>
      <c r="J799" s="11"/>
      <c r="K799" s="11"/>
      <c r="L799" s="11"/>
      <c r="M799" s="9"/>
      <c r="N799" s="9"/>
      <c r="O799" s="11"/>
      <c r="P799" s="11"/>
      <c r="S799" s="9"/>
      <c r="T799" s="9"/>
      <c r="U799" s="9"/>
      <c r="V799" s="9"/>
    </row>
    <row r="800" spans="3:22" ht="14.25" customHeight="1">
      <c r="C800" s="8"/>
      <c r="G800" s="9"/>
      <c r="I800" s="9"/>
      <c r="J800" s="11"/>
      <c r="K800" s="11"/>
      <c r="L800" s="11"/>
      <c r="M800" s="9"/>
      <c r="N800" s="9"/>
      <c r="O800" s="11"/>
      <c r="P800" s="11"/>
      <c r="S800" s="9"/>
      <c r="T800" s="9"/>
      <c r="U800" s="9"/>
      <c r="V800" s="9"/>
    </row>
    <row r="801" spans="3:22" ht="14.25" customHeight="1">
      <c r="C801" s="8"/>
      <c r="G801" s="9"/>
      <c r="I801" s="9"/>
      <c r="J801" s="11"/>
      <c r="K801" s="11"/>
      <c r="L801" s="11"/>
      <c r="M801" s="9"/>
      <c r="N801" s="9"/>
      <c r="O801" s="11"/>
      <c r="P801" s="11"/>
      <c r="S801" s="9"/>
      <c r="T801" s="9"/>
      <c r="U801" s="9"/>
      <c r="V801" s="9"/>
    </row>
    <row r="802" spans="3:22" ht="14.25" customHeight="1">
      <c r="C802" s="8"/>
      <c r="G802" s="9"/>
      <c r="I802" s="9"/>
      <c r="J802" s="11"/>
      <c r="K802" s="11"/>
      <c r="L802" s="11"/>
      <c r="M802" s="9"/>
      <c r="N802" s="9"/>
      <c r="O802" s="11"/>
      <c r="P802" s="11"/>
      <c r="S802" s="9"/>
      <c r="T802" s="9"/>
      <c r="U802" s="9"/>
      <c r="V802" s="9"/>
    </row>
    <row r="803" spans="3:22" ht="14.25" customHeight="1">
      <c r="C803" s="8"/>
      <c r="G803" s="9"/>
      <c r="I803" s="9"/>
      <c r="J803" s="11"/>
      <c r="K803" s="11"/>
      <c r="L803" s="11"/>
      <c r="M803" s="9"/>
      <c r="N803" s="9"/>
      <c r="O803" s="11"/>
      <c r="P803" s="11"/>
      <c r="S803" s="9"/>
      <c r="T803" s="9"/>
      <c r="U803" s="9"/>
      <c r="V803" s="9"/>
    </row>
    <row r="804" spans="3:22" ht="14.25" customHeight="1">
      <c r="C804" s="8"/>
      <c r="G804" s="9"/>
      <c r="I804" s="9"/>
      <c r="J804" s="11"/>
      <c r="K804" s="11"/>
      <c r="L804" s="11"/>
      <c r="M804" s="9"/>
      <c r="N804" s="9"/>
      <c r="O804" s="11"/>
      <c r="P804" s="11"/>
      <c r="S804" s="9"/>
      <c r="T804" s="9"/>
      <c r="U804" s="9"/>
      <c r="V804" s="9"/>
    </row>
    <row r="805" spans="3:22" ht="14.25" customHeight="1">
      <c r="C805" s="8"/>
      <c r="G805" s="9"/>
      <c r="I805" s="9"/>
      <c r="J805" s="11"/>
      <c r="K805" s="11"/>
      <c r="L805" s="11"/>
      <c r="M805" s="9"/>
      <c r="N805" s="9"/>
      <c r="O805" s="11"/>
      <c r="P805" s="11"/>
      <c r="S805" s="9"/>
      <c r="T805" s="9"/>
      <c r="U805" s="9"/>
      <c r="V805" s="9"/>
    </row>
    <row r="806" spans="3:22" ht="14.25" customHeight="1">
      <c r="C806" s="8"/>
      <c r="G806" s="9"/>
      <c r="I806" s="9"/>
      <c r="J806" s="11"/>
      <c r="K806" s="11"/>
      <c r="L806" s="11"/>
      <c r="M806" s="9"/>
      <c r="N806" s="9"/>
      <c r="O806" s="11"/>
      <c r="P806" s="11"/>
      <c r="S806" s="9"/>
      <c r="T806" s="9"/>
      <c r="U806" s="9"/>
      <c r="V806" s="9"/>
    </row>
    <row r="807" spans="3:22" ht="14.25" customHeight="1">
      <c r="C807" s="8"/>
      <c r="G807" s="9"/>
      <c r="I807" s="9"/>
      <c r="J807" s="11"/>
      <c r="K807" s="11"/>
      <c r="L807" s="11"/>
      <c r="M807" s="9"/>
      <c r="N807" s="9"/>
      <c r="O807" s="11"/>
      <c r="P807" s="11"/>
      <c r="S807" s="9"/>
      <c r="T807" s="9"/>
      <c r="U807" s="9"/>
      <c r="V807" s="9"/>
    </row>
    <row r="808" spans="3:22" ht="14.25" customHeight="1">
      <c r="C808" s="8"/>
      <c r="G808" s="9"/>
      <c r="I808" s="9"/>
      <c r="J808" s="11"/>
      <c r="K808" s="11"/>
      <c r="L808" s="11"/>
      <c r="M808" s="9"/>
      <c r="N808" s="9"/>
      <c r="O808" s="11"/>
      <c r="P808" s="11"/>
      <c r="S808" s="9"/>
      <c r="T808" s="9"/>
      <c r="U808" s="9"/>
      <c r="V808" s="9"/>
    </row>
    <row r="809" spans="3:22" ht="14.25" customHeight="1">
      <c r="C809" s="8"/>
      <c r="G809" s="9"/>
      <c r="I809" s="9"/>
      <c r="J809" s="11"/>
      <c r="K809" s="11"/>
      <c r="L809" s="11"/>
      <c r="M809" s="9"/>
      <c r="N809" s="9"/>
      <c r="O809" s="11"/>
      <c r="P809" s="11"/>
      <c r="S809" s="9"/>
      <c r="T809" s="9"/>
      <c r="U809" s="9"/>
      <c r="V809" s="9"/>
    </row>
    <row r="810" spans="3:22" ht="14.25" customHeight="1">
      <c r="C810" s="8"/>
      <c r="G810" s="9"/>
      <c r="I810" s="9"/>
      <c r="J810" s="11"/>
      <c r="K810" s="11"/>
      <c r="L810" s="11"/>
      <c r="M810" s="9"/>
      <c r="N810" s="9"/>
      <c r="O810" s="11"/>
      <c r="P810" s="11"/>
      <c r="S810" s="9"/>
      <c r="T810" s="9"/>
      <c r="U810" s="9"/>
      <c r="V810" s="9"/>
    </row>
    <row r="811" spans="3:22" ht="14.25" customHeight="1">
      <c r="C811" s="8"/>
      <c r="G811" s="9"/>
      <c r="I811" s="9"/>
      <c r="J811" s="11"/>
      <c r="K811" s="11"/>
      <c r="L811" s="11"/>
      <c r="M811" s="9"/>
      <c r="N811" s="9"/>
      <c r="O811" s="11"/>
      <c r="P811" s="11"/>
      <c r="S811" s="9"/>
      <c r="T811" s="9"/>
      <c r="U811" s="9"/>
      <c r="V811" s="9"/>
    </row>
    <row r="812" spans="3:22" ht="14.25" customHeight="1">
      <c r="C812" s="8"/>
      <c r="G812" s="9"/>
      <c r="I812" s="9"/>
      <c r="J812" s="11"/>
      <c r="K812" s="11"/>
      <c r="L812" s="11"/>
      <c r="M812" s="9"/>
      <c r="N812" s="9"/>
      <c r="O812" s="11"/>
      <c r="P812" s="11"/>
      <c r="S812" s="9"/>
      <c r="T812" s="9"/>
      <c r="U812" s="9"/>
      <c r="V812" s="9"/>
    </row>
    <row r="813" spans="3:22" ht="14.25" customHeight="1">
      <c r="C813" s="8"/>
      <c r="G813" s="9"/>
      <c r="I813" s="9"/>
      <c r="J813" s="11"/>
      <c r="K813" s="11"/>
      <c r="L813" s="11"/>
      <c r="M813" s="9"/>
      <c r="N813" s="9"/>
      <c r="O813" s="11"/>
      <c r="P813" s="11"/>
      <c r="S813" s="9"/>
      <c r="T813" s="9"/>
      <c r="U813" s="9"/>
      <c r="V813" s="9"/>
    </row>
    <row r="814" spans="3:22" ht="14.25" customHeight="1">
      <c r="C814" s="8"/>
      <c r="G814" s="9"/>
      <c r="I814" s="9"/>
      <c r="J814" s="11"/>
      <c r="K814" s="11"/>
      <c r="L814" s="11"/>
      <c r="M814" s="9"/>
      <c r="N814" s="9"/>
      <c r="O814" s="11"/>
      <c r="P814" s="11"/>
      <c r="S814" s="9"/>
      <c r="T814" s="9"/>
      <c r="U814" s="9"/>
      <c r="V814" s="9"/>
    </row>
    <row r="815" spans="3:22" ht="14.25" customHeight="1">
      <c r="C815" s="8"/>
      <c r="G815" s="9"/>
      <c r="I815" s="9"/>
      <c r="J815" s="11"/>
      <c r="K815" s="11"/>
      <c r="L815" s="11"/>
      <c r="M815" s="9"/>
      <c r="N815" s="9"/>
      <c r="O815" s="11"/>
      <c r="P815" s="11"/>
      <c r="S815" s="9"/>
      <c r="T815" s="9"/>
      <c r="U815" s="9"/>
      <c r="V815" s="9"/>
    </row>
    <row r="816" spans="3:22" ht="14.25" customHeight="1">
      <c r="C816" s="8"/>
      <c r="G816" s="9"/>
      <c r="I816" s="9"/>
      <c r="J816" s="11"/>
      <c r="K816" s="11"/>
      <c r="L816" s="11"/>
      <c r="M816" s="9"/>
      <c r="N816" s="9"/>
      <c r="O816" s="11"/>
      <c r="P816" s="11"/>
      <c r="S816" s="9"/>
      <c r="T816" s="9"/>
      <c r="U816" s="9"/>
      <c r="V816" s="9"/>
    </row>
    <row r="817" spans="3:22" ht="14.25" customHeight="1">
      <c r="C817" s="8"/>
      <c r="G817" s="9"/>
      <c r="I817" s="9"/>
      <c r="J817" s="11"/>
      <c r="K817" s="11"/>
      <c r="L817" s="11"/>
      <c r="M817" s="9"/>
      <c r="N817" s="9"/>
      <c r="O817" s="11"/>
      <c r="P817" s="11"/>
      <c r="S817" s="9"/>
      <c r="T817" s="9"/>
      <c r="U817" s="9"/>
      <c r="V817" s="9"/>
    </row>
    <row r="818" spans="3:22" ht="14.25" customHeight="1">
      <c r="C818" s="8"/>
      <c r="G818" s="9"/>
      <c r="I818" s="9"/>
      <c r="J818" s="11"/>
      <c r="K818" s="11"/>
      <c r="L818" s="11"/>
      <c r="M818" s="9"/>
      <c r="N818" s="9"/>
      <c r="O818" s="11"/>
      <c r="P818" s="11"/>
      <c r="S818" s="9"/>
      <c r="T818" s="9"/>
      <c r="U818" s="9"/>
      <c r="V818" s="9"/>
    </row>
    <row r="819" spans="3:22" ht="14.25" customHeight="1">
      <c r="C819" s="8"/>
      <c r="G819" s="9"/>
      <c r="I819" s="9"/>
      <c r="J819" s="11"/>
      <c r="K819" s="11"/>
      <c r="L819" s="11"/>
      <c r="M819" s="9"/>
      <c r="N819" s="9"/>
      <c r="O819" s="11"/>
      <c r="P819" s="11"/>
      <c r="S819" s="9"/>
      <c r="T819" s="9"/>
      <c r="U819" s="9"/>
      <c r="V819" s="9"/>
    </row>
    <row r="820" spans="3:22" ht="14.25" customHeight="1">
      <c r="C820" s="8"/>
      <c r="G820" s="9"/>
      <c r="I820" s="9"/>
      <c r="J820" s="11"/>
      <c r="K820" s="11"/>
      <c r="L820" s="11"/>
      <c r="M820" s="9"/>
      <c r="N820" s="9"/>
      <c r="O820" s="11"/>
      <c r="P820" s="11"/>
      <c r="S820" s="9"/>
      <c r="T820" s="9"/>
      <c r="U820" s="9"/>
      <c r="V820" s="9"/>
    </row>
    <row r="821" spans="3:22" ht="14.25" customHeight="1">
      <c r="C821" s="8"/>
      <c r="G821" s="9"/>
      <c r="I821" s="9"/>
      <c r="J821" s="11"/>
      <c r="K821" s="11"/>
      <c r="L821" s="11"/>
      <c r="M821" s="9"/>
      <c r="N821" s="9"/>
      <c r="O821" s="11"/>
      <c r="P821" s="11"/>
      <c r="S821" s="9"/>
      <c r="T821" s="9"/>
      <c r="U821" s="9"/>
      <c r="V821" s="9"/>
    </row>
    <row r="822" spans="3:22" ht="14.25" customHeight="1">
      <c r="C822" s="8"/>
      <c r="G822" s="9"/>
      <c r="I822" s="9"/>
      <c r="J822" s="11"/>
      <c r="K822" s="11"/>
      <c r="L822" s="11"/>
      <c r="M822" s="9"/>
      <c r="N822" s="9"/>
      <c r="O822" s="11"/>
      <c r="P822" s="11"/>
      <c r="S822" s="9"/>
      <c r="T822" s="9"/>
      <c r="U822" s="9"/>
      <c r="V822" s="9"/>
    </row>
    <row r="823" spans="3:22" ht="14.25" customHeight="1">
      <c r="C823" s="8"/>
      <c r="G823" s="9"/>
      <c r="I823" s="9"/>
      <c r="J823" s="11"/>
      <c r="K823" s="11"/>
      <c r="L823" s="11"/>
      <c r="M823" s="9"/>
      <c r="N823" s="9"/>
      <c r="O823" s="11"/>
      <c r="P823" s="11"/>
      <c r="S823" s="9"/>
      <c r="T823" s="9"/>
      <c r="U823" s="9"/>
      <c r="V823" s="9"/>
    </row>
    <row r="824" spans="3:22" ht="14.25" customHeight="1">
      <c r="C824" s="8"/>
      <c r="G824" s="9"/>
      <c r="I824" s="9"/>
      <c r="J824" s="11"/>
      <c r="K824" s="11"/>
      <c r="L824" s="11"/>
      <c r="M824" s="9"/>
      <c r="N824" s="9"/>
      <c r="O824" s="11"/>
      <c r="P824" s="11"/>
      <c r="S824" s="9"/>
      <c r="T824" s="9"/>
      <c r="U824" s="9"/>
      <c r="V824" s="9"/>
    </row>
    <row r="825" spans="3:22" ht="14.25" customHeight="1">
      <c r="C825" s="8"/>
      <c r="G825" s="9"/>
      <c r="I825" s="9"/>
      <c r="J825" s="11"/>
      <c r="K825" s="11"/>
      <c r="L825" s="11"/>
      <c r="M825" s="9"/>
      <c r="N825" s="9"/>
      <c r="O825" s="11"/>
      <c r="P825" s="11"/>
      <c r="S825" s="9"/>
      <c r="T825" s="9"/>
      <c r="U825" s="9"/>
      <c r="V825" s="9"/>
    </row>
    <row r="826" spans="3:22" ht="14.25" customHeight="1">
      <c r="C826" s="8"/>
      <c r="G826" s="9"/>
      <c r="I826" s="9"/>
      <c r="J826" s="11"/>
      <c r="K826" s="11"/>
      <c r="L826" s="11"/>
      <c r="M826" s="9"/>
      <c r="N826" s="9"/>
      <c r="O826" s="11"/>
      <c r="P826" s="11"/>
      <c r="S826" s="9"/>
      <c r="T826" s="9"/>
      <c r="U826" s="9"/>
      <c r="V826" s="9"/>
    </row>
    <row r="827" spans="3:22" ht="14.25" customHeight="1">
      <c r="C827" s="8"/>
      <c r="G827" s="9"/>
      <c r="I827" s="9"/>
      <c r="J827" s="11"/>
      <c r="K827" s="11"/>
      <c r="L827" s="11"/>
      <c r="M827" s="9"/>
      <c r="N827" s="9"/>
      <c r="O827" s="11"/>
      <c r="P827" s="11"/>
      <c r="S827" s="9"/>
      <c r="T827" s="9"/>
      <c r="U827" s="9"/>
      <c r="V827" s="9"/>
    </row>
    <row r="828" spans="3:22" ht="14.25" customHeight="1">
      <c r="C828" s="8"/>
      <c r="G828" s="9"/>
      <c r="I828" s="9"/>
      <c r="J828" s="11"/>
      <c r="K828" s="11"/>
      <c r="L828" s="11"/>
      <c r="M828" s="9"/>
      <c r="N828" s="9"/>
      <c r="O828" s="11"/>
      <c r="P828" s="11"/>
      <c r="S828" s="9"/>
      <c r="T828" s="9"/>
      <c r="U828" s="9"/>
      <c r="V828" s="9"/>
    </row>
    <row r="829" spans="3:22" ht="14.25" customHeight="1">
      <c r="C829" s="8"/>
      <c r="G829" s="9"/>
      <c r="I829" s="9"/>
      <c r="J829" s="11"/>
      <c r="K829" s="11"/>
      <c r="L829" s="11"/>
      <c r="M829" s="9"/>
      <c r="N829" s="9"/>
      <c r="O829" s="11"/>
      <c r="P829" s="11"/>
      <c r="S829" s="9"/>
      <c r="T829" s="9"/>
      <c r="U829" s="9"/>
      <c r="V829" s="9"/>
    </row>
    <row r="830" spans="3:22" ht="14.25" customHeight="1">
      <c r="C830" s="8"/>
      <c r="G830" s="9"/>
      <c r="I830" s="9"/>
      <c r="J830" s="11"/>
      <c r="K830" s="11"/>
      <c r="L830" s="11"/>
      <c r="M830" s="9"/>
      <c r="N830" s="9"/>
      <c r="O830" s="11"/>
      <c r="P830" s="11"/>
      <c r="S830" s="9"/>
      <c r="T830" s="9"/>
      <c r="U830" s="9"/>
      <c r="V830" s="9"/>
    </row>
    <row r="831" spans="3:22" ht="14.25" customHeight="1">
      <c r="C831" s="8"/>
      <c r="G831" s="9"/>
      <c r="I831" s="9"/>
      <c r="J831" s="11"/>
      <c r="K831" s="11"/>
      <c r="L831" s="11"/>
      <c r="M831" s="9"/>
      <c r="N831" s="9"/>
      <c r="O831" s="11"/>
      <c r="P831" s="11"/>
      <c r="S831" s="9"/>
      <c r="T831" s="9"/>
      <c r="U831" s="9"/>
      <c r="V831" s="9"/>
    </row>
    <row r="832" spans="3:22" ht="14.25" customHeight="1">
      <c r="C832" s="8"/>
      <c r="G832" s="9"/>
      <c r="I832" s="9"/>
      <c r="J832" s="11"/>
      <c r="K832" s="11"/>
      <c r="L832" s="11"/>
      <c r="M832" s="9"/>
      <c r="N832" s="9"/>
      <c r="O832" s="11"/>
      <c r="P832" s="11"/>
      <c r="S832" s="9"/>
      <c r="T832" s="9"/>
      <c r="U832" s="9"/>
      <c r="V832" s="9"/>
    </row>
    <row r="833" spans="3:22" ht="14.25" customHeight="1">
      <c r="C833" s="8"/>
      <c r="G833" s="9"/>
      <c r="I833" s="9"/>
      <c r="J833" s="11"/>
      <c r="K833" s="11"/>
      <c r="L833" s="11"/>
      <c r="M833" s="9"/>
      <c r="N833" s="9"/>
      <c r="O833" s="11"/>
      <c r="P833" s="11"/>
      <c r="S833" s="9"/>
      <c r="T833" s="9"/>
      <c r="U833" s="9"/>
      <c r="V833" s="9"/>
    </row>
    <row r="834" spans="3:22" ht="14.25" customHeight="1">
      <c r="C834" s="8"/>
      <c r="G834" s="9"/>
      <c r="I834" s="9"/>
      <c r="J834" s="11"/>
      <c r="K834" s="11"/>
      <c r="L834" s="11"/>
      <c r="M834" s="9"/>
      <c r="N834" s="9"/>
      <c r="O834" s="11"/>
      <c r="P834" s="11"/>
      <c r="S834" s="9"/>
      <c r="T834" s="9"/>
      <c r="U834" s="9"/>
      <c r="V834" s="9"/>
    </row>
    <row r="835" spans="3:22" ht="14.25" customHeight="1">
      <c r="C835" s="8"/>
      <c r="G835" s="9"/>
      <c r="I835" s="9"/>
      <c r="J835" s="11"/>
      <c r="K835" s="11"/>
      <c r="L835" s="11"/>
      <c r="M835" s="9"/>
      <c r="N835" s="9"/>
      <c r="O835" s="11"/>
      <c r="P835" s="11"/>
      <c r="S835" s="9"/>
      <c r="T835" s="9"/>
      <c r="U835" s="9"/>
      <c r="V835" s="9"/>
    </row>
    <row r="836" spans="3:22" ht="14.25" customHeight="1">
      <c r="C836" s="8"/>
      <c r="G836" s="9"/>
      <c r="I836" s="9"/>
      <c r="J836" s="11"/>
      <c r="K836" s="11"/>
      <c r="L836" s="11"/>
      <c r="M836" s="9"/>
      <c r="N836" s="9"/>
      <c r="O836" s="11"/>
      <c r="P836" s="11"/>
      <c r="S836" s="9"/>
      <c r="T836" s="9"/>
      <c r="U836" s="9"/>
      <c r="V836" s="9"/>
    </row>
    <row r="837" spans="3:22" ht="14.25" customHeight="1">
      <c r="C837" s="8"/>
      <c r="G837" s="9"/>
      <c r="I837" s="9"/>
      <c r="J837" s="11"/>
      <c r="K837" s="11"/>
      <c r="L837" s="11"/>
      <c r="M837" s="9"/>
      <c r="N837" s="9"/>
      <c r="O837" s="11"/>
      <c r="P837" s="11"/>
      <c r="S837" s="9"/>
      <c r="T837" s="9"/>
      <c r="U837" s="9"/>
      <c r="V837" s="9"/>
    </row>
    <row r="838" spans="3:22" ht="14.25" customHeight="1">
      <c r="C838" s="8"/>
      <c r="G838" s="9"/>
      <c r="I838" s="9"/>
      <c r="J838" s="11"/>
      <c r="K838" s="11"/>
      <c r="L838" s="11"/>
      <c r="M838" s="9"/>
      <c r="N838" s="9"/>
      <c r="O838" s="11"/>
      <c r="P838" s="11"/>
      <c r="S838" s="9"/>
      <c r="T838" s="9"/>
      <c r="U838" s="9"/>
      <c r="V838" s="9"/>
    </row>
    <row r="839" spans="3:22" ht="14.25" customHeight="1">
      <c r="C839" s="8"/>
      <c r="G839" s="9"/>
      <c r="I839" s="9"/>
      <c r="J839" s="11"/>
      <c r="K839" s="11"/>
      <c r="L839" s="11"/>
      <c r="M839" s="9"/>
      <c r="N839" s="9"/>
      <c r="O839" s="11"/>
      <c r="P839" s="11"/>
      <c r="S839" s="9"/>
      <c r="T839" s="9"/>
      <c r="U839" s="9"/>
      <c r="V839" s="9"/>
    </row>
    <row r="840" spans="3:22" ht="14.25" customHeight="1">
      <c r="C840" s="8"/>
      <c r="G840" s="9"/>
      <c r="I840" s="9"/>
      <c r="J840" s="11"/>
      <c r="K840" s="11"/>
      <c r="L840" s="11"/>
      <c r="M840" s="9"/>
      <c r="N840" s="9"/>
      <c r="O840" s="11"/>
      <c r="P840" s="11"/>
      <c r="S840" s="9"/>
      <c r="T840" s="9"/>
      <c r="U840" s="9"/>
      <c r="V840" s="9"/>
    </row>
    <row r="841" spans="3:22" ht="14.25" customHeight="1">
      <c r="C841" s="8"/>
      <c r="G841" s="9"/>
      <c r="I841" s="9"/>
      <c r="J841" s="11"/>
      <c r="K841" s="11"/>
      <c r="L841" s="11"/>
      <c r="M841" s="9"/>
      <c r="N841" s="9"/>
      <c r="O841" s="11"/>
      <c r="P841" s="11"/>
      <c r="S841" s="9"/>
      <c r="T841" s="9"/>
      <c r="U841" s="9"/>
      <c r="V841" s="9"/>
    </row>
    <row r="842" spans="3:22" ht="14.25" customHeight="1">
      <c r="C842" s="8"/>
      <c r="G842" s="9"/>
      <c r="I842" s="9"/>
      <c r="J842" s="11"/>
      <c r="K842" s="11"/>
      <c r="L842" s="11"/>
      <c r="M842" s="9"/>
      <c r="N842" s="9"/>
      <c r="O842" s="11"/>
      <c r="P842" s="11"/>
      <c r="S842" s="9"/>
      <c r="T842" s="9"/>
      <c r="U842" s="9"/>
      <c r="V842" s="9"/>
    </row>
    <row r="843" spans="3:22" ht="14.25" customHeight="1">
      <c r="C843" s="8"/>
      <c r="G843" s="9"/>
      <c r="I843" s="9"/>
      <c r="J843" s="11"/>
      <c r="K843" s="11"/>
      <c r="L843" s="11"/>
      <c r="M843" s="9"/>
      <c r="N843" s="9"/>
      <c r="O843" s="11"/>
      <c r="P843" s="11"/>
      <c r="S843" s="9"/>
      <c r="T843" s="9"/>
      <c r="U843" s="9"/>
      <c r="V843" s="9"/>
    </row>
    <row r="844" spans="3:22" ht="14.25" customHeight="1">
      <c r="C844" s="8"/>
      <c r="G844" s="9"/>
      <c r="I844" s="9"/>
      <c r="J844" s="11"/>
      <c r="K844" s="11"/>
      <c r="L844" s="11"/>
      <c r="M844" s="9"/>
      <c r="N844" s="9"/>
      <c r="O844" s="11"/>
      <c r="P844" s="11"/>
      <c r="S844" s="9"/>
      <c r="T844" s="9"/>
      <c r="U844" s="9"/>
      <c r="V844" s="9"/>
    </row>
    <row r="845" spans="3:22" ht="14.25" customHeight="1">
      <c r="C845" s="8"/>
      <c r="G845" s="9"/>
      <c r="I845" s="9"/>
      <c r="J845" s="11"/>
      <c r="K845" s="11"/>
      <c r="L845" s="11"/>
      <c r="M845" s="9"/>
      <c r="N845" s="9"/>
      <c r="O845" s="11"/>
      <c r="P845" s="11"/>
      <c r="S845" s="9"/>
      <c r="T845" s="9"/>
      <c r="U845" s="9"/>
      <c r="V845" s="9"/>
    </row>
    <row r="846" spans="3:22" ht="14.25" customHeight="1">
      <c r="C846" s="8"/>
      <c r="G846" s="9"/>
      <c r="I846" s="9"/>
      <c r="J846" s="11"/>
      <c r="K846" s="11"/>
      <c r="L846" s="11"/>
      <c r="M846" s="9"/>
      <c r="N846" s="9"/>
      <c r="O846" s="11"/>
      <c r="P846" s="11"/>
      <c r="S846" s="9"/>
      <c r="T846" s="9"/>
      <c r="U846" s="9"/>
      <c r="V846" s="9"/>
    </row>
    <row r="847" spans="3:22" ht="14.25" customHeight="1">
      <c r="C847" s="8"/>
      <c r="G847" s="9"/>
      <c r="I847" s="9"/>
      <c r="J847" s="11"/>
      <c r="K847" s="11"/>
      <c r="L847" s="11"/>
      <c r="M847" s="9"/>
      <c r="N847" s="9"/>
      <c r="O847" s="11"/>
      <c r="P847" s="11"/>
      <c r="S847" s="9"/>
      <c r="T847" s="9"/>
      <c r="U847" s="9"/>
      <c r="V847" s="9"/>
    </row>
    <row r="848" spans="3:22" ht="14.25" customHeight="1">
      <c r="C848" s="8"/>
      <c r="G848" s="9"/>
      <c r="I848" s="9"/>
      <c r="J848" s="11"/>
      <c r="K848" s="11"/>
      <c r="L848" s="11"/>
      <c r="M848" s="9"/>
      <c r="N848" s="9"/>
      <c r="O848" s="11"/>
      <c r="P848" s="11"/>
      <c r="S848" s="9"/>
      <c r="T848" s="9"/>
      <c r="U848" s="9"/>
      <c r="V848" s="9"/>
    </row>
    <row r="849" spans="3:22" ht="14.25" customHeight="1">
      <c r="C849" s="8"/>
      <c r="G849" s="9"/>
      <c r="I849" s="9"/>
      <c r="J849" s="11"/>
      <c r="K849" s="11"/>
      <c r="L849" s="11"/>
      <c r="M849" s="9"/>
      <c r="N849" s="9"/>
      <c r="O849" s="11"/>
      <c r="P849" s="11"/>
      <c r="S849" s="9"/>
      <c r="T849" s="9"/>
      <c r="U849" s="9"/>
      <c r="V849" s="9"/>
    </row>
    <row r="850" spans="3:22" ht="14.25" customHeight="1">
      <c r="C850" s="8"/>
      <c r="G850" s="9"/>
      <c r="I850" s="9"/>
      <c r="J850" s="11"/>
      <c r="K850" s="11"/>
      <c r="L850" s="11"/>
      <c r="M850" s="9"/>
      <c r="N850" s="9"/>
      <c r="O850" s="11"/>
      <c r="P850" s="11"/>
      <c r="S850" s="9"/>
      <c r="T850" s="9"/>
      <c r="U850" s="9"/>
      <c r="V850" s="9"/>
    </row>
    <row r="851" spans="3:22" ht="14.25" customHeight="1">
      <c r="C851" s="8"/>
      <c r="G851" s="9"/>
      <c r="I851" s="9"/>
      <c r="J851" s="11"/>
      <c r="K851" s="11"/>
      <c r="L851" s="11"/>
      <c r="M851" s="9"/>
      <c r="N851" s="9"/>
      <c r="O851" s="11"/>
      <c r="P851" s="11"/>
      <c r="S851" s="9"/>
      <c r="T851" s="9"/>
      <c r="U851" s="9"/>
      <c r="V851" s="9"/>
    </row>
    <row r="852" spans="3:22" ht="14.25" customHeight="1">
      <c r="C852" s="8"/>
      <c r="G852" s="9"/>
      <c r="I852" s="9"/>
      <c r="J852" s="11"/>
      <c r="K852" s="11"/>
      <c r="L852" s="11"/>
      <c r="M852" s="9"/>
      <c r="N852" s="9"/>
      <c r="O852" s="11"/>
      <c r="P852" s="11"/>
      <c r="S852" s="9"/>
      <c r="T852" s="9"/>
      <c r="U852" s="9"/>
      <c r="V852" s="9"/>
    </row>
    <row r="853" spans="3:22" ht="14.25" customHeight="1">
      <c r="C853" s="8"/>
      <c r="G853" s="9"/>
      <c r="I853" s="9"/>
      <c r="J853" s="11"/>
      <c r="K853" s="11"/>
      <c r="L853" s="11"/>
      <c r="M853" s="9"/>
      <c r="N853" s="9"/>
      <c r="O853" s="11"/>
      <c r="P853" s="11"/>
      <c r="S853" s="9"/>
      <c r="T853" s="9"/>
      <c r="U853" s="9"/>
      <c r="V853" s="9"/>
    </row>
    <row r="854" spans="3:22" ht="14.25" customHeight="1">
      <c r="C854" s="8"/>
      <c r="G854" s="9"/>
      <c r="I854" s="9"/>
      <c r="J854" s="11"/>
      <c r="K854" s="11"/>
      <c r="L854" s="11"/>
      <c r="M854" s="9"/>
      <c r="N854" s="9"/>
      <c r="O854" s="11"/>
      <c r="P854" s="11"/>
      <c r="S854" s="9"/>
      <c r="T854" s="9"/>
      <c r="U854" s="9"/>
      <c r="V854" s="9"/>
    </row>
    <row r="855" spans="3:22" ht="14.25" customHeight="1">
      <c r="C855" s="8"/>
      <c r="G855" s="9"/>
      <c r="I855" s="9"/>
      <c r="J855" s="11"/>
      <c r="K855" s="11"/>
      <c r="L855" s="11"/>
      <c r="M855" s="9"/>
      <c r="N855" s="9"/>
      <c r="O855" s="11"/>
      <c r="P855" s="11"/>
      <c r="S855" s="9"/>
      <c r="T855" s="9"/>
      <c r="U855" s="9"/>
      <c r="V855" s="9"/>
    </row>
    <row r="856" spans="3:22" ht="14.25" customHeight="1">
      <c r="C856" s="8"/>
      <c r="G856" s="9"/>
      <c r="I856" s="9"/>
      <c r="J856" s="11"/>
      <c r="K856" s="11"/>
      <c r="L856" s="11"/>
      <c r="M856" s="9"/>
      <c r="N856" s="9"/>
      <c r="O856" s="11"/>
      <c r="P856" s="11"/>
      <c r="S856" s="9"/>
      <c r="T856" s="9"/>
      <c r="U856" s="9"/>
      <c r="V856" s="9"/>
    </row>
    <row r="857" spans="3:22" ht="14.25" customHeight="1">
      <c r="C857" s="8"/>
      <c r="G857" s="9"/>
      <c r="I857" s="9"/>
      <c r="J857" s="11"/>
      <c r="K857" s="11"/>
      <c r="L857" s="11"/>
      <c r="M857" s="9"/>
      <c r="N857" s="9"/>
      <c r="O857" s="11"/>
      <c r="P857" s="11"/>
      <c r="S857" s="9"/>
      <c r="T857" s="9"/>
      <c r="U857" s="9"/>
      <c r="V857" s="9"/>
    </row>
    <row r="858" spans="3:22" ht="14.25" customHeight="1">
      <c r="C858" s="8"/>
      <c r="G858" s="9"/>
      <c r="I858" s="9"/>
      <c r="J858" s="11"/>
      <c r="K858" s="11"/>
      <c r="L858" s="11"/>
      <c r="M858" s="9"/>
      <c r="N858" s="9"/>
      <c r="O858" s="11"/>
      <c r="P858" s="11"/>
      <c r="S858" s="9"/>
      <c r="T858" s="9"/>
      <c r="U858" s="9"/>
      <c r="V858" s="9"/>
    </row>
    <row r="859" spans="3:22" ht="14.25" customHeight="1">
      <c r="C859" s="8"/>
      <c r="G859" s="9"/>
      <c r="I859" s="9"/>
      <c r="J859" s="11"/>
      <c r="K859" s="11"/>
      <c r="L859" s="11"/>
      <c r="M859" s="9"/>
      <c r="N859" s="9"/>
      <c r="O859" s="11"/>
      <c r="P859" s="11"/>
      <c r="S859" s="9"/>
      <c r="T859" s="9"/>
      <c r="U859" s="9"/>
      <c r="V859" s="9"/>
    </row>
    <row r="860" spans="3:22" ht="14.25" customHeight="1">
      <c r="C860" s="8"/>
      <c r="G860" s="9"/>
      <c r="I860" s="9"/>
      <c r="J860" s="11"/>
      <c r="K860" s="11"/>
      <c r="L860" s="11"/>
      <c r="M860" s="9"/>
      <c r="N860" s="9"/>
      <c r="O860" s="11"/>
      <c r="P860" s="11"/>
      <c r="S860" s="9"/>
      <c r="T860" s="9"/>
      <c r="U860" s="9"/>
      <c r="V860" s="9"/>
    </row>
    <row r="861" spans="3:22" ht="14.25" customHeight="1">
      <c r="C861" s="8"/>
      <c r="G861" s="9"/>
      <c r="I861" s="9"/>
      <c r="J861" s="11"/>
      <c r="K861" s="11"/>
      <c r="L861" s="11"/>
      <c r="M861" s="9"/>
      <c r="N861" s="9"/>
      <c r="O861" s="11"/>
      <c r="P861" s="11"/>
      <c r="S861" s="9"/>
      <c r="T861" s="9"/>
      <c r="U861" s="9"/>
      <c r="V861" s="9"/>
    </row>
    <row r="862" spans="3:22" ht="14.25" customHeight="1">
      <c r="C862" s="8"/>
      <c r="G862" s="9"/>
      <c r="I862" s="9"/>
      <c r="J862" s="11"/>
      <c r="K862" s="11"/>
      <c r="L862" s="11"/>
      <c r="M862" s="9"/>
      <c r="N862" s="9"/>
      <c r="O862" s="11"/>
      <c r="P862" s="11"/>
      <c r="S862" s="9"/>
      <c r="T862" s="9"/>
      <c r="U862" s="9"/>
      <c r="V862" s="9"/>
    </row>
    <row r="863" spans="3:22" ht="14.25" customHeight="1">
      <c r="C863" s="8"/>
      <c r="G863" s="9"/>
      <c r="I863" s="9"/>
      <c r="J863" s="11"/>
      <c r="K863" s="11"/>
      <c r="L863" s="11"/>
      <c r="M863" s="9"/>
      <c r="N863" s="9"/>
      <c r="O863" s="11"/>
      <c r="P863" s="11"/>
      <c r="S863" s="9"/>
      <c r="T863" s="9"/>
      <c r="U863" s="9"/>
      <c r="V863" s="9"/>
    </row>
    <row r="864" spans="3:22" ht="14.25" customHeight="1">
      <c r="C864" s="8"/>
      <c r="G864" s="9"/>
      <c r="I864" s="9"/>
      <c r="J864" s="11"/>
      <c r="K864" s="11"/>
      <c r="L864" s="11"/>
      <c r="M864" s="9"/>
      <c r="N864" s="9"/>
      <c r="O864" s="11"/>
      <c r="P864" s="11"/>
      <c r="S864" s="9"/>
      <c r="T864" s="9"/>
      <c r="U864" s="9"/>
      <c r="V864" s="9"/>
    </row>
    <row r="865" spans="3:22" ht="14.25" customHeight="1">
      <c r="C865" s="8"/>
      <c r="G865" s="9"/>
      <c r="I865" s="9"/>
      <c r="J865" s="11"/>
      <c r="K865" s="11"/>
      <c r="L865" s="11"/>
      <c r="M865" s="9"/>
      <c r="N865" s="9"/>
      <c r="O865" s="11"/>
      <c r="P865" s="11"/>
      <c r="S865" s="9"/>
      <c r="T865" s="9"/>
      <c r="U865" s="9"/>
      <c r="V865" s="9"/>
    </row>
    <row r="866" spans="3:22" ht="14.25" customHeight="1">
      <c r="C866" s="8"/>
      <c r="G866" s="9"/>
      <c r="I866" s="9"/>
      <c r="J866" s="11"/>
      <c r="K866" s="11"/>
      <c r="L866" s="11"/>
      <c r="M866" s="9"/>
      <c r="N866" s="9"/>
      <c r="O866" s="11"/>
      <c r="P866" s="11"/>
      <c r="S866" s="9"/>
      <c r="T866" s="9"/>
      <c r="U866" s="9"/>
      <c r="V866" s="9"/>
    </row>
    <row r="867" spans="3:22" ht="14.25" customHeight="1">
      <c r="C867" s="8"/>
      <c r="G867" s="9"/>
      <c r="I867" s="9"/>
      <c r="J867" s="11"/>
      <c r="K867" s="11"/>
      <c r="L867" s="11"/>
      <c r="M867" s="9"/>
      <c r="N867" s="9"/>
      <c r="O867" s="11"/>
      <c r="P867" s="11"/>
      <c r="S867" s="9"/>
      <c r="T867" s="9"/>
      <c r="U867" s="9"/>
      <c r="V867" s="9"/>
    </row>
    <row r="868" spans="3:22" ht="14.25" customHeight="1">
      <c r="C868" s="8"/>
      <c r="G868" s="9"/>
      <c r="I868" s="9"/>
      <c r="J868" s="11"/>
      <c r="K868" s="11"/>
      <c r="L868" s="11"/>
      <c r="M868" s="9"/>
      <c r="N868" s="9"/>
      <c r="O868" s="11"/>
      <c r="P868" s="11"/>
      <c r="S868" s="9"/>
      <c r="T868" s="9"/>
      <c r="U868" s="9"/>
      <c r="V868" s="9"/>
    </row>
    <row r="869" spans="3:22" ht="14.25" customHeight="1">
      <c r="C869" s="8"/>
      <c r="G869" s="9"/>
      <c r="I869" s="9"/>
      <c r="J869" s="11"/>
      <c r="K869" s="11"/>
      <c r="L869" s="11"/>
      <c r="M869" s="9"/>
      <c r="N869" s="9"/>
      <c r="O869" s="11"/>
      <c r="P869" s="11"/>
      <c r="S869" s="9"/>
      <c r="T869" s="9"/>
      <c r="U869" s="9"/>
      <c r="V869" s="9"/>
    </row>
    <row r="870" spans="3:22" ht="14.25" customHeight="1">
      <c r="C870" s="8"/>
      <c r="G870" s="9"/>
      <c r="I870" s="9"/>
      <c r="J870" s="11"/>
      <c r="K870" s="11"/>
      <c r="L870" s="11"/>
      <c r="M870" s="9"/>
      <c r="N870" s="9"/>
      <c r="O870" s="11"/>
      <c r="P870" s="11"/>
      <c r="S870" s="9"/>
      <c r="T870" s="9"/>
      <c r="U870" s="9"/>
      <c r="V870" s="9"/>
    </row>
    <row r="871" spans="3:22" ht="14.25" customHeight="1">
      <c r="C871" s="8"/>
      <c r="G871" s="9"/>
      <c r="I871" s="9"/>
      <c r="J871" s="11"/>
      <c r="K871" s="11"/>
      <c r="L871" s="11"/>
      <c r="M871" s="9"/>
      <c r="N871" s="9"/>
      <c r="O871" s="11"/>
      <c r="P871" s="11"/>
      <c r="S871" s="9"/>
      <c r="T871" s="9"/>
      <c r="U871" s="9"/>
      <c r="V871" s="9"/>
    </row>
    <row r="872" spans="3:22" ht="14.25" customHeight="1">
      <c r="C872" s="8"/>
      <c r="G872" s="9"/>
      <c r="I872" s="9"/>
      <c r="J872" s="11"/>
      <c r="K872" s="11"/>
      <c r="L872" s="11"/>
      <c r="M872" s="9"/>
      <c r="N872" s="9"/>
      <c r="O872" s="11"/>
      <c r="P872" s="11"/>
      <c r="S872" s="9"/>
      <c r="T872" s="9"/>
      <c r="U872" s="9"/>
      <c r="V872" s="9"/>
    </row>
    <row r="873" spans="3:22" ht="14.25" customHeight="1">
      <c r="C873" s="8"/>
      <c r="G873" s="9"/>
      <c r="I873" s="9"/>
      <c r="J873" s="11"/>
      <c r="K873" s="11"/>
      <c r="L873" s="11"/>
      <c r="M873" s="9"/>
      <c r="N873" s="9"/>
      <c r="O873" s="11"/>
      <c r="P873" s="11"/>
      <c r="S873" s="9"/>
      <c r="T873" s="9"/>
      <c r="U873" s="9"/>
      <c r="V873" s="9"/>
    </row>
    <row r="874" spans="3:22" ht="14.25" customHeight="1">
      <c r="C874" s="8"/>
      <c r="G874" s="9"/>
      <c r="I874" s="9"/>
      <c r="J874" s="11"/>
      <c r="K874" s="11"/>
      <c r="L874" s="11"/>
      <c r="M874" s="9"/>
      <c r="N874" s="9"/>
      <c r="O874" s="11"/>
      <c r="P874" s="11"/>
      <c r="S874" s="9"/>
      <c r="T874" s="9"/>
      <c r="U874" s="9"/>
      <c r="V874" s="9"/>
    </row>
    <row r="875" spans="3:22" ht="14.25" customHeight="1">
      <c r="C875" s="8"/>
      <c r="G875" s="9"/>
      <c r="I875" s="9"/>
      <c r="J875" s="11"/>
      <c r="K875" s="11"/>
      <c r="L875" s="11"/>
      <c r="M875" s="9"/>
      <c r="N875" s="9"/>
      <c r="O875" s="11"/>
      <c r="P875" s="11"/>
      <c r="S875" s="9"/>
      <c r="T875" s="9"/>
      <c r="U875" s="9"/>
      <c r="V875" s="9"/>
    </row>
    <row r="876" spans="3:22" ht="14.25" customHeight="1">
      <c r="C876" s="8"/>
      <c r="G876" s="9"/>
      <c r="I876" s="9"/>
      <c r="J876" s="11"/>
      <c r="K876" s="11"/>
      <c r="L876" s="11"/>
      <c r="M876" s="9"/>
      <c r="N876" s="9"/>
      <c r="O876" s="11"/>
      <c r="P876" s="11"/>
      <c r="S876" s="9"/>
      <c r="T876" s="9"/>
      <c r="U876" s="9"/>
      <c r="V876" s="9"/>
    </row>
    <row r="877" spans="3:22" ht="14.25" customHeight="1">
      <c r="C877" s="8"/>
      <c r="G877" s="9"/>
      <c r="I877" s="9"/>
      <c r="J877" s="11"/>
      <c r="K877" s="11"/>
      <c r="L877" s="11"/>
      <c r="M877" s="9"/>
      <c r="N877" s="9"/>
      <c r="O877" s="11"/>
      <c r="P877" s="11"/>
      <c r="S877" s="9"/>
      <c r="T877" s="9"/>
      <c r="U877" s="9"/>
      <c r="V877" s="9"/>
    </row>
    <row r="878" spans="3:22" ht="14.25" customHeight="1">
      <c r="C878" s="8"/>
      <c r="G878" s="9"/>
      <c r="I878" s="9"/>
      <c r="J878" s="11"/>
      <c r="K878" s="11"/>
      <c r="L878" s="11"/>
      <c r="M878" s="9"/>
      <c r="N878" s="9"/>
      <c r="O878" s="11"/>
      <c r="P878" s="11"/>
      <c r="S878" s="9"/>
      <c r="T878" s="9"/>
      <c r="U878" s="9"/>
      <c r="V878" s="9"/>
    </row>
    <row r="879" spans="3:22" ht="14.25" customHeight="1">
      <c r="C879" s="8"/>
      <c r="G879" s="9"/>
      <c r="I879" s="9"/>
      <c r="J879" s="11"/>
      <c r="K879" s="11"/>
      <c r="L879" s="11"/>
      <c r="M879" s="9"/>
      <c r="N879" s="9"/>
      <c r="O879" s="11"/>
      <c r="P879" s="11"/>
      <c r="S879" s="9"/>
      <c r="T879" s="9"/>
      <c r="U879" s="9"/>
      <c r="V879" s="9"/>
    </row>
    <row r="880" spans="3:22" ht="14.25" customHeight="1">
      <c r="C880" s="8"/>
      <c r="G880" s="9"/>
      <c r="I880" s="9"/>
      <c r="J880" s="11"/>
      <c r="K880" s="11"/>
      <c r="L880" s="11"/>
      <c r="M880" s="9"/>
      <c r="N880" s="9"/>
      <c r="O880" s="11"/>
      <c r="P880" s="11"/>
      <c r="S880" s="9"/>
      <c r="T880" s="9"/>
      <c r="U880" s="9"/>
      <c r="V880" s="9"/>
    </row>
    <row r="881" spans="3:22" ht="14.25" customHeight="1">
      <c r="C881" s="8"/>
      <c r="G881" s="9"/>
      <c r="I881" s="9"/>
      <c r="J881" s="11"/>
      <c r="K881" s="11"/>
      <c r="L881" s="11"/>
      <c r="M881" s="9"/>
      <c r="N881" s="9"/>
      <c r="O881" s="11"/>
      <c r="P881" s="11"/>
      <c r="S881" s="9"/>
      <c r="T881" s="9"/>
      <c r="U881" s="9"/>
      <c r="V881" s="9"/>
    </row>
    <row r="882" spans="3:22" ht="14.25" customHeight="1">
      <c r="C882" s="8"/>
      <c r="G882" s="9"/>
      <c r="I882" s="9"/>
      <c r="J882" s="11"/>
      <c r="K882" s="11"/>
      <c r="L882" s="11"/>
      <c r="M882" s="9"/>
      <c r="N882" s="9"/>
      <c r="O882" s="11"/>
      <c r="P882" s="11"/>
      <c r="S882" s="9"/>
      <c r="T882" s="9"/>
      <c r="U882" s="9"/>
      <c r="V882" s="9"/>
    </row>
    <row r="883" spans="3:22" ht="14.25" customHeight="1">
      <c r="C883" s="8"/>
      <c r="G883" s="9"/>
      <c r="I883" s="9"/>
      <c r="J883" s="11"/>
      <c r="K883" s="11"/>
      <c r="L883" s="11"/>
      <c r="M883" s="9"/>
      <c r="N883" s="9"/>
      <c r="O883" s="11"/>
      <c r="P883" s="11"/>
      <c r="S883" s="9"/>
      <c r="T883" s="9"/>
      <c r="U883" s="9"/>
      <c r="V883" s="9"/>
    </row>
    <row r="884" spans="3:22" ht="14.25" customHeight="1">
      <c r="C884" s="8"/>
      <c r="G884" s="9"/>
      <c r="I884" s="9"/>
      <c r="J884" s="11"/>
      <c r="K884" s="11"/>
      <c r="L884" s="11"/>
      <c r="M884" s="9"/>
      <c r="N884" s="9"/>
      <c r="O884" s="11"/>
      <c r="P884" s="11"/>
      <c r="S884" s="9"/>
      <c r="T884" s="9"/>
      <c r="U884" s="9"/>
      <c r="V884" s="9"/>
    </row>
    <row r="885" spans="3:22" ht="14.25" customHeight="1">
      <c r="C885" s="8"/>
      <c r="G885" s="9"/>
      <c r="I885" s="9"/>
      <c r="J885" s="11"/>
      <c r="K885" s="11"/>
      <c r="L885" s="11"/>
      <c r="M885" s="9"/>
      <c r="N885" s="9"/>
      <c r="O885" s="11"/>
      <c r="P885" s="11"/>
      <c r="S885" s="9"/>
      <c r="T885" s="9"/>
      <c r="U885" s="9"/>
      <c r="V885" s="9"/>
    </row>
    <row r="886" spans="3:22" ht="14.25" customHeight="1">
      <c r="C886" s="8"/>
      <c r="G886" s="9"/>
      <c r="I886" s="9"/>
      <c r="J886" s="11"/>
      <c r="K886" s="11"/>
      <c r="L886" s="11"/>
      <c r="M886" s="9"/>
      <c r="N886" s="9"/>
      <c r="O886" s="11"/>
      <c r="P886" s="11"/>
      <c r="S886" s="9"/>
      <c r="T886" s="9"/>
      <c r="U886" s="9"/>
      <c r="V886" s="9"/>
    </row>
    <row r="887" spans="3:22" ht="14.25" customHeight="1">
      <c r="C887" s="8"/>
      <c r="G887" s="9"/>
      <c r="I887" s="9"/>
      <c r="J887" s="11"/>
      <c r="K887" s="11"/>
      <c r="L887" s="11"/>
      <c r="M887" s="9"/>
      <c r="N887" s="9"/>
      <c r="O887" s="11"/>
      <c r="P887" s="11"/>
      <c r="S887" s="9"/>
      <c r="T887" s="9"/>
      <c r="U887" s="9"/>
      <c r="V887" s="9"/>
    </row>
    <row r="888" spans="3:22" ht="14.25" customHeight="1">
      <c r="C888" s="8"/>
      <c r="G888" s="9"/>
      <c r="I888" s="9"/>
      <c r="J888" s="11"/>
      <c r="K888" s="11"/>
      <c r="L888" s="11"/>
      <c r="M888" s="9"/>
      <c r="N888" s="9"/>
      <c r="O888" s="11"/>
      <c r="P888" s="11"/>
      <c r="S888" s="9"/>
      <c r="T888" s="9"/>
      <c r="U888" s="9"/>
      <c r="V888" s="9"/>
    </row>
    <row r="889" spans="3:22" ht="14.25" customHeight="1">
      <c r="C889" s="8"/>
      <c r="G889" s="9"/>
      <c r="I889" s="9"/>
      <c r="J889" s="11"/>
      <c r="K889" s="11"/>
      <c r="L889" s="11"/>
      <c r="M889" s="9"/>
      <c r="N889" s="9"/>
      <c r="O889" s="11"/>
      <c r="P889" s="11"/>
      <c r="S889" s="9"/>
      <c r="T889" s="9"/>
      <c r="U889" s="9"/>
      <c r="V889" s="9"/>
    </row>
    <row r="890" spans="3:22" ht="14.25" customHeight="1">
      <c r="C890" s="8"/>
      <c r="G890" s="9"/>
      <c r="I890" s="9"/>
      <c r="J890" s="11"/>
      <c r="K890" s="11"/>
      <c r="L890" s="11"/>
      <c r="M890" s="9"/>
      <c r="N890" s="9"/>
      <c r="O890" s="11"/>
      <c r="P890" s="11"/>
      <c r="S890" s="9"/>
      <c r="T890" s="9"/>
      <c r="U890" s="9"/>
      <c r="V890" s="9"/>
    </row>
    <row r="891" spans="3:22" ht="14.25" customHeight="1">
      <c r="C891" s="8"/>
      <c r="G891" s="9"/>
      <c r="I891" s="9"/>
      <c r="J891" s="11"/>
      <c r="K891" s="11"/>
      <c r="L891" s="11"/>
      <c r="M891" s="9"/>
      <c r="N891" s="9"/>
      <c r="O891" s="11"/>
      <c r="P891" s="11"/>
      <c r="S891" s="9"/>
      <c r="T891" s="9"/>
      <c r="U891" s="9"/>
      <c r="V891" s="9"/>
    </row>
    <row r="892" spans="3:22" ht="14.25" customHeight="1">
      <c r="C892" s="8"/>
      <c r="G892" s="9"/>
      <c r="I892" s="9"/>
      <c r="J892" s="11"/>
      <c r="K892" s="11"/>
      <c r="L892" s="11"/>
      <c r="M892" s="9"/>
      <c r="N892" s="9"/>
      <c r="O892" s="11"/>
      <c r="P892" s="11"/>
      <c r="S892" s="9"/>
      <c r="T892" s="9"/>
      <c r="U892" s="9"/>
      <c r="V892" s="9"/>
    </row>
    <row r="893" spans="3:22" ht="14.25" customHeight="1">
      <c r="C893" s="8"/>
      <c r="G893" s="9"/>
      <c r="I893" s="9"/>
      <c r="J893" s="11"/>
      <c r="K893" s="11"/>
      <c r="L893" s="11"/>
      <c r="M893" s="9"/>
      <c r="N893" s="9"/>
      <c r="O893" s="11"/>
      <c r="P893" s="11"/>
      <c r="S893" s="9"/>
      <c r="T893" s="9"/>
      <c r="U893" s="9"/>
      <c r="V893" s="9"/>
    </row>
    <row r="894" spans="3:22" ht="14.25" customHeight="1">
      <c r="C894" s="8"/>
      <c r="G894" s="9"/>
      <c r="I894" s="9"/>
      <c r="J894" s="11"/>
      <c r="K894" s="11"/>
      <c r="L894" s="11"/>
      <c r="M894" s="9"/>
      <c r="N894" s="9"/>
      <c r="O894" s="11"/>
      <c r="P894" s="11"/>
      <c r="S894" s="9"/>
      <c r="T894" s="9"/>
      <c r="U894" s="9"/>
      <c r="V894" s="9"/>
    </row>
    <row r="895" spans="3:22" ht="14.25" customHeight="1">
      <c r="C895" s="8"/>
      <c r="G895" s="9"/>
      <c r="I895" s="9"/>
      <c r="J895" s="11"/>
      <c r="K895" s="11"/>
      <c r="L895" s="11"/>
      <c r="M895" s="9"/>
      <c r="N895" s="9"/>
      <c r="O895" s="11"/>
      <c r="P895" s="11"/>
      <c r="S895" s="9"/>
      <c r="T895" s="9"/>
      <c r="U895" s="9"/>
      <c r="V895" s="9"/>
    </row>
    <row r="896" spans="3:22" ht="14.25" customHeight="1">
      <c r="C896" s="8"/>
      <c r="G896" s="9"/>
      <c r="I896" s="9"/>
      <c r="J896" s="11"/>
      <c r="K896" s="11"/>
      <c r="L896" s="11"/>
      <c r="M896" s="9"/>
      <c r="N896" s="9"/>
      <c r="O896" s="11"/>
      <c r="P896" s="11"/>
      <c r="S896" s="9"/>
      <c r="T896" s="9"/>
      <c r="U896" s="9"/>
      <c r="V896" s="9"/>
    </row>
    <row r="897" spans="3:22" ht="14.25" customHeight="1">
      <c r="C897" s="8"/>
      <c r="G897" s="9"/>
      <c r="I897" s="9"/>
      <c r="J897" s="11"/>
      <c r="K897" s="11"/>
      <c r="L897" s="11"/>
      <c r="M897" s="9"/>
      <c r="N897" s="9"/>
      <c r="O897" s="11"/>
      <c r="P897" s="11"/>
      <c r="S897" s="9"/>
      <c r="T897" s="9"/>
      <c r="U897" s="9"/>
      <c r="V897" s="9"/>
    </row>
    <row r="898" spans="3:22" ht="14.25" customHeight="1">
      <c r="C898" s="8"/>
      <c r="G898" s="9"/>
      <c r="I898" s="9"/>
      <c r="J898" s="11"/>
      <c r="K898" s="11"/>
      <c r="L898" s="11"/>
      <c r="M898" s="9"/>
      <c r="N898" s="9"/>
      <c r="O898" s="11"/>
      <c r="P898" s="11"/>
      <c r="S898" s="9"/>
      <c r="T898" s="9"/>
      <c r="U898" s="9"/>
      <c r="V898" s="9"/>
    </row>
    <row r="899" spans="3:22" ht="14.25" customHeight="1">
      <c r="C899" s="8"/>
      <c r="G899" s="9"/>
      <c r="I899" s="9"/>
      <c r="J899" s="11"/>
      <c r="K899" s="11"/>
      <c r="L899" s="11"/>
      <c r="M899" s="9"/>
      <c r="N899" s="9"/>
      <c r="O899" s="11"/>
      <c r="P899" s="11"/>
      <c r="S899" s="9"/>
      <c r="T899" s="9"/>
      <c r="U899" s="9"/>
      <c r="V899" s="9"/>
    </row>
    <row r="900" spans="3:22" ht="14.25" customHeight="1">
      <c r="C900" s="8"/>
      <c r="G900" s="9"/>
      <c r="I900" s="9"/>
      <c r="J900" s="11"/>
      <c r="K900" s="11"/>
      <c r="L900" s="11"/>
      <c r="M900" s="9"/>
      <c r="N900" s="9"/>
      <c r="O900" s="11"/>
      <c r="P900" s="11"/>
      <c r="S900" s="9"/>
      <c r="T900" s="9"/>
      <c r="U900" s="9"/>
      <c r="V900" s="9"/>
    </row>
    <row r="901" spans="3:22" ht="14.25" customHeight="1">
      <c r="C901" s="8"/>
      <c r="G901" s="9"/>
      <c r="I901" s="9"/>
      <c r="J901" s="11"/>
      <c r="K901" s="11"/>
      <c r="L901" s="11"/>
      <c r="M901" s="9"/>
      <c r="N901" s="9"/>
      <c r="O901" s="11"/>
      <c r="P901" s="11"/>
      <c r="S901" s="9"/>
      <c r="T901" s="9"/>
      <c r="U901" s="9"/>
      <c r="V901" s="9"/>
    </row>
    <row r="902" spans="3:22" ht="14.25" customHeight="1">
      <c r="C902" s="8"/>
      <c r="G902" s="9"/>
      <c r="I902" s="9"/>
      <c r="J902" s="11"/>
      <c r="K902" s="11"/>
      <c r="L902" s="11"/>
      <c r="M902" s="9"/>
      <c r="N902" s="9"/>
      <c r="O902" s="11"/>
      <c r="P902" s="11"/>
      <c r="S902" s="9"/>
      <c r="T902" s="9"/>
      <c r="U902" s="9"/>
      <c r="V902" s="9"/>
    </row>
    <row r="903" spans="3:22" ht="14.25" customHeight="1">
      <c r="C903" s="8"/>
      <c r="G903" s="9"/>
      <c r="I903" s="9"/>
      <c r="J903" s="11"/>
      <c r="K903" s="11"/>
      <c r="L903" s="11"/>
      <c r="M903" s="9"/>
      <c r="N903" s="9"/>
      <c r="O903" s="11"/>
      <c r="P903" s="11"/>
      <c r="S903" s="9"/>
      <c r="T903" s="9"/>
      <c r="U903" s="9"/>
      <c r="V903" s="9"/>
    </row>
    <row r="904" spans="3:22" ht="14.25" customHeight="1">
      <c r="C904" s="8"/>
      <c r="G904" s="9"/>
      <c r="I904" s="9"/>
      <c r="J904" s="11"/>
      <c r="K904" s="11"/>
      <c r="L904" s="11"/>
      <c r="M904" s="9"/>
      <c r="N904" s="9"/>
      <c r="O904" s="11"/>
      <c r="P904" s="11"/>
      <c r="S904" s="9"/>
      <c r="T904" s="9"/>
      <c r="U904" s="9"/>
      <c r="V904" s="9"/>
    </row>
    <row r="905" spans="3:22" ht="14.25" customHeight="1">
      <c r="C905" s="8"/>
      <c r="G905" s="9"/>
      <c r="I905" s="9"/>
      <c r="J905" s="11"/>
      <c r="K905" s="11"/>
      <c r="L905" s="11"/>
      <c r="M905" s="9"/>
      <c r="N905" s="9"/>
      <c r="O905" s="11"/>
      <c r="P905" s="11"/>
      <c r="S905" s="9"/>
      <c r="T905" s="9"/>
      <c r="U905" s="9"/>
      <c r="V905" s="9"/>
    </row>
    <row r="906" spans="3:22" ht="14.25" customHeight="1">
      <c r="C906" s="8"/>
      <c r="G906" s="9"/>
      <c r="I906" s="9"/>
      <c r="J906" s="11"/>
      <c r="K906" s="11"/>
      <c r="L906" s="11"/>
      <c r="M906" s="9"/>
      <c r="N906" s="9"/>
      <c r="O906" s="11"/>
      <c r="P906" s="11"/>
      <c r="S906" s="9"/>
      <c r="T906" s="9"/>
      <c r="U906" s="9"/>
      <c r="V906" s="9"/>
    </row>
    <row r="907" spans="3:22" ht="14.25" customHeight="1">
      <c r="C907" s="8"/>
      <c r="G907" s="9"/>
      <c r="I907" s="9"/>
      <c r="J907" s="11"/>
      <c r="K907" s="11"/>
      <c r="L907" s="11"/>
      <c r="M907" s="9"/>
      <c r="N907" s="9"/>
      <c r="O907" s="11"/>
      <c r="P907" s="11"/>
      <c r="S907" s="9"/>
      <c r="T907" s="9"/>
      <c r="U907" s="9"/>
      <c r="V907" s="9"/>
    </row>
    <row r="908" spans="3:22" ht="14.25" customHeight="1">
      <c r="C908" s="8"/>
      <c r="G908" s="9"/>
      <c r="I908" s="9"/>
      <c r="J908" s="11"/>
      <c r="K908" s="11"/>
      <c r="L908" s="11"/>
      <c r="M908" s="9"/>
      <c r="N908" s="9"/>
      <c r="O908" s="11"/>
      <c r="P908" s="11"/>
      <c r="S908" s="9"/>
      <c r="T908" s="9"/>
      <c r="U908" s="9"/>
      <c r="V908" s="9"/>
    </row>
    <row r="909" spans="3:22" ht="14.25" customHeight="1">
      <c r="C909" s="8"/>
      <c r="G909" s="9"/>
      <c r="I909" s="9"/>
      <c r="J909" s="11"/>
      <c r="K909" s="11"/>
      <c r="L909" s="11"/>
      <c r="M909" s="9"/>
      <c r="N909" s="9"/>
      <c r="O909" s="11"/>
      <c r="P909" s="11"/>
      <c r="S909" s="9"/>
      <c r="T909" s="9"/>
      <c r="U909" s="9"/>
      <c r="V909" s="9"/>
    </row>
    <row r="910" spans="3:22" ht="14.25" customHeight="1">
      <c r="C910" s="8"/>
      <c r="G910" s="9"/>
      <c r="I910" s="9"/>
      <c r="J910" s="11"/>
      <c r="K910" s="11"/>
      <c r="L910" s="11"/>
      <c r="M910" s="9"/>
      <c r="N910" s="9"/>
      <c r="O910" s="11"/>
      <c r="P910" s="11"/>
      <c r="S910" s="9"/>
      <c r="T910" s="9"/>
      <c r="U910" s="9"/>
      <c r="V910" s="9"/>
    </row>
    <row r="911" spans="3:22" ht="14.25" customHeight="1">
      <c r="C911" s="8"/>
      <c r="G911" s="9"/>
      <c r="I911" s="9"/>
      <c r="J911" s="11"/>
      <c r="K911" s="11"/>
      <c r="L911" s="11"/>
      <c r="M911" s="9"/>
      <c r="N911" s="9"/>
      <c r="O911" s="11"/>
      <c r="P911" s="11"/>
      <c r="S911" s="9"/>
      <c r="T911" s="9"/>
      <c r="U911" s="9"/>
      <c r="V911" s="9"/>
    </row>
    <row r="912" spans="3:22" ht="14.25" customHeight="1">
      <c r="C912" s="8"/>
      <c r="G912" s="9"/>
      <c r="I912" s="9"/>
      <c r="J912" s="11"/>
      <c r="K912" s="11"/>
      <c r="L912" s="11"/>
      <c r="M912" s="9"/>
      <c r="N912" s="9"/>
      <c r="O912" s="11"/>
      <c r="P912" s="11"/>
      <c r="S912" s="9"/>
      <c r="T912" s="9"/>
      <c r="U912" s="9"/>
      <c r="V912" s="9"/>
    </row>
    <row r="913" spans="3:22" ht="14.25" customHeight="1">
      <c r="C913" s="8"/>
      <c r="G913" s="9"/>
      <c r="I913" s="9"/>
      <c r="J913" s="11"/>
      <c r="K913" s="11"/>
      <c r="L913" s="11"/>
      <c r="M913" s="9"/>
      <c r="N913" s="9"/>
      <c r="O913" s="11"/>
      <c r="P913" s="11"/>
      <c r="S913" s="9"/>
      <c r="T913" s="9"/>
      <c r="U913" s="9"/>
      <c r="V913" s="9"/>
    </row>
    <row r="914" spans="3:22" ht="14.25" customHeight="1">
      <c r="C914" s="8"/>
      <c r="G914" s="9"/>
      <c r="I914" s="9"/>
      <c r="J914" s="11"/>
      <c r="K914" s="11"/>
      <c r="L914" s="11"/>
      <c r="M914" s="9"/>
      <c r="N914" s="9"/>
      <c r="O914" s="11"/>
      <c r="P914" s="11"/>
      <c r="S914" s="9"/>
      <c r="T914" s="9"/>
      <c r="U914" s="9"/>
      <c r="V914" s="9"/>
    </row>
    <row r="915" spans="3:22" ht="14.25" customHeight="1">
      <c r="C915" s="8"/>
      <c r="G915" s="9"/>
      <c r="I915" s="9"/>
      <c r="J915" s="11"/>
      <c r="K915" s="11"/>
      <c r="L915" s="11"/>
      <c r="M915" s="9"/>
      <c r="N915" s="9"/>
      <c r="O915" s="11"/>
      <c r="P915" s="11"/>
      <c r="S915" s="9"/>
      <c r="T915" s="9"/>
      <c r="U915" s="9"/>
      <c r="V915" s="9"/>
    </row>
    <row r="916" spans="3:22" ht="14.25" customHeight="1">
      <c r="C916" s="8"/>
      <c r="G916" s="9"/>
      <c r="I916" s="9"/>
      <c r="J916" s="11"/>
      <c r="K916" s="11"/>
      <c r="L916" s="11"/>
      <c r="M916" s="9"/>
      <c r="N916" s="9"/>
      <c r="O916" s="11"/>
      <c r="P916" s="11"/>
      <c r="S916" s="9"/>
      <c r="T916" s="9"/>
      <c r="U916" s="9"/>
      <c r="V916" s="9"/>
    </row>
    <row r="917" spans="3:22" ht="14.25" customHeight="1">
      <c r="C917" s="8"/>
      <c r="G917" s="9"/>
      <c r="I917" s="9"/>
      <c r="J917" s="11"/>
      <c r="K917" s="11"/>
      <c r="L917" s="11"/>
      <c r="M917" s="9"/>
      <c r="N917" s="9"/>
      <c r="O917" s="11"/>
      <c r="P917" s="11"/>
      <c r="S917" s="9"/>
      <c r="T917" s="9"/>
      <c r="U917" s="9"/>
      <c r="V917" s="9"/>
    </row>
    <row r="918" spans="3:22" ht="14.25" customHeight="1">
      <c r="C918" s="8"/>
      <c r="G918" s="9"/>
      <c r="I918" s="9"/>
      <c r="J918" s="11"/>
      <c r="K918" s="11"/>
      <c r="L918" s="11"/>
      <c r="M918" s="9"/>
      <c r="N918" s="9"/>
      <c r="O918" s="11"/>
      <c r="P918" s="11"/>
      <c r="S918" s="9"/>
      <c r="T918" s="9"/>
      <c r="U918" s="9"/>
      <c r="V918" s="9"/>
    </row>
    <row r="919" spans="3:22" ht="14.25" customHeight="1">
      <c r="C919" s="8"/>
      <c r="G919" s="9"/>
      <c r="I919" s="9"/>
      <c r="J919" s="11"/>
      <c r="K919" s="11"/>
      <c r="L919" s="11"/>
      <c r="M919" s="9"/>
      <c r="N919" s="9"/>
      <c r="O919" s="11"/>
      <c r="P919" s="11"/>
      <c r="S919" s="9"/>
      <c r="T919" s="9"/>
      <c r="U919" s="9"/>
      <c r="V919" s="9"/>
    </row>
    <row r="920" spans="3:22" ht="14.25" customHeight="1">
      <c r="C920" s="8"/>
      <c r="G920" s="9"/>
      <c r="I920" s="9"/>
      <c r="J920" s="11"/>
      <c r="K920" s="11"/>
      <c r="L920" s="11"/>
      <c r="M920" s="9"/>
      <c r="N920" s="9"/>
      <c r="O920" s="11"/>
      <c r="P920" s="11"/>
      <c r="S920" s="9"/>
      <c r="T920" s="9"/>
      <c r="U920" s="9"/>
      <c r="V920" s="9"/>
    </row>
    <row r="921" spans="3:22" ht="14.25" customHeight="1">
      <c r="C921" s="8"/>
      <c r="G921" s="9"/>
      <c r="I921" s="9"/>
      <c r="J921" s="11"/>
      <c r="K921" s="11"/>
      <c r="L921" s="11"/>
      <c r="M921" s="9"/>
      <c r="N921" s="9"/>
      <c r="O921" s="11"/>
      <c r="P921" s="11"/>
      <c r="S921" s="9"/>
      <c r="T921" s="9"/>
      <c r="U921" s="9"/>
      <c r="V921" s="9"/>
    </row>
    <row r="922" spans="3:22" ht="14.25" customHeight="1">
      <c r="C922" s="8"/>
      <c r="G922" s="9"/>
      <c r="I922" s="9"/>
      <c r="J922" s="11"/>
      <c r="K922" s="11"/>
      <c r="L922" s="11"/>
      <c r="M922" s="9"/>
      <c r="N922" s="9"/>
      <c r="O922" s="11"/>
      <c r="P922" s="11"/>
      <c r="S922" s="9"/>
      <c r="T922" s="9"/>
      <c r="U922" s="9"/>
      <c r="V922" s="9"/>
    </row>
    <row r="923" spans="3:22" ht="14.25" customHeight="1">
      <c r="C923" s="8"/>
      <c r="G923" s="9"/>
      <c r="I923" s="9"/>
      <c r="J923" s="11"/>
      <c r="K923" s="11"/>
      <c r="L923" s="11"/>
      <c r="M923" s="9"/>
      <c r="N923" s="9"/>
      <c r="O923" s="11"/>
      <c r="P923" s="11"/>
      <c r="S923" s="9"/>
      <c r="T923" s="9"/>
      <c r="U923" s="9"/>
      <c r="V923" s="9"/>
    </row>
    <row r="924" spans="3:22" ht="14.25" customHeight="1">
      <c r="C924" s="8"/>
      <c r="G924" s="9"/>
      <c r="I924" s="9"/>
      <c r="J924" s="11"/>
      <c r="K924" s="11"/>
      <c r="L924" s="11"/>
      <c r="M924" s="9"/>
      <c r="N924" s="9"/>
      <c r="O924" s="11"/>
      <c r="P924" s="11"/>
      <c r="S924" s="9"/>
      <c r="T924" s="9"/>
      <c r="U924" s="9"/>
      <c r="V924" s="9"/>
    </row>
    <row r="925" spans="3:22" ht="14.25" customHeight="1">
      <c r="C925" s="8"/>
      <c r="G925" s="9"/>
      <c r="I925" s="9"/>
      <c r="J925" s="11"/>
      <c r="K925" s="11"/>
      <c r="L925" s="11"/>
      <c r="M925" s="9"/>
      <c r="N925" s="9"/>
      <c r="O925" s="11"/>
      <c r="P925" s="11"/>
      <c r="S925" s="9"/>
      <c r="T925" s="9"/>
      <c r="U925" s="9"/>
      <c r="V925" s="9"/>
    </row>
    <row r="926" spans="3:22" ht="14.25" customHeight="1">
      <c r="C926" s="8"/>
      <c r="G926" s="9"/>
      <c r="I926" s="9"/>
      <c r="J926" s="11"/>
      <c r="K926" s="11"/>
      <c r="L926" s="11"/>
      <c r="M926" s="9"/>
      <c r="N926" s="9"/>
      <c r="O926" s="11"/>
      <c r="P926" s="11"/>
      <c r="S926" s="9"/>
      <c r="T926" s="9"/>
      <c r="U926" s="9"/>
      <c r="V926" s="9"/>
    </row>
    <row r="927" spans="3:22" ht="14.25" customHeight="1">
      <c r="C927" s="8"/>
      <c r="G927" s="9"/>
      <c r="I927" s="9"/>
      <c r="J927" s="11"/>
      <c r="K927" s="11"/>
      <c r="L927" s="11"/>
      <c r="M927" s="9"/>
      <c r="N927" s="9"/>
      <c r="O927" s="11"/>
      <c r="P927" s="11"/>
      <c r="S927" s="9"/>
      <c r="T927" s="9"/>
      <c r="U927" s="9"/>
      <c r="V927" s="9"/>
    </row>
    <row r="928" spans="3:22" ht="14.25" customHeight="1">
      <c r="C928" s="8"/>
      <c r="G928" s="9"/>
      <c r="I928" s="9"/>
      <c r="J928" s="11"/>
      <c r="K928" s="11"/>
      <c r="L928" s="11"/>
      <c r="M928" s="9"/>
      <c r="N928" s="9"/>
      <c r="O928" s="11"/>
      <c r="P928" s="11"/>
      <c r="S928" s="9"/>
      <c r="T928" s="9"/>
      <c r="U928" s="9"/>
      <c r="V928" s="9"/>
    </row>
    <row r="929" spans="3:22" ht="14.25" customHeight="1">
      <c r="C929" s="8"/>
      <c r="G929" s="9"/>
      <c r="I929" s="9"/>
      <c r="J929" s="11"/>
      <c r="K929" s="11"/>
      <c r="L929" s="11"/>
      <c r="M929" s="9"/>
      <c r="N929" s="9"/>
      <c r="O929" s="11"/>
      <c r="P929" s="11"/>
      <c r="S929" s="9"/>
      <c r="T929" s="9"/>
      <c r="U929" s="9"/>
      <c r="V929" s="9"/>
    </row>
    <row r="930" spans="3:22" ht="14.25" customHeight="1">
      <c r="C930" s="8"/>
      <c r="G930" s="9"/>
      <c r="I930" s="9"/>
      <c r="J930" s="11"/>
      <c r="K930" s="11"/>
      <c r="L930" s="11"/>
      <c r="M930" s="9"/>
      <c r="N930" s="9"/>
      <c r="O930" s="11"/>
      <c r="P930" s="11"/>
      <c r="S930" s="9"/>
      <c r="T930" s="9"/>
      <c r="U930" s="9"/>
      <c r="V930" s="9"/>
    </row>
    <row r="931" spans="3:22" ht="14.25" customHeight="1">
      <c r="C931" s="8"/>
      <c r="G931" s="9"/>
      <c r="I931" s="9"/>
      <c r="J931" s="11"/>
      <c r="K931" s="11"/>
      <c r="L931" s="11"/>
      <c r="M931" s="9"/>
      <c r="N931" s="9"/>
      <c r="O931" s="11"/>
      <c r="P931" s="11"/>
      <c r="S931" s="9"/>
      <c r="T931" s="9"/>
      <c r="U931" s="9"/>
      <c r="V931" s="9"/>
    </row>
    <row r="932" spans="3:22" ht="14.25" customHeight="1">
      <c r="C932" s="8"/>
      <c r="G932" s="9"/>
      <c r="I932" s="9"/>
      <c r="J932" s="11"/>
      <c r="K932" s="11"/>
      <c r="L932" s="11"/>
      <c r="M932" s="9"/>
      <c r="N932" s="9"/>
      <c r="O932" s="11"/>
      <c r="P932" s="11"/>
      <c r="S932" s="9"/>
      <c r="T932" s="9"/>
      <c r="U932" s="9"/>
      <c r="V932" s="9"/>
    </row>
    <row r="933" spans="3:22" ht="14.25" customHeight="1">
      <c r="C933" s="8"/>
      <c r="G933" s="9"/>
      <c r="I933" s="9"/>
      <c r="J933" s="11"/>
      <c r="K933" s="11"/>
      <c r="L933" s="11"/>
      <c r="M933" s="9"/>
      <c r="N933" s="9"/>
      <c r="O933" s="11"/>
      <c r="P933" s="11"/>
      <c r="S933" s="9"/>
      <c r="T933" s="9"/>
      <c r="U933" s="9"/>
      <c r="V933" s="9"/>
    </row>
    <row r="934" spans="3:22" ht="14.25" customHeight="1">
      <c r="C934" s="8"/>
      <c r="G934" s="9"/>
      <c r="I934" s="9"/>
      <c r="J934" s="11"/>
      <c r="K934" s="11"/>
      <c r="L934" s="11"/>
      <c r="M934" s="9"/>
      <c r="N934" s="9"/>
      <c r="O934" s="11"/>
      <c r="P934" s="11"/>
      <c r="S934" s="9"/>
      <c r="T934" s="9"/>
      <c r="U934" s="9"/>
      <c r="V934" s="9"/>
    </row>
    <row r="935" spans="3:22" ht="14.25" customHeight="1">
      <c r="C935" s="8"/>
      <c r="G935" s="9"/>
      <c r="I935" s="9"/>
      <c r="J935" s="11"/>
      <c r="K935" s="11"/>
      <c r="L935" s="11"/>
      <c r="M935" s="9"/>
      <c r="N935" s="9"/>
      <c r="O935" s="11"/>
      <c r="P935" s="11"/>
      <c r="S935" s="9"/>
      <c r="T935" s="9"/>
      <c r="U935" s="9"/>
      <c r="V935" s="9"/>
    </row>
    <row r="936" spans="3:22" ht="14.25" customHeight="1">
      <c r="C936" s="8"/>
      <c r="G936" s="9"/>
      <c r="I936" s="9"/>
      <c r="J936" s="11"/>
      <c r="K936" s="11"/>
      <c r="L936" s="11"/>
      <c r="M936" s="9"/>
      <c r="N936" s="9"/>
      <c r="O936" s="11"/>
      <c r="P936" s="11"/>
      <c r="S936" s="9"/>
      <c r="T936" s="9"/>
      <c r="U936" s="9"/>
      <c r="V936" s="9"/>
    </row>
    <row r="937" spans="3:22" ht="14.25" customHeight="1">
      <c r="C937" s="8"/>
      <c r="G937" s="9"/>
      <c r="I937" s="9"/>
      <c r="J937" s="11"/>
      <c r="K937" s="11"/>
      <c r="L937" s="11"/>
      <c r="M937" s="9"/>
      <c r="N937" s="9"/>
      <c r="O937" s="11"/>
      <c r="P937" s="11"/>
      <c r="S937" s="9"/>
      <c r="T937" s="9"/>
      <c r="U937" s="9"/>
      <c r="V937" s="9"/>
    </row>
    <row r="938" spans="3:22" ht="14.25" customHeight="1">
      <c r="C938" s="8"/>
      <c r="G938" s="9"/>
      <c r="I938" s="9"/>
      <c r="J938" s="11"/>
      <c r="K938" s="11"/>
      <c r="L938" s="11"/>
      <c r="M938" s="9"/>
      <c r="N938" s="9"/>
      <c r="O938" s="11"/>
      <c r="P938" s="11"/>
      <c r="S938" s="9"/>
      <c r="T938" s="9"/>
      <c r="U938" s="9"/>
      <c r="V938" s="9"/>
    </row>
    <row r="939" spans="3:22" ht="14.25" customHeight="1">
      <c r="C939" s="8"/>
      <c r="G939" s="9"/>
      <c r="I939" s="9"/>
      <c r="J939" s="11"/>
      <c r="K939" s="11"/>
      <c r="L939" s="11"/>
      <c r="M939" s="9"/>
      <c r="N939" s="9"/>
      <c r="O939" s="11"/>
      <c r="P939" s="11"/>
      <c r="S939" s="9"/>
      <c r="T939" s="9"/>
      <c r="U939" s="9"/>
      <c r="V939" s="9"/>
    </row>
    <row r="940" spans="3:22" ht="14.25" customHeight="1">
      <c r="C940" s="8"/>
      <c r="G940" s="9"/>
      <c r="I940" s="9"/>
      <c r="J940" s="11"/>
      <c r="K940" s="11"/>
      <c r="L940" s="11"/>
      <c r="M940" s="9"/>
      <c r="N940" s="9"/>
      <c r="O940" s="11"/>
      <c r="P940" s="11"/>
      <c r="S940" s="9"/>
      <c r="T940" s="9"/>
      <c r="U940" s="9"/>
      <c r="V940" s="9"/>
    </row>
    <row r="941" spans="3:22" ht="14.25" customHeight="1">
      <c r="C941" s="8"/>
      <c r="G941" s="9"/>
      <c r="I941" s="9"/>
      <c r="J941" s="11"/>
      <c r="K941" s="11"/>
      <c r="L941" s="11"/>
      <c r="M941" s="9"/>
      <c r="N941" s="9"/>
      <c r="O941" s="11"/>
      <c r="P941" s="11"/>
      <c r="S941" s="9"/>
      <c r="T941" s="9"/>
      <c r="U941" s="9"/>
      <c r="V941" s="9"/>
    </row>
    <row r="942" spans="3:22" ht="14.25" customHeight="1">
      <c r="C942" s="8"/>
      <c r="G942" s="9"/>
      <c r="I942" s="9"/>
      <c r="J942" s="11"/>
      <c r="K942" s="11"/>
      <c r="L942" s="11"/>
      <c r="M942" s="9"/>
      <c r="N942" s="9"/>
      <c r="O942" s="11"/>
      <c r="P942" s="11"/>
      <c r="S942" s="9"/>
      <c r="T942" s="9"/>
      <c r="U942" s="9"/>
      <c r="V942" s="9"/>
    </row>
    <row r="943" spans="3:22" ht="14.25" customHeight="1">
      <c r="C943" s="8"/>
      <c r="G943" s="9"/>
      <c r="I943" s="9"/>
      <c r="J943" s="11"/>
      <c r="K943" s="11"/>
      <c r="L943" s="11"/>
      <c r="M943" s="9"/>
      <c r="N943" s="9"/>
      <c r="O943" s="11"/>
      <c r="P943" s="11"/>
      <c r="S943" s="9"/>
      <c r="T943" s="9"/>
      <c r="U943" s="9"/>
      <c r="V943" s="9"/>
    </row>
    <row r="944" spans="3:22" ht="14.25" customHeight="1">
      <c r="C944" s="8"/>
      <c r="G944" s="9"/>
      <c r="I944" s="9"/>
      <c r="J944" s="11"/>
      <c r="K944" s="11"/>
      <c r="L944" s="11"/>
      <c r="M944" s="9"/>
      <c r="N944" s="9"/>
      <c r="O944" s="11"/>
      <c r="P944" s="11"/>
      <c r="S944" s="9"/>
      <c r="T944" s="9"/>
      <c r="U944" s="9"/>
      <c r="V944" s="9"/>
    </row>
    <row r="945" spans="3:22" ht="14.25" customHeight="1">
      <c r="C945" s="8"/>
      <c r="G945" s="9"/>
      <c r="I945" s="9"/>
      <c r="J945" s="11"/>
      <c r="K945" s="11"/>
      <c r="L945" s="11"/>
      <c r="M945" s="9"/>
      <c r="N945" s="9"/>
      <c r="O945" s="11"/>
      <c r="P945" s="11"/>
      <c r="S945" s="9"/>
      <c r="T945" s="9"/>
      <c r="U945" s="9"/>
      <c r="V945" s="9"/>
    </row>
    <row r="946" spans="3:22" ht="14.25" customHeight="1">
      <c r="C946" s="8"/>
      <c r="G946" s="9"/>
      <c r="I946" s="9"/>
      <c r="J946" s="11"/>
      <c r="K946" s="11"/>
      <c r="L946" s="11"/>
      <c r="M946" s="9"/>
      <c r="N946" s="9"/>
      <c r="O946" s="11"/>
      <c r="P946" s="11"/>
      <c r="S946" s="9"/>
      <c r="T946" s="9"/>
      <c r="U946" s="9"/>
      <c r="V946" s="9"/>
    </row>
    <row r="947" spans="3:22" ht="14.25" customHeight="1">
      <c r="C947" s="8"/>
      <c r="G947" s="9"/>
      <c r="I947" s="9"/>
      <c r="J947" s="11"/>
      <c r="K947" s="11"/>
      <c r="L947" s="11"/>
      <c r="M947" s="9"/>
      <c r="N947" s="9"/>
      <c r="O947" s="11"/>
      <c r="P947" s="11"/>
      <c r="S947" s="9"/>
      <c r="T947" s="9"/>
      <c r="U947" s="9"/>
      <c r="V947" s="9"/>
    </row>
    <row r="948" spans="3:22" ht="14.25" customHeight="1">
      <c r="C948" s="8"/>
      <c r="G948" s="9"/>
      <c r="I948" s="9"/>
      <c r="J948" s="11"/>
      <c r="K948" s="11"/>
      <c r="L948" s="11"/>
      <c r="M948" s="9"/>
      <c r="N948" s="9"/>
      <c r="O948" s="11"/>
      <c r="P948" s="11"/>
      <c r="S948" s="9"/>
      <c r="T948" s="9"/>
      <c r="U948" s="9"/>
      <c r="V948" s="9"/>
    </row>
    <row r="949" spans="3:22" ht="14.25" customHeight="1">
      <c r="C949" s="8"/>
      <c r="G949" s="9"/>
      <c r="I949" s="9"/>
      <c r="J949" s="11"/>
      <c r="K949" s="11"/>
      <c r="L949" s="11"/>
      <c r="M949" s="9"/>
      <c r="N949" s="9"/>
      <c r="O949" s="11"/>
      <c r="P949" s="11"/>
      <c r="S949" s="9"/>
      <c r="T949" s="9"/>
      <c r="U949" s="9"/>
      <c r="V949" s="9"/>
    </row>
    <row r="950" spans="3:22" ht="14.25" customHeight="1">
      <c r="C950" s="8"/>
      <c r="G950" s="9"/>
      <c r="I950" s="9"/>
      <c r="J950" s="11"/>
      <c r="K950" s="11"/>
      <c r="L950" s="11"/>
      <c r="M950" s="9"/>
      <c r="N950" s="9"/>
      <c r="O950" s="11"/>
      <c r="P950" s="11"/>
      <c r="S950" s="9"/>
      <c r="T950" s="9"/>
      <c r="U950" s="9"/>
      <c r="V950" s="9"/>
    </row>
    <row r="951" spans="3:22" ht="14.25" customHeight="1">
      <c r="C951" s="8"/>
      <c r="G951" s="9"/>
      <c r="I951" s="9"/>
      <c r="J951" s="11"/>
      <c r="K951" s="11"/>
      <c r="L951" s="11"/>
      <c r="M951" s="9"/>
      <c r="N951" s="9"/>
      <c r="O951" s="11"/>
      <c r="P951" s="11"/>
      <c r="S951" s="9"/>
      <c r="T951" s="9"/>
      <c r="U951" s="9"/>
      <c r="V951" s="9"/>
    </row>
    <row r="952" spans="3:22" ht="14.25" customHeight="1">
      <c r="C952" s="8"/>
      <c r="G952" s="9"/>
      <c r="I952" s="9"/>
      <c r="J952" s="11"/>
      <c r="K952" s="11"/>
      <c r="L952" s="11"/>
      <c r="M952" s="9"/>
      <c r="N952" s="9"/>
      <c r="O952" s="11"/>
      <c r="P952" s="11"/>
      <c r="S952" s="9"/>
      <c r="T952" s="9"/>
      <c r="U952" s="9"/>
      <c r="V952" s="9"/>
    </row>
    <row r="953" spans="3:22" ht="14.25" customHeight="1">
      <c r="C953" s="8"/>
      <c r="G953" s="9"/>
      <c r="I953" s="9"/>
      <c r="J953" s="11"/>
      <c r="K953" s="11"/>
      <c r="L953" s="11"/>
      <c r="M953" s="9"/>
      <c r="N953" s="9"/>
      <c r="O953" s="11"/>
      <c r="P953" s="11"/>
      <c r="S953" s="9"/>
      <c r="T953" s="9"/>
      <c r="U953" s="9"/>
      <c r="V953" s="9"/>
    </row>
    <row r="954" spans="3:22" ht="14.25" customHeight="1">
      <c r="C954" s="8"/>
      <c r="G954" s="9"/>
      <c r="I954" s="9"/>
      <c r="J954" s="11"/>
      <c r="K954" s="11"/>
      <c r="L954" s="11"/>
      <c r="M954" s="9"/>
      <c r="N954" s="9"/>
      <c r="O954" s="11"/>
      <c r="P954" s="11"/>
      <c r="S954" s="9"/>
      <c r="T954" s="9"/>
      <c r="U954" s="9"/>
      <c r="V954" s="9"/>
    </row>
    <row r="955" spans="3:22" ht="14.25" customHeight="1">
      <c r="C955" s="8"/>
      <c r="G955" s="9"/>
      <c r="I955" s="9"/>
      <c r="J955" s="11"/>
      <c r="K955" s="11"/>
      <c r="L955" s="11"/>
      <c r="M955" s="9"/>
      <c r="N955" s="9"/>
      <c r="O955" s="11"/>
      <c r="P955" s="11"/>
      <c r="S955" s="9"/>
      <c r="T955" s="9"/>
      <c r="U955" s="9"/>
      <c r="V955" s="9"/>
    </row>
    <row r="956" spans="3:22" ht="14.25" customHeight="1">
      <c r="C956" s="8"/>
      <c r="G956" s="9"/>
      <c r="I956" s="9"/>
      <c r="J956" s="11"/>
      <c r="K956" s="11"/>
      <c r="L956" s="11"/>
      <c r="M956" s="9"/>
      <c r="N956" s="9"/>
      <c r="O956" s="11"/>
      <c r="P956" s="11"/>
      <c r="S956" s="9"/>
      <c r="T956" s="9"/>
      <c r="U956" s="9"/>
      <c r="V956" s="9"/>
    </row>
    <row r="957" spans="3:22" ht="14.25" customHeight="1">
      <c r="C957" s="8"/>
      <c r="G957" s="9"/>
      <c r="I957" s="9"/>
      <c r="J957" s="11"/>
      <c r="K957" s="11"/>
      <c r="L957" s="11"/>
      <c r="M957" s="9"/>
      <c r="N957" s="9"/>
      <c r="O957" s="11"/>
      <c r="P957" s="11"/>
      <c r="S957" s="9"/>
      <c r="T957" s="9"/>
      <c r="U957" s="9"/>
      <c r="V957" s="9"/>
    </row>
    <row r="958" spans="3:22" ht="14.25" customHeight="1">
      <c r="C958" s="8"/>
      <c r="G958" s="9"/>
      <c r="I958" s="9"/>
      <c r="J958" s="11"/>
      <c r="K958" s="11"/>
      <c r="L958" s="11"/>
      <c r="M958" s="9"/>
      <c r="N958" s="9"/>
      <c r="O958" s="11"/>
      <c r="P958" s="11"/>
      <c r="S958" s="9"/>
      <c r="T958" s="9"/>
      <c r="U958" s="9"/>
      <c r="V958" s="9"/>
    </row>
    <row r="959" spans="3:22" ht="14.25" customHeight="1">
      <c r="C959" s="8"/>
      <c r="G959" s="9"/>
      <c r="I959" s="9"/>
      <c r="J959" s="11"/>
      <c r="K959" s="11"/>
      <c r="L959" s="11"/>
      <c r="M959" s="9"/>
      <c r="N959" s="9"/>
      <c r="O959" s="11"/>
      <c r="P959" s="11"/>
      <c r="S959" s="9"/>
      <c r="T959" s="9"/>
      <c r="U959" s="9"/>
      <c r="V959" s="9"/>
    </row>
    <row r="960" spans="3:22" ht="14.25" customHeight="1">
      <c r="C960" s="8"/>
      <c r="G960" s="9"/>
      <c r="I960" s="9"/>
      <c r="J960" s="11"/>
      <c r="K960" s="11"/>
      <c r="L960" s="11"/>
      <c r="M960" s="9"/>
      <c r="N960" s="9"/>
      <c r="O960" s="11"/>
      <c r="P960" s="11"/>
      <c r="S960" s="9"/>
      <c r="T960" s="9"/>
      <c r="U960" s="9"/>
      <c r="V960" s="9"/>
    </row>
    <row r="961" spans="3:22" ht="14.25" customHeight="1">
      <c r="C961" s="8"/>
      <c r="G961" s="9"/>
      <c r="I961" s="9"/>
      <c r="J961" s="11"/>
      <c r="K961" s="11"/>
      <c r="L961" s="11"/>
      <c r="M961" s="9"/>
      <c r="N961" s="9"/>
      <c r="O961" s="11"/>
      <c r="P961" s="11"/>
      <c r="S961" s="9"/>
      <c r="T961" s="9"/>
      <c r="U961" s="9"/>
      <c r="V961" s="9"/>
    </row>
    <row r="962" spans="3:22" ht="14.25" customHeight="1">
      <c r="C962" s="8"/>
      <c r="G962" s="9"/>
      <c r="I962" s="9"/>
      <c r="J962" s="11"/>
      <c r="K962" s="11"/>
      <c r="L962" s="11"/>
      <c r="M962" s="9"/>
      <c r="N962" s="9"/>
      <c r="O962" s="11"/>
      <c r="P962" s="11"/>
      <c r="S962" s="9"/>
      <c r="T962" s="9"/>
      <c r="U962" s="9"/>
      <c r="V962" s="9"/>
    </row>
    <row r="963" spans="3:22" ht="14.25" customHeight="1">
      <c r="C963" s="8"/>
      <c r="G963" s="9"/>
      <c r="I963" s="9"/>
      <c r="J963" s="11"/>
      <c r="K963" s="11"/>
      <c r="L963" s="11"/>
      <c r="M963" s="9"/>
      <c r="N963" s="9"/>
      <c r="O963" s="11"/>
      <c r="P963" s="11"/>
      <c r="S963" s="9"/>
      <c r="T963" s="9"/>
      <c r="U963" s="9"/>
      <c r="V963" s="9"/>
    </row>
    <row r="964" spans="3:22" ht="14.25" customHeight="1">
      <c r="C964" s="8"/>
      <c r="G964" s="9"/>
      <c r="I964" s="9"/>
      <c r="J964" s="11"/>
      <c r="K964" s="11"/>
      <c r="L964" s="11"/>
      <c r="M964" s="9"/>
      <c r="N964" s="9"/>
      <c r="O964" s="11"/>
      <c r="P964" s="11"/>
      <c r="S964" s="9"/>
      <c r="T964" s="9"/>
      <c r="U964" s="9"/>
      <c r="V964" s="9"/>
    </row>
    <row r="965" spans="3:22" ht="14.25" customHeight="1">
      <c r="C965" s="8"/>
      <c r="G965" s="9"/>
      <c r="I965" s="9"/>
      <c r="J965" s="11"/>
      <c r="K965" s="11"/>
      <c r="L965" s="11"/>
      <c r="M965" s="9"/>
      <c r="N965" s="9"/>
      <c r="O965" s="11"/>
      <c r="P965" s="11"/>
      <c r="S965" s="9"/>
      <c r="T965" s="9"/>
      <c r="U965" s="9"/>
      <c r="V965" s="9"/>
    </row>
    <row r="966" spans="3:22" ht="14.25" customHeight="1">
      <c r="C966" s="8"/>
      <c r="G966" s="9"/>
      <c r="I966" s="9"/>
      <c r="J966" s="11"/>
      <c r="K966" s="11"/>
      <c r="L966" s="11"/>
      <c r="M966" s="9"/>
      <c r="N966" s="9"/>
      <c r="O966" s="11"/>
      <c r="P966" s="11"/>
      <c r="S966" s="9"/>
      <c r="T966" s="9"/>
      <c r="U966" s="9"/>
      <c r="V966" s="9"/>
    </row>
    <row r="967" spans="3:22" ht="14.25" customHeight="1">
      <c r="C967" s="8"/>
      <c r="G967" s="9"/>
      <c r="I967" s="9"/>
      <c r="J967" s="11"/>
      <c r="K967" s="11"/>
      <c r="L967" s="11"/>
      <c r="M967" s="9"/>
      <c r="N967" s="9"/>
      <c r="O967" s="11"/>
      <c r="P967" s="11"/>
      <c r="S967" s="9"/>
      <c r="T967" s="9"/>
      <c r="U967" s="9"/>
      <c r="V967" s="9"/>
    </row>
    <row r="968" spans="3:22" ht="14.25" customHeight="1">
      <c r="C968" s="8"/>
      <c r="G968" s="9"/>
      <c r="I968" s="9"/>
      <c r="J968" s="11"/>
      <c r="K968" s="11"/>
      <c r="L968" s="11"/>
      <c r="M968" s="9"/>
      <c r="N968" s="9"/>
      <c r="O968" s="11"/>
      <c r="P968" s="11"/>
      <c r="S968" s="9"/>
      <c r="T968" s="9"/>
      <c r="U968" s="9"/>
      <c r="V968" s="9"/>
    </row>
    <row r="969" spans="3:22" ht="14.25" customHeight="1">
      <c r="C969" s="8"/>
      <c r="G969" s="9"/>
      <c r="I969" s="9"/>
      <c r="J969" s="11"/>
      <c r="K969" s="11"/>
      <c r="L969" s="11"/>
      <c r="M969" s="9"/>
      <c r="N969" s="9"/>
      <c r="O969" s="11"/>
      <c r="P969" s="11"/>
      <c r="S969" s="9"/>
      <c r="T969" s="9"/>
      <c r="U969" s="9"/>
      <c r="V969" s="9"/>
    </row>
    <row r="970" spans="3:22" ht="14.25" customHeight="1">
      <c r="C970" s="8"/>
      <c r="G970" s="9"/>
      <c r="I970" s="9"/>
      <c r="J970" s="11"/>
      <c r="K970" s="11"/>
      <c r="L970" s="11"/>
      <c r="M970" s="9"/>
      <c r="N970" s="9"/>
      <c r="O970" s="11"/>
      <c r="P970" s="11"/>
      <c r="S970" s="9"/>
      <c r="T970" s="9"/>
      <c r="U970" s="9"/>
      <c r="V970" s="9"/>
    </row>
    <row r="971" spans="3:22" ht="14.25" customHeight="1">
      <c r="C971" s="8"/>
      <c r="G971" s="9"/>
      <c r="I971" s="9"/>
      <c r="J971" s="11"/>
      <c r="K971" s="11"/>
      <c r="L971" s="11"/>
      <c r="M971" s="9"/>
      <c r="N971" s="9"/>
      <c r="O971" s="11"/>
      <c r="P971" s="11"/>
      <c r="S971" s="9"/>
      <c r="T971" s="9"/>
      <c r="U971" s="9"/>
      <c r="V971" s="9"/>
    </row>
    <row r="972" spans="3:22" ht="14.25" customHeight="1">
      <c r="C972" s="8"/>
      <c r="G972" s="9"/>
      <c r="I972" s="9"/>
      <c r="J972" s="11"/>
      <c r="K972" s="11"/>
      <c r="L972" s="11"/>
      <c r="M972" s="9"/>
      <c r="N972" s="9"/>
      <c r="O972" s="11"/>
      <c r="P972" s="11"/>
      <c r="S972" s="9"/>
      <c r="T972" s="9"/>
      <c r="U972" s="9"/>
      <c r="V972" s="9"/>
    </row>
    <row r="973" spans="3:22" ht="14.25" customHeight="1">
      <c r="C973" s="8"/>
      <c r="G973" s="9"/>
      <c r="I973" s="9"/>
      <c r="J973" s="11"/>
      <c r="K973" s="11"/>
      <c r="L973" s="11"/>
      <c r="M973" s="9"/>
      <c r="N973" s="9"/>
      <c r="O973" s="11"/>
      <c r="P973" s="11"/>
      <c r="S973" s="9"/>
      <c r="T973" s="9"/>
      <c r="U973" s="9"/>
      <c r="V973" s="9"/>
    </row>
    <row r="974" spans="3:22" ht="14.25" customHeight="1">
      <c r="C974" s="8"/>
      <c r="G974" s="9"/>
      <c r="I974" s="9"/>
      <c r="J974" s="11"/>
      <c r="K974" s="11"/>
      <c r="L974" s="11"/>
      <c r="M974" s="9"/>
      <c r="N974" s="9"/>
      <c r="O974" s="11"/>
      <c r="P974" s="11"/>
      <c r="S974" s="9"/>
      <c r="T974" s="9"/>
      <c r="U974" s="9"/>
      <c r="V974" s="9"/>
    </row>
    <row r="975" spans="3:22" ht="14.25" customHeight="1">
      <c r="C975" s="8"/>
      <c r="G975" s="9"/>
      <c r="I975" s="9"/>
      <c r="J975" s="11"/>
      <c r="K975" s="11"/>
      <c r="L975" s="11"/>
      <c r="M975" s="9"/>
      <c r="N975" s="9"/>
      <c r="O975" s="11"/>
      <c r="P975" s="11"/>
      <c r="S975" s="9"/>
      <c r="T975" s="9"/>
      <c r="U975" s="9"/>
      <c r="V975" s="9"/>
    </row>
    <row r="976" spans="3:22" ht="14.25" customHeight="1">
      <c r="C976" s="8"/>
      <c r="G976" s="9"/>
      <c r="I976" s="9"/>
      <c r="J976" s="11"/>
      <c r="K976" s="11"/>
      <c r="L976" s="11"/>
      <c r="M976" s="9"/>
      <c r="N976" s="9"/>
      <c r="O976" s="11"/>
      <c r="P976" s="11"/>
      <c r="S976" s="9"/>
      <c r="T976" s="9"/>
      <c r="U976" s="9"/>
      <c r="V976" s="9"/>
    </row>
    <row r="977" spans="3:22" ht="14.25" customHeight="1">
      <c r="C977" s="8"/>
      <c r="G977" s="9"/>
      <c r="I977" s="9"/>
      <c r="J977" s="11"/>
      <c r="K977" s="11"/>
      <c r="L977" s="11"/>
      <c r="M977" s="9"/>
      <c r="N977" s="9"/>
      <c r="O977" s="11"/>
      <c r="P977" s="11"/>
      <c r="S977" s="9"/>
      <c r="T977" s="9"/>
      <c r="U977" s="9"/>
      <c r="V977" s="9"/>
    </row>
    <row r="978" spans="3:22" ht="14.25" customHeight="1">
      <c r="C978" s="8"/>
      <c r="G978" s="9"/>
      <c r="I978" s="9"/>
      <c r="J978" s="11"/>
      <c r="K978" s="11"/>
      <c r="L978" s="11"/>
      <c r="M978" s="9"/>
      <c r="N978" s="9"/>
      <c r="O978" s="11"/>
      <c r="P978" s="11"/>
      <c r="S978" s="9"/>
      <c r="T978" s="9"/>
      <c r="U978" s="9"/>
      <c r="V978" s="9"/>
    </row>
    <row r="979" spans="3:22" ht="14.25" customHeight="1">
      <c r="C979" s="8"/>
      <c r="G979" s="9"/>
      <c r="I979" s="9"/>
      <c r="J979" s="11"/>
      <c r="K979" s="11"/>
      <c r="L979" s="11"/>
      <c r="M979" s="9"/>
      <c r="N979" s="9"/>
      <c r="O979" s="11"/>
      <c r="P979" s="11"/>
      <c r="S979" s="9"/>
      <c r="T979" s="9"/>
      <c r="U979" s="9"/>
      <c r="V979" s="9"/>
    </row>
    <row r="980" spans="3:22" ht="14.25" customHeight="1">
      <c r="C980" s="8"/>
      <c r="G980" s="9"/>
      <c r="I980" s="9"/>
      <c r="J980" s="11"/>
      <c r="K980" s="11"/>
      <c r="L980" s="11"/>
      <c r="M980" s="9"/>
      <c r="N980" s="9"/>
      <c r="O980" s="11"/>
      <c r="P980" s="11"/>
      <c r="S980" s="9"/>
      <c r="T980" s="9"/>
      <c r="U980" s="9"/>
      <c r="V980" s="9"/>
    </row>
    <row r="981" spans="3:22" ht="14.25" customHeight="1">
      <c r="C981" s="8"/>
      <c r="G981" s="9"/>
      <c r="I981" s="9"/>
      <c r="J981" s="11"/>
      <c r="K981" s="11"/>
      <c r="L981" s="11"/>
      <c r="M981" s="9"/>
      <c r="N981" s="9"/>
      <c r="O981" s="11"/>
      <c r="P981" s="11"/>
      <c r="S981" s="9"/>
      <c r="T981" s="9"/>
      <c r="U981" s="9"/>
      <c r="V981" s="9"/>
    </row>
    <row r="982" spans="3:22" ht="14.25" customHeight="1">
      <c r="C982" s="8"/>
      <c r="G982" s="9"/>
      <c r="I982" s="9"/>
      <c r="J982" s="11"/>
      <c r="K982" s="11"/>
      <c r="L982" s="11"/>
      <c r="M982" s="9"/>
      <c r="N982" s="9"/>
      <c r="O982" s="11"/>
      <c r="P982" s="11"/>
      <c r="S982" s="9"/>
      <c r="T982" s="9"/>
      <c r="U982" s="9"/>
      <c r="V982" s="9"/>
    </row>
    <row r="983" spans="3:22" ht="14.25" customHeight="1">
      <c r="C983" s="8"/>
      <c r="G983" s="9"/>
      <c r="I983" s="9"/>
      <c r="J983" s="11"/>
      <c r="K983" s="11"/>
      <c r="L983" s="11"/>
      <c r="M983" s="9"/>
      <c r="N983" s="9"/>
      <c r="O983" s="11"/>
      <c r="P983" s="11"/>
      <c r="S983" s="9"/>
      <c r="T983" s="9"/>
      <c r="U983" s="9"/>
      <c r="V983" s="9"/>
    </row>
    <row r="984" spans="3:22" ht="14.25" customHeight="1">
      <c r="C984" s="8"/>
      <c r="G984" s="9"/>
      <c r="I984" s="9"/>
      <c r="J984" s="11"/>
      <c r="K984" s="11"/>
      <c r="L984" s="11"/>
      <c r="M984" s="9"/>
      <c r="N984" s="9"/>
      <c r="O984" s="11"/>
      <c r="P984" s="11"/>
      <c r="S984" s="9"/>
      <c r="T984" s="9"/>
      <c r="U984" s="9"/>
      <c r="V984" s="9"/>
    </row>
    <row r="985" spans="3:22" ht="14.25" customHeight="1">
      <c r="C985" s="8"/>
      <c r="G985" s="9"/>
      <c r="I985" s="9"/>
      <c r="J985" s="11"/>
      <c r="K985" s="11"/>
      <c r="L985" s="11"/>
      <c r="M985" s="9"/>
      <c r="N985" s="9"/>
      <c r="O985" s="11"/>
      <c r="P985" s="11"/>
      <c r="S985" s="9"/>
      <c r="T985" s="9"/>
      <c r="U985" s="9"/>
      <c r="V985" s="9"/>
    </row>
    <row r="986" spans="3:22" ht="14.25" customHeight="1">
      <c r="C986" s="8"/>
      <c r="G986" s="9"/>
      <c r="I986" s="9"/>
      <c r="J986" s="11"/>
      <c r="K986" s="11"/>
      <c r="L986" s="11"/>
      <c r="M986" s="9"/>
      <c r="N986" s="9"/>
      <c r="O986" s="11"/>
      <c r="P986" s="11"/>
      <c r="S986" s="9"/>
      <c r="T986" s="9"/>
      <c r="U986" s="9"/>
      <c r="V986" s="9"/>
    </row>
    <row r="987" spans="3:22" ht="14.25" customHeight="1">
      <c r="C987" s="8"/>
      <c r="G987" s="9"/>
      <c r="I987" s="9"/>
      <c r="J987" s="11"/>
      <c r="K987" s="11"/>
      <c r="L987" s="11"/>
      <c r="M987" s="9"/>
      <c r="N987" s="9"/>
      <c r="O987" s="11"/>
      <c r="P987" s="11"/>
      <c r="S987" s="9"/>
      <c r="T987" s="9"/>
      <c r="U987" s="9"/>
      <c r="V987" s="9"/>
    </row>
    <row r="988" spans="3:22" ht="14.25" customHeight="1">
      <c r="C988" s="8"/>
      <c r="G988" s="9"/>
      <c r="I988" s="9"/>
      <c r="J988" s="11"/>
      <c r="K988" s="11"/>
      <c r="L988" s="11"/>
      <c r="M988" s="9"/>
      <c r="N988" s="9"/>
      <c r="O988" s="11"/>
      <c r="P988" s="11"/>
      <c r="S988" s="9"/>
      <c r="T988" s="9"/>
      <c r="U988" s="9"/>
      <c r="V988" s="9"/>
    </row>
    <row r="989" spans="3:22" ht="14.25" customHeight="1">
      <c r="C989" s="8"/>
      <c r="G989" s="9"/>
      <c r="I989" s="9"/>
      <c r="J989" s="11"/>
      <c r="K989" s="11"/>
      <c r="L989" s="11"/>
      <c r="M989" s="9"/>
      <c r="N989" s="9"/>
      <c r="O989" s="11"/>
      <c r="P989" s="11"/>
      <c r="S989" s="9"/>
      <c r="T989" s="9"/>
      <c r="U989" s="9"/>
      <c r="V989" s="9"/>
    </row>
    <row r="990" spans="3:22" ht="14.25" customHeight="1">
      <c r="C990" s="8"/>
      <c r="G990" s="9"/>
      <c r="I990" s="9"/>
      <c r="J990" s="11"/>
      <c r="K990" s="11"/>
      <c r="L990" s="11"/>
      <c r="M990" s="9"/>
      <c r="N990" s="9"/>
      <c r="O990" s="11"/>
      <c r="P990" s="11"/>
      <c r="S990" s="9"/>
      <c r="T990" s="9"/>
      <c r="U990" s="9"/>
      <c r="V990" s="9"/>
    </row>
    <row r="991" spans="3:22" ht="14.25" customHeight="1">
      <c r="C991" s="8"/>
      <c r="G991" s="9"/>
      <c r="I991" s="9"/>
      <c r="J991" s="11"/>
      <c r="K991" s="11"/>
      <c r="L991" s="11"/>
      <c r="M991" s="9"/>
      <c r="N991" s="9"/>
      <c r="O991" s="11"/>
      <c r="P991" s="11"/>
      <c r="S991" s="9"/>
      <c r="T991" s="9"/>
      <c r="U991" s="9"/>
      <c r="V991" s="9"/>
    </row>
    <row r="992" spans="3:22" ht="14.25" customHeight="1">
      <c r="C992" s="8"/>
      <c r="G992" s="9"/>
      <c r="I992" s="9"/>
      <c r="J992" s="11"/>
      <c r="K992" s="11"/>
      <c r="L992" s="11"/>
      <c r="M992" s="9"/>
      <c r="N992" s="9"/>
      <c r="O992" s="11"/>
      <c r="P992" s="11"/>
      <c r="S992" s="9"/>
      <c r="T992" s="9"/>
      <c r="U992" s="9"/>
      <c r="V992" s="9"/>
    </row>
    <row r="993" spans="3:22" ht="14.25" customHeight="1">
      <c r="C993" s="8"/>
      <c r="G993" s="9"/>
      <c r="I993" s="9"/>
      <c r="J993" s="11"/>
      <c r="K993" s="11"/>
      <c r="L993" s="11"/>
      <c r="M993" s="9"/>
      <c r="N993" s="9"/>
      <c r="O993" s="11"/>
      <c r="P993" s="11"/>
      <c r="S993" s="9"/>
      <c r="T993" s="9"/>
      <c r="U993" s="9"/>
      <c r="V993" s="9"/>
    </row>
    <row r="994" spans="3:22" ht="14.25" customHeight="1">
      <c r="C994" s="8"/>
      <c r="G994" s="9"/>
      <c r="I994" s="9"/>
      <c r="J994" s="11"/>
      <c r="K994" s="11"/>
      <c r="L994" s="11"/>
      <c r="M994" s="9"/>
      <c r="N994" s="9"/>
      <c r="O994" s="11"/>
      <c r="P994" s="11"/>
      <c r="S994" s="9"/>
      <c r="T994" s="9"/>
      <c r="U994" s="9"/>
      <c r="V994" s="9"/>
    </row>
    <row r="995" spans="3:22" ht="14.25" customHeight="1">
      <c r="C995" s="8"/>
      <c r="G995" s="9"/>
      <c r="I995" s="9"/>
      <c r="J995" s="11"/>
      <c r="K995" s="11"/>
      <c r="L995" s="11"/>
      <c r="M995" s="9"/>
      <c r="N995" s="9"/>
      <c r="O995" s="11"/>
      <c r="P995" s="11"/>
      <c r="S995" s="9"/>
      <c r="T995" s="9"/>
      <c r="U995" s="9"/>
      <c r="V995" s="9"/>
    </row>
    <row r="996" spans="3:22" ht="14.25" customHeight="1">
      <c r="C996" s="8"/>
      <c r="G996" s="9"/>
      <c r="I996" s="9"/>
      <c r="J996" s="11"/>
      <c r="K996" s="11"/>
      <c r="L996" s="11"/>
      <c r="M996" s="9"/>
      <c r="N996" s="9"/>
      <c r="O996" s="11"/>
      <c r="P996" s="11"/>
      <c r="S996" s="9"/>
      <c r="T996" s="9"/>
      <c r="U996" s="9"/>
      <c r="V996" s="9"/>
    </row>
    <row r="997" spans="3:22" ht="14.25" customHeight="1">
      <c r="C997" s="8"/>
      <c r="G997" s="9"/>
      <c r="I997" s="9"/>
      <c r="J997" s="11"/>
      <c r="K997" s="11"/>
      <c r="L997" s="11"/>
      <c r="M997" s="9"/>
      <c r="N997" s="9"/>
      <c r="O997" s="11"/>
      <c r="P997" s="11"/>
      <c r="S997" s="9"/>
      <c r="T997" s="9"/>
      <c r="U997" s="9"/>
      <c r="V997" s="9"/>
    </row>
    <row r="998" spans="3:22" ht="14.25" customHeight="1">
      <c r="C998" s="8"/>
      <c r="G998" s="9"/>
      <c r="I998" s="9"/>
      <c r="J998" s="11"/>
      <c r="K998" s="11"/>
      <c r="L998" s="11"/>
      <c r="M998" s="9"/>
      <c r="N998" s="9"/>
      <c r="O998" s="11"/>
      <c r="P998" s="11"/>
      <c r="S998" s="9"/>
      <c r="T998" s="9"/>
      <c r="U998" s="9"/>
      <c r="V998" s="9"/>
    </row>
    <row r="999" spans="3:22" ht="14.25" customHeight="1">
      <c r="C999" s="8"/>
      <c r="G999" s="9"/>
      <c r="I999" s="9"/>
      <c r="J999" s="11"/>
      <c r="K999" s="11"/>
      <c r="L999" s="11"/>
      <c r="M999" s="9"/>
      <c r="N999" s="9"/>
      <c r="O999" s="11"/>
      <c r="P999" s="11"/>
      <c r="S999" s="9"/>
      <c r="T999" s="9"/>
      <c r="U999" s="9"/>
      <c r="V999" s="9"/>
    </row>
    <row r="1000" spans="3:22" ht="14.25" customHeight="1">
      <c r="C1000" s="8"/>
      <c r="G1000" s="9"/>
      <c r="I1000" s="9"/>
      <c r="J1000" s="11"/>
      <c r="K1000" s="11"/>
      <c r="L1000" s="11"/>
      <c r="M1000" s="9"/>
      <c r="N1000" s="9"/>
      <c r="O1000" s="11"/>
      <c r="P1000" s="11"/>
      <c r="S1000" s="9"/>
      <c r="T1000" s="9"/>
      <c r="U1000" s="9"/>
      <c r="V1000" s="9"/>
    </row>
  </sheetData>
  <pageMargins left="0.75" right="0.75" top="1" bottom="1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T88"/>
  <sheetViews>
    <sheetView topLeftCell="A58" workbookViewId="0">
      <selection activeCell="C14" sqref="C14:C87"/>
    </sheetView>
  </sheetViews>
  <sheetFormatPr defaultRowHeight="14.4"/>
  <sheetData>
    <row r="4" spans="2:20">
      <c r="H4">
        <v>1</v>
      </c>
      <c r="I4">
        <v>2</v>
      </c>
      <c r="J4">
        <v>3</v>
      </c>
      <c r="K4">
        <v>4</v>
      </c>
      <c r="L4">
        <v>5</v>
      </c>
      <c r="M4">
        <v>6</v>
      </c>
      <c r="N4">
        <v>7</v>
      </c>
      <c r="O4">
        <v>8</v>
      </c>
      <c r="P4">
        <v>9</v>
      </c>
      <c r="Q4">
        <v>10</v>
      </c>
      <c r="R4">
        <v>11</v>
      </c>
    </row>
    <row r="5" spans="2:20">
      <c r="C5" s="72">
        <v>2017</v>
      </c>
      <c r="D5" s="73"/>
      <c r="E5" s="73"/>
      <c r="F5" s="73"/>
      <c r="G5" s="73"/>
      <c r="H5" s="73">
        <v>72.599999999999994</v>
      </c>
      <c r="I5" s="73">
        <v>71.8</v>
      </c>
      <c r="J5" s="73">
        <v>71.400000000000006</v>
      </c>
      <c r="K5" s="73">
        <v>71.900000000000006</v>
      </c>
      <c r="L5" s="73">
        <v>71.900000000000006</v>
      </c>
      <c r="M5" s="73">
        <v>72.099999999999994</v>
      </c>
      <c r="N5" s="73">
        <v>72.3</v>
      </c>
      <c r="O5" s="73">
        <v>72.5</v>
      </c>
      <c r="P5" s="73">
        <v>73.099999999999994</v>
      </c>
      <c r="Q5" s="73">
        <v>73</v>
      </c>
      <c r="R5" s="73">
        <v>72.7</v>
      </c>
      <c r="S5" s="73">
        <v>72.5</v>
      </c>
      <c r="T5" s="73">
        <v>72.599999999999994</v>
      </c>
    </row>
    <row r="6" spans="2:20">
      <c r="C6" s="72">
        <v>2018</v>
      </c>
      <c r="D6" s="73"/>
      <c r="E6" s="73"/>
      <c r="F6" s="73"/>
      <c r="G6" s="73"/>
      <c r="H6" s="73">
        <v>72.599999999999994</v>
      </c>
      <c r="I6" s="73">
        <v>71.900000000000006</v>
      </c>
      <c r="J6" s="73">
        <v>72</v>
      </c>
      <c r="K6" s="73">
        <v>72.3</v>
      </c>
      <c r="L6" s="73">
        <v>72.3</v>
      </c>
      <c r="M6" s="73">
        <v>72.5</v>
      </c>
      <c r="N6" s="73">
        <v>72.5</v>
      </c>
      <c r="O6" s="73">
        <v>72.7</v>
      </c>
      <c r="P6" s="73">
        <v>73.400000000000006</v>
      </c>
      <c r="Q6" s="73">
        <v>73.099999999999994</v>
      </c>
      <c r="R6" s="73">
        <v>72.5</v>
      </c>
      <c r="S6" s="73">
        <v>72.599999999999994</v>
      </c>
      <c r="T6" s="73">
        <v>72.599999999999994</v>
      </c>
    </row>
    <row r="7" spans="2:20">
      <c r="C7" s="72">
        <v>2019</v>
      </c>
      <c r="D7" s="73"/>
      <c r="E7" s="73"/>
      <c r="F7" s="73"/>
      <c r="G7" s="73"/>
      <c r="H7" s="73">
        <v>72.400000000000006</v>
      </c>
      <c r="I7" s="73">
        <v>71.2</v>
      </c>
      <c r="J7" s="73">
        <v>71.5</v>
      </c>
      <c r="K7" s="73">
        <v>71.5</v>
      </c>
      <c r="L7" s="73">
        <v>71.400000000000006</v>
      </c>
      <c r="M7" s="73">
        <v>71.599999999999994</v>
      </c>
      <c r="N7" s="73">
        <v>72</v>
      </c>
      <c r="O7" s="73">
        <v>72.2</v>
      </c>
      <c r="P7" s="73">
        <v>72.5</v>
      </c>
      <c r="Q7" s="73">
        <v>72.2</v>
      </c>
      <c r="R7" s="73">
        <v>72.099999999999994</v>
      </c>
      <c r="S7" s="73">
        <v>72.7</v>
      </c>
      <c r="T7" s="73">
        <v>72.400000000000006</v>
      </c>
    </row>
    <row r="8" spans="2:20">
      <c r="C8" s="72">
        <v>2020</v>
      </c>
      <c r="D8" s="73"/>
      <c r="E8" s="73"/>
      <c r="F8" s="73"/>
      <c r="G8" s="73"/>
      <c r="H8" s="73">
        <v>70.599999999999994</v>
      </c>
      <c r="I8" s="73">
        <v>71.400000000000006</v>
      </c>
      <c r="J8" s="73">
        <v>71.099999999999994</v>
      </c>
      <c r="K8" s="73">
        <v>71.400000000000006</v>
      </c>
      <c r="L8" s="73">
        <v>70.2</v>
      </c>
      <c r="M8" s="73">
        <v>70</v>
      </c>
      <c r="N8" s="73">
        <v>70.099999999999994</v>
      </c>
      <c r="O8" s="73">
        <v>70.2</v>
      </c>
      <c r="P8" s="73">
        <v>70.5</v>
      </c>
      <c r="Q8" s="73">
        <v>70.5</v>
      </c>
      <c r="R8" s="73">
        <v>70.3</v>
      </c>
      <c r="S8" s="73">
        <v>70.7</v>
      </c>
      <c r="T8" s="73">
        <v>70.8</v>
      </c>
    </row>
    <row r="9" spans="2:20">
      <c r="C9" s="74">
        <v>2021</v>
      </c>
      <c r="D9" s="73"/>
      <c r="E9" s="73"/>
      <c r="F9" s="73"/>
      <c r="G9" s="73"/>
      <c r="H9" s="73">
        <v>72.3</v>
      </c>
      <c r="I9" s="73">
        <v>70.7</v>
      </c>
      <c r="J9" s="73">
        <v>70.8</v>
      </c>
      <c r="K9" s="73">
        <v>71</v>
      </c>
      <c r="L9" s="73">
        <v>71.2</v>
      </c>
      <c r="M9" s="73">
        <v>71.599999999999994</v>
      </c>
      <c r="N9" s="73">
        <v>71.7</v>
      </c>
      <c r="O9" s="73">
        <v>72</v>
      </c>
      <c r="P9" s="73">
        <v>72.3</v>
      </c>
      <c r="Q9" s="73">
        <v>72.3</v>
      </c>
      <c r="R9" s="73">
        <v>72.3</v>
      </c>
      <c r="S9" s="73">
        <v>72.2</v>
      </c>
      <c r="T9" s="73">
        <v>72.5</v>
      </c>
    </row>
    <row r="10" spans="2:20">
      <c r="C10" s="74">
        <v>2022</v>
      </c>
      <c r="D10" s="73"/>
      <c r="E10" s="73"/>
      <c r="F10" s="75"/>
      <c r="G10" s="73"/>
      <c r="H10" s="73">
        <v>72.2</v>
      </c>
      <c r="I10" s="73">
        <v>71.5</v>
      </c>
      <c r="J10" s="73">
        <v>71.7</v>
      </c>
      <c r="K10" s="73">
        <v>71.400000000000006</v>
      </c>
      <c r="L10" s="73">
        <v>71.900000000000006</v>
      </c>
      <c r="M10" s="75">
        <v>71.900000000000006</v>
      </c>
      <c r="N10" s="75">
        <v>72</v>
      </c>
      <c r="O10" s="73">
        <v>72.099999999999994</v>
      </c>
      <c r="P10" s="73">
        <v>72.599999999999994</v>
      </c>
      <c r="Q10" s="73">
        <v>72</v>
      </c>
      <c r="R10" s="73">
        <v>72.099999999999994</v>
      </c>
      <c r="S10" s="73">
        <v>72.400000000000006</v>
      </c>
      <c r="T10" s="73">
        <v>72.099999999999994</v>
      </c>
    </row>
    <row r="11" spans="2:20">
      <c r="C11" s="74">
        <v>2023</v>
      </c>
      <c r="D11" s="73"/>
      <c r="E11" s="73"/>
      <c r="F11" s="75"/>
      <c r="G11" s="73"/>
      <c r="H11" s="73"/>
      <c r="I11" s="73">
        <v>72.900000000000006</v>
      </c>
      <c r="J11" s="73">
        <v>72.8</v>
      </c>
      <c r="K11" s="73"/>
      <c r="L11" s="73"/>
      <c r="M11" s="75"/>
      <c r="N11" s="75"/>
      <c r="O11" s="73"/>
      <c r="P11" s="73"/>
      <c r="Q11" s="73"/>
      <c r="R11" s="73"/>
      <c r="S11" s="73"/>
      <c r="T11" s="73"/>
    </row>
    <row r="14" spans="2:20">
      <c r="B14" s="76">
        <v>42736</v>
      </c>
      <c r="C14" s="73">
        <v>71.8</v>
      </c>
    </row>
    <row r="15" spans="2:20">
      <c r="B15" s="76">
        <v>42767</v>
      </c>
      <c r="C15" s="73">
        <v>71.400000000000006</v>
      </c>
    </row>
    <row r="16" spans="2:20">
      <c r="B16" s="76">
        <v>42795</v>
      </c>
      <c r="C16" s="73">
        <v>71.900000000000006</v>
      </c>
    </row>
    <row r="17" spans="2:3">
      <c r="B17" s="76">
        <v>42826</v>
      </c>
      <c r="C17" s="73">
        <v>71.900000000000006</v>
      </c>
    </row>
    <row r="18" spans="2:3">
      <c r="B18" s="76">
        <v>42856</v>
      </c>
      <c r="C18" s="73">
        <v>72.099999999999994</v>
      </c>
    </row>
    <row r="19" spans="2:3">
      <c r="B19" s="76">
        <v>42887</v>
      </c>
      <c r="C19" s="73">
        <v>72.3</v>
      </c>
    </row>
    <row r="20" spans="2:3">
      <c r="B20" s="76">
        <v>42917</v>
      </c>
      <c r="C20" s="73">
        <v>72.5</v>
      </c>
    </row>
    <row r="21" spans="2:3">
      <c r="B21" s="76">
        <v>42948</v>
      </c>
      <c r="C21" s="73">
        <v>73.099999999999994</v>
      </c>
    </row>
    <row r="22" spans="2:3">
      <c r="B22" s="76">
        <v>42979</v>
      </c>
      <c r="C22" s="73">
        <v>73</v>
      </c>
    </row>
    <row r="23" spans="2:3">
      <c r="B23" s="76">
        <v>43009</v>
      </c>
      <c r="C23" s="73">
        <v>72.7</v>
      </c>
    </row>
    <row r="24" spans="2:3">
      <c r="B24" s="76">
        <v>43040</v>
      </c>
      <c r="C24" s="73">
        <v>72.5</v>
      </c>
    </row>
    <row r="25" spans="2:3">
      <c r="B25" s="76">
        <v>43070</v>
      </c>
      <c r="C25" s="73">
        <v>72.599999999999994</v>
      </c>
    </row>
    <row r="26" spans="2:3">
      <c r="B26" s="76">
        <v>43101</v>
      </c>
      <c r="C26" s="73">
        <v>71.900000000000006</v>
      </c>
    </row>
    <row r="27" spans="2:3">
      <c r="B27" s="76">
        <v>43132</v>
      </c>
      <c r="C27" s="73">
        <v>72</v>
      </c>
    </row>
    <row r="28" spans="2:3">
      <c r="B28" s="76">
        <v>43160</v>
      </c>
      <c r="C28" s="73">
        <v>72.3</v>
      </c>
    </row>
    <row r="29" spans="2:3">
      <c r="B29" s="76">
        <v>43191</v>
      </c>
      <c r="C29" s="73">
        <v>72.3</v>
      </c>
    </row>
    <row r="30" spans="2:3">
      <c r="B30" s="76">
        <v>43221</v>
      </c>
      <c r="C30" s="73">
        <v>72.5</v>
      </c>
    </row>
    <row r="31" spans="2:3">
      <c r="B31" s="76">
        <v>43252</v>
      </c>
      <c r="C31" s="73">
        <v>72.5</v>
      </c>
    </row>
    <row r="32" spans="2:3">
      <c r="B32" s="76">
        <v>43282</v>
      </c>
      <c r="C32" s="73">
        <v>72.7</v>
      </c>
    </row>
    <row r="33" spans="2:3">
      <c r="B33" s="76">
        <v>43313</v>
      </c>
      <c r="C33" s="73">
        <v>73.400000000000006</v>
      </c>
    </row>
    <row r="34" spans="2:3">
      <c r="B34" s="76">
        <v>43344</v>
      </c>
      <c r="C34" s="73">
        <v>73.099999999999994</v>
      </c>
    </row>
    <row r="35" spans="2:3">
      <c r="B35" s="76">
        <v>43374</v>
      </c>
      <c r="C35" s="73">
        <v>72.5</v>
      </c>
    </row>
    <row r="36" spans="2:3">
      <c r="B36" s="76">
        <v>43405</v>
      </c>
      <c r="C36" s="73">
        <v>72.599999999999994</v>
      </c>
    </row>
    <row r="37" spans="2:3">
      <c r="B37" s="76">
        <v>43435</v>
      </c>
      <c r="C37" s="73">
        <v>72.599999999999994</v>
      </c>
    </row>
    <row r="38" spans="2:3">
      <c r="B38" s="76">
        <v>43466</v>
      </c>
      <c r="C38" s="73">
        <v>71.2</v>
      </c>
    </row>
    <row r="39" spans="2:3">
      <c r="B39" s="76">
        <v>43497</v>
      </c>
      <c r="C39" s="73">
        <v>71.5</v>
      </c>
    </row>
    <row r="40" spans="2:3">
      <c r="B40" s="76">
        <v>43525</v>
      </c>
      <c r="C40" s="73">
        <v>71.5</v>
      </c>
    </row>
    <row r="41" spans="2:3">
      <c r="B41" s="76">
        <v>43556</v>
      </c>
      <c r="C41" s="73">
        <v>71.400000000000006</v>
      </c>
    </row>
    <row r="42" spans="2:3">
      <c r="B42" s="76">
        <v>43586</v>
      </c>
      <c r="C42" s="73">
        <v>71.599999999999994</v>
      </c>
    </row>
    <row r="43" spans="2:3">
      <c r="B43" s="76">
        <v>43617</v>
      </c>
      <c r="C43" s="73">
        <v>72</v>
      </c>
    </row>
    <row r="44" spans="2:3">
      <c r="B44" s="76">
        <v>43647</v>
      </c>
      <c r="C44" s="73">
        <v>72.2</v>
      </c>
    </row>
    <row r="45" spans="2:3">
      <c r="B45" s="76">
        <v>43678</v>
      </c>
      <c r="C45" s="73">
        <v>72.5</v>
      </c>
    </row>
    <row r="46" spans="2:3">
      <c r="B46" s="76">
        <v>43709</v>
      </c>
      <c r="C46" s="73">
        <v>72.2</v>
      </c>
    </row>
    <row r="47" spans="2:3">
      <c r="B47" s="76">
        <v>43739</v>
      </c>
      <c r="C47" s="73">
        <v>72.099999999999994</v>
      </c>
    </row>
    <row r="48" spans="2:3">
      <c r="B48" s="76">
        <v>43770</v>
      </c>
      <c r="C48" s="73">
        <v>72.7</v>
      </c>
    </row>
    <row r="49" spans="2:3">
      <c r="B49" s="76">
        <v>43800</v>
      </c>
      <c r="C49" s="73">
        <v>72.400000000000006</v>
      </c>
    </row>
    <row r="50" spans="2:3">
      <c r="B50" s="76">
        <v>43831</v>
      </c>
      <c r="C50" s="73">
        <v>71.400000000000006</v>
      </c>
    </row>
    <row r="51" spans="2:3">
      <c r="B51" s="76">
        <v>43862</v>
      </c>
      <c r="C51" s="73">
        <v>71.099999999999994</v>
      </c>
    </row>
    <row r="52" spans="2:3">
      <c r="B52" s="76">
        <v>43891</v>
      </c>
      <c r="C52" s="73">
        <v>71.400000000000006</v>
      </c>
    </row>
    <row r="53" spans="2:3">
      <c r="B53" s="76">
        <v>43922</v>
      </c>
      <c r="C53" s="73">
        <v>70.2</v>
      </c>
    </row>
    <row r="54" spans="2:3">
      <c r="B54" s="76">
        <v>43952</v>
      </c>
      <c r="C54" s="73">
        <v>70</v>
      </c>
    </row>
    <row r="55" spans="2:3">
      <c r="B55" s="76">
        <v>43983</v>
      </c>
      <c r="C55" s="73">
        <v>70.099999999999994</v>
      </c>
    </row>
    <row r="56" spans="2:3">
      <c r="B56" s="76">
        <v>44013</v>
      </c>
      <c r="C56" s="73">
        <v>70.2</v>
      </c>
    </row>
    <row r="57" spans="2:3">
      <c r="B57" s="76">
        <v>44044</v>
      </c>
      <c r="C57" s="73">
        <v>70.5</v>
      </c>
    </row>
    <row r="58" spans="2:3">
      <c r="B58" s="76">
        <v>44075</v>
      </c>
      <c r="C58" s="73">
        <v>70.5</v>
      </c>
    </row>
    <row r="59" spans="2:3">
      <c r="B59" s="76">
        <v>44105</v>
      </c>
      <c r="C59" s="73">
        <v>70.3</v>
      </c>
    </row>
    <row r="60" spans="2:3">
      <c r="B60" s="76">
        <v>44136</v>
      </c>
      <c r="C60" s="73">
        <v>70.7</v>
      </c>
    </row>
    <row r="61" spans="2:3">
      <c r="B61" s="76">
        <v>44166</v>
      </c>
      <c r="C61" s="73">
        <v>70.8</v>
      </c>
    </row>
    <row r="62" spans="2:3">
      <c r="B62" s="76">
        <v>44197</v>
      </c>
      <c r="C62" s="73">
        <v>70.7</v>
      </c>
    </row>
    <row r="63" spans="2:3">
      <c r="B63" s="76">
        <v>44228</v>
      </c>
      <c r="C63" s="73">
        <v>70.8</v>
      </c>
    </row>
    <row r="64" spans="2:3">
      <c r="B64" s="76">
        <v>44256</v>
      </c>
      <c r="C64" s="73">
        <v>71</v>
      </c>
    </row>
    <row r="65" spans="2:4">
      <c r="B65" s="76">
        <v>44287</v>
      </c>
      <c r="C65" s="73">
        <v>71.2</v>
      </c>
    </row>
    <row r="66" spans="2:4">
      <c r="B66" s="76">
        <v>44317</v>
      </c>
      <c r="C66" s="73">
        <v>71.599999999999994</v>
      </c>
    </row>
    <row r="67" spans="2:4">
      <c r="B67" s="76">
        <v>44348</v>
      </c>
      <c r="C67" s="73">
        <v>71.7</v>
      </c>
    </row>
    <row r="68" spans="2:4">
      <c r="B68" s="76">
        <v>44378</v>
      </c>
      <c r="C68" s="73">
        <v>72</v>
      </c>
    </row>
    <row r="69" spans="2:4">
      <c r="B69" s="76">
        <v>44409</v>
      </c>
      <c r="C69" s="73">
        <v>72.3</v>
      </c>
    </row>
    <row r="70" spans="2:4">
      <c r="B70" s="76">
        <v>44440</v>
      </c>
      <c r="C70" s="73">
        <v>72.3</v>
      </c>
    </row>
    <row r="71" spans="2:4">
      <c r="B71" s="76">
        <v>44470</v>
      </c>
      <c r="C71" s="73">
        <v>72.3</v>
      </c>
    </row>
    <row r="72" spans="2:4">
      <c r="B72" s="76">
        <v>44501</v>
      </c>
      <c r="C72" s="73">
        <v>72.2</v>
      </c>
    </row>
    <row r="73" spans="2:4">
      <c r="B73" s="76">
        <v>44531</v>
      </c>
      <c r="C73" s="73">
        <v>72.5</v>
      </c>
    </row>
    <row r="74" spans="2:4">
      <c r="B74" s="76">
        <v>44562</v>
      </c>
      <c r="C74" s="73">
        <v>71.5</v>
      </c>
    </row>
    <row r="75" spans="2:4">
      <c r="B75" s="76">
        <v>44593</v>
      </c>
      <c r="C75" s="73">
        <v>71.7</v>
      </c>
    </row>
    <row r="76" spans="2:4">
      <c r="B76" s="76">
        <v>44621</v>
      </c>
      <c r="C76" s="73">
        <v>71.400000000000006</v>
      </c>
      <c r="D76" s="73"/>
    </row>
    <row r="77" spans="2:4">
      <c r="B77" s="76">
        <v>44652</v>
      </c>
      <c r="C77" s="73">
        <v>71.900000000000006</v>
      </c>
      <c r="D77" s="73"/>
    </row>
    <row r="78" spans="2:4">
      <c r="B78" s="76">
        <v>44682</v>
      </c>
      <c r="C78" s="75">
        <v>71.900000000000006</v>
      </c>
      <c r="D78" s="75"/>
    </row>
    <row r="79" spans="2:4">
      <c r="B79" s="76">
        <v>44713</v>
      </c>
      <c r="C79" s="75">
        <v>72</v>
      </c>
      <c r="D79" s="75"/>
    </row>
    <row r="80" spans="2:4">
      <c r="B80" s="76">
        <v>44743</v>
      </c>
      <c r="C80" s="73">
        <v>72.099999999999994</v>
      </c>
      <c r="D80" s="73"/>
    </row>
    <row r="81" spans="2:4">
      <c r="B81" s="76">
        <v>44774</v>
      </c>
      <c r="C81" s="73">
        <v>72.599999999999994</v>
      </c>
      <c r="D81" s="73"/>
    </row>
    <row r="82" spans="2:4">
      <c r="B82" s="76">
        <v>44805</v>
      </c>
      <c r="C82" s="73">
        <v>72</v>
      </c>
      <c r="D82" s="73"/>
    </row>
    <row r="83" spans="2:4">
      <c r="B83" s="76">
        <v>44835</v>
      </c>
      <c r="C83" s="73">
        <v>72.099999999999994</v>
      </c>
      <c r="D83" s="73"/>
    </row>
    <row r="84" spans="2:4">
      <c r="B84" s="76">
        <v>44866</v>
      </c>
      <c r="C84" s="73">
        <v>72.400000000000006</v>
      </c>
      <c r="D84" s="73"/>
    </row>
    <row r="85" spans="2:4">
      <c r="B85" s="76">
        <v>44896</v>
      </c>
      <c r="C85" s="73">
        <v>72.099999999999994</v>
      </c>
      <c r="D85" s="73"/>
    </row>
    <row r="86" spans="2:4">
      <c r="B86" s="76">
        <v>44927</v>
      </c>
      <c r="C86" s="73">
        <v>72.900000000000006</v>
      </c>
    </row>
    <row r="87" spans="2:4">
      <c r="B87" s="76">
        <v>44958</v>
      </c>
      <c r="C87" s="73">
        <v>72.8</v>
      </c>
    </row>
    <row r="88" spans="2:4">
      <c r="B88" s="7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База</vt:lpstr>
      <vt:lpstr>Словарь_параметров</vt:lpstr>
      <vt:lpstr>Входн_сборник_стат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Miki </cp:lastModifiedBy>
  <dcterms:created xsi:type="dcterms:W3CDTF">2023-04-03T15:37:46Z</dcterms:created>
  <dcterms:modified xsi:type="dcterms:W3CDTF">2023-04-09T07:17:27Z</dcterms:modified>
</cp:coreProperties>
</file>