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en\Dropbox\R code\Workshops\Input\"/>
    </mc:Choice>
  </mc:AlternateContent>
  <xr:revisionPtr revIDLastSave="0" documentId="13_ncr:1_{A88DAA48-7A87-4BD7-9C7F-0456DB9CCDC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HAL MAK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" i="1" l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29" i="1"/>
  <c r="L30" i="1"/>
  <c r="L20" i="1"/>
  <c r="L19" i="1"/>
  <c r="L21" i="1"/>
  <c r="L8" i="1"/>
  <c r="L4" i="1"/>
  <c r="L5" i="1"/>
  <c r="L11" i="1"/>
  <c r="L12" i="1"/>
  <c r="L15" i="1"/>
  <c r="L3" i="1"/>
  <c r="L6" i="1"/>
  <c r="L7" i="1"/>
  <c r="L9" i="1"/>
  <c r="L16" i="1"/>
  <c r="L13" i="1"/>
  <c r="L14" i="1"/>
  <c r="L10" i="1"/>
  <c r="L23" i="1"/>
  <c r="L24" i="1"/>
  <c r="L25" i="1"/>
  <c r="L22" i="1"/>
  <c r="L26" i="1"/>
  <c r="L27" i="1"/>
  <c r="L28" i="1"/>
  <c r="L17" i="1"/>
  <c r="L18" i="1"/>
  <c r="L2" i="1"/>
</calcChain>
</file>

<file path=xl/sharedStrings.xml><?xml version="1.0" encoding="utf-8"?>
<sst xmlns="http://schemas.openxmlformats.org/spreadsheetml/2006/main" count="290" uniqueCount="141">
  <si>
    <t>Later LN I</t>
  </si>
  <si>
    <t>Earlier MN</t>
  </si>
  <si>
    <t>Later MN</t>
  </si>
  <si>
    <t>Earlier LN I</t>
  </si>
  <si>
    <t>LN I</t>
  </si>
  <si>
    <t>HAL124</t>
  </si>
  <si>
    <t>F2a(28)152</t>
  </si>
  <si>
    <t>hare</t>
  </si>
  <si>
    <t>pelvis</t>
  </si>
  <si>
    <t>fox</t>
  </si>
  <si>
    <t>mandible</t>
  </si>
  <si>
    <t>HAL129</t>
  </si>
  <si>
    <t>F2c(114)184</t>
  </si>
  <si>
    <t>goat</t>
  </si>
  <si>
    <t>tibia</t>
  </si>
  <si>
    <t>sheep</t>
  </si>
  <si>
    <t>scapula</t>
  </si>
  <si>
    <t>HAL142</t>
  </si>
  <si>
    <t>F2b(56)289</t>
  </si>
  <si>
    <t>roe deer</t>
  </si>
  <si>
    <t>femur</t>
  </si>
  <si>
    <t>HAL144</t>
  </si>
  <si>
    <t>F2b(58)302</t>
  </si>
  <si>
    <t>fish</t>
  </si>
  <si>
    <t>premaxilla</t>
  </si>
  <si>
    <t>humerus</t>
  </si>
  <si>
    <t>HAL149</t>
  </si>
  <si>
    <t>F2c(97)97</t>
  </si>
  <si>
    <t>metatarsal</t>
  </si>
  <si>
    <t>phalanx</t>
  </si>
  <si>
    <t>HAL152</t>
  </si>
  <si>
    <t>F2b(73)393</t>
  </si>
  <si>
    <t>HAL155</t>
  </si>
  <si>
    <t>F2c(96)92</t>
  </si>
  <si>
    <t>radius</t>
  </si>
  <si>
    <t>HAL157</t>
  </si>
  <si>
    <t>F2b(42)211</t>
  </si>
  <si>
    <t>HAL158</t>
  </si>
  <si>
    <t>F2b(40)201</t>
  </si>
  <si>
    <t>HAL159</t>
  </si>
  <si>
    <t>F2b(54)272</t>
  </si>
  <si>
    <t>metapodial</t>
  </si>
  <si>
    <t>metacarpal</t>
  </si>
  <si>
    <t>HAL170</t>
  </si>
  <si>
    <t>F2c(134)320</t>
  </si>
  <si>
    <t>HAL175</t>
  </si>
  <si>
    <t>F2c(174)589</t>
  </si>
  <si>
    <t>HAL182</t>
  </si>
  <si>
    <t>F2c(160)507</t>
  </si>
  <si>
    <t>HAL185</t>
  </si>
  <si>
    <t>F2b(27)41</t>
  </si>
  <si>
    <t>vertebrae</t>
  </si>
  <si>
    <t>F9g(70)2</t>
  </si>
  <si>
    <t>?3</t>
  </si>
  <si>
    <t>HAL187</t>
  </si>
  <si>
    <t>HAL189</t>
  </si>
  <si>
    <t>F4c(40)74</t>
  </si>
  <si>
    <t>HAL205</t>
  </si>
  <si>
    <t>F10c(17)90</t>
  </si>
  <si>
    <t>?4-5</t>
  </si>
  <si>
    <t>HAL206</t>
  </si>
  <si>
    <t>F10g(56)173</t>
  </si>
  <si>
    <t>ulna</t>
  </si>
  <si>
    <t>HAL207</t>
  </si>
  <si>
    <t>F10g(87)385</t>
  </si>
  <si>
    <t>F10n(179)185</t>
  </si>
  <si>
    <t>HAL211</t>
  </si>
  <si>
    <t>F10n(174)154</t>
  </si>
  <si>
    <t>HAL212</t>
  </si>
  <si>
    <t>F10g(86)379</t>
  </si>
  <si>
    <t>HAL214</t>
  </si>
  <si>
    <t>F10k(127)61</t>
  </si>
  <si>
    <t>HAL218</t>
  </si>
  <si>
    <t>F10g(90)406</t>
  </si>
  <si>
    <t>HAL221</t>
  </si>
  <si>
    <t>HAL228</t>
  </si>
  <si>
    <t>F10k(139)159</t>
  </si>
  <si>
    <t>HAL229</t>
  </si>
  <si>
    <t>F10k(144)197</t>
  </si>
  <si>
    <t>HAL230</t>
  </si>
  <si>
    <t>HAL231</t>
  </si>
  <si>
    <t>F10g(79)330</t>
  </si>
  <si>
    <t>?4</t>
  </si>
  <si>
    <t>HAL232</t>
  </si>
  <si>
    <t>F10n(53)21</t>
  </si>
  <si>
    <t>Sample ID</t>
  </si>
  <si>
    <t>Excavation context</t>
  </si>
  <si>
    <t>Chronological Phase</t>
  </si>
  <si>
    <t>Stratum</t>
  </si>
  <si>
    <t>Collagen yield</t>
  </si>
  <si>
    <t>Taxon</t>
  </si>
  <si>
    <t>cattle</t>
  </si>
  <si>
    <t xml:space="preserve">% C </t>
  </si>
  <si>
    <t>% N</t>
  </si>
  <si>
    <t>Element (animal bone) / Seed fragments (plants)</t>
  </si>
  <si>
    <r>
      <t>d</t>
    </r>
    <r>
      <rPr>
        <vertAlign val="superscript"/>
        <sz val="12"/>
        <color theme="1"/>
        <rFont val="Calibri"/>
        <family val="2"/>
      </rPr>
      <t>13</t>
    </r>
    <r>
      <rPr>
        <sz val="12"/>
        <color theme="1"/>
        <rFont val="Calibri"/>
        <family val="2"/>
      </rPr>
      <t>C</t>
    </r>
    <r>
      <rPr>
        <vertAlign val="subscript"/>
        <sz val="12"/>
        <color theme="1"/>
        <rFont val="Calibri"/>
        <family val="2"/>
      </rPr>
      <t>VPDB</t>
    </r>
  </si>
  <si>
    <r>
      <t>d</t>
    </r>
    <r>
      <rPr>
        <vertAlign val="superscript"/>
        <sz val="12"/>
        <color theme="1"/>
        <rFont val="Calibri"/>
        <family val="2"/>
      </rPr>
      <t>15</t>
    </r>
    <r>
      <rPr>
        <sz val="12"/>
        <color theme="1"/>
        <rFont val="Calibri"/>
        <family val="2"/>
      </rPr>
      <t>N</t>
    </r>
    <r>
      <rPr>
        <vertAlign val="subscript"/>
        <sz val="12"/>
        <color theme="1"/>
        <rFont val="Calibri"/>
        <family val="2"/>
      </rPr>
      <t>AIR</t>
    </r>
  </si>
  <si>
    <t>atomic C:N</t>
  </si>
  <si>
    <t>MAK430</t>
  </si>
  <si>
    <t>H 302001</t>
  </si>
  <si>
    <t>MAK431</t>
  </si>
  <si>
    <t>H 433038</t>
  </si>
  <si>
    <t>MAK433</t>
  </si>
  <si>
    <t>Th 062065</t>
  </si>
  <si>
    <t>MAK434</t>
  </si>
  <si>
    <t>X 713014</t>
  </si>
  <si>
    <t>MAK445</t>
  </si>
  <si>
    <t>H 174006</t>
  </si>
  <si>
    <t>MAK446</t>
  </si>
  <si>
    <t>Th 123026</t>
  </si>
  <si>
    <t>MAK447</t>
  </si>
  <si>
    <t>Th 033042</t>
  </si>
  <si>
    <t>MAK448</t>
  </si>
  <si>
    <t>Th 024099</t>
  </si>
  <si>
    <t>MAK449</t>
  </si>
  <si>
    <t>MAK436</t>
  </si>
  <si>
    <t>red deer</t>
  </si>
  <si>
    <t>H 204019</t>
  </si>
  <si>
    <t>MAK438</t>
  </si>
  <si>
    <t>Th 114028</t>
  </si>
  <si>
    <t>MAKB437</t>
  </si>
  <si>
    <t>Th 024004</t>
  </si>
  <si>
    <t>MAKB439</t>
  </si>
  <si>
    <t>H 094008</t>
  </si>
  <si>
    <t>MAKB450</t>
  </si>
  <si>
    <t>H 433011</t>
  </si>
  <si>
    <t>MAKB451</t>
  </si>
  <si>
    <t>Th 274099</t>
  </si>
  <si>
    <t>MAK440</t>
  </si>
  <si>
    <t>Th 033023</t>
  </si>
  <si>
    <t>MAK441</t>
  </si>
  <si>
    <t>H 454019</t>
  </si>
  <si>
    <t>MAK442</t>
  </si>
  <si>
    <t>H 441026</t>
  </si>
  <si>
    <t>MAK443</t>
  </si>
  <si>
    <t>H 541025</t>
  </si>
  <si>
    <t>MAK444</t>
  </si>
  <si>
    <t>H 444018</t>
  </si>
  <si>
    <t>Site</t>
  </si>
  <si>
    <t>Makriyalos</t>
  </si>
  <si>
    <t>Halai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</si>
</sst>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ymbol"/>
      <charset val="2"/>
    </font>
    <font>
      <vertAlign val="superscript"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F48" sqref="F48"/>
    </sheetView>
  </sheetViews>
  <sheetFormatPr defaultColWidth="10.83203125" defaultRowHeight="15.5" x14ac:dyDescent="0.35"/>
  <cols>
    <col min="1" max="1" width="9" style="1" bestFit="1" customWidth="1"/>
    <col min="2" max="2" width="9" style="1" customWidth="1"/>
    <col min="3" max="3" width="7.6640625" style="1" bestFit="1" customWidth="1"/>
    <col min="4" max="4" width="17.58203125" style="1" bestFit="1" customWidth="1"/>
    <col min="5" max="5" width="7.33203125" style="2" bestFit="1" customWidth="1"/>
    <col min="6" max="6" width="16.25" style="1" bestFit="1" customWidth="1"/>
    <col min="7" max="7" width="41.25" style="3" bestFit="1" customWidth="1"/>
    <col min="8" max="13" width="11.75" style="2" customWidth="1"/>
    <col min="14" max="16384" width="10.83203125" style="1"/>
  </cols>
  <sheetData>
    <row r="1" spans="1:13" ht="31" x14ac:dyDescent="0.35">
      <c r="A1" s="4" t="s">
        <v>85</v>
      </c>
      <c r="B1" s="4" t="s">
        <v>138</v>
      </c>
      <c r="C1" s="4" t="s">
        <v>90</v>
      </c>
      <c r="D1" s="5" t="s">
        <v>87</v>
      </c>
      <c r="E1" s="4" t="s">
        <v>88</v>
      </c>
      <c r="F1" s="5" t="s">
        <v>86</v>
      </c>
      <c r="G1" s="5" t="s">
        <v>94</v>
      </c>
      <c r="H1" s="6" t="s">
        <v>95</v>
      </c>
      <c r="I1" s="6" t="s">
        <v>96</v>
      </c>
      <c r="J1" s="7" t="s">
        <v>92</v>
      </c>
      <c r="K1" s="7" t="s">
        <v>93</v>
      </c>
      <c r="L1" s="7" t="s">
        <v>97</v>
      </c>
      <c r="M1" s="8" t="s">
        <v>89</v>
      </c>
    </row>
    <row r="2" spans="1:13" x14ac:dyDescent="0.35">
      <c r="A2" s="4" t="s">
        <v>80</v>
      </c>
      <c r="B2" s="4" t="s">
        <v>140</v>
      </c>
      <c r="C2" s="4" t="s">
        <v>15</v>
      </c>
      <c r="D2" s="4" t="s">
        <v>3</v>
      </c>
      <c r="E2" s="7" t="s">
        <v>82</v>
      </c>
      <c r="F2" s="4" t="s">
        <v>81</v>
      </c>
      <c r="G2" s="5" t="s">
        <v>10</v>
      </c>
      <c r="H2" s="8">
        <v>-20.209635290000001</v>
      </c>
      <c r="I2" s="8">
        <v>6.2174579760000004</v>
      </c>
      <c r="J2" s="8">
        <v>37.299999999999997</v>
      </c>
      <c r="K2" s="8">
        <v>13.139218250000001</v>
      </c>
      <c r="L2" s="8">
        <f t="shared" ref="L2:L25" si="0">((J2/12)/(K2/14))</f>
        <v>3.3119677166993293</v>
      </c>
      <c r="M2" s="8">
        <v>7.5</v>
      </c>
    </row>
    <row r="3" spans="1:13" x14ac:dyDescent="0.35">
      <c r="A3" s="4" t="s">
        <v>11</v>
      </c>
      <c r="B3" s="4" t="s">
        <v>140</v>
      </c>
      <c r="C3" s="4" t="s">
        <v>13</v>
      </c>
      <c r="D3" s="4" t="s">
        <v>1</v>
      </c>
      <c r="E3" s="7">
        <v>2</v>
      </c>
      <c r="F3" s="4" t="s">
        <v>12</v>
      </c>
      <c r="G3" s="5" t="s">
        <v>14</v>
      </c>
      <c r="H3" s="8">
        <v>-20.494078850000001</v>
      </c>
      <c r="I3" s="8">
        <v>6.3034810480000001</v>
      </c>
      <c r="J3" s="8">
        <v>37.700000000000003</v>
      </c>
      <c r="K3" s="8">
        <v>13.319207690000001</v>
      </c>
      <c r="L3" s="8">
        <f t="shared" si="0"/>
        <v>3.3022484788157347</v>
      </c>
      <c r="M3" s="8">
        <v>5.875</v>
      </c>
    </row>
    <row r="4" spans="1:13" x14ac:dyDescent="0.35">
      <c r="A4" s="4" t="s">
        <v>26</v>
      </c>
      <c r="B4" s="4" t="s">
        <v>140</v>
      </c>
      <c r="C4" s="4" t="s">
        <v>13</v>
      </c>
      <c r="D4" s="4" t="s">
        <v>3</v>
      </c>
      <c r="E4" s="7">
        <v>4</v>
      </c>
      <c r="F4" s="4" t="s">
        <v>27</v>
      </c>
      <c r="G4" s="5" t="s">
        <v>28</v>
      </c>
      <c r="H4" s="8">
        <v>-19.73</v>
      </c>
      <c r="I4" s="8">
        <v>5.47</v>
      </c>
      <c r="J4" s="8">
        <v>28</v>
      </c>
      <c r="K4" s="8">
        <v>9.6202567059999993</v>
      </c>
      <c r="L4" s="8">
        <f t="shared" si="0"/>
        <v>3.3956127850822311</v>
      </c>
      <c r="M4" s="8">
        <v>3.5000000000000004</v>
      </c>
    </row>
    <row r="5" spans="1:13" x14ac:dyDescent="0.35">
      <c r="A5" s="4" t="s">
        <v>35</v>
      </c>
      <c r="B5" s="4" t="s">
        <v>140</v>
      </c>
      <c r="C5" s="4" t="s">
        <v>13</v>
      </c>
      <c r="D5" s="4" t="s">
        <v>3</v>
      </c>
      <c r="E5" s="7">
        <v>4</v>
      </c>
      <c r="F5" s="4" t="s">
        <v>36</v>
      </c>
      <c r="G5" s="5" t="s">
        <v>10</v>
      </c>
      <c r="H5" s="8">
        <v>-20.1885619</v>
      </c>
      <c r="I5" s="8">
        <v>5.5240559339999997</v>
      </c>
      <c r="J5" s="8">
        <v>41</v>
      </c>
      <c r="K5" s="8">
        <v>14.49210368</v>
      </c>
      <c r="L5" s="8">
        <f t="shared" si="0"/>
        <v>3.3006480211252076</v>
      </c>
      <c r="M5" s="8">
        <v>4.1111111111111107</v>
      </c>
    </row>
    <row r="6" spans="1:13" x14ac:dyDescent="0.35">
      <c r="A6" s="4" t="s">
        <v>45</v>
      </c>
      <c r="B6" s="4" t="s">
        <v>140</v>
      </c>
      <c r="C6" s="4" t="s">
        <v>13</v>
      </c>
      <c r="D6" s="4" t="s">
        <v>1</v>
      </c>
      <c r="E6" s="7">
        <v>2</v>
      </c>
      <c r="F6" s="4" t="s">
        <v>46</v>
      </c>
      <c r="G6" s="5" t="s">
        <v>41</v>
      </c>
      <c r="H6" s="8">
        <v>-20.567770429999999</v>
      </c>
      <c r="I6" s="8">
        <v>2.9559325300000001</v>
      </c>
      <c r="J6" s="8">
        <v>41.5</v>
      </c>
      <c r="K6" s="8">
        <v>14.720469080000001</v>
      </c>
      <c r="L6" s="8">
        <f t="shared" si="0"/>
        <v>3.2890709123154296</v>
      </c>
      <c r="M6" s="8">
        <v>8.5</v>
      </c>
    </row>
    <row r="7" spans="1:13" x14ac:dyDescent="0.35">
      <c r="A7" s="4" t="s">
        <v>47</v>
      </c>
      <c r="B7" s="4" t="s">
        <v>140</v>
      </c>
      <c r="C7" s="4" t="s">
        <v>13</v>
      </c>
      <c r="D7" s="4" t="s">
        <v>1</v>
      </c>
      <c r="E7" s="7">
        <v>2</v>
      </c>
      <c r="F7" s="4" t="s">
        <v>48</v>
      </c>
      <c r="G7" s="5" t="s">
        <v>42</v>
      </c>
      <c r="H7" s="8">
        <v>-18.68650839</v>
      </c>
      <c r="I7" s="8">
        <v>6.5357419810000001</v>
      </c>
      <c r="J7" s="8">
        <v>41.6</v>
      </c>
      <c r="K7" s="8">
        <v>14.565907640000001</v>
      </c>
      <c r="L7" s="8">
        <f t="shared" si="0"/>
        <v>3.331981400187797</v>
      </c>
      <c r="M7" s="8">
        <v>13</v>
      </c>
    </row>
    <row r="8" spans="1:13" x14ac:dyDescent="0.35">
      <c r="A8" s="4" t="s">
        <v>54</v>
      </c>
      <c r="B8" s="4" t="s">
        <v>140</v>
      </c>
      <c r="C8" s="4" t="s">
        <v>13</v>
      </c>
      <c r="D8" s="4" t="s">
        <v>2</v>
      </c>
      <c r="E8" s="7" t="s">
        <v>53</v>
      </c>
      <c r="F8" s="4" t="s">
        <v>52</v>
      </c>
      <c r="G8" s="5" t="s">
        <v>10</v>
      </c>
      <c r="H8" s="8">
        <v>-19.73</v>
      </c>
      <c r="I8" s="8">
        <v>5.5052478919999999</v>
      </c>
      <c r="J8" s="8">
        <v>33</v>
      </c>
      <c r="K8" s="8">
        <v>12.25735828</v>
      </c>
      <c r="L8" s="8">
        <f t="shared" si="0"/>
        <v>3.1409704375549996</v>
      </c>
      <c r="M8" s="8">
        <v>6.4545454545454533</v>
      </c>
    </row>
    <row r="9" spans="1:13" x14ac:dyDescent="0.35">
      <c r="A9" s="4" t="s">
        <v>55</v>
      </c>
      <c r="B9" s="4" t="s">
        <v>140</v>
      </c>
      <c r="C9" s="4" t="s">
        <v>13</v>
      </c>
      <c r="D9" s="4" t="s">
        <v>1</v>
      </c>
      <c r="E9" s="7">
        <v>2</v>
      </c>
      <c r="F9" s="4" t="s">
        <v>56</v>
      </c>
      <c r="G9" s="5" t="s">
        <v>42</v>
      </c>
      <c r="H9" s="8">
        <v>-20.487141390000001</v>
      </c>
      <c r="I9" s="8">
        <v>6.0084807260000002</v>
      </c>
      <c r="J9" s="8">
        <v>42.7</v>
      </c>
      <c r="K9" s="8">
        <v>14.87245126</v>
      </c>
      <c r="L9" s="8">
        <f t="shared" si="0"/>
        <v>3.349593540148315</v>
      </c>
      <c r="M9" s="8">
        <v>13</v>
      </c>
    </row>
    <row r="10" spans="1:13" x14ac:dyDescent="0.35">
      <c r="A10" s="4" t="s">
        <v>57</v>
      </c>
      <c r="B10" s="4" t="s">
        <v>140</v>
      </c>
      <c r="C10" s="4" t="s">
        <v>13</v>
      </c>
      <c r="D10" s="4" t="s">
        <v>4</v>
      </c>
      <c r="E10" s="7" t="s">
        <v>59</v>
      </c>
      <c r="F10" s="4" t="s">
        <v>58</v>
      </c>
      <c r="G10" s="5" t="s">
        <v>16</v>
      </c>
      <c r="H10" s="8">
        <v>-20.347489679999999</v>
      </c>
      <c r="I10" s="8">
        <v>5.521805681</v>
      </c>
      <c r="J10" s="8">
        <v>35.5</v>
      </c>
      <c r="K10" s="8">
        <v>12.76345033</v>
      </c>
      <c r="L10" s="8">
        <f t="shared" si="0"/>
        <v>3.2449428325284728</v>
      </c>
      <c r="M10" s="8">
        <v>3.875</v>
      </c>
    </row>
    <row r="11" spans="1:13" x14ac:dyDescent="0.35">
      <c r="A11" s="4" t="s">
        <v>63</v>
      </c>
      <c r="B11" s="4" t="s">
        <v>140</v>
      </c>
      <c r="C11" s="4" t="s">
        <v>13</v>
      </c>
      <c r="D11" s="4" t="s">
        <v>3</v>
      </c>
      <c r="E11" s="7">
        <v>4</v>
      </c>
      <c r="F11" s="4" t="s">
        <v>64</v>
      </c>
      <c r="G11" s="5" t="s">
        <v>8</v>
      </c>
      <c r="H11" s="8">
        <v>-20.37617698</v>
      </c>
      <c r="I11" s="8">
        <v>6.4359870089999998</v>
      </c>
      <c r="J11" s="8">
        <v>32.200000000000003</v>
      </c>
      <c r="K11" s="8">
        <v>11.875462880000001</v>
      </c>
      <c r="L11" s="8">
        <f t="shared" si="0"/>
        <v>3.1633854651623206</v>
      </c>
      <c r="M11" s="8">
        <v>6.6249999999999991</v>
      </c>
    </row>
    <row r="12" spans="1:13" x14ac:dyDescent="0.35">
      <c r="A12" s="4" t="s">
        <v>66</v>
      </c>
      <c r="B12" s="4" t="s">
        <v>140</v>
      </c>
      <c r="C12" s="4" t="s">
        <v>13</v>
      </c>
      <c r="D12" s="4" t="s">
        <v>3</v>
      </c>
      <c r="E12" s="7">
        <v>4</v>
      </c>
      <c r="F12" s="4" t="s">
        <v>67</v>
      </c>
      <c r="G12" s="5" t="s">
        <v>41</v>
      </c>
      <c r="H12" s="8">
        <v>-19.589570179999999</v>
      </c>
      <c r="I12" s="8">
        <v>6.222785998</v>
      </c>
      <c r="J12" s="8">
        <v>40.6</v>
      </c>
      <c r="K12" s="8">
        <v>13.561802009999999</v>
      </c>
      <c r="L12" s="8">
        <f t="shared" si="0"/>
        <v>3.492652866613164</v>
      </c>
      <c r="M12" s="8">
        <v>0.88888888888888884</v>
      </c>
    </row>
    <row r="13" spans="1:13" x14ac:dyDescent="0.35">
      <c r="A13" s="4" t="s">
        <v>70</v>
      </c>
      <c r="B13" s="4" t="s">
        <v>140</v>
      </c>
      <c r="C13" s="4" t="s">
        <v>13</v>
      </c>
      <c r="D13" s="4" t="s">
        <v>2</v>
      </c>
      <c r="E13" s="7">
        <v>3</v>
      </c>
      <c r="F13" s="4" t="s">
        <v>71</v>
      </c>
      <c r="G13" s="5" t="s">
        <v>25</v>
      </c>
      <c r="H13" s="8">
        <v>-20.27209526</v>
      </c>
      <c r="I13" s="8">
        <v>5.1461919529999998</v>
      </c>
      <c r="J13" s="8">
        <v>40.200000000000003</v>
      </c>
      <c r="K13" s="8">
        <v>14.263516490000001</v>
      </c>
      <c r="L13" s="8">
        <f t="shared" si="0"/>
        <v>3.2881092143638697</v>
      </c>
      <c r="M13" s="8">
        <v>6.9</v>
      </c>
    </row>
    <row r="14" spans="1:13" x14ac:dyDescent="0.35">
      <c r="A14" s="4" t="s">
        <v>72</v>
      </c>
      <c r="B14" s="4" t="s">
        <v>140</v>
      </c>
      <c r="C14" s="4" t="s">
        <v>13</v>
      </c>
      <c r="D14" s="4" t="s">
        <v>2</v>
      </c>
      <c r="E14" s="7">
        <v>3</v>
      </c>
      <c r="F14" s="4" t="s">
        <v>73</v>
      </c>
      <c r="G14" s="5" t="s">
        <v>14</v>
      </c>
      <c r="H14" s="8">
        <v>-20.787872149999998</v>
      </c>
      <c r="I14" s="8">
        <v>5.9848547310000004</v>
      </c>
      <c r="J14" s="8">
        <v>35.200000000000003</v>
      </c>
      <c r="K14" s="8">
        <v>12.438960209999999</v>
      </c>
      <c r="L14" s="8">
        <f t="shared" si="0"/>
        <v>3.3014549426448139</v>
      </c>
      <c r="M14" s="8">
        <v>10.53846153846154</v>
      </c>
    </row>
    <row r="15" spans="1:13" x14ac:dyDescent="0.35">
      <c r="A15" s="4" t="s">
        <v>74</v>
      </c>
      <c r="B15" s="4" t="s">
        <v>140</v>
      </c>
      <c r="C15" s="4" t="s">
        <v>13</v>
      </c>
      <c r="D15" s="4" t="s">
        <v>3</v>
      </c>
      <c r="E15" s="7">
        <v>4</v>
      </c>
      <c r="F15" s="4" t="s">
        <v>65</v>
      </c>
      <c r="G15" s="5" t="s">
        <v>41</v>
      </c>
      <c r="H15" s="8">
        <v>-19.714728470000001</v>
      </c>
      <c r="I15" s="8">
        <v>5.7955392220000004</v>
      </c>
      <c r="J15" s="8">
        <v>39.4</v>
      </c>
      <c r="K15" s="8">
        <v>13.60520567</v>
      </c>
      <c r="L15" s="8">
        <f t="shared" si="0"/>
        <v>3.37860873121712</v>
      </c>
      <c r="M15" s="8">
        <v>1.4444444444444444</v>
      </c>
    </row>
    <row r="16" spans="1:13" x14ac:dyDescent="0.35">
      <c r="A16" s="4" t="s">
        <v>83</v>
      </c>
      <c r="B16" s="4" t="s">
        <v>140</v>
      </c>
      <c r="C16" s="4" t="s">
        <v>13</v>
      </c>
      <c r="D16" s="4" t="s">
        <v>0</v>
      </c>
      <c r="E16" s="7">
        <v>5</v>
      </c>
      <c r="F16" s="4" t="s">
        <v>84</v>
      </c>
      <c r="G16" s="5" t="s">
        <v>42</v>
      </c>
      <c r="H16" s="8">
        <v>-19.715906660000002</v>
      </c>
      <c r="I16" s="8">
        <v>5.6980801769999996</v>
      </c>
      <c r="J16" s="8">
        <v>41.5</v>
      </c>
      <c r="K16" s="8">
        <v>14.24185376</v>
      </c>
      <c r="L16" s="8">
        <f t="shared" si="0"/>
        <v>3.3996042567612119</v>
      </c>
      <c r="M16" s="8">
        <v>3.5555555555555554</v>
      </c>
    </row>
    <row r="17" spans="1:13" x14ac:dyDescent="0.35">
      <c r="A17" s="4" t="s">
        <v>17</v>
      </c>
      <c r="B17" s="4" t="s">
        <v>140</v>
      </c>
      <c r="C17" s="4" t="s">
        <v>19</v>
      </c>
      <c r="D17" s="4" t="s">
        <v>3</v>
      </c>
      <c r="E17" s="7">
        <v>4</v>
      </c>
      <c r="F17" s="4" t="s">
        <v>18</v>
      </c>
      <c r="G17" s="5" t="s">
        <v>20</v>
      </c>
      <c r="H17" s="8">
        <v>-18.579999999999998</v>
      </c>
      <c r="I17" s="8">
        <v>6.42</v>
      </c>
      <c r="J17" s="8">
        <v>38.200000000000003</v>
      </c>
      <c r="K17" s="8">
        <v>13.762176009999999</v>
      </c>
      <c r="L17" s="8">
        <f t="shared" si="0"/>
        <v>3.2383444765045315</v>
      </c>
      <c r="M17" s="8">
        <v>2.7</v>
      </c>
    </row>
    <row r="18" spans="1:13" x14ac:dyDescent="0.35">
      <c r="A18" s="4" t="s">
        <v>37</v>
      </c>
      <c r="B18" s="4" t="s">
        <v>140</v>
      </c>
      <c r="C18" s="4" t="s">
        <v>19</v>
      </c>
      <c r="D18" s="4" t="s">
        <v>3</v>
      </c>
      <c r="E18" s="7">
        <v>4</v>
      </c>
      <c r="F18" s="4" t="s">
        <v>38</v>
      </c>
      <c r="G18" s="5" t="s">
        <v>14</v>
      </c>
      <c r="H18" s="8">
        <v>-19.86269982</v>
      </c>
      <c r="I18" s="8">
        <v>6.5145247959999999</v>
      </c>
      <c r="J18" s="8">
        <v>40.799999999999997</v>
      </c>
      <c r="K18" s="8">
        <v>14.739512510000001</v>
      </c>
      <c r="L18" s="8">
        <f t="shared" si="0"/>
        <v>3.2294148105445037</v>
      </c>
      <c r="M18" s="8">
        <v>6.0909090909090908</v>
      </c>
    </row>
    <row r="19" spans="1:13" x14ac:dyDescent="0.35">
      <c r="A19" s="4" t="s">
        <v>43</v>
      </c>
      <c r="B19" s="4" t="s">
        <v>140</v>
      </c>
      <c r="C19" s="4" t="s">
        <v>9</v>
      </c>
      <c r="D19" s="4" t="s">
        <v>2</v>
      </c>
      <c r="E19" s="7">
        <v>3</v>
      </c>
      <c r="F19" s="4" t="s">
        <v>44</v>
      </c>
      <c r="G19" s="5" t="s">
        <v>34</v>
      </c>
      <c r="H19" s="8">
        <v>-18.935880730000001</v>
      </c>
      <c r="I19" s="8">
        <v>7.5166821580000001</v>
      </c>
      <c r="J19" s="8">
        <v>40.299999999999997</v>
      </c>
      <c r="K19" s="8">
        <v>14.34852309</v>
      </c>
      <c r="L19" s="8">
        <f t="shared" si="0"/>
        <v>3.2767600101946561</v>
      </c>
      <c r="M19" s="8">
        <v>10</v>
      </c>
    </row>
    <row r="20" spans="1:13" x14ac:dyDescent="0.35">
      <c r="A20" s="4" t="s">
        <v>60</v>
      </c>
      <c r="B20" s="4" t="s">
        <v>140</v>
      </c>
      <c r="C20" s="4" t="s">
        <v>9</v>
      </c>
      <c r="D20" s="4" t="s">
        <v>3</v>
      </c>
      <c r="E20" s="7">
        <v>4</v>
      </c>
      <c r="F20" s="4" t="s">
        <v>61</v>
      </c>
      <c r="G20" s="5" t="s">
        <v>62</v>
      </c>
      <c r="H20" s="8">
        <v>-19.40465889</v>
      </c>
      <c r="I20" s="8">
        <v>7.6427834289999996</v>
      </c>
      <c r="J20" s="8">
        <v>42</v>
      </c>
      <c r="K20" s="8">
        <v>13.86121408</v>
      </c>
      <c r="L20" s="8">
        <f t="shared" si="0"/>
        <v>3.5350438797926711</v>
      </c>
      <c r="M20" s="8">
        <v>0</v>
      </c>
    </row>
    <row r="21" spans="1:13" x14ac:dyDescent="0.35">
      <c r="A21" s="4" t="s">
        <v>77</v>
      </c>
      <c r="B21" s="4" t="s">
        <v>140</v>
      </c>
      <c r="C21" s="4" t="s">
        <v>9</v>
      </c>
      <c r="D21" s="4" t="s">
        <v>2</v>
      </c>
      <c r="E21" s="7">
        <v>3</v>
      </c>
      <c r="F21" s="4" t="s">
        <v>78</v>
      </c>
      <c r="G21" s="5" t="s">
        <v>29</v>
      </c>
      <c r="H21" s="8">
        <v>-22.499280599999999</v>
      </c>
      <c r="I21" s="8">
        <v>3.9898516509999999</v>
      </c>
      <c r="J21" s="8">
        <v>40.200000000000003</v>
      </c>
      <c r="K21" s="8">
        <v>14.43066687</v>
      </c>
      <c r="L21" s="8">
        <f t="shared" si="0"/>
        <v>3.2500230531619225</v>
      </c>
      <c r="M21" s="8">
        <v>11.666666666666668</v>
      </c>
    </row>
    <row r="22" spans="1:13" x14ac:dyDescent="0.35">
      <c r="A22" s="4" t="s">
        <v>5</v>
      </c>
      <c r="B22" s="4" t="s">
        <v>140</v>
      </c>
      <c r="C22" s="4" t="s">
        <v>7</v>
      </c>
      <c r="D22" s="4" t="s">
        <v>0</v>
      </c>
      <c r="E22" s="7">
        <v>5</v>
      </c>
      <c r="F22" s="4" t="s">
        <v>6</v>
      </c>
      <c r="G22" s="5" t="s">
        <v>8</v>
      </c>
      <c r="H22" s="8">
        <v>-21.665355900000002</v>
      </c>
      <c r="I22" s="8">
        <v>2.8039768129999998</v>
      </c>
      <c r="J22" s="8">
        <v>37.299999999999997</v>
      </c>
      <c r="K22" s="8">
        <v>12.61181032</v>
      </c>
      <c r="L22" s="8">
        <f t="shared" si="0"/>
        <v>3.4504694855469933</v>
      </c>
      <c r="M22" s="8">
        <v>3.5999999999999996</v>
      </c>
    </row>
    <row r="23" spans="1:13" x14ac:dyDescent="0.35">
      <c r="A23" s="4" t="s">
        <v>30</v>
      </c>
      <c r="B23" s="4" t="s">
        <v>140</v>
      </c>
      <c r="C23" s="4" t="s">
        <v>7</v>
      </c>
      <c r="D23" s="4" t="s">
        <v>3</v>
      </c>
      <c r="E23" s="7">
        <v>4</v>
      </c>
      <c r="F23" s="4" t="s">
        <v>31</v>
      </c>
      <c r="G23" s="5" t="s">
        <v>14</v>
      </c>
      <c r="H23" s="8">
        <v>-21.92725325</v>
      </c>
      <c r="I23" s="8">
        <v>3.9583986840000001</v>
      </c>
      <c r="J23" s="8">
        <v>39.200000000000003</v>
      </c>
      <c r="K23" s="8">
        <v>14.016883630000001</v>
      </c>
      <c r="L23" s="8">
        <f t="shared" si="0"/>
        <v>3.2627318982267481</v>
      </c>
      <c r="M23" s="8">
        <v>6.8749999999999991</v>
      </c>
    </row>
    <row r="24" spans="1:13" x14ac:dyDescent="0.35">
      <c r="A24" s="4" t="s">
        <v>32</v>
      </c>
      <c r="B24" s="4" t="s">
        <v>140</v>
      </c>
      <c r="C24" s="4" t="s">
        <v>7</v>
      </c>
      <c r="D24" s="4" t="s">
        <v>3</v>
      </c>
      <c r="E24" s="7">
        <v>4</v>
      </c>
      <c r="F24" s="4" t="s">
        <v>33</v>
      </c>
      <c r="G24" s="5" t="s">
        <v>34</v>
      </c>
      <c r="H24" s="8">
        <v>-20.652218130000001</v>
      </c>
      <c r="I24" s="8">
        <v>5.0561808490000004</v>
      </c>
      <c r="J24" s="8">
        <v>41.6</v>
      </c>
      <c r="K24" s="8">
        <v>14.60206133</v>
      </c>
      <c r="L24" s="8">
        <f t="shared" si="0"/>
        <v>3.3237316455876944</v>
      </c>
      <c r="M24" s="8">
        <v>4.7142857142857144</v>
      </c>
    </row>
    <row r="25" spans="1:13" x14ac:dyDescent="0.35">
      <c r="A25" s="4" t="s">
        <v>39</v>
      </c>
      <c r="B25" s="4" t="s">
        <v>140</v>
      </c>
      <c r="C25" s="4" t="s">
        <v>7</v>
      </c>
      <c r="D25" s="4" t="s">
        <v>3</v>
      </c>
      <c r="E25" s="7">
        <v>4</v>
      </c>
      <c r="F25" s="4" t="s">
        <v>40</v>
      </c>
      <c r="G25" s="5" t="s">
        <v>34</v>
      </c>
      <c r="H25" s="8">
        <v>-21.603316540000002</v>
      </c>
      <c r="I25" s="8">
        <v>5.0963328280000004</v>
      </c>
      <c r="J25" s="8">
        <v>44.8</v>
      </c>
      <c r="K25" s="8">
        <v>15.637891979999999</v>
      </c>
      <c r="L25" s="8">
        <f t="shared" si="0"/>
        <v>3.3423089719197985</v>
      </c>
      <c r="M25" s="8">
        <v>7.333333333333333</v>
      </c>
    </row>
    <row r="26" spans="1:13" x14ac:dyDescent="0.35">
      <c r="A26" s="4" t="s">
        <v>68</v>
      </c>
      <c r="B26" s="4" t="s">
        <v>140</v>
      </c>
      <c r="C26" s="4" t="s">
        <v>7</v>
      </c>
      <c r="D26" s="4" t="s">
        <v>2</v>
      </c>
      <c r="E26" s="7">
        <v>3</v>
      </c>
      <c r="F26" s="4" t="s">
        <v>69</v>
      </c>
      <c r="G26" s="5" t="s">
        <v>25</v>
      </c>
      <c r="H26" s="8">
        <v>-20.723277549999999</v>
      </c>
      <c r="I26" s="8">
        <v>6.4890702710000001</v>
      </c>
      <c r="J26" s="8">
        <v>41.9</v>
      </c>
      <c r="K26" s="8">
        <v>14.968824079999999</v>
      </c>
      <c r="L26" s="8">
        <f t="shared" ref="L26:L30" si="1">((J26/12)/(K26/14))</f>
        <v>3.2656762529961765</v>
      </c>
      <c r="M26" s="8">
        <v>3.6666666666666665</v>
      </c>
    </row>
    <row r="27" spans="1:13" x14ac:dyDescent="0.35">
      <c r="A27" s="4" t="s">
        <v>75</v>
      </c>
      <c r="B27" s="4" t="s">
        <v>140</v>
      </c>
      <c r="C27" s="4" t="s">
        <v>7</v>
      </c>
      <c r="D27" s="4" t="s">
        <v>2</v>
      </c>
      <c r="E27" s="7">
        <v>3</v>
      </c>
      <c r="F27" s="4" t="s">
        <v>76</v>
      </c>
      <c r="G27" s="5" t="s">
        <v>8</v>
      </c>
      <c r="H27" s="8">
        <v>-21.216212259999999</v>
      </c>
      <c r="I27" s="8">
        <v>4.8492937520000003</v>
      </c>
      <c r="J27" s="8">
        <v>38.799999999999997</v>
      </c>
      <c r="K27" s="8">
        <v>13.16234993</v>
      </c>
      <c r="L27" s="8">
        <f t="shared" si="1"/>
        <v>3.4391022049560918</v>
      </c>
      <c r="M27" s="8">
        <v>5</v>
      </c>
    </row>
    <row r="28" spans="1:13" x14ac:dyDescent="0.35">
      <c r="A28" s="4" t="s">
        <v>79</v>
      </c>
      <c r="B28" s="4" t="s">
        <v>140</v>
      </c>
      <c r="C28" s="4" t="s">
        <v>7</v>
      </c>
      <c r="D28" s="4" t="s">
        <v>2</v>
      </c>
      <c r="E28" s="7">
        <v>3</v>
      </c>
      <c r="F28" s="4" t="s">
        <v>71</v>
      </c>
      <c r="G28" s="5" t="s">
        <v>28</v>
      </c>
      <c r="H28" s="8">
        <v>-21.424193989999999</v>
      </c>
      <c r="I28" s="8">
        <v>3.1405558720000002</v>
      </c>
      <c r="J28" s="8">
        <v>42.1</v>
      </c>
      <c r="K28" s="8">
        <v>14.91897049</v>
      </c>
      <c r="L28" s="8">
        <f t="shared" si="1"/>
        <v>3.2922289577279447</v>
      </c>
      <c r="M28" s="8">
        <v>8.75</v>
      </c>
    </row>
    <row r="29" spans="1:13" x14ac:dyDescent="0.35">
      <c r="A29" s="4" t="s">
        <v>21</v>
      </c>
      <c r="B29" s="4" t="s">
        <v>140</v>
      </c>
      <c r="C29" s="4" t="s">
        <v>23</v>
      </c>
      <c r="D29" s="4" t="s">
        <v>3</v>
      </c>
      <c r="E29" s="7">
        <v>4</v>
      </c>
      <c r="F29" s="4" t="s">
        <v>22</v>
      </c>
      <c r="G29" s="5" t="s">
        <v>24</v>
      </c>
      <c r="H29" s="8">
        <v>-13.33738383</v>
      </c>
      <c r="I29" s="8">
        <v>6.3412412890000001</v>
      </c>
      <c r="J29" s="8">
        <v>26.6</v>
      </c>
      <c r="K29" s="8">
        <v>9.2832748029999994</v>
      </c>
      <c r="L29" s="8">
        <f t="shared" si="1"/>
        <v>3.3429295148415243</v>
      </c>
      <c r="M29" s="8">
        <v>3</v>
      </c>
    </row>
    <row r="30" spans="1:13" x14ac:dyDescent="0.35">
      <c r="A30" s="4" t="s">
        <v>49</v>
      </c>
      <c r="B30" s="4" t="s">
        <v>140</v>
      </c>
      <c r="C30" s="4" t="s">
        <v>23</v>
      </c>
      <c r="D30" s="4" t="s">
        <v>3</v>
      </c>
      <c r="E30" s="7">
        <v>4</v>
      </c>
      <c r="F30" s="4" t="s">
        <v>50</v>
      </c>
      <c r="G30" s="5" t="s">
        <v>51</v>
      </c>
      <c r="H30" s="8">
        <v>-13.03433132</v>
      </c>
      <c r="I30" s="8">
        <v>7.1166737360000001</v>
      </c>
      <c r="J30" s="8">
        <v>32.6</v>
      </c>
      <c r="K30" s="8">
        <v>12.041367729999999</v>
      </c>
      <c r="L30" s="8">
        <f t="shared" si="1"/>
        <v>3.1585559204023523</v>
      </c>
      <c r="M30" s="8">
        <v>1.7499999999999998</v>
      </c>
    </row>
    <row r="31" spans="1:13" x14ac:dyDescent="0.35">
      <c r="A31" s="9" t="s">
        <v>98</v>
      </c>
      <c r="B31" s="9" t="s">
        <v>139</v>
      </c>
      <c r="C31" s="9" t="s">
        <v>91</v>
      </c>
      <c r="D31" s="9" t="s">
        <v>99</v>
      </c>
      <c r="E31" s="4"/>
      <c r="F31" s="4"/>
      <c r="G31" s="9" t="s">
        <v>25</v>
      </c>
      <c r="H31" s="10">
        <v>-20.399076860000001</v>
      </c>
      <c r="I31" s="10">
        <v>4.7493764389999997</v>
      </c>
      <c r="J31" s="10">
        <v>51.5</v>
      </c>
      <c r="K31" s="10">
        <v>16.899999999999999</v>
      </c>
      <c r="L31" s="10">
        <f>((J31/12)/(K31/14))</f>
        <v>3.555226824457594</v>
      </c>
      <c r="M31" s="7"/>
    </row>
    <row r="32" spans="1:13" x14ac:dyDescent="0.35">
      <c r="A32" s="9" t="s">
        <v>100</v>
      </c>
      <c r="B32" s="9" t="s">
        <v>139</v>
      </c>
      <c r="C32" s="9" t="s">
        <v>91</v>
      </c>
      <c r="D32" s="9" t="s">
        <v>101</v>
      </c>
      <c r="E32" s="4"/>
      <c r="F32" s="4"/>
      <c r="G32" s="9" t="s">
        <v>25</v>
      </c>
      <c r="H32" s="10">
        <v>-18.966915090000001</v>
      </c>
      <c r="I32" s="10">
        <v>4.598295834</v>
      </c>
      <c r="J32" s="10">
        <v>45.959293770000002</v>
      </c>
      <c r="K32" s="10">
        <v>16.86001886</v>
      </c>
      <c r="L32" s="10">
        <f>((J32/12)/(K32/14))</f>
        <v>3.1802559955736611</v>
      </c>
      <c r="M32" s="7"/>
    </row>
    <row r="33" spans="1:13" x14ac:dyDescent="0.35">
      <c r="A33" s="9" t="s">
        <v>102</v>
      </c>
      <c r="B33" s="9" t="s">
        <v>139</v>
      </c>
      <c r="C33" s="9" t="s">
        <v>91</v>
      </c>
      <c r="D33" s="9" t="s">
        <v>103</v>
      </c>
      <c r="E33" s="4"/>
      <c r="F33" s="4"/>
      <c r="G33" s="9" t="s">
        <v>25</v>
      </c>
      <c r="H33" s="10">
        <v>-18.258947599999999</v>
      </c>
      <c r="I33" s="10">
        <v>3.5666449309999999</v>
      </c>
      <c r="J33" s="10">
        <v>41.83292711</v>
      </c>
      <c r="K33" s="10">
        <v>15.284186589999999</v>
      </c>
      <c r="L33" s="10">
        <f>((J33/12)/(K33/14))</f>
        <v>3.1931749420191644</v>
      </c>
      <c r="M33" s="7"/>
    </row>
    <row r="34" spans="1:13" x14ac:dyDescent="0.35">
      <c r="A34" s="9" t="s">
        <v>104</v>
      </c>
      <c r="B34" s="9" t="s">
        <v>139</v>
      </c>
      <c r="C34" s="9" t="s">
        <v>91</v>
      </c>
      <c r="D34" s="9" t="s">
        <v>105</v>
      </c>
      <c r="E34" s="4"/>
      <c r="F34" s="4"/>
      <c r="G34" s="9" t="s">
        <v>25</v>
      </c>
      <c r="H34" s="10">
        <v>-14.662388809999999</v>
      </c>
      <c r="I34" s="10">
        <v>4.6113852839999998</v>
      </c>
      <c r="J34" s="10">
        <v>41.069083169999999</v>
      </c>
      <c r="K34" s="10">
        <v>14.86377792</v>
      </c>
      <c r="L34" s="10">
        <f>((J34/12)/(K34/14))</f>
        <v>3.2235364806230904</v>
      </c>
      <c r="M34" s="7"/>
    </row>
    <row r="35" spans="1:13" x14ac:dyDescent="0.35">
      <c r="A35" s="9" t="s">
        <v>106</v>
      </c>
      <c r="B35" s="9" t="s">
        <v>139</v>
      </c>
      <c r="C35" s="9" t="s">
        <v>13</v>
      </c>
      <c r="D35" s="9" t="s">
        <v>107</v>
      </c>
      <c r="E35" s="4"/>
      <c r="F35" s="4"/>
      <c r="G35" s="9" t="s">
        <v>25</v>
      </c>
      <c r="H35" s="10">
        <v>-19.139348439999999</v>
      </c>
      <c r="I35" s="10">
        <v>3.5627330559999999</v>
      </c>
      <c r="J35" s="10">
        <v>41.950517230000003</v>
      </c>
      <c r="K35" s="10">
        <v>15.144312019999999</v>
      </c>
      <c r="L35" s="10">
        <f>((J35/12)/(K35/14))</f>
        <v>3.2317262109386116</v>
      </c>
      <c r="M35" s="7"/>
    </row>
    <row r="36" spans="1:13" x14ac:dyDescent="0.35">
      <c r="A36" s="9" t="s">
        <v>108</v>
      </c>
      <c r="B36" s="9" t="s">
        <v>139</v>
      </c>
      <c r="C36" s="9" t="s">
        <v>13</v>
      </c>
      <c r="D36" s="9" t="s">
        <v>109</v>
      </c>
      <c r="E36" s="4"/>
      <c r="F36" s="4"/>
      <c r="G36" s="9" t="s">
        <v>25</v>
      </c>
      <c r="H36" s="10">
        <v>-20.036462849999999</v>
      </c>
      <c r="I36" s="10">
        <v>4.2874616320000003</v>
      </c>
      <c r="J36" s="10">
        <v>43.523027769999999</v>
      </c>
      <c r="K36" s="10">
        <v>15.576169719999999</v>
      </c>
      <c r="L36" s="10">
        <f>((J36/12)/(K36/14))</f>
        <v>3.2599070660143439</v>
      </c>
      <c r="M36" s="7"/>
    </row>
    <row r="37" spans="1:13" x14ac:dyDescent="0.35">
      <c r="A37" s="9" t="s">
        <v>110</v>
      </c>
      <c r="B37" s="9" t="s">
        <v>139</v>
      </c>
      <c r="C37" s="9" t="s">
        <v>13</v>
      </c>
      <c r="D37" s="9" t="s">
        <v>111</v>
      </c>
      <c r="E37" s="4"/>
      <c r="F37" s="4"/>
      <c r="G37" s="9" t="s">
        <v>25</v>
      </c>
      <c r="H37" s="10">
        <v>-20.541645509999999</v>
      </c>
      <c r="I37" s="10">
        <v>2.3711413129999999</v>
      </c>
      <c r="J37" s="10">
        <v>41.904859430000002</v>
      </c>
      <c r="K37" s="10">
        <v>15.161047399999999</v>
      </c>
      <c r="L37" s="10">
        <f>((J37/12)/(K37/14))</f>
        <v>3.2246454600711387</v>
      </c>
      <c r="M37" s="7"/>
    </row>
    <row r="38" spans="1:13" x14ac:dyDescent="0.35">
      <c r="A38" s="9" t="s">
        <v>112</v>
      </c>
      <c r="B38" s="9" t="s">
        <v>139</v>
      </c>
      <c r="C38" s="9" t="s">
        <v>13</v>
      </c>
      <c r="D38" s="9" t="s">
        <v>113</v>
      </c>
      <c r="E38" s="4"/>
      <c r="F38" s="4"/>
      <c r="G38" s="9" t="s">
        <v>25</v>
      </c>
      <c r="H38" s="10">
        <v>-19.720084400000001</v>
      </c>
      <c r="I38" s="10">
        <v>2.947948528</v>
      </c>
      <c r="J38" s="10">
        <v>41.627406639999997</v>
      </c>
      <c r="K38" s="10">
        <v>15.027594069999999</v>
      </c>
      <c r="L38" s="10">
        <f>((J38/12)/(K38/14))</f>
        <v>3.2317420553446361</v>
      </c>
      <c r="M38" s="7"/>
    </row>
    <row r="39" spans="1:13" x14ac:dyDescent="0.35">
      <c r="A39" s="9" t="s">
        <v>114</v>
      </c>
      <c r="B39" s="9" t="s">
        <v>139</v>
      </c>
      <c r="C39" s="9" t="s">
        <v>13</v>
      </c>
      <c r="D39" s="9" t="s">
        <v>113</v>
      </c>
      <c r="E39" s="4"/>
      <c r="F39" s="4"/>
      <c r="G39" s="9" t="s">
        <v>25</v>
      </c>
      <c r="H39" s="10">
        <v>-20.85745245</v>
      </c>
      <c r="I39" s="10">
        <v>3.2812025139999998</v>
      </c>
      <c r="J39" s="10">
        <v>40.389178819999998</v>
      </c>
      <c r="K39" s="10">
        <v>14.41400032</v>
      </c>
      <c r="L39" s="10">
        <f>((J39/12)/(K39/14))</f>
        <v>3.2690930745957782</v>
      </c>
      <c r="M39" s="7"/>
    </row>
    <row r="40" spans="1:13" x14ac:dyDescent="0.35">
      <c r="A40" s="9" t="s">
        <v>115</v>
      </c>
      <c r="B40" s="9" t="s">
        <v>139</v>
      </c>
      <c r="C40" s="9" t="s">
        <v>116</v>
      </c>
      <c r="D40" s="9" t="s">
        <v>117</v>
      </c>
      <c r="E40" s="4"/>
      <c r="F40" s="4"/>
      <c r="G40" s="9" t="s">
        <v>25</v>
      </c>
      <c r="H40" s="10">
        <v>-21.37463846</v>
      </c>
      <c r="I40" s="10">
        <v>2.6779214960000002</v>
      </c>
      <c r="J40" s="10">
        <v>39.13280786</v>
      </c>
      <c r="K40" s="10">
        <v>13.993062500000001</v>
      </c>
      <c r="L40" s="10">
        <f>((J40/12)/(K40/14))</f>
        <v>3.2626840981617375</v>
      </c>
      <c r="M40" s="7"/>
    </row>
    <row r="41" spans="1:13" x14ac:dyDescent="0.35">
      <c r="A41" s="9" t="s">
        <v>118</v>
      </c>
      <c r="B41" s="9" t="s">
        <v>139</v>
      </c>
      <c r="C41" s="9" t="s">
        <v>116</v>
      </c>
      <c r="D41" s="9" t="s">
        <v>119</v>
      </c>
      <c r="E41" s="4"/>
      <c r="F41" s="4"/>
      <c r="G41" s="9" t="s">
        <v>25</v>
      </c>
      <c r="H41" s="10">
        <v>-21.51977527</v>
      </c>
      <c r="I41" s="10">
        <v>6.1469427090000002</v>
      </c>
      <c r="J41" s="10">
        <v>41.97936928</v>
      </c>
      <c r="K41" s="10">
        <v>15.031743840000001</v>
      </c>
      <c r="L41" s="10">
        <f>((J41/12)/(K41/14))</f>
        <v>3.2581669397758088</v>
      </c>
      <c r="M41" s="7"/>
    </row>
    <row r="42" spans="1:13" x14ac:dyDescent="0.35">
      <c r="A42" s="9" t="s">
        <v>120</v>
      </c>
      <c r="B42" s="9" t="s">
        <v>139</v>
      </c>
      <c r="C42" s="9" t="s">
        <v>116</v>
      </c>
      <c r="D42" s="9" t="s">
        <v>121</v>
      </c>
      <c r="E42" s="4"/>
      <c r="F42" s="4"/>
      <c r="G42" s="9" t="s">
        <v>25</v>
      </c>
      <c r="H42" s="10">
        <v>-22.18</v>
      </c>
      <c r="I42" s="10">
        <v>3.88</v>
      </c>
      <c r="J42" s="11">
        <v>35.72</v>
      </c>
      <c r="K42" s="11">
        <v>12.8</v>
      </c>
      <c r="L42" s="10">
        <f>((J42/12)/(K42/14))</f>
        <v>3.2557291666666663</v>
      </c>
      <c r="M42" s="7"/>
    </row>
    <row r="43" spans="1:13" x14ac:dyDescent="0.35">
      <c r="A43" s="9" t="s">
        <v>122</v>
      </c>
      <c r="B43" s="9" t="s">
        <v>139</v>
      </c>
      <c r="C43" s="9" t="s">
        <v>116</v>
      </c>
      <c r="D43" s="9" t="s">
        <v>123</v>
      </c>
      <c r="E43" s="4"/>
      <c r="F43" s="4"/>
      <c r="G43" s="9" t="s">
        <v>25</v>
      </c>
      <c r="H43" s="10">
        <v>-21.58</v>
      </c>
      <c r="I43" s="10">
        <v>2.88</v>
      </c>
      <c r="J43" s="11">
        <v>29.1</v>
      </c>
      <c r="K43" s="11">
        <v>10.8</v>
      </c>
      <c r="L43" s="10">
        <f>((J43/12)/(K43/14))</f>
        <v>3.1435185185185186</v>
      </c>
      <c r="M43" s="7"/>
    </row>
    <row r="44" spans="1:13" x14ac:dyDescent="0.35">
      <c r="A44" s="9" t="s">
        <v>124</v>
      </c>
      <c r="B44" s="9" t="s">
        <v>139</v>
      </c>
      <c r="C44" s="9" t="s">
        <v>19</v>
      </c>
      <c r="D44" s="9" t="s">
        <v>125</v>
      </c>
      <c r="E44" s="4"/>
      <c r="F44" s="4"/>
      <c r="G44" s="9" t="s">
        <v>25</v>
      </c>
      <c r="H44" s="10">
        <v>-21.17</v>
      </c>
      <c r="I44" s="10">
        <v>5.89</v>
      </c>
      <c r="J44" s="11">
        <v>47.2</v>
      </c>
      <c r="K44" s="11">
        <v>16</v>
      </c>
      <c r="L44" s="10">
        <f>((J44/12)/(K44/14))</f>
        <v>3.4416666666666669</v>
      </c>
      <c r="M44" s="7"/>
    </row>
    <row r="45" spans="1:13" x14ac:dyDescent="0.35">
      <c r="A45" s="9" t="s">
        <v>126</v>
      </c>
      <c r="B45" s="9" t="s">
        <v>139</v>
      </c>
      <c r="C45" s="9" t="s">
        <v>19</v>
      </c>
      <c r="D45" s="9" t="s">
        <v>127</v>
      </c>
      <c r="E45" s="4"/>
      <c r="F45" s="4"/>
      <c r="G45" s="9" t="s">
        <v>25</v>
      </c>
      <c r="H45" s="10">
        <v>-21.83</v>
      </c>
      <c r="I45" s="10">
        <v>3.38</v>
      </c>
      <c r="J45" s="11">
        <v>39.950000000000003</v>
      </c>
      <c r="K45" s="11">
        <v>13.8</v>
      </c>
      <c r="L45" s="10">
        <f>((J45/12)/(K45/14))</f>
        <v>3.3774154589371981</v>
      </c>
      <c r="M45" s="7"/>
    </row>
    <row r="46" spans="1:13" x14ac:dyDescent="0.35">
      <c r="A46" s="9" t="s">
        <v>128</v>
      </c>
      <c r="B46" s="9" t="s">
        <v>139</v>
      </c>
      <c r="C46" s="9" t="s">
        <v>15</v>
      </c>
      <c r="D46" s="9" t="s">
        <v>129</v>
      </c>
      <c r="E46" s="4"/>
      <c r="F46" s="4"/>
      <c r="G46" s="9" t="s">
        <v>25</v>
      </c>
      <c r="H46" s="10">
        <v>-19.855478770000001</v>
      </c>
      <c r="I46" s="10">
        <v>6.0775339649999998</v>
      </c>
      <c r="J46" s="10">
        <v>41.839847769999999</v>
      </c>
      <c r="K46" s="10">
        <v>15.079814430000001</v>
      </c>
      <c r="L46" s="10">
        <f>((J46/12)/(K46/14))</f>
        <v>3.2369864999503624</v>
      </c>
      <c r="M46" s="7"/>
    </row>
    <row r="47" spans="1:13" x14ac:dyDescent="0.35">
      <c r="A47" s="9" t="s">
        <v>130</v>
      </c>
      <c r="B47" s="9" t="s">
        <v>139</v>
      </c>
      <c r="C47" s="9" t="s">
        <v>15</v>
      </c>
      <c r="D47" s="9" t="s">
        <v>131</v>
      </c>
      <c r="E47" s="4"/>
      <c r="F47" s="4"/>
      <c r="G47" s="9" t="s">
        <v>25</v>
      </c>
      <c r="H47" s="10">
        <v>-18.71774989</v>
      </c>
      <c r="I47" s="10">
        <v>5.5091801829999998</v>
      </c>
      <c r="J47" s="10">
        <v>42.805998639999999</v>
      </c>
      <c r="K47" s="10">
        <v>15.603395559999999</v>
      </c>
      <c r="L47" s="10">
        <f>((J47/12)/(K47/14))</f>
        <v>3.2006066599177254</v>
      </c>
      <c r="M47" s="7"/>
    </row>
    <row r="48" spans="1:13" x14ac:dyDescent="0.35">
      <c r="A48" s="9" t="s">
        <v>132</v>
      </c>
      <c r="B48" s="9" t="s">
        <v>139</v>
      </c>
      <c r="C48" s="9" t="s">
        <v>15</v>
      </c>
      <c r="D48" s="9" t="s">
        <v>133</v>
      </c>
      <c r="E48" s="4"/>
      <c r="F48" s="4"/>
      <c r="G48" s="9" t="s">
        <v>25</v>
      </c>
      <c r="H48" s="10">
        <v>-20.97919456</v>
      </c>
      <c r="I48" s="10">
        <v>4.4405924299999997</v>
      </c>
      <c r="J48" s="10">
        <v>43.677959420000001</v>
      </c>
      <c r="K48" s="10">
        <v>15.79952097</v>
      </c>
      <c r="L48" s="10">
        <f>((J48/12)/(K48/14))</f>
        <v>3.2252635646416898</v>
      </c>
      <c r="M48" s="7"/>
    </row>
    <row r="49" spans="1:13" x14ac:dyDescent="0.35">
      <c r="A49" s="9" t="s">
        <v>134</v>
      </c>
      <c r="B49" s="9" t="s">
        <v>139</v>
      </c>
      <c r="C49" s="9" t="s">
        <v>15</v>
      </c>
      <c r="D49" s="9" t="s">
        <v>135</v>
      </c>
      <c r="E49" s="4"/>
      <c r="F49" s="4"/>
      <c r="G49" s="9" t="s">
        <v>25</v>
      </c>
      <c r="H49" s="10">
        <v>-20.460930749999999</v>
      </c>
      <c r="I49" s="10">
        <v>3.6455961160000001</v>
      </c>
      <c r="J49" s="10">
        <v>42.512020360000001</v>
      </c>
      <c r="K49" s="10">
        <v>15.4234528</v>
      </c>
      <c r="L49" s="10">
        <f>((J49/12)/(K49/14))</f>
        <v>3.2157103684764197</v>
      </c>
      <c r="M49" s="7"/>
    </row>
    <row r="50" spans="1:13" x14ac:dyDescent="0.35">
      <c r="A50" s="9" t="s">
        <v>136</v>
      </c>
      <c r="B50" s="9" t="s">
        <v>139</v>
      </c>
      <c r="C50" s="9" t="s">
        <v>15</v>
      </c>
      <c r="D50" s="9" t="s">
        <v>137</v>
      </c>
      <c r="E50" s="4"/>
      <c r="F50" s="4"/>
      <c r="G50" s="9" t="s">
        <v>25</v>
      </c>
      <c r="H50" s="10">
        <v>-19.06407291</v>
      </c>
      <c r="I50" s="10">
        <v>4.6347694529999997</v>
      </c>
      <c r="J50" s="10">
        <v>43.603301819999999</v>
      </c>
      <c r="K50" s="10">
        <v>15.787554500000001</v>
      </c>
      <c r="L50" s="10">
        <f>((J50/12)/(K50/14))</f>
        <v>3.2221911753337094</v>
      </c>
      <c r="M50" s="7"/>
    </row>
  </sheetData>
  <sortState xmlns:xlrd2="http://schemas.microsoft.com/office/spreadsheetml/2017/richdata2" ref="A2:M18">
    <sortCondition ref="C2:C18"/>
    <sortCondition ref="A2:A1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 MAK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Vaiglova</dc:creator>
  <cp:lastModifiedBy>Angela Trentacoste</cp:lastModifiedBy>
  <dcterms:created xsi:type="dcterms:W3CDTF">2020-04-15T01:07:48Z</dcterms:created>
  <dcterms:modified xsi:type="dcterms:W3CDTF">2023-05-10T22:31:03Z</dcterms:modified>
</cp:coreProperties>
</file>