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dsm-mm\Mi Compartida ALEJANDRA\REM 2025\SALAR\ENERO\"/>
    </mc:Choice>
  </mc:AlternateContent>
  <xr:revisionPtr revIDLastSave="0" documentId="13_ncr:1_{58A68C6C-9F9E-4A6E-A522-18AE58A98E1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3" i="31" l="1"/>
  <c r="CB163" i="31"/>
  <c r="CL164" i="31"/>
  <c r="CB164" i="31"/>
  <c r="CB165" i="31"/>
  <c r="CL165" i="31"/>
  <c r="CB168" i="31"/>
  <c r="CL168" i="31"/>
  <c r="CB166" i="31"/>
  <c r="CL166" i="31"/>
  <c r="CB161" i="31"/>
  <c r="CL161" i="31"/>
  <c r="CB162" i="31"/>
  <c r="CL162" i="31"/>
  <c r="CB160" i="31"/>
  <c r="CL160" i="31"/>
  <c r="CL159" i="31"/>
  <c r="CB159" i="31"/>
  <c r="CL158" i="31"/>
  <c r="CB158" i="31"/>
  <c r="CL157" i="31"/>
  <c r="CB157" i="31"/>
  <c r="CL156" i="31"/>
  <c r="CB156" i="31"/>
  <c r="CL155" i="31"/>
  <c r="CB155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O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F12" i="38"/>
  <c r="CE12" i="38"/>
  <c r="CD12" i="38"/>
  <c r="B12" i="38"/>
  <c r="CC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R82" i="38" l="1"/>
  <c r="CQ82" i="38"/>
  <c r="CP82" i="38"/>
  <c r="CG82" i="38"/>
  <c r="CF82" i="38"/>
  <c r="CE82" i="38"/>
  <c r="CD82" i="38"/>
  <c r="CC82" i="38"/>
  <c r="S82" i="38" s="1"/>
  <c r="CG12" i="38"/>
  <c r="S12" i="38" s="1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O113" i="38"/>
  <c r="CG113" i="38"/>
  <c r="CR113" i="38"/>
  <c r="CF113" i="38"/>
  <c r="CQ113" i="38"/>
  <c r="CE113" i="38"/>
  <c r="CP113" i="38"/>
  <c r="CD113" i="38"/>
  <c r="CC113" i="38"/>
  <c r="CF67" i="38"/>
  <c r="CG67" i="38"/>
  <c r="CO67" i="38"/>
  <c r="CP67" i="38"/>
  <c r="CE67" i="38"/>
  <c r="CQ67" i="38"/>
  <c r="CR67" i="38"/>
  <c r="CS67" i="38"/>
  <c r="CC67" i="38"/>
  <c r="CD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G72" i="38"/>
  <c r="CO72" i="38"/>
  <c r="CP72" i="38"/>
  <c r="CQ72" i="38"/>
  <c r="CR72" i="38"/>
  <c r="CS72" i="38"/>
  <c r="CC72" i="38"/>
  <c r="CD72" i="38"/>
  <c r="CE72" i="38"/>
  <c r="CF72" i="38"/>
  <c r="CF73" i="38"/>
  <c r="CG73" i="38"/>
  <c r="CO73" i="38"/>
  <c r="CP73" i="38"/>
  <c r="CQ73" i="38"/>
  <c r="CR73" i="38"/>
  <c r="CS73" i="38"/>
  <c r="CC73" i="38"/>
  <c r="X73" i="38" s="1"/>
  <c r="CD73" i="38"/>
  <c r="CE73" i="38"/>
  <c r="CG66" i="38"/>
  <c r="CO66" i="38"/>
  <c r="CP66" i="38"/>
  <c r="CQ66" i="38"/>
  <c r="CR66" i="38"/>
  <c r="CS66" i="38"/>
  <c r="CC66" i="38"/>
  <c r="CD66" i="38"/>
  <c r="CE66" i="38"/>
  <c r="CF66" i="38"/>
  <c r="CC57" i="38"/>
  <c r="CD57" i="38"/>
  <c r="CS57" i="38"/>
  <c r="CE57" i="38"/>
  <c r="CO57" i="38"/>
  <c r="CF57" i="38"/>
  <c r="CP57" i="38"/>
  <c r="CG57" i="38"/>
  <c r="CQ57" i="38"/>
  <c r="CH57" i="38"/>
  <c r="CR57" i="38"/>
  <c r="CT57" i="38"/>
  <c r="CP56" i="38"/>
  <c r="CG56" i="38"/>
  <c r="CQ56" i="38"/>
  <c r="CH56" i="38"/>
  <c r="CR56" i="38"/>
  <c r="CS56" i="38"/>
  <c r="CE56" i="38"/>
  <c r="CT56" i="38"/>
  <c r="CC56" i="38"/>
  <c r="CD56" i="38"/>
  <c r="CO56" i="38"/>
  <c r="CF56" i="38"/>
  <c r="CR54" i="38"/>
  <c r="CS54" i="38"/>
  <c r="CT54" i="38"/>
  <c r="CC54" i="38"/>
  <c r="CP54" i="38"/>
  <c r="CD54" i="38"/>
  <c r="CE54" i="38"/>
  <c r="CO54" i="38"/>
  <c r="CF54" i="38"/>
  <c r="CQ54" i="38"/>
  <c r="CH54" i="38"/>
  <c r="CG54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S53" i="38" s="1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67" i="38"/>
  <c r="X65" i="38"/>
  <c r="X71" i="38"/>
  <c r="X72" i="38"/>
  <c r="S56" i="38"/>
  <c r="S54" i="38"/>
  <c r="S55" i="38"/>
  <c r="S57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19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G115" i="38" l="1"/>
  <c r="CO115" i="38"/>
  <c r="CP115" i="38"/>
  <c r="CQ115" i="38"/>
  <c r="CR115" i="38"/>
  <c r="CS115" i="38"/>
  <c r="CC115" i="38"/>
  <c r="CD115" i="38"/>
  <c r="CE115" i="38"/>
  <c r="CF115" i="38"/>
  <c r="CE116" i="38"/>
  <c r="CF116" i="38"/>
  <c r="CG116" i="38"/>
  <c r="CO116" i="38"/>
  <c r="CP116" i="38"/>
  <c r="CQ116" i="38"/>
  <c r="CR116" i="38"/>
  <c r="CS116" i="38"/>
  <c r="CC116" i="38"/>
  <c r="CD116" i="38"/>
  <c r="CC117" i="38"/>
  <c r="CD117" i="38"/>
  <c r="CE117" i="38"/>
  <c r="CF117" i="38"/>
  <c r="CG117" i="38"/>
  <c r="CO117" i="38"/>
  <c r="CP117" i="38"/>
  <c r="CQ117" i="38"/>
  <c r="CR117" i="38"/>
  <c r="CS117" i="38"/>
  <c r="CR118" i="38"/>
  <c r="CS118" i="38"/>
  <c r="CC118" i="38"/>
  <c r="CD118" i="38"/>
  <c r="CE118" i="38"/>
  <c r="CF118" i="38"/>
  <c r="CG118" i="38"/>
  <c r="CO118" i="38"/>
  <c r="CP118" i="38"/>
  <c r="CQ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Q120" i="38"/>
  <c r="CR120" i="38"/>
  <c r="CS120" i="38"/>
  <c r="CC120" i="38"/>
  <c r="CD120" i="38"/>
  <c r="CE120" i="38"/>
  <c r="CF120" i="38"/>
  <c r="CG120" i="38"/>
  <c r="CG121" i="38"/>
  <c r="CO121" i="38"/>
  <c r="CP121" i="38"/>
  <c r="CQ121" i="38"/>
  <c r="CR121" i="38"/>
  <c r="CS121" i="38"/>
  <c r="CC121" i="38"/>
  <c r="CD121" i="38"/>
  <c r="CE121" i="38"/>
  <c r="CF121" i="38"/>
  <c r="CE122" i="38"/>
  <c r="CF122" i="38"/>
  <c r="CG122" i="38"/>
  <c r="CO122" i="38"/>
  <c r="CP122" i="38"/>
  <c r="CQ122" i="38"/>
  <c r="CR122" i="38"/>
  <c r="CS122" i="38"/>
  <c r="CC122" i="38"/>
  <c r="CD122" i="38"/>
  <c r="CO114" i="38"/>
  <c r="CP114" i="38"/>
  <c r="CQ114" i="38"/>
  <c r="CR114" i="38"/>
  <c r="CS114" i="38"/>
  <c r="CC114" i="38"/>
  <c r="CD114" i="38"/>
  <c r="CE114" i="38"/>
  <c r="CF114" i="38"/>
  <c r="CG114" i="38"/>
  <c r="CE100" i="38"/>
  <c r="CF100" i="38"/>
  <c r="CG100" i="38"/>
  <c r="CO100" i="38"/>
  <c r="CP100" i="38"/>
  <c r="CQ100" i="38"/>
  <c r="CR100" i="38"/>
  <c r="CS100" i="38"/>
  <c r="CC100" i="38"/>
  <c r="CD100" i="38"/>
  <c r="CC101" i="38"/>
  <c r="U101" i="38" s="1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U102" i="38" s="1"/>
  <c r="CD102" i="38"/>
  <c r="CE102" i="38"/>
  <c r="CF102" i="38"/>
  <c r="CG102" i="38"/>
  <c r="CO102" i="38"/>
  <c r="CP102" i="38"/>
  <c r="CQ102" i="38"/>
  <c r="CP103" i="38"/>
  <c r="CQ103" i="38"/>
  <c r="CR103" i="38"/>
  <c r="CS103" i="38"/>
  <c r="CC103" i="38"/>
  <c r="U103" i="38" s="1"/>
  <c r="CD103" i="38"/>
  <c r="CE103" i="38"/>
  <c r="CF103" i="38"/>
  <c r="CG103" i="38"/>
  <c r="CO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C105" i="38"/>
  <c r="CD105" i="38"/>
  <c r="CE105" i="38"/>
  <c r="CF105" i="38"/>
  <c r="CE106" i="38"/>
  <c r="CF106" i="38"/>
  <c r="CG106" i="38"/>
  <c r="CO106" i="38"/>
  <c r="CP106" i="38"/>
  <c r="CQ106" i="38"/>
  <c r="CR106" i="38"/>
  <c r="CS106" i="38"/>
  <c r="CC106" i="38"/>
  <c r="CD106" i="38"/>
  <c r="CC107" i="38"/>
  <c r="U107" i="38" s="1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U108" i="38" s="1"/>
  <c r="CD108" i="38"/>
  <c r="CE108" i="38"/>
  <c r="CF108" i="38"/>
  <c r="CG108" i="38"/>
  <c r="CO108" i="38"/>
  <c r="CP108" i="38"/>
  <c r="CQ108" i="38"/>
  <c r="CO98" i="38"/>
  <c r="CP98" i="38"/>
  <c r="CQ98" i="38"/>
  <c r="CR98" i="38"/>
  <c r="CS98" i="38"/>
  <c r="CC98" i="38"/>
  <c r="U98" i="38" s="1"/>
  <c r="CD98" i="38"/>
  <c r="CE98" i="38"/>
  <c r="CF98" i="38"/>
  <c r="CG98" i="38"/>
  <c r="CG99" i="38"/>
  <c r="CO99" i="38"/>
  <c r="CP99" i="38"/>
  <c r="CQ99" i="38"/>
  <c r="CR99" i="38"/>
  <c r="CS99" i="38"/>
  <c r="CC99" i="38"/>
  <c r="U99" i="38" s="1"/>
  <c r="CD99" i="38"/>
  <c r="CE99" i="38"/>
  <c r="CF99" i="38"/>
  <c r="CG97" i="38"/>
  <c r="CF97" i="38"/>
  <c r="CE97" i="38"/>
  <c r="CD97" i="38"/>
  <c r="CC97" i="38"/>
  <c r="CS97" i="38"/>
  <c r="CR97" i="38"/>
  <c r="CQ97" i="38"/>
  <c r="CP97" i="38"/>
  <c r="CO97" i="38"/>
  <c r="CE90" i="38"/>
  <c r="CS90" i="38"/>
  <c r="CR90" i="38"/>
  <c r="CF90" i="38"/>
  <c r="CD90" i="38"/>
  <c r="CG90" i="38"/>
  <c r="CO90" i="38"/>
  <c r="CP90" i="38"/>
  <c r="CC90" i="38"/>
  <c r="S90" i="38" s="1"/>
  <c r="CQ90" i="38"/>
  <c r="CG91" i="38"/>
  <c r="CO91" i="38"/>
  <c r="CF91" i="38"/>
  <c r="CP91" i="38"/>
  <c r="CE91" i="38"/>
  <c r="CQ91" i="38"/>
  <c r="CD91" i="38"/>
  <c r="CR91" i="38"/>
  <c r="CC91" i="38"/>
  <c r="CS91" i="38"/>
  <c r="CO86" i="38"/>
  <c r="CP86" i="38"/>
  <c r="CQ86" i="38"/>
  <c r="CR86" i="38"/>
  <c r="CS86" i="38"/>
  <c r="CC86" i="38"/>
  <c r="CD86" i="38"/>
  <c r="CE86" i="38"/>
  <c r="CF86" i="38"/>
  <c r="CG86" i="38"/>
  <c r="CC87" i="38"/>
  <c r="CD87" i="38"/>
  <c r="CE87" i="38"/>
  <c r="CF87" i="38"/>
  <c r="CG87" i="38"/>
  <c r="CO87" i="38"/>
  <c r="CP87" i="38"/>
  <c r="CQ87" i="38"/>
  <c r="CR87" i="38"/>
  <c r="CS87" i="38"/>
  <c r="CG88" i="38"/>
  <c r="CO88" i="38"/>
  <c r="CP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P89" i="38"/>
  <c r="CQ89" i="38"/>
  <c r="CE78" i="38"/>
  <c r="CF78" i="38"/>
  <c r="CG78" i="38"/>
  <c r="CP78" i="38"/>
  <c r="CQ78" i="38"/>
  <c r="CR78" i="38"/>
  <c r="CS78" i="38"/>
  <c r="CO78" i="38"/>
  <c r="CC78" i="38"/>
  <c r="CD78" i="38"/>
  <c r="CP79" i="38"/>
  <c r="CQ79" i="38"/>
  <c r="CR79" i="38"/>
  <c r="CS79" i="38"/>
  <c r="CC79" i="38"/>
  <c r="CD79" i="38"/>
  <c r="CE79" i="38"/>
  <c r="CF79" i="38"/>
  <c r="CG79" i="38"/>
  <c r="S79" i="38" s="1"/>
  <c r="CO79" i="38"/>
  <c r="CC80" i="38"/>
  <c r="CD80" i="38"/>
  <c r="CE80" i="38"/>
  <c r="CF80" i="38"/>
  <c r="CG80" i="38"/>
  <c r="CO80" i="38"/>
  <c r="CP80" i="38"/>
  <c r="CQ80" i="38"/>
  <c r="CR80" i="38"/>
  <c r="CS80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S83" i="38"/>
  <c r="CC83" i="38"/>
  <c r="CD83" i="38"/>
  <c r="CE83" i="38"/>
  <c r="CQ84" i="38"/>
  <c r="CR84" i="38"/>
  <c r="CS84" i="38"/>
  <c r="CC84" i="38"/>
  <c r="CD84" i="38"/>
  <c r="CE84" i="38"/>
  <c r="CF84" i="38"/>
  <c r="CG84" i="38"/>
  <c r="CO84" i="38"/>
  <c r="CP84" i="38"/>
  <c r="CD85" i="38"/>
  <c r="CE85" i="38"/>
  <c r="S85" i="38" s="1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R62" i="38"/>
  <c r="CE62" i="38"/>
  <c r="CD62" i="38"/>
  <c r="CC62" i="38"/>
  <c r="X62" i="38" s="1"/>
  <c r="CP62" i="38"/>
  <c r="CQ62" i="38"/>
  <c r="CS63" i="38"/>
  <c r="CC63" i="38"/>
  <c r="X63" i="38" s="1"/>
  <c r="CD63" i="38"/>
  <c r="CE63" i="38"/>
  <c r="CF63" i="38"/>
  <c r="CG63" i="38"/>
  <c r="CO63" i="38"/>
  <c r="CP63" i="38"/>
  <c r="CQ63" i="38"/>
  <c r="CR63" i="38"/>
  <c r="CQ64" i="38"/>
  <c r="CR64" i="38"/>
  <c r="CS64" i="38"/>
  <c r="CC64" i="38"/>
  <c r="X64" i="38" s="1"/>
  <c r="CD64" i="38"/>
  <c r="CP64" i="38"/>
  <c r="CE64" i="38"/>
  <c r="CF64" i="38"/>
  <c r="CG64" i="38"/>
  <c r="CO64" i="38"/>
  <c r="CD68" i="38"/>
  <c r="CE68" i="38"/>
  <c r="CF68" i="38"/>
  <c r="CC68" i="38"/>
  <c r="CG68" i="38"/>
  <c r="CO68" i="38"/>
  <c r="CP68" i="38"/>
  <c r="CQ68" i="38"/>
  <c r="CR68" i="38"/>
  <c r="CS68" i="38"/>
  <c r="CS69" i="38"/>
  <c r="CC69" i="38"/>
  <c r="CD69" i="38"/>
  <c r="CE69" i="38"/>
  <c r="CR69" i="38"/>
  <c r="CF69" i="38"/>
  <c r="CG69" i="38"/>
  <c r="CO69" i="38"/>
  <c r="CP69" i="38"/>
  <c r="CQ69" i="38"/>
  <c r="CQ70" i="38"/>
  <c r="CR70" i="38"/>
  <c r="CS70" i="38"/>
  <c r="CC70" i="38"/>
  <c r="CD70" i="38"/>
  <c r="CE70" i="38"/>
  <c r="CF70" i="38"/>
  <c r="CG70" i="38"/>
  <c r="CP70" i="38"/>
  <c r="CO70" i="38"/>
  <c r="CP13" i="38"/>
  <c r="CQ13" i="38"/>
  <c r="CR13" i="38"/>
  <c r="CS13" i="38"/>
  <c r="CH13" i="38"/>
  <c r="CT13" i="38"/>
  <c r="CC13" i="38"/>
  <c r="S13" i="38" s="1"/>
  <c r="CD13" i="38"/>
  <c r="CE13" i="38"/>
  <c r="CF13" i="38"/>
  <c r="CG13" i="38"/>
  <c r="CO13" i="38"/>
  <c r="CD25" i="38"/>
  <c r="CE25" i="38"/>
  <c r="CT25" i="38"/>
  <c r="CF25" i="38"/>
  <c r="CG25" i="38"/>
  <c r="CH25" i="38"/>
  <c r="CO25" i="38"/>
  <c r="CP25" i="38"/>
  <c r="CQ25" i="38"/>
  <c r="CR25" i="38"/>
  <c r="CC25" i="38"/>
  <c r="CS25" i="38"/>
  <c r="CD37" i="38"/>
  <c r="CT37" i="38"/>
  <c r="CE37" i="38"/>
  <c r="CC37" i="38"/>
  <c r="CF37" i="38"/>
  <c r="CG37" i="38"/>
  <c r="CH37" i="38"/>
  <c r="CO37" i="38"/>
  <c r="CP37" i="38"/>
  <c r="CQ37" i="38"/>
  <c r="CR37" i="38"/>
  <c r="CS37" i="38"/>
  <c r="CD49" i="38"/>
  <c r="CE49" i="38"/>
  <c r="CF49" i="38"/>
  <c r="CC49" i="38"/>
  <c r="CG49" i="38"/>
  <c r="CH49" i="38"/>
  <c r="CT49" i="38"/>
  <c r="CO49" i="38"/>
  <c r="CP49" i="38"/>
  <c r="CQ49" i="38"/>
  <c r="CR49" i="38"/>
  <c r="CS49" i="38"/>
  <c r="CC14" i="38"/>
  <c r="S14" i="38" s="1"/>
  <c r="CD14" i="38"/>
  <c r="CE14" i="38"/>
  <c r="CF14" i="38"/>
  <c r="CG14" i="38"/>
  <c r="CH14" i="38"/>
  <c r="CS14" i="38"/>
  <c r="CO14" i="38"/>
  <c r="CP14" i="38"/>
  <c r="CT14" i="38"/>
  <c r="CQ14" i="38"/>
  <c r="CR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T38" i="38"/>
  <c r="CC38" i="38"/>
  <c r="CG38" i="38"/>
  <c r="CD38" i="38"/>
  <c r="CH38" i="38"/>
  <c r="CE38" i="38"/>
  <c r="CF38" i="38"/>
  <c r="CO50" i="38"/>
  <c r="CP50" i="38"/>
  <c r="CH50" i="38"/>
  <c r="CQ50" i="38"/>
  <c r="CR50" i="38"/>
  <c r="CS50" i="38"/>
  <c r="CT50" i="38"/>
  <c r="CC50" i="38"/>
  <c r="CD50" i="38"/>
  <c r="CG50" i="38"/>
  <c r="CE50" i="38"/>
  <c r="CF50" i="38"/>
  <c r="CH15" i="38"/>
  <c r="CO15" i="38"/>
  <c r="CP15" i="38"/>
  <c r="CQ15" i="38"/>
  <c r="CR15" i="38"/>
  <c r="CS15" i="38"/>
  <c r="CG15" i="38"/>
  <c r="CT15" i="38"/>
  <c r="CC15" i="38"/>
  <c r="CF15" i="38"/>
  <c r="CD15" i="38"/>
  <c r="CE15" i="38"/>
  <c r="CT27" i="38"/>
  <c r="CC27" i="38"/>
  <c r="CD27" i="38"/>
  <c r="CE27" i="38"/>
  <c r="CF27" i="38"/>
  <c r="CG27" i="38"/>
  <c r="CH27" i="38"/>
  <c r="CO27" i="38"/>
  <c r="CP27" i="38"/>
  <c r="CS27" i="38"/>
  <c r="CQ27" i="38"/>
  <c r="CR27" i="38"/>
  <c r="CT39" i="38"/>
  <c r="CC39" i="38"/>
  <c r="CD39" i="38"/>
  <c r="CE39" i="38"/>
  <c r="CR39" i="38"/>
  <c r="CF39" i="38"/>
  <c r="CG39" i="38"/>
  <c r="CS39" i="38"/>
  <c r="CH39" i="38"/>
  <c r="CO39" i="38"/>
  <c r="CP39" i="38"/>
  <c r="CQ39" i="38"/>
  <c r="CT51" i="38"/>
  <c r="CR51" i="38"/>
  <c r="CC51" i="38"/>
  <c r="CD51" i="38"/>
  <c r="CE51" i="38"/>
  <c r="CF51" i="38"/>
  <c r="CG51" i="38"/>
  <c r="CS51" i="38"/>
  <c r="CH51" i="38"/>
  <c r="CO51" i="38"/>
  <c r="CP51" i="38"/>
  <c r="CQ51" i="38"/>
  <c r="CS16" i="38"/>
  <c r="CT16" i="38"/>
  <c r="CC16" i="38"/>
  <c r="CQ16" i="38"/>
  <c r="CD16" i="38"/>
  <c r="CR16" i="38"/>
  <c r="CE16" i="38"/>
  <c r="CF16" i="38"/>
  <c r="CG16" i="38"/>
  <c r="CH16" i="38"/>
  <c r="CO16" i="38"/>
  <c r="CP16" i="38"/>
  <c r="CG28" i="38"/>
  <c r="CH28" i="38"/>
  <c r="CO28" i="38"/>
  <c r="CP28" i="38"/>
  <c r="CQ28" i="38"/>
  <c r="CR28" i="38"/>
  <c r="CE28" i="38"/>
  <c r="CS28" i="38"/>
  <c r="CT28" i="38"/>
  <c r="CC28" i="38"/>
  <c r="CD28" i="38"/>
  <c r="CF28" i="38"/>
  <c r="CG40" i="38"/>
  <c r="CH40" i="38"/>
  <c r="CO40" i="38"/>
  <c r="CP40" i="38"/>
  <c r="CQ40" i="38"/>
  <c r="CR40" i="38"/>
  <c r="CF40" i="38"/>
  <c r="CS40" i="38"/>
  <c r="CT40" i="38"/>
  <c r="CE40" i="38"/>
  <c r="CC40" i="38"/>
  <c r="CD40" i="38"/>
  <c r="CF17" i="38"/>
  <c r="CG17" i="38"/>
  <c r="CE17" i="38"/>
  <c r="CH17" i="38"/>
  <c r="CO17" i="38"/>
  <c r="CP17" i="38"/>
  <c r="CQ17" i="38"/>
  <c r="CR17" i="38"/>
  <c r="CS17" i="38"/>
  <c r="CT17" i="38"/>
  <c r="CC17" i="38"/>
  <c r="CD17" i="38"/>
  <c r="CR29" i="38"/>
  <c r="CS29" i="38"/>
  <c r="CT29" i="38"/>
  <c r="CC29" i="38"/>
  <c r="CD29" i="38"/>
  <c r="CE29" i="38"/>
  <c r="CF29" i="38"/>
  <c r="CP29" i="38"/>
  <c r="CG29" i="38"/>
  <c r="CH29" i="38"/>
  <c r="CO29" i="38"/>
  <c r="CQ29" i="38"/>
  <c r="CR41" i="38"/>
  <c r="CS41" i="38"/>
  <c r="CT41" i="38"/>
  <c r="CC41" i="38"/>
  <c r="CD41" i="38"/>
  <c r="CE41" i="38"/>
  <c r="CF41" i="38"/>
  <c r="CG41" i="38"/>
  <c r="CP41" i="38"/>
  <c r="CH41" i="38"/>
  <c r="CO41" i="38"/>
  <c r="CQ41" i="38"/>
  <c r="CQ18" i="38"/>
  <c r="CR18" i="38"/>
  <c r="CS18" i="38"/>
  <c r="CT18" i="38"/>
  <c r="CC18" i="38"/>
  <c r="CO18" i="38"/>
  <c r="CD18" i="38"/>
  <c r="CP18" i="38"/>
  <c r="CE18" i="38"/>
  <c r="CF18" i="38"/>
  <c r="CG18" i="38"/>
  <c r="CH18" i="38"/>
  <c r="CE30" i="38"/>
  <c r="CF30" i="38"/>
  <c r="CG30" i="38"/>
  <c r="CH30" i="38"/>
  <c r="CO30" i="38"/>
  <c r="CC30" i="38"/>
  <c r="CP30" i="38"/>
  <c r="CD30" i="38"/>
  <c r="CQ30" i="38"/>
  <c r="CR30" i="38"/>
  <c r="CS30" i="38"/>
  <c r="CT30" i="38"/>
  <c r="CE42" i="38"/>
  <c r="CF42" i="38"/>
  <c r="CG42" i="38"/>
  <c r="CH42" i="38"/>
  <c r="CO42" i="38"/>
  <c r="CC42" i="38"/>
  <c r="CD42" i="38"/>
  <c r="CP42" i="38"/>
  <c r="CQ42" i="38"/>
  <c r="CR42" i="38"/>
  <c r="CS42" i="38"/>
  <c r="CT42" i="38"/>
  <c r="CD19" i="38"/>
  <c r="CE19" i="38"/>
  <c r="CF19" i="38"/>
  <c r="CG19" i="38"/>
  <c r="CT19" i="38"/>
  <c r="CH19" i="38"/>
  <c r="CO19" i="38"/>
  <c r="CP19" i="38"/>
  <c r="CC19" i="38"/>
  <c r="CQ19" i="38"/>
  <c r="CR19" i="38"/>
  <c r="CS19" i="38"/>
  <c r="CP31" i="38"/>
  <c r="CQ31" i="38"/>
  <c r="CR31" i="38"/>
  <c r="CS31" i="38"/>
  <c r="CT31" i="38"/>
  <c r="CC31" i="38"/>
  <c r="CO31" i="38"/>
  <c r="CD31" i="38"/>
  <c r="CE31" i="38"/>
  <c r="CH31" i="38"/>
  <c r="CF31" i="38"/>
  <c r="CG31" i="38"/>
  <c r="CP43" i="38"/>
  <c r="CO43" i="38"/>
  <c r="CQ43" i="38"/>
  <c r="CH43" i="38"/>
  <c r="CR43" i="38"/>
  <c r="CS43" i="38"/>
  <c r="CT43" i="38"/>
  <c r="CC43" i="38"/>
  <c r="CD43" i="38"/>
  <c r="CE43" i="38"/>
  <c r="CF43" i="38"/>
  <c r="CG43" i="38"/>
  <c r="CQ48" i="38"/>
  <c r="CR48" i="38"/>
  <c r="CP48" i="38"/>
  <c r="CS48" i="38"/>
  <c r="CO48" i="38"/>
  <c r="CT48" i="38"/>
  <c r="CC48" i="38"/>
  <c r="CD48" i="38"/>
  <c r="CE48" i="38"/>
  <c r="CF48" i="38"/>
  <c r="CG48" i="38"/>
  <c r="CH48" i="38"/>
  <c r="CO20" i="38"/>
  <c r="CH20" i="38"/>
  <c r="CP20" i="38"/>
  <c r="CQ20" i="38"/>
  <c r="CR20" i="38"/>
  <c r="CS20" i="38"/>
  <c r="CT20" i="38"/>
  <c r="CC20" i="38"/>
  <c r="CD20" i="38"/>
  <c r="CE20" i="38"/>
  <c r="CG20" i="38"/>
  <c r="CF20" i="38"/>
  <c r="CC32" i="38"/>
  <c r="S32" i="38" s="1"/>
  <c r="CD32" i="38"/>
  <c r="CE32" i="38"/>
  <c r="CF32" i="38"/>
  <c r="CT32" i="38"/>
  <c r="CG32" i="38"/>
  <c r="CH32" i="38"/>
  <c r="CS32" i="38"/>
  <c r="CO32" i="38"/>
  <c r="CP32" i="38"/>
  <c r="CQ32" i="38"/>
  <c r="CR32" i="38"/>
  <c r="CC44" i="38"/>
  <c r="S44" i="38" s="1"/>
  <c r="CD44" i="38"/>
  <c r="CE44" i="38"/>
  <c r="CF44" i="38"/>
  <c r="CT44" i="38"/>
  <c r="CG44" i="38"/>
  <c r="CH44" i="38"/>
  <c r="CO44" i="38"/>
  <c r="CP44" i="38"/>
  <c r="CQ44" i="38"/>
  <c r="CR44" i="38"/>
  <c r="CS44" i="38"/>
  <c r="CT21" i="38"/>
  <c r="CS21" i="38"/>
  <c r="CC21" i="38"/>
  <c r="CD21" i="38"/>
  <c r="CE21" i="38"/>
  <c r="CF21" i="38"/>
  <c r="CG21" i="38"/>
  <c r="CH21" i="38"/>
  <c r="CO21" i="38"/>
  <c r="CR21" i="38"/>
  <c r="CP21" i="38"/>
  <c r="CQ21" i="38"/>
  <c r="CH33" i="38"/>
  <c r="CF33" i="38"/>
  <c r="CO33" i="38"/>
  <c r="CP33" i="38"/>
  <c r="CG33" i="38"/>
  <c r="CQ33" i="38"/>
  <c r="CR33" i="38"/>
  <c r="CS33" i="38"/>
  <c r="CT33" i="38"/>
  <c r="CC33" i="38"/>
  <c r="CD33" i="38"/>
  <c r="CE33" i="38"/>
  <c r="CH45" i="38"/>
  <c r="CO45" i="38"/>
  <c r="CP45" i="38"/>
  <c r="CQ45" i="38"/>
  <c r="CR45" i="38"/>
  <c r="CS45" i="38"/>
  <c r="CF45" i="38"/>
  <c r="CT45" i="38"/>
  <c r="CC45" i="38"/>
  <c r="CD45" i="38"/>
  <c r="CE45" i="38"/>
  <c r="CG45" i="38"/>
  <c r="CQ24" i="38"/>
  <c r="CO24" i="38"/>
  <c r="CR24" i="38"/>
  <c r="CS24" i="38"/>
  <c r="CP24" i="38"/>
  <c r="CT24" i="38"/>
  <c r="CC24" i="38"/>
  <c r="CD24" i="38"/>
  <c r="CE24" i="38"/>
  <c r="CF24" i="38"/>
  <c r="CG24" i="38"/>
  <c r="CH24" i="38"/>
  <c r="CS34" i="38"/>
  <c r="CR34" i="38"/>
  <c r="CT34" i="38"/>
  <c r="CC34" i="38"/>
  <c r="CQ34" i="38"/>
  <c r="CD34" i="38"/>
  <c r="CE34" i="38"/>
  <c r="CF34" i="38"/>
  <c r="CG34" i="38"/>
  <c r="CH34" i="38"/>
  <c r="CO34" i="38"/>
  <c r="CP34" i="38"/>
  <c r="CS46" i="38"/>
  <c r="CT46" i="38"/>
  <c r="CC46" i="38"/>
  <c r="CD46" i="38"/>
  <c r="CE46" i="38"/>
  <c r="CR46" i="38"/>
  <c r="CF46" i="38"/>
  <c r="CQ46" i="38"/>
  <c r="CG46" i="38"/>
  <c r="CH46" i="38"/>
  <c r="CO46" i="38"/>
  <c r="CP46" i="38"/>
  <c r="CQ36" i="38"/>
  <c r="CR36" i="38"/>
  <c r="CS36" i="38"/>
  <c r="CT36" i="38"/>
  <c r="CC36" i="38"/>
  <c r="CO36" i="38"/>
  <c r="CD36" i="38"/>
  <c r="CE36" i="38"/>
  <c r="CF36" i="38"/>
  <c r="CP36" i="38"/>
  <c r="CG36" i="38"/>
  <c r="CH36" i="38"/>
  <c r="CF23" i="38"/>
  <c r="CG23" i="38"/>
  <c r="CH23" i="38"/>
  <c r="CO23" i="38"/>
  <c r="CD23" i="38"/>
  <c r="CP23" i="38"/>
  <c r="CQ23" i="38"/>
  <c r="CR23" i="38"/>
  <c r="CS23" i="38"/>
  <c r="CE23" i="38"/>
  <c r="CT23" i="38"/>
  <c r="CC23" i="38"/>
  <c r="S23" i="38" s="1"/>
  <c r="CF35" i="38"/>
  <c r="CE35" i="38"/>
  <c r="CG35" i="38"/>
  <c r="CH35" i="38"/>
  <c r="CO35" i="38"/>
  <c r="CD35" i="38"/>
  <c r="CP35" i="38"/>
  <c r="CQ35" i="38"/>
  <c r="CR35" i="38"/>
  <c r="CS35" i="38"/>
  <c r="CT35" i="38"/>
  <c r="CC35" i="38"/>
  <c r="S35" i="38" s="1"/>
  <c r="CF47" i="38"/>
  <c r="CE47" i="38"/>
  <c r="CG47" i="38"/>
  <c r="CH47" i="38"/>
  <c r="CO47" i="38"/>
  <c r="CD47" i="38"/>
  <c r="CP47" i="38"/>
  <c r="CQ47" i="38"/>
  <c r="CR47" i="38"/>
  <c r="CS47" i="38"/>
  <c r="CT47" i="38"/>
  <c r="CC47" i="38"/>
  <c r="S47" i="38" s="1"/>
  <c r="C122" i="37"/>
  <c r="CB96" i="37"/>
  <c r="CK20" i="37"/>
  <c r="C26" i="37"/>
  <c r="C51" i="37"/>
  <c r="CG51" i="37" s="1"/>
  <c r="CC70" i="37"/>
  <c r="CB36" i="37"/>
  <c r="CL41" i="37"/>
  <c r="CL47" i="37"/>
  <c r="C19" i="37"/>
  <c r="CH19" i="37" s="1"/>
  <c r="C20" i="37"/>
  <c r="CN20" i="37" s="1"/>
  <c r="CL26" i="37"/>
  <c r="D181" i="45"/>
  <c r="B180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Q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A31" i="37" s="1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D105" i="37" s="1"/>
  <c r="CC123" i="37"/>
  <c r="AM123" i="37" s="1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G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CB73" i="37"/>
  <c r="CK73" i="37"/>
  <c r="CA14" i="37"/>
  <c r="CD16" i="37"/>
  <c r="CB17" i="37"/>
  <c r="CG19" i="37"/>
  <c r="CQ24" i="37"/>
  <c r="CE26" i="37"/>
  <c r="CM30" i="37"/>
  <c r="CA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H27" i="37"/>
  <c r="CP27" i="37"/>
  <c r="CE27" i="37"/>
  <c r="CN27" i="37"/>
  <c r="CD27" i="37"/>
  <c r="CH16" i="37"/>
  <c r="CG16" i="37"/>
  <c r="CQ16" i="37"/>
  <c r="CM16" i="37"/>
  <c r="CJ16" i="37"/>
  <c r="CM22" i="37"/>
  <c r="CC23" i="37"/>
  <c r="CM26" i="37"/>
  <c r="CA26" i="37"/>
  <c r="CH26" i="37"/>
  <c r="CQ26" i="37"/>
  <c r="CG26" i="37"/>
  <c r="CG27" i="37"/>
  <c r="CP38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E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33" i="37"/>
  <c r="CC33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B175" i="37"/>
  <c r="CD100" i="37"/>
  <c r="CO100" i="37"/>
  <c r="CD103" i="37"/>
  <c r="CO103" i="37"/>
  <c r="CO104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U97" i="38" l="1"/>
  <c r="U104" i="38"/>
  <c r="U106" i="38"/>
  <c r="U105" i="38"/>
  <c r="U100" i="38"/>
  <c r="S91" i="38"/>
  <c r="S87" i="38"/>
  <c r="S84" i="38"/>
  <c r="S89" i="38"/>
  <c r="S86" i="38"/>
  <c r="S83" i="38"/>
  <c r="S81" i="38"/>
  <c r="S80" i="38"/>
  <c r="S88" i="38"/>
  <c r="S78" i="38"/>
  <c r="X68" i="38"/>
  <c r="X70" i="38"/>
  <c r="X69" i="38"/>
  <c r="S17" i="38"/>
  <c r="S40" i="38"/>
  <c r="S25" i="38"/>
  <c r="S33" i="38"/>
  <c r="S28" i="38"/>
  <c r="S45" i="38"/>
  <c r="S19" i="38"/>
  <c r="S15" i="38"/>
  <c r="S20" i="38"/>
  <c r="S43" i="38"/>
  <c r="S50" i="38"/>
  <c r="S26" i="38"/>
  <c r="S24" i="38"/>
  <c r="S48" i="38"/>
  <c r="S38" i="38"/>
  <c r="S31" i="38"/>
  <c r="S42" i="38"/>
  <c r="S30" i="38"/>
  <c r="S36" i="38"/>
  <c r="S18" i="38"/>
  <c r="S34" i="38"/>
  <c r="S41" i="38"/>
  <c r="S29" i="38"/>
  <c r="S49" i="38"/>
  <c r="S37" i="38"/>
  <c r="S46" i="38"/>
  <c r="S21" i="38"/>
  <c r="S16" i="38"/>
  <c r="S51" i="38"/>
  <c r="S39" i="38"/>
  <c r="S27" i="38"/>
  <c r="B180" i="37"/>
  <c r="CC98" i="37"/>
  <c r="CC105" i="37"/>
  <c r="CN105" i="37"/>
  <c r="CO105" i="37"/>
  <c r="AT103" i="37"/>
  <c r="CC96" i="37"/>
  <c r="CD96" i="37"/>
  <c r="CN94" i="37"/>
  <c r="CO94" i="37"/>
  <c r="CF94" i="37"/>
  <c r="CO96" i="37"/>
  <c r="CQ77" i="37"/>
  <c r="CD77" i="37"/>
  <c r="CM77" i="37"/>
  <c r="CA77" i="37"/>
  <c r="CN77" i="37"/>
  <c r="CE77" i="37"/>
  <c r="CH77" i="37"/>
  <c r="CJ77" i="37"/>
  <c r="CG77" i="37"/>
  <c r="CJ85" i="37"/>
  <c r="CJ27" i="37"/>
  <c r="CQ30" i="37"/>
  <c r="CP67" i="37"/>
  <c r="CQ72" i="37"/>
  <c r="CM63" i="37"/>
  <c r="CA70" i="37"/>
  <c r="CQ64" i="37"/>
  <c r="CG38" i="37"/>
  <c r="AV49" i="37"/>
  <c r="CH38" i="37"/>
  <c r="CH40" i="37"/>
  <c r="CJ38" i="37"/>
  <c r="CP40" i="37"/>
  <c r="CA38" i="37"/>
  <c r="CE45" i="37"/>
  <c r="CM38" i="37"/>
  <c r="CN38" i="37"/>
  <c r="CN22" i="37"/>
  <c r="CD31" i="37"/>
  <c r="CN31" i="37"/>
  <c r="CP31" i="37"/>
  <c r="CA17" i="37"/>
  <c r="CH31" i="37"/>
  <c r="CP17" i="37"/>
  <c r="CJ31" i="37"/>
  <c r="CJ22" i="37"/>
  <c r="CH22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AV44" i="37" s="1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AV41" i="37" s="1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AV55" i="37" s="1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8" i="37" l="1"/>
  <c r="AT99" i="37"/>
  <c r="AT94" i="37"/>
  <c r="AT96" i="37"/>
  <c r="AV76" i="37"/>
  <c r="AV82" i="37"/>
  <c r="AV30" i="37"/>
  <c r="AV64" i="37"/>
  <c r="AV78" i="37"/>
  <c r="AV72" i="37"/>
  <c r="AV40" i="37"/>
  <c r="AV31" i="37"/>
  <c r="AV63" i="37"/>
  <c r="AV67" i="37"/>
  <c r="AV48" i="37"/>
  <c r="AV39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CA212" i="48"/>
  <c r="CA213" i="48"/>
  <c r="CA214" i="48"/>
  <c r="CA211" i="48"/>
  <c r="CA201" i="48"/>
  <c r="CA202" i="48"/>
  <c r="CA203" i="48"/>
  <c r="CA204" i="48"/>
  <c r="CA205" i="48"/>
  <c r="CA200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N57" i="48" l="1"/>
  <c r="CO57" i="48"/>
  <c r="CM57" i="48"/>
  <c r="CA57" i="48"/>
  <c r="CB57" i="48"/>
  <c r="CC57" i="48"/>
  <c r="CA60" i="48"/>
  <c r="CB60" i="48"/>
  <c r="CC60" i="48"/>
  <c r="CM60" i="48"/>
  <c r="CN60" i="48"/>
  <c r="CO60" i="48"/>
  <c r="CA58" i="48"/>
  <c r="I58" i="48" s="1"/>
  <c r="CB58" i="48"/>
  <c r="CC58" i="48"/>
  <c r="CM58" i="48"/>
  <c r="CN58" i="48"/>
  <c r="CO58" i="48"/>
  <c r="CN59" i="48"/>
  <c r="CO59" i="48"/>
  <c r="CM59" i="48"/>
  <c r="CA59" i="48"/>
  <c r="I59" i="48" s="1"/>
  <c r="CB59" i="48"/>
  <c r="CC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AA65" i="48"/>
  <c r="I60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A77" i="13"/>
  <c r="O77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S44" i="13"/>
  <c r="CR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AY17" i="13" s="1"/>
  <c r="CE17" i="13"/>
  <c r="CF17" i="13"/>
  <c r="CH17" i="13"/>
  <c r="D334" i="13"/>
  <c r="D333" i="13"/>
  <c r="D335" i="13"/>
  <c r="D143" i="13"/>
  <c r="AY46" i="13" l="1"/>
  <c r="AY44" i="13"/>
  <c r="AY4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K223" i="34"/>
  <c r="CA64" i="34"/>
  <c r="C200" i="34"/>
  <c r="CB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81" i="32" l="1"/>
  <c r="I175" i="32"/>
  <c r="I178" i="32"/>
  <c r="I180" i="32"/>
  <c r="CE39" i="32"/>
  <c r="CG39" i="32"/>
  <c r="CF39" i="32"/>
  <c r="I193" i="32"/>
  <c r="I190" i="32"/>
  <c r="I199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B154" i="31" l="1"/>
  <c r="CL154" i="31"/>
  <c r="CL153" i="3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B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B136" i="24"/>
  <c r="CD97" i="24"/>
  <c r="CE97" i="24"/>
  <c r="CA97" i="24"/>
  <c r="CL97" i="24"/>
  <c r="CL130" i="24"/>
  <c r="CN130" i="24"/>
  <c r="CQ130" i="24"/>
  <c r="CM130" i="24"/>
  <c r="CE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E29" i="18" s="1"/>
  <c r="CC146" i="24"/>
  <c r="CM136" i="24"/>
  <c r="CE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4" i="32" l="1"/>
  <c r="CV61" i="32"/>
  <c r="CV52" i="32"/>
  <c r="CV53" i="32"/>
  <c r="CV45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6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N118" i="48" l="1"/>
  <c r="CM118" i="48"/>
  <c r="CO118" i="48"/>
  <c r="CA118" i="48"/>
  <c r="CB118" i="48"/>
  <c r="CC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P22" i="48"/>
  <c r="CO22" i="48"/>
  <c r="CN22" i="48"/>
  <c r="CM22" i="48"/>
  <c r="CP21" i="48"/>
  <c r="CO21" i="48"/>
  <c r="CN21" i="48"/>
  <c r="CM21" i="48"/>
  <c r="CO24" i="48"/>
  <c r="CP24" i="48"/>
  <c r="CN24" i="48"/>
  <c r="CM24" i="48"/>
  <c r="CP23" i="48"/>
  <c r="CO23" i="48"/>
  <c r="CN23" i="48"/>
  <c r="CM23" i="48"/>
  <c r="CN20" i="48"/>
  <c r="CM20" i="48"/>
  <c r="CP20" i="48"/>
  <c r="CO20" i="48"/>
  <c r="CP15" i="48"/>
  <c r="CN15" i="48"/>
  <c r="CM15" i="48"/>
  <c r="CO15" i="48"/>
  <c r="CM17" i="48"/>
  <c r="CN17" i="48"/>
  <c r="CO17" i="48"/>
  <c r="CP17" i="48"/>
  <c r="CM16" i="48"/>
  <c r="CN16" i="48"/>
  <c r="CO16" i="48"/>
  <c r="CP16" i="48"/>
  <c r="CP14" i="48"/>
  <c r="CO14" i="48"/>
  <c r="CM14" i="48"/>
  <c r="CN14" i="48"/>
  <c r="CD13" i="48"/>
  <c r="CA13" i="48"/>
  <c r="CB13" i="48"/>
  <c r="CC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205" i="45"/>
  <c r="E10" i="18" s="1"/>
  <c r="AN55" i="45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B202" i="41" s="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D82" i="32" l="1"/>
  <c r="CC82" i="32"/>
  <c r="CB82" i="32"/>
  <c r="CX82" i="32"/>
  <c r="CA82" i="32"/>
  <c r="N82" i="32" s="1"/>
  <c r="CA64" i="36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81" i="32" l="1"/>
  <c r="N79" i="32"/>
  <c r="N80" i="32"/>
  <c r="B150" i="36"/>
  <c r="D15" i="18" s="1"/>
  <c r="CK147" i="34"/>
  <c r="CL147" i="34"/>
  <c r="CB147" i="34"/>
  <c r="CA147" i="34"/>
  <c r="CK140" i="34"/>
  <c r="CL140" i="34"/>
  <c r="CB140" i="34"/>
  <c r="CA140" i="34"/>
  <c r="AD140" i="34" s="1"/>
  <c r="CK144" i="34"/>
  <c r="CL144" i="34"/>
  <c r="CA144" i="34"/>
  <c r="CB144" i="34"/>
  <c r="CK129" i="34"/>
  <c r="CL129" i="34"/>
  <c r="CK146" i="34"/>
  <c r="CL146" i="34"/>
  <c r="CB146" i="34"/>
  <c r="CA146" i="34"/>
  <c r="AD146" i="34" s="1"/>
  <c r="CK137" i="34"/>
  <c r="CL137" i="34"/>
  <c r="CA137" i="34"/>
  <c r="CB137" i="34"/>
  <c r="CK123" i="34"/>
  <c r="CL123" i="34"/>
  <c r="CA123" i="34"/>
  <c r="CB123" i="34"/>
  <c r="AD123" i="34" s="1"/>
  <c r="CK125" i="34"/>
  <c r="CL125" i="34"/>
  <c r="CK134" i="34"/>
  <c r="CL134" i="34"/>
  <c r="CB134" i="34"/>
  <c r="CA134" i="34"/>
  <c r="AD134" i="34" s="1"/>
  <c r="CK133" i="34"/>
  <c r="CL133" i="34"/>
  <c r="CA133" i="34"/>
  <c r="CB133" i="34"/>
  <c r="AD133" i="34" s="1"/>
  <c r="CK130" i="34"/>
  <c r="CL130" i="34"/>
  <c r="CK128" i="34"/>
  <c r="CL128" i="34"/>
  <c r="CK143" i="34"/>
  <c r="CL143" i="34"/>
  <c r="CA143" i="34"/>
  <c r="CB143" i="34"/>
  <c r="CK145" i="34"/>
  <c r="CL145" i="34"/>
  <c r="CA145" i="34"/>
  <c r="CB145" i="34"/>
  <c r="CK151" i="34"/>
  <c r="CL151" i="34"/>
  <c r="CA151" i="34"/>
  <c r="AD151" i="34" s="1"/>
  <c r="CB151" i="34"/>
  <c r="CK135" i="34"/>
  <c r="CL135" i="34"/>
  <c r="CB135" i="34"/>
  <c r="CA135" i="34"/>
  <c r="AD135" i="34" s="1"/>
  <c r="CK136" i="34"/>
  <c r="CL136" i="34"/>
  <c r="CA136" i="34"/>
  <c r="CB136" i="34"/>
  <c r="CK149" i="34"/>
  <c r="CL149" i="34"/>
  <c r="CA149" i="34"/>
  <c r="AD149" i="34" s="1"/>
  <c r="CB149" i="34"/>
  <c r="CK142" i="34"/>
  <c r="CL142" i="34"/>
  <c r="CA142" i="34"/>
  <c r="CB142" i="34"/>
  <c r="CK131" i="34"/>
  <c r="CL131" i="34"/>
  <c r="CK138" i="34"/>
  <c r="CL138" i="34"/>
  <c r="CA138" i="34"/>
  <c r="CB138" i="34"/>
  <c r="CK127" i="34"/>
  <c r="CL127" i="34"/>
  <c r="CK141" i="34"/>
  <c r="CL141" i="34"/>
  <c r="CB141" i="34"/>
  <c r="CA141" i="34"/>
  <c r="AD141" i="34" s="1"/>
  <c r="CK148" i="34"/>
  <c r="CL148" i="34"/>
  <c r="CA148" i="34"/>
  <c r="CB148" i="34"/>
  <c r="CK126" i="34"/>
  <c r="CL126" i="34"/>
  <c r="CK139" i="34"/>
  <c r="CL139" i="34"/>
  <c r="CA139" i="34"/>
  <c r="CB139" i="34"/>
  <c r="CK124" i="34"/>
  <c r="CL124" i="34"/>
  <c r="CK150" i="34"/>
  <c r="CL150" i="34"/>
  <c r="CA150" i="34"/>
  <c r="CB150" i="34"/>
  <c r="CK132" i="34"/>
  <c r="CL132" i="34"/>
  <c r="CA132" i="34"/>
  <c r="CB132" i="34"/>
  <c r="CL72" i="34"/>
  <c r="CK72" i="34"/>
  <c r="CA30" i="33"/>
  <c r="CB30" i="33"/>
  <c r="CB29" i="33"/>
  <c r="CA29" i="33"/>
  <c r="AI29" i="33" s="1"/>
  <c r="M70" i="32"/>
  <c r="B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A278" i="34" s="1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50" i="34" l="1"/>
  <c r="AD136" i="34"/>
  <c r="AD145" i="34"/>
  <c r="AD144" i="34"/>
  <c r="AD129" i="34"/>
  <c r="AD148" i="34"/>
  <c r="AD137" i="34"/>
  <c r="AD126" i="34"/>
  <c r="AD142" i="34"/>
  <c r="AD143" i="34"/>
  <c r="AD139" i="34"/>
  <c r="AD132" i="34"/>
  <c r="AD147" i="34"/>
  <c r="AD138" i="34"/>
  <c r="B278" i="34"/>
  <c r="T23" i="34"/>
  <c r="T36" i="34"/>
  <c r="T22" i="34"/>
  <c r="T38" i="34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M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43" i="31" l="1"/>
  <c r="AI36" i="31"/>
  <c r="AI13" i="31"/>
  <c r="AI22" i="31"/>
  <c r="AI28" i="31"/>
  <c r="AI26" i="31"/>
  <c r="AI21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1" i="29" l="1"/>
  <c r="CA281" i="29"/>
  <c r="CH280" i="29"/>
  <c r="CA280" i="29"/>
  <c r="CH279" i="29"/>
  <c r="CA279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F58" i="19"/>
  <c r="CA58" i="19"/>
  <c r="AP58" i="19" s="1"/>
  <c r="CG51" i="19"/>
  <c r="CH51" i="19"/>
  <c r="CF51" i="19"/>
  <c r="CF52" i="19"/>
  <c r="CG52" i="19"/>
  <c r="CH52" i="19"/>
  <c r="CF53" i="19"/>
  <c r="CH53" i="19"/>
  <c r="CG53" i="19"/>
  <c r="CF50" i="19"/>
  <c r="CG50" i="19"/>
  <c r="CH50" i="19"/>
  <c r="CF48" i="19"/>
  <c r="CG48" i="19"/>
  <c r="CH48" i="19"/>
  <c r="CG49" i="19"/>
  <c r="CH49" i="19"/>
  <c r="CF49" i="19"/>
  <c r="CH47" i="19"/>
  <c r="CG47" i="19"/>
  <c r="CF47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S52" i="19"/>
  <c r="AS50" i="19"/>
  <c r="AS48" i="19"/>
  <c r="AS49" i="19"/>
  <c r="AS47" i="19"/>
  <c r="AS46" i="19"/>
  <c r="AS39" i="19"/>
  <c r="AS38" i="19"/>
  <c r="AS35" i="19"/>
  <c r="AS40" i="19"/>
  <c r="AS36" i="19"/>
  <c r="AS34" i="19"/>
  <c r="AS32" i="19"/>
  <c r="AS31" i="19"/>
  <c r="AS30" i="19"/>
  <c r="AS28" i="19"/>
  <c r="A215" i="19"/>
  <c r="E19" i="18" s="1"/>
  <c r="AR20" i="19"/>
  <c r="AR21" i="19"/>
  <c r="AR19" i="19"/>
  <c r="AR18" i="19"/>
  <c r="AR17" i="19"/>
  <c r="AR14" i="19"/>
  <c r="AR16" i="19"/>
  <c r="AR15" i="19"/>
  <c r="B215" i="19"/>
  <c r="D19" i="18" s="1"/>
  <c r="AR12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<sst xmlns="http://schemas.openxmlformats.org/spreadsheetml/2006/main" count="15244" uniqueCount="4433">
  <si>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</si>
  <si>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</si>
  <si>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</si>
  <si>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</si>
  <si>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</si>
  <si>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</si>
  <si>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</si>
  <si>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</si>
  <si>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</si>
  <si>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</si>
  <si>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</si>
  <si>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</si>
  <si>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</si>
  <si>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</si>
  <si>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</si>
  <si>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</si>
  <si>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</si>
  <si>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</si>
  <si>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</si>
  <si>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</si>
  <si>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</si>
  <si>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</si>
  <si>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</si>
  <si>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</si>
  <si>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</si>
  <si>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</si>
  <si>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</si>
  <si>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</si>
  <si>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</si>
  <si>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</si>
  <si>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</si>
  <si>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</si>
  <si>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</si>
  <si>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</si>
  <si>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</si>
  <si>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</si>
  <si>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</si>
  <si>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</si>
  <si>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</si>
  <si>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</si>
  <si>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</si>
  <si>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</si>
  <si>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</si>
  <si>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</si>
  <si>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</si>
  <si>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</si>
  <si>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</si>
  <si>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</si>
  <si>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</si>
  <si>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</si>
  <si>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</si>
  <si>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</si>
  <si>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</si>
  <si>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</si>
  <si>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</si>
  <si>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</si>
  <si>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</si>
  <si>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</si>
  <si>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</si>
  <si>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</si>
  <si>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</si>
  <si>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</si>
  <si>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</si>
  <si>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</si>
  <si>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</si>
  <si>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</si>
  <si>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</si>
  <si>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</si>
  <si>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</si>
  <si>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</si>
  <si>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</si>
  <si>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</si>
  <si>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</si>
  <si>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</si>
  <si>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</si>
  <si>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</si>
  <si>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</si>
  <si>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</si>
  <si>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</si>
  <si>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</si>
  <si>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</si>
  <si>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</si>
  <si>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</si>
  <si>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</si>
  <si>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</si>
  <si>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</si>
  <si>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</si>
  <si>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</si>
  <si>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</si>
  <si>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</si>
  <si>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</si>
  <si>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</si>
  <si>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</si>
  <si>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</si>
  <si>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</si>
  <si>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</si>
  <si>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</si>
  <si>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</si>
  <si>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</si>
  <si>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</si>
  <si>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</si>
  <si>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</si>
  <si>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</si>
  <si>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</si>
  <si>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</si>
  <si>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</si>
  <si>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</si>
  <si>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</si>
  <si>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</si>
  <si>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</si>
  <si>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</si>
  <si>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</si>
  <si>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</si>
  <si>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</si>
  <si>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</si>
  <si>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</si>
  <si>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</si>
  <si>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</si>
  <si>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</si>
  <si>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</si>
  <si>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</si>
  <si>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</si>
  <si>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</si>
  <si>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</si>
  <si>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</si>
  <si>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</si>
  <si>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</si>
  <si>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</si>
  <si>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</si>
  <si>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</si>
  <si>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</si>
  <si>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</si>
  <si>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</si>
  <si>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</si>
  <si>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</si>
  <si>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</si>
  <si>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</si>
  <si>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</si>
  <si>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</si>
  <si>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</si>
  <si>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</si>
  <si>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</si>
  <si>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</si>
  <si>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</si>
  <si>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</si>
  <si>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</si>
  <si>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</si>
  <si>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</si>
  <si>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</si>
  <si>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</si>
  <si>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</si>
  <si>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</si>
  <si>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</si>
  <si>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</si>
  <si>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</si>
  <si>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</si>
  <si>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</si>
  <si>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</si>
  <si>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</si>
  <si>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</si>
  <si>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</si>
  <si>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</si>
  <si>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</si>
  <si>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</si>
  <si>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</si>
  <si>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</si>
  <si>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</si>
  <si>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</si>
  <si>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</si>
  <si>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</si>
  <si>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</si>
  <si>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</si>
  <si>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</si>
  <si>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</si>
  <si>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</si>
  <si>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</si>
  <si>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</si>
  <si>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</si>
  <si>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</si>
  <si>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</si>
  <si>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</si>
  <si>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</si>
  <si>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</si>
  <si>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</si>
  <si>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</si>
  <si>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</si>
  <si>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</si>
  <si>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</si>
  <si>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</si>
  <si>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</si>
  <si>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</si>
  <si>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</si>
  <si>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</si>
  <si>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</si>
  <si>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</si>
  <si>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</si>
  <si>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</si>
  <si>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</si>
  <si>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</si>
  <si>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</si>
  <si>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</si>
  <si>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</si>
  <si>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</si>
  <si>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</si>
  <si>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</si>
  <si>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</si>
  <si>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</si>
  <si>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</si>
  <si>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</si>
  <si>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</si>
  <si>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</si>
  <si>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</si>
  <si>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</si>
  <si>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</si>
  <si>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</si>
  <si>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</si>
  <si>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</si>
  <si>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</si>
  <si>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</si>
  <si>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</si>
  <si>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</si>
  <si>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</si>
  <si>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</si>
  <si>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</si>
  <si>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</si>
  <si>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</si>
  <si>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</si>
  <si>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</si>
  <si>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</si>
  <si>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</si>
  <si>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</si>
  <si>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</si>
  <si>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</si>
  <si>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</si>
  <si>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</si>
  <si>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</si>
  <si>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</si>
  <si>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</si>
  <si>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</si>
  <si>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</si>
  <si>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</si>
  <si>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</si>
  <si>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</si>
  <si>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</si>
  <si>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</si>
  <si>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</si>
  <si>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</si>
  <si>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</si>
  <si>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</si>
  <si>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</si>
  <si>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</si>
  <si>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</si>
  <si>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</si>
  <si>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</si>
  <si>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</si>
  <si>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</si>
  <si>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</si>
  <si>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</si>
  <si>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</si>
  <si>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</si>
  <si>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</si>
  <si>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</si>
  <si>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</si>
  <si>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</si>
  <si>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</si>
  <si>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</si>
  <si>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</si>
  <si>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</si>
  <si>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</si>
  <si>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</si>
  <si>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</si>
  <si>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</si>
  <si>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</si>
  <si>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</si>
  <si>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</si>
  <si>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</si>
  <si>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</si>
  <si>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</si>
  <si>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</si>
  <si>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</si>
  <si>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</si>
  <si>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</si>
  <si>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</si>
  <si>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</si>
  <si>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</si>
  <si>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</si>
  <si>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</si>
  <si>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</si>
  <si>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</si>
  <si>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</si>
  <si>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</si>
  <si>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</si>
  <si>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</si>
  <si>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</si>
  <si>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</si>
  <si>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</si>
  <si>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</si>
  <si>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</si>
  <si>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</si>
  <si>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</si>
  <si>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</si>
  <si>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</si>
  <si>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</si>
  <si>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</si>
  <si>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</si>
  <si>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</si>
  <si>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</si>
  <si>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</si>
  <si>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</si>
  <si>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</si>
  <si>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</si>
  <si>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</si>
  <si>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</si>
  <si>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</si>
  <si>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</si>
  <si>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</si>
  <si>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</si>
  <si>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</si>
  <si>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</si>
  <si>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</si>
  <si>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</si>
  <si>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</si>
  <si>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</si>
  <si>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</si>
  <si>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</si>
  <si>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</si>
  <si>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</si>
  <si>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</si>
  <si>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</si>
  <si>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</si>
  <si>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</si>
  <si>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</si>
  <si>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</si>
  <si>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</si>
  <si>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</si>
  <si>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</si>
  <si>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</si>
  <si>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</si>
  <si>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</si>
  <si>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</si>
  <si>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</si>
  <si>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</si>
  <si>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</si>
  <si>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</si>
  <si>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</si>
  <si>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</si>
  <si>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</si>
  <si>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</si>
  <si>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</si>
  <si>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</si>
  <si>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</si>
  <si>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</si>
  <si>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</si>
  <si>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</si>
  <si>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</si>
  <si>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</si>
  <si>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</si>
  <si>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</si>
  <si>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</si>
  <si>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</si>
  <si>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</si>
  <si>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</si>
  <si>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</si>
  <si>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</si>
  <si>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</si>
  <si>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</si>
  <si>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</si>
  <si>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</si>
  <si>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</si>
  <si>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</si>
  <si>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</si>
  <si>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</si>
  <si>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</si>
  <si>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</si>
  <si>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</si>
  <si>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</si>
  <si>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</si>
  <si>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</si>
  <si>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</si>
  <si>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</si>
  <si>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</si>
  <si>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</si>
  <si>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</si>
  <si>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</si>
  <si>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</si>
  <si>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</si>
  <si>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</si>
  <si>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</si>
  <si>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</si>
  <si>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</si>
  <si>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</si>
  <si>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</si>
  <si>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</si>
  <si>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</si>
  <si>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</si>
  <si>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</si>
  <si>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</si>
  <si>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</si>
  <si>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</si>
  <si>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</si>
  <si>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</si>
  <si>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</si>
  <si>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</si>
  <si>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</si>
  <si>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</si>
  <si>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</si>
  <si>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</si>
  <si>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</si>
  <si>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</si>
  <si>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</si>
  <si>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</si>
  <si>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</si>
  <si>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</si>
  <si>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</si>
  <si>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</si>
  <si>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</si>
  <si>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</si>
  <si>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</si>
  <si>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</si>
  <si>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</si>
  <si>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</si>
  <si>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</si>
  <si>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</si>
  <si>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</si>
  <si>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</si>
  <si>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</si>
  <si>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</si>
  <si>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</si>
  <si>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</si>
  <si>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</si>
  <si>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</si>
  <si>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</si>
  <si>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</si>
  <si>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</si>
  <si>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</si>
  <si>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</si>
  <si>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</si>
  <si>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</si>
  <si>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</si>
  <si>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</si>
  <si>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</si>
  <si>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</si>
  <si>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</si>
  <si>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</si>
  <si>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</si>
  <si>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</si>
  <si>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</si>
  <si>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</si>
  <si>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</si>
  <si>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</si>
  <si>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</si>
  <si>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</si>
  <si>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</si>
  <si>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</si>
  <si>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</si>
  <si>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</si>
  <si>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</si>
  <si>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</si>
  <si>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</si>
  <si>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</si>
  <si>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</si>
  <si>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</si>
  <si>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</si>
  <si>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</si>
  <si>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</si>
  <si>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</si>
  <si>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</si>
  <si>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</si>
  <si>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</si>
  <si>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</si>
  <si>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</si>
  <si>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</si>
  <si>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</si>
  <si>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</si>
  <si>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</si>
  <si>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</si>
  <si>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</si>
  <si>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</si>
  <si>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</si>
  <si>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</si>
  <si>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</si>
  <si>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</si>
  <si>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</si>
  <si>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</si>
  <si>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</si>
  <si>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</si>
  <si>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</si>
  <si>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</si>
  <si>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</si>
  <si>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</si>
  <si>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</si>
  <si>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</si>
  <si>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</si>
  <si>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</si>
  <si>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</si>
  <si>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</si>
  <si>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</si>
  <si>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</si>
  <si>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</si>
  <si>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</si>
  <si>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</si>
  <si>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</si>
  <si>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</si>
  <si>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</si>
  <si>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</si>
  <si>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</si>
  <si>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</si>
  <si>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</si>
  <si>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</si>
  <si>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</si>
  <si>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</si>
  <si>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</si>
  <si>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</si>
  <si>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</si>
  <si>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</si>
  <si>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</si>
  <si>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</si>
  <si>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</si>
  <si>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</si>
  <si>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</si>
  <si>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</si>
  <si>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</si>
  <si>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</si>
  <si>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</si>
  <si>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</si>
  <si>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</si>
  <si>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</si>
  <si>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</si>
  <si>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</si>
  <si>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</si>
  <si>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</si>
  <si>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</si>
  <si>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</si>
  <si>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</si>
  <si>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</si>
  <si>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</si>
  <si>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</si>
  <si>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</si>
  <si>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</si>
  <si>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</si>
  <si>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</si>
  <si>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</si>
  <si>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</si>
  <si>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</si>
  <si>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</si>
  <si>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</si>
  <si>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</si>
  <si>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</si>
  <si>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</si>
  <si>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</si>
  <si>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</si>
  <si>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</si>
  <si>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</si>
  <si>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</si>
  <si>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</si>
  <si>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</si>
  <si>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</si>
  <si>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</si>
  <si>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</si>
  <si>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</si>
  <si>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</si>
  <si>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</si>
  <si>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</si>
  <si>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</si>
  <si>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</si>
  <si>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</si>
  <si>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</si>
  <si>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</si>
  <si>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</si>
  <si>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</si>
  <si>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</si>
  <si>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</si>
  <si>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</si>
  <si>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</si>
  <si>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</si>
  <si>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</si>
  <si>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</si>
  <si>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</si>
  <si>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</si>
  <si>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</si>
  <si>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</si>
  <si>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</si>
  <si>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</si>
  <si>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</si>
  <si>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</si>
  <si>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</si>
  <si>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</si>
  <si>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</si>
  <si>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</si>
  <si>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</si>
  <si>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</si>
  <si>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</si>
  <si>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</si>
  <si>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</si>
  <si>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</si>
  <si>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</si>
  <si>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</si>
  <si>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</si>
  <si>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</si>
  <si>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</si>
  <si>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</si>
  <si>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</si>
  <si>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</si>
  <si>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</si>
  <si>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</si>
  <si>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</si>
  <si>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</si>
  <si>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</si>
  <si>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</si>
  <si>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</si>
  <si>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</si>
  <si>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</si>
  <si>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</si>
  <si>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</si>
  <si>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</si>
  <si>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</si>
  <si>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</si>
  <si>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</si>
  <si>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</si>
  <si>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</si>
  <si>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</si>
  <si>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</si>
  <si>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</si>
  <si>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</si>
  <si>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</si>
  <si>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</si>
  <si>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</si>
  <si>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</si>
  <si>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</si>
  <si>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</si>
  <si>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</si>
  <si>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</si>
  <si>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</si>
  <si>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</si>
  <si>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</si>
  <si>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</si>
  <si>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</si>
  <si>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</si>
  <si>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</si>
  <si>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</si>
  <si>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</si>
  <si>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</si>
  <si>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</si>
  <si>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</si>
  <si>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</si>
  <si>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</si>
  <si>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</si>
  <si>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</si>
  <si>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</si>
  <si>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</si>
  <si>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</si>
  <si>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</si>
  <si>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</si>
  <si>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</si>
  <si>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</si>
  <si>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</si>
  <si>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</si>
  <si>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</si>
  <si>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</si>
  <si>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</si>
  <si>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</si>
  <si>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</si>
  <si>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</si>
  <si>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</si>
  <si>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</si>
  <si>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</si>
  <si>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</si>
  <si>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</si>
  <si>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</si>
  <si>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</si>
  <si>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</si>
  <si>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</si>
  <si>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</si>
  <si>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</si>
  <si>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</si>
  <si>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</si>
  <si>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</si>
  <si>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</si>
  <si>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</si>
  <si>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</si>
  <si>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</si>
  <si>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</si>
  <si>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</si>
  <si>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</si>
  <si>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</si>
  <si>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</si>
  <si>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</si>
  <si>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</si>
  <si>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</si>
  <si>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</si>
  <si>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</si>
  <si>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</si>
  <si>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</si>
  <si>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</si>
  <si>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</si>
  <si>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</si>
  <si>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</si>
  <si>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</si>
  <si>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</si>
  <si>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</si>
  <si>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</si>
  <si>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</si>
  <si>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</si>
  <si>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</si>
  <si>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</si>
  <si>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</si>
  <si>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</si>
  <si>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</si>
  <si>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</si>
  <si>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</si>
  <si>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</si>
  <si>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</si>
  <si>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</si>
  <si>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</si>
  <si>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</si>
  <si>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</si>
  <si>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</si>
  <si>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</si>
  <si>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</si>
  <si>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</si>
  <si>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</si>
  <si>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</si>
  <si>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</si>
  <si>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</si>
  <si>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</si>
  <si>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</si>
  <si>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</si>
  <si>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</si>
  <si>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</si>
  <si>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</si>
  <si>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</si>
  <si>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</si>
  <si>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</si>
  <si>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</si>
  <si>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</si>
  <si>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</si>
  <si>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</si>
  <si>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</si>
  <si>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</si>
  <si>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</si>
  <si>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</si>
  <si>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</si>
  <si>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</si>
  <si>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</si>
  <si>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</si>
  <si>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</si>
  <si>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</si>
  <si>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</si>
  <si>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</si>
  <si>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</si>
  <si>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</si>
  <si>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</si>
  <si>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</si>
  <si>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</si>
  <si>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</si>
  <si>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</si>
  <si>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</si>
  <si>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</si>
  <si>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</si>
  <si>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</si>
  <si>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</si>
  <si>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</si>
  <si>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</si>
  <si>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</si>
  <si>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</si>
  <si>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</si>
  <si>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</si>
  <si>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</si>
  <si>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</si>
  <si>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</si>
  <si>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</si>
  <si>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</si>
  <si>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</si>
  <si>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</si>
  <si>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</si>
  <si>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</si>
  <si>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</si>
  <si>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</si>
  <si>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</si>
  <si>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</si>
  <si>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</si>
  <si>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</si>
  <si>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</si>
  <si>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</si>
  <si>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</si>
  <si>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</si>
  <si>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</si>
  <si>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</si>
  <si>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</si>
  <si>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</si>
  <si>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</si>
  <si>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</si>
  <si>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</si>
  <si>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</si>
  <si>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</si>
  <si>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</si>
  <si>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</si>
  <si>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</si>
  <si>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</si>
  <si>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</si>
  <si>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</si>
  <si>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</si>
  <si>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</si>
  <si>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</si>
  <si>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</si>
  <si>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</si>
  <si>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</si>
  <si>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</si>
  <si>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</si>
  <si>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</si>
  <si>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</si>
  <si>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</si>
  <si>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</si>
  <si>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</si>
  <si>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</si>
  <si>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</si>
  <si>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</si>
  <si>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</si>
  <si>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</si>
  <si>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</si>
  <si>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</si>
  <si>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</si>
  <si>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</si>
  <si>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</si>
  <si>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</si>
  <si>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</si>
  <si>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</si>
  <si>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</si>
  <si>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</si>
  <si>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</si>
  <si>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</si>
  <si>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</si>
  <si>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</si>
  <si>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</si>
  <si>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</si>
  <si>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</si>
  <si>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</si>
  <si>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</si>
  <si>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</si>
  <si>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</si>
  <si>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</si>
  <si>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</si>
  <si>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</si>
  <si>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</si>
  <si>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</si>
  <si>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</si>
  <si>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</si>
  <si>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</si>
  <si>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</si>
  <si>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</si>
  <si>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</si>
  <si>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</si>
  <si>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</si>
  <si>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</si>
  <si>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</si>
  <si>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</si>
  <si>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</si>
  <si>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</si>
  <si>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</si>
  <si>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</si>
  <si>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</si>
  <si>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</si>
  <si>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</si>
  <si>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</si>
  <si>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</si>
  <si>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</si>
  <si>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</si>
  <si>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</si>
  <si>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</si>
  <si>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</si>
  <si>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</si>
  <si>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</si>
  <si>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</si>
  <si>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</si>
  <si>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</si>
  <si>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</si>
  <si>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</si>
  <si>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</si>
  <si>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</si>
  <si>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</si>
  <si>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</si>
  <si>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</si>
  <si>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</si>
  <si>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</si>
  <si>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</si>
  <si>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</si>
  <si>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</si>
  <si>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</si>
  <si>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</si>
  <si>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</si>
  <si>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</si>
  <si>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</si>
  <si>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</si>
  <si>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</si>
  <si>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</si>
  <si>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</si>
  <si>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</si>
  <si>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</si>
  <si>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</si>
  <si>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</si>
  <si>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</si>
  <si>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</si>
  <si>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</si>
  <si>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</si>
  <si>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</si>
  <si>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</si>
  <si>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</si>
  <si>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</si>
  <si>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</si>
  <si>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</si>
  <si>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</si>
  <si>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</si>
  <si>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</si>
  <si>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</si>
  <si>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</si>
  <si>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</si>
  <si>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</si>
  <si>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</si>
  <si>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</si>
  <si>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</si>
  <si>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</si>
  <si>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</si>
  <si>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</si>
  <si>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</si>
  <si>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</si>
  <si>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</si>
  <si>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</si>
  <si>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</si>
  <si>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</si>
  <si>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</si>
  <si>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</si>
  <si>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</si>
  <si>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</si>
  <si>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</si>
  <si>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</si>
  <si>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</si>
  <si>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</si>
  <si>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</si>
  <si>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</si>
  <si>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</si>
  <si>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</si>
  <si>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</si>
  <si>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</si>
  <si>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</si>
  <si>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</si>
  <si>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</si>
  <si>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</si>
  <si>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</si>
  <si>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</si>
  <si>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</si>
  <si>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</si>
  <si>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</si>
  <si>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</si>
  <si>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</si>
  <si>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</si>
  <si>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</si>
  <si>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</si>
  <si>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</si>
  <si>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</si>
  <si>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</si>
  <si>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</si>
  <si>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</si>
  <si>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</si>
  <si>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</si>
  <si>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</si>
  <si>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</si>
  <si>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</si>
  <si>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</si>
  <si>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</si>
  <si>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</si>
  <si>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</si>
  <si>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</si>
  <si>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</si>
  <si>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</si>
  <si>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</si>
  <si>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</si>
  <si>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</si>
  <si>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</si>
  <si>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</si>
  <si>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</si>
  <si>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</si>
  <si>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</si>
  <si>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</si>
  <si>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</si>
  <si>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</si>
  <si>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</si>
  <si>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</si>
  <si>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</si>
  <si>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</si>
  <si>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</si>
  <si>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</si>
  <si>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</si>
  <si>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</si>
  <si>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</si>
  <si>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</si>
  <si>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</si>
  <si>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</si>
  <si>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</si>
  <si>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</si>
  <si>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</si>
  <si>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</si>
  <si>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</si>
  <si>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</si>
  <si>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</si>
  <si>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</si>
  <si>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</si>
  <si>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</si>
  <si>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</si>
  <si>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</si>
  <si>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</si>
  <si>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</si>
  <si>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</si>
  <si>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</si>
  <si>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</si>
  <si>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</si>
  <si>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</si>
  <si>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</si>
  <si>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</si>
  <si>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</si>
  <si>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</si>
  <si>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</si>
  <si>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</si>
  <si>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</si>
  <si>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</si>
  <si>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</si>
  <si>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</si>
  <si>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</si>
  <si>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</si>
  <si>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</si>
  <si>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</si>
  <si>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</si>
  <si>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</si>
  <si>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</si>
  <si>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</si>
  <si>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</si>
  <si>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</si>
  <si>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</si>
  <si>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</si>
  <si>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</si>
  <si>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</si>
  <si>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</si>
  <si>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</si>
  <si>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</si>
  <si>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</si>
  <si>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</si>
  <si>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</si>
  <si>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</si>
  <si>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</si>
  <si>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</si>
  <si>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</si>
  <si>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</si>
  <si>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</si>
  <si>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</si>
  <si>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</si>
  <si>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</si>
  <si>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</si>
  <si>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</si>
  <si>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</si>
  <si>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</si>
  <si>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</si>
  <si>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</si>
  <si>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</si>
  <si>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</si>
  <si>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</si>
  <si>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</si>
  <si>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</si>
  <si>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</si>
  <si>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</si>
  <si>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</si>
  <si>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</si>
  <si>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</si>
  <si>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</si>
  <si>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</si>
  <si>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</si>
  <si>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</si>
  <si>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</si>
  <si>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</si>
  <si>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</si>
  <si>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</si>
  <si>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</si>
  <si>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</si>
  <si>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</si>
  <si>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</si>
  <si>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</si>
  <si>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</si>
  <si>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</si>
  <si>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</si>
  <si>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</si>
  <si>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</si>
  <si>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</si>
  <si>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</si>
  <si>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</si>
  <si>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</si>
  <si>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</si>
  <si>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</si>
  <si>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</si>
  <si>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</si>
  <si>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</si>
  <si>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</si>
  <si>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</si>
  <si>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</si>
  <si>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</si>
  <si>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</si>
  <si>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</si>
  <si>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</si>
  <si>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</si>
  <si>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</si>
  <si>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</si>
  <si>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</si>
  <si>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</si>
  <si>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</si>
  <si>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</si>
  <si>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</si>
  <si>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</si>
  <si>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</si>
  <si>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</si>
  <si>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</si>
  <si>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</si>
  <si>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</si>
  <si>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</si>
  <si>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</si>
  <si>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</si>
  <si>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</si>
  <si>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</si>
  <si>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</si>
  <si>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</si>
  <si>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</si>
  <si>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</si>
  <si>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</si>
  <si>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</si>
  <si>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</si>
  <si>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</si>
  <si>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</si>
  <si>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</si>
  <si>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</si>
  <si>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</si>
  <si>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</si>
  <si>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</si>
  <si>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</si>
  <si>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</si>
  <si>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</si>
  <si>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</si>
  <si>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</si>
  <si>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</si>
  <si>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</si>
  <si>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</si>
  <si>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</si>
  <si>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</si>
  <si>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</si>
  <si>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</si>
  <si>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</si>
  <si>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</si>
  <si>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</si>
  <si>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</si>
  <si>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</si>
  <si>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</si>
  <si>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</si>
  <si>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</si>
  <si>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</si>
  <si>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</si>
  <si>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</si>
  <si>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</si>
  <si>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</si>
  <si>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</si>
  <si>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</si>
  <si>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</si>
  <si>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</si>
  <si>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</si>
  <si>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</si>
  <si>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</si>
  <si>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</si>
  <si>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</si>
  <si>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</si>
  <si>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</si>
  <si>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</si>
  <si>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</si>
  <si>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</si>
  <si>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</si>
  <si>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</si>
  <si>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</si>
  <si>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</si>
  <si>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</si>
  <si>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</si>
  <si>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</si>
  <si>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</si>
  <si>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</si>
  <si>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</si>
  <si>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</si>
  <si>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</si>
  <si>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</si>
  <si>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</si>
  <si>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</si>
  <si>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</si>
  <si>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</si>
  <si>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</si>
  <si>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</si>
  <si>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</si>
  <si>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</si>
  <si>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</si>
  <si>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</si>
  <si>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</si>
  <si>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</si>
  <si>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</si>
  <si>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</si>
  <si>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</si>
  <si>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</si>
  <si>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</si>
  <si>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</si>
  <si>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</si>
  <si>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</si>
  <si>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</si>
  <si>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</si>
  <si>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</si>
  <si>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</si>
  <si>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</si>
  <si>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</si>
  <si>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</si>
  <si>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</si>
  <si>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</si>
  <si>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</si>
  <si>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</si>
  <si>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</si>
  <si>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</si>
  <si>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</si>
  <si>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</si>
  <si>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</si>
  <si>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</si>
  <si>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</si>
  <si>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</si>
  <si>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</si>
  <si>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</si>
  <si>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</si>
  <si>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</si>
  <si>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</si>
  <si>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</si>
  <si>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</si>
  <si>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</si>
  <si>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</si>
  <si>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</si>
  <si>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</si>
  <si>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</si>
  <si>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</si>
  <si>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</si>
  <si>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</si>
  <si>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</si>
  <si>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</si>
  <si>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</si>
  <si>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</si>
  <si>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</si>
  <si>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</si>
  <si>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</si>
  <si>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</si>
  <si>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</si>
  <si>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</si>
  <si>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</si>
  <si>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</si>
  <si>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</si>
  <si>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</si>
  <si>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</si>
  <si>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</si>
  <si>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</si>
  <si>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</si>
  <si>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</si>
  <si>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</si>
  <si>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</si>
  <si>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</si>
  <si>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</si>
  <si>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</si>
  <si>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</si>
  <si>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</si>
  <si>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</si>
  <si>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</si>
  <si>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</si>
  <si>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</si>
  <si>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</si>
  <si>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</si>
  <si>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</si>
  <si>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</si>
  <si>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</si>
  <si>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</si>
  <si>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</si>
  <si>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</si>
  <si>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</si>
  <si>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</si>
  <si>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</si>
  <si>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</si>
  <si>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</si>
  <si>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</si>
  <si>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</si>
  <si>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</si>
  <si>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</si>
  <si>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</si>
  <si>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</si>
  <si>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</si>
  <si>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</si>
  <si>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</si>
  <si>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</si>
  <si>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</si>
  <si>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</si>
  <si>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</si>
  <si>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</si>
  <si>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</si>
  <si>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</si>
  <si>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</si>
  <si>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</si>
  <si>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</si>
  <si>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</si>
  <si>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</si>
  <si>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</si>
  <si>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</si>
  <si>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</si>
  <si>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</si>
  <si>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</si>
  <si>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</si>
  <si>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</si>
  <si>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</si>
  <si>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</si>
  <si>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</si>
  <si>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</si>
  <si>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</si>
  <si>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</si>
  <si>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</si>
  <si>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</si>
  <si>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</si>
  <si>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</si>
  <si>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</si>
  <si>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</si>
  <si>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</si>
  <si>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</si>
  <si>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</si>
  <si>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</si>
  <si>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</si>
  <si>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</si>
  <si>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</si>
  <si>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</si>
  <si>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</si>
  <si>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</si>
  <si>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</si>
  <si>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</si>
  <si>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</si>
  <si>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</si>
  <si>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</si>
  <si>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</si>
  <si>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</si>
  <si>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</si>
  <si>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</si>
  <si>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</si>
  <si>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</si>
  <si>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</si>
  <si>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</si>
  <si>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</si>
  <si>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</si>
  <si>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</si>
  <si>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</si>
  <si>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</si>
  <si>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</si>
  <si>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</si>
  <si>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</si>
  <si>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</si>
  <si>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</si>
  <si>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</si>
  <si>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</si>
  <si>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</si>
  <si>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</si>
  <si>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</si>
  <si>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</si>
  <si>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</si>
  <si>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</si>
  <si>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</si>
  <si>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</si>
  <si>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</si>
  <si>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</si>
  <si>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</si>
  <si>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</si>
  <si>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</si>
  <si>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</si>
  <si>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</si>
  <si>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</si>
  <si>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</si>
  <si>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</si>
  <si>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</si>
  <si>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</si>
  <si>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</si>
  <si>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</si>
  <si>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</si>
  <si>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</si>
  <si>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</si>
  <si>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</si>
  <si>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</si>
  <si>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</si>
  <si>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</si>
  <si>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</si>
  <si>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</si>
  <si>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</si>
  <si>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</si>
  <si>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</si>
  <si>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</si>
  <si>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</si>
  <si>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</si>
  <si>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</si>
  <si>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</si>
  <si>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</si>
  <si>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</si>
  <si>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</si>
  <si>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</si>
  <si>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</si>
  <si>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</si>
  <si>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</si>
  <si>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</si>
  <si>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</si>
  <si>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</si>
  <si>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</si>
  <si>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</si>
  <si>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</si>
  <si>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</si>
  <si>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</si>
  <si>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</si>
  <si>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</si>
  <si>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</si>
  <si>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</si>
  <si>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</si>
  <si>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</si>
  <si>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</si>
  <si>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</si>
  <si>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</si>
  <si>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</si>
  <si>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</si>
  <si>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</si>
  <si>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</si>
  <si>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</si>
  <si>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</si>
  <si>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</si>
  <si>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</si>
  <si>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</si>
  <si>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</si>
  <si>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</si>
  <si>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</si>
  <si>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</si>
  <si>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</si>
  <si>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</si>
  <si>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</si>
  <si>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</si>
  <si>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</si>
  <si>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</si>
  <si>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</si>
  <si>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</si>
  <si>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</si>
  <si>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</si>
  <si>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</si>
  <si>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</si>
  <si>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</si>
  <si>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</si>
  <si>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</si>
  <si>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</si>
  <si>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</si>
  <si>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</si>
  <si>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</si>
  <si>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</si>
  <si>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</si>
  <si>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</si>
  <si>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</si>
  <si>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</si>
  <si>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</si>
  <si>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</si>
  <si>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</si>
  <si>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</si>
  <si>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</si>
  <si>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</si>
  <si>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</si>
  <si>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</si>
  <si>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</si>
  <si>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</si>
  <si>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</si>
  <si>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</si>
  <si>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</si>
  <si>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</si>
  <si>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</si>
  <si>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</si>
  <si>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</si>
  <si>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</si>
  <si>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</si>
  <si>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</si>
  <si>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</si>
  <si>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</si>
  <si>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</si>
  <si>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</si>
  <si>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</si>
  <si>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</si>
  <si>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</si>
  <si>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</si>
  <si>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</si>
  <si>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</si>
  <si>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</si>
  <si>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</si>
  <si>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</si>
  <si>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</si>
  <si>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</si>
  <si>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</si>
  <si>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</si>
  <si>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</si>
  <si>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</si>
  <si>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</si>
  <si>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</si>
  <si>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</si>
  <si>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</si>
  <si>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</si>
  <si>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</si>
  <si>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</si>
  <si>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</si>
  <si>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</si>
  <si>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</si>
  <si>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</si>
  <si>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</si>
  <si>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</si>
  <si>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</si>
  <si>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</si>
  <si>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</si>
  <si>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</si>
  <si>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</si>
  <si>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</si>
  <si>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</si>
  <si>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</si>
  <si>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</si>
  <si>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</si>
  <si>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</si>
  <si>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</si>
  <si>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</si>
  <si>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</si>
  <si>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</si>
  <si>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</si>
  <si>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</si>
  <si>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</si>
  <si>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</si>
  <si>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</si>
  <si>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</si>
  <si>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</si>
  <si>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</si>
  <si>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</si>
  <si>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</si>
  <si>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</si>
  <si>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</si>
  <si>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</si>
  <si>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</si>
  <si>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</si>
  <si>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</si>
  <si>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</si>
  <si>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</si>
  <si>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</si>
  <si>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</si>
  <si>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</si>
  <si>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</si>
  <si>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</si>
  <si>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</si>
  <si>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</si>
  <si>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</si>
  <si>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</si>
  <si>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</si>
  <si>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</si>
  <si>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</si>
  <si>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</si>
  <si>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</si>
  <si>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</si>
  <si>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</si>
  <si>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</si>
  <si>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</si>
  <si>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</si>
  <si>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</si>
  <si>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</si>
  <si>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</si>
  <si>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</si>
  <si>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</si>
  <si>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</si>
  <si>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</si>
  <si>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</si>
  <si>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</si>
  <si>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</si>
  <si>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</si>
  <si>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</si>
  <si>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</si>
  <si>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</si>
  <si>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</si>
  <si>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</si>
  <si>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</si>
  <si>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</si>
  <si>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</si>
  <si>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</si>
  <si>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</si>
  <si>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</si>
  <si>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</si>
  <si>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</si>
  <si>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</si>
  <si>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</si>
  <si>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</si>
  <si>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</si>
  <si>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</si>
  <si>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</si>
  <si>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</si>
  <si>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</si>
  <si>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</si>
  <si>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</si>
  <si>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</si>
  <si>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</si>
  <si>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</si>
  <si>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</si>
  <si>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</si>
  <si>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</si>
  <si>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</si>
  <si>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</si>
  <si>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</si>
  <si>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</si>
  <si>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</si>
  <si>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</si>
  <si>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</si>
  <si>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</si>
  <si>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</si>
  <si>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</si>
  <si>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</si>
  <si>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</si>
  <si>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</si>
  <si>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</si>
  <si>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</si>
  <si>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</si>
  <si>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</si>
  <si>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</si>
  <si>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</si>
  <si>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</si>
  <si>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</si>
  <si>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</si>
  <si>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</si>
  <si>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</si>
  <si>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</si>
  <si>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</si>
  <si>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</si>
  <si>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</si>
  <si>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</si>
  <si>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</si>
  <si>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</si>
  <si>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</si>
  <si>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</si>
  <si>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</si>
  <si>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</si>
  <si>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</si>
  <si>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</si>
  <si>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</si>
  <si>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</si>
  <si>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</si>
  <si>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</si>
  <si>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</si>
  <si>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</si>
  <si>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</si>
  <si>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</si>
  <si>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</si>
  <si>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</si>
  <si>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</si>
  <si>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</si>
  <si>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</si>
  <si>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</si>
  <si>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</si>
  <si>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</si>
  <si>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</si>
  <si>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</si>
  <si>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</si>
  <si>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</si>
  <si>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</si>
  <si>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</si>
  <si>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</si>
  <si>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</si>
  <si>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</si>
  <si>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</si>
  <si>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</si>
  <si>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</si>
  <si>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</si>
  <si>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</si>
  <si>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</si>
  <si>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</si>
  <si>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</si>
  <si>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</si>
  <si>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</si>
  <si>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</si>
  <si>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</si>
  <si>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</si>
  <si>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</si>
  <si>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</si>
  <si>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</si>
  <si>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</si>
  <si>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</si>
  <si>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</si>
  <si>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</si>
  <si>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</si>
  <si>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</si>
  <si>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</si>
  <si>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</si>
  <si>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</si>
  <si>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</si>
  <si>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</si>
  <si>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</si>
  <si>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</si>
  <si>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</si>
  <si>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</si>
  <si>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</si>
  <si>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</si>
  <si>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</si>
  <si>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</si>
  <si>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</si>
  <si>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</si>
  <si>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</si>
  <si>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</si>
  <si>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</si>
  <si>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</si>
  <si>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</si>
  <si>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</si>
  <si>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</si>
  <si>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</si>
  <si>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</si>
  <si>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</si>
  <si>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</si>
  <si>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</si>
  <si>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</si>
  <si>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</si>
  <si>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</si>
  <si>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</si>
  <si>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</si>
  <si>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</si>
  <si>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</si>
  <si>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</si>
  <si>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</si>
  <si>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</si>
  <si>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</si>
  <si>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</si>
  <si>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</si>
  <si>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</si>
  <si>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</si>
  <si>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</si>
  <si>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</si>
  <si>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</si>
  <si>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</si>
  <si>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</si>
  <si>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</si>
  <si>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</si>
  <si>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</si>
  <si>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</si>
  <si>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</si>
  <si>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</si>
  <si>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</si>
  <si>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</si>
  <si>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</si>
  <si>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</si>
  <si>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</si>
  <si>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</si>
  <si>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</si>
  <si>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</si>
  <si>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</si>
  <si>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</si>
  <si>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</si>
  <si>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</si>
  <si>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</si>
  <si>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</si>
  <si>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</si>
  <si>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</si>
  <si>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</si>
  <si>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</si>
  <si>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</si>
  <si>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</si>
  <si>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</si>
  <si>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</si>
  <si>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</si>
  <si>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</si>
  <si>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</si>
  <si>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</si>
  <si>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</si>
  <si>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</si>
  <si>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</si>
  <si>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</si>
  <si>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</si>
  <si>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</si>
  <si>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</si>
  <si>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</si>
  <si>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</si>
  <si>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</si>
  <si>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</si>
  <si>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</si>
  <si>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</si>
  <si>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</si>
  <si>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</si>
  <si>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</si>
  <si>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</si>
  <si>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</si>
  <si>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</si>
  <si>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</si>
  <si>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</si>
  <si>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</si>
  <si>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</si>
  <si>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</si>
  <si>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</si>
  <si>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</si>
  <si>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</si>
  <si>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</si>
  <si>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</si>
  <si>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</si>
  <si>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</si>
  <si>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</si>
  <si>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</si>
  <si>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</si>
  <si>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</si>
  <si>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</si>
  <si>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</si>
  <si>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</si>
  <si>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</si>
  <si>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</si>
  <si>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</si>
  <si>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</si>
  <si>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</si>
  <si>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</si>
  <si>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</si>
  <si>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</si>
  <si>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</si>
  <si>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</si>
  <si>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</si>
  <si>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</si>
  <si>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</si>
  <si>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</si>
  <si>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</si>
  <si>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</si>
  <si>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</si>
  <si>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</si>
  <si>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</si>
  <si>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</si>
  <si>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</si>
  <si>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</si>
  <si>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</si>
  <si>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</si>
  <si>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</si>
  <si>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</si>
  <si>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</si>
  <si>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</si>
  <si>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</si>
  <si>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</si>
  <si>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</si>
  <si>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</si>
  <si>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</si>
  <si>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</si>
  <si>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</si>
  <si>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</si>
  <si>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</si>
  <si>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</si>
  <si>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</si>
  <si>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</si>
  <si>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</si>
  <si>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</si>
  <si>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</si>
  <si>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</si>
  <si>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</si>
  <si>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</si>
  <si>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</si>
  <si>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</si>
  <si>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</si>
  <si>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</si>
  <si>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</si>
  <si>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</si>
  <si>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</si>
  <si>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</si>
  <si>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</si>
  <si>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</si>
  <si>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</si>
  <si>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</si>
  <si>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</si>
  <si>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</si>
  <si>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</si>
  <si>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</si>
  <si>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</si>
  <si>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</si>
  <si>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</si>
  <si>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</si>
  <si>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</si>
  <si>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</si>
  <si>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</si>
  <si>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</si>
  <si>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</si>
  <si>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</si>
  <si>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</si>
  <si>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</si>
  <si>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</si>
  <si>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</si>
  <si>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</si>
  <si>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</si>
  <si>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</si>
  <si>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</si>
  <si>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</si>
  <si>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</si>
  <si>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</si>
  <si>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</si>
  <si>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</si>
  <si>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</si>
  <si>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</si>
  <si>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</si>
  <si>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</si>
  <si>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</si>
  <si>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</si>
  <si>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</si>
  <si>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</si>
  <si>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</si>
  <si>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</si>
  <si>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</si>
  <si>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</si>
  <si>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</si>
  <si>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</si>
  <si>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</si>
  <si>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</si>
  <si>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</si>
  <si>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</si>
  <si>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</si>
  <si>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</si>
  <si>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</si>
  <si>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</si>
  <si>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</si>
  <si>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</si>
  <si>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</si>
  <si>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</si>
  <si>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</si>
  <si>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</si>
  <si>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</si>
  <si>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</si>
  <si>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</si>
  <si>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</si>
  <si>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</si>
  <si>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</si>
  <si>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</si>
  <si>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</si>
  <si>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</si>
  <si>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</si>
  <si>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</si>
  <si>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</si>
  <si>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</si>
  <si>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</si>
  <si>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</si>
  <si>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</si>
  <si>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</si>
  <si>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</si>
  <si>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</si>
  <si>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</si>
  <si>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</si>
  <si>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</si>
  <si>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</si>
  <si>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</si>
  <si>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</si>
  <si>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</si>
  <si>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</si>
  <si>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</si>
  <si>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</si>
  <si>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</si>
  <si>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</si>
  <si>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</si>
  <si>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</si>
  <si>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</si>
  <si>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</si>
  <si>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</si>
  <si>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</si>
  <si>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</si>
  <si>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</si>
  <si>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</si>
  <si>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</si>
  <si>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</si>
  <si>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</si>
  <si>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</si>
  <si>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</si>
  <si>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</si>
  <si>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</si>
  <si>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</si>
  <si>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</si>
  <si>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</si>
  <si>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</si>
  <si>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</si>
  <si>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</si>
  <si>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</si>
  <si>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</si>
  <si>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</si>
  <si>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</si>
  <si>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</si>
  <si>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</si>
  <si>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</si>
  <si>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</si>
  <si>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</si>
  <si>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</si>
  <si>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</si>
  <si>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</si>
  <si>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</si>
  <si>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</si>
  <si>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</si>
  <si>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</si>
  <si>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</si>
  <si>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</si>
  <si>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</si>
  <si>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</si>
  <si>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</si>
  <si>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</si>
  <si>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</si>
  <si>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</si>
  <si>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</si>
  <si>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</si>
  <si>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</si>
  <si>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</si>
  <si>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</si>
  <si>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</si>
  <si>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</si>
  <si>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</si>
  <si>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</si>
  <si>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</si>
  <si>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</si>
  <si>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</si>
  <si>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</si>
  <si>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</si>
  <si>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</si>
  <si>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</si>
  <si>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</si>
  <si>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</si>
  <si>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</si>
  <si>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</si>
  <si>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</si>
  <si>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</si>
  <si>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</si>
  <si>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</si>
  <si>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</si>
  <si>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</si>
  <si>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</si>
  <si>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</si>
  <si>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</si>
  <si>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</si>
  <si>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</si>
  <si>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</si>
  <si>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</si>
  <si>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</si>
  <si>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</si>
  <si>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</si>
  <si>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</si>
  <si>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</si>
  <si>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</si>
  <si>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</si>
  <si>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</si>
  <si>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</si>
  <si>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</si>
  <si>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</si>
  <si>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</si>
  <si>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</si>
  <si>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</si>
  <si>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</si>
  <si>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</si>
  <si>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</si>
  <si>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</si>
  <si>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</si>
  <si>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</si>
  <si>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</si>
  <si>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</si>
  <si>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</si>
  <si>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</si>
  <si>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</si>
  <si>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</si>
  <si>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</si>
  <si>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</si>
  <si>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</si>
  <si>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</si>
  <si>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</si>
  <si>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</si>
  <si>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</si>
  <si>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</si>
  <si>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</si>
  <si>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</si>
  <si>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</si>
  <si>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</si>
  <si>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</si>
  <si>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</si>
  <si>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</si>
  <si>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</si>
  <si>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</si>
  <si>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</si>
  <si>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</si>
  <si>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</si>
  <si>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</si>
  <si>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</si>
  <si>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</si>
  <si>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</si>
  <si>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</si>
  <si>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</si>
  <si>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</si>
  <si>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</si>
  <si>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</si>
  <si>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</si>
  <si>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</si>
  <si>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</si>
  <si>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</si>
  <si>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</si>
  <si>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</si>
  <si>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</si>
  <si>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</si>
  <si>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</si>
  <si>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</si>
  <si>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</si>
  <si>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</si>
  <si>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</si>
  <si>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</si>
  <si>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</si>
  <si>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</si>
  <si>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</si>
  <si>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</si>
  <si>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</si>
  <si>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</si>
  <si>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</si>
  <si>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</si>
  <si>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</si>
  <si>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</si>
  <si>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</si>
  <si>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</si>
  <si>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</si>
  <si>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</si>
  <si>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</si>
  <si>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</si>
  <si>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</si>
  <si>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</si>
  <si>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</si>
  <si>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</si>
  <si>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</si>
  <si>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</si>
  <si>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</si>
  <si>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</si>
  <si>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</si>
  <si>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</si>
  <si>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</si>
  <si>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</si>
  <si>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</si>
  <si>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</si>
  <si>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</si>
  <si>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</si>
  <si>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</si>
  <si>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</si>
  <si>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</si>
  <si>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</si>
  <si>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</si>
  <si>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</si>
  <si>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</si>
  <si>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</si>
  <si>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</si>
  <si>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</si>
  <si>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</si>
  <si>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</si>
  <si>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</si>
  <si>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</si>
  <si>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</si>
  <si>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</si>
  <si>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</si>
  <si>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</si>
  <si>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</si>
  <si>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</si>
  <si>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</si>
  <si>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</si>
  <si>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</si>
  <si>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</si>
  <si>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</si>
  <si>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</si>
  <si>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</si>
  <si>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</si>
  <si>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</si>
  <si>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</si>
  <si>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</si>
  <si>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</si>
  <si>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</si>
  <si>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</si>
  <si>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</si>
  <si>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</si>
  <si>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</si>
  <si>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</si>
  <si>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</si>
  <si>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</si>
  <si>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</si>
  <si>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</si>
  <si>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</si>
  <si>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</si>
  <si>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</si>
  <si>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</si>
  <si>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</si>
  <si>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</si>
  <si>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</si>
  <si>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</si>
  <si>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</si>
  <si>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</si>
  <si>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</si>
  <si>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</si>
  <si>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</si>
  <si>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</si>
  <si>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</si>
  <si>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</si>
  <si>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</si>
  <si>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</si>
  <si>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</si>
  <si>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</si>
  <si>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</si>
  <si>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</si>
  <si>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</si>
  <si>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</si>
  <si>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</si>
  <si>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</si>
  <si>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</si>
  <si>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</si>
  <si>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</si>
  <si>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</si>
  <si>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</si>
  <si>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</si>
  <si>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</si>
  <si>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</si>
  <si>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</si>
  <si>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</si>
  <si>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</si>
  <si>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</si>
  <si>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</si>
  <si>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</si>
  <si>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</si>
  <si>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</si>
  <si>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</si>
  <si>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</si>
  <si>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</si>
  <si>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</si>
  <si>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</si>
  <si>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</si>
  <si>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</si>
  <si>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</si>
  <si>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</si>
  <si>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</si>
  <si>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</si>
  <si>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</si>
  <si>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</si>
  <si>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</si>
  <si>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</si>
  <si>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</si>
  <si>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</si>
  <si>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</si>
  <si>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</si>
  <si>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</si>
  <si>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</si>
  <si>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</si>
  <si>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</si>
  <si>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</si>
  <si>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</si>
  <si>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</si>
  <si>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</si>
  <si>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</si>
  <si>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</si>
  <si>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</si>
  <si>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</si>
  <si>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</si>
  <si>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</si>
  <si>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</si>
  <si>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</si>
  <si>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</si>
  <si>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</si>
  <si>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</si>
  <si>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</si>
  <si>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</si>
  <si>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</si>
  <si>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</si>
  <si>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</si>
  <si>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</si>
  <si>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</si>
  <si>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</si>
  <si>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</si>
  <si>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</si>
  <si>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</si>
  <si>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</si>
  <si>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</si>
  <si>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</si>
  <si>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</si>
  <si>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</si>
  <si>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</si>
  <si>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</si>
  <si>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</si>
  <si>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</si>
  <si>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</si>
  <si>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</si>
  <si>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</si>
  <si>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</si>
  <si>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</si>
  <si>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</si>
  <si>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</si>
  <si>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</si>
  <si>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</si>
  <si>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</si>
  <si>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</si>
  <si>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</si>
  <si>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</si>
  <si>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</si>
  <si>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</si>
  <si>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</si>
  <si>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</si>
  <si>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</si>
  <si>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</si>
  <si>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</si>
  <si>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</si>
  <si>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</si>
  <si>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</si>
  <si>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</si>
  <si>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</si>
  <si>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</si>
  <si>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</si>
  <si>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</si>
  <si>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</si>
  <si>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</si>
  <si>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</si>
  <si>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</si>
  <si>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</si>
  <si>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</si>
  <si>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</si>
  <si>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</si>
  <si>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</si>
  <si>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</si>
  <si>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</si>
  <si>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</si>
  <si>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</si>
  <si>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</si>
  <si>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</si>
  <si>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</si>
  <si>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</si>
  <si>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</si>
  <si>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</si>
  <si>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</si>
  <si>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</si>
  <si>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</si>
  <si>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</si>
  <si>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</si>
  <si>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</si>
  <si>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</si>
  <si>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</si>
  <si>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</si>
  <si>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</si>
  <si>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</si>
  <si>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</si>
  <si>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</si>
  <si>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</si>
  <si>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</si>
  <si>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</si>
  <si>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</si>
  <si>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</si>
  <si>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</si>
  <si>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</si>
  <si>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</si>
  <si>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</si>
  <si>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</si>
  <si>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</si>
  <si>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</si>
  <si>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</si>
  <si>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</si>
  <si>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</si>
  <si>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</si>
  <si>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</si>
  <si>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</si>
  <si>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</si>
  <si>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</si>
  <si>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</si>
  <si>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</si>
  <si>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</si>
  <si>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</si>
  <si>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</si>
  <si>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</si>
  <si>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</si>
  <si>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</si>
  <si>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</si>
  <si>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</si>
  <si>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</si>
  <si>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</si>
  <si>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</si>
  <si>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</si>
  <si>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</si>
  <si>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</si>
  <si>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</si>
  <si>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</si>
  <si>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</si>
  <si>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</si>
  <si>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</si>
  <si>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</si>
  <si>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</si>
  <si>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</si>
  <si>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</si>
  <si>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</si>
  <si>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</si>
  <si>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</si>
  <si>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</si>
  <si>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</si>
  <si>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</si>
  <si>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</si>
  <si>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</si>
  <si>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</si>
  <si>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</si>
  <si>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</si>
  <si>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</si>
  <si>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</si>
  <si>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</si>
  <si>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</si>
  <si>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</si>
  <si>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</si>
  <si>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</si>
  <si>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</si>
  <si>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</si>
  <si>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</si>
  <si>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</si>
  <si>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</si>
  <si>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</si>
  <si>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</si>
  <si>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</si>
  <si>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</si>
  <si>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</si>
  <si>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</si>
  <si>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</si>
  <si>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</si>
  <si>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</si>
  <si>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</si>
  <si>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</si>
  <si>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</si>
  <si>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</si>
  <si>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</si>
  <si>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</si>
  <si>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</si>
  <si>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</si>
  <si>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</si>
  <si>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</si>
  <si>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</si>
  <si>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</si>
  <si>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</si>
  <si>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</si>
  <si>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</si>
  <si>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</si>
  <si>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</si>
  <si>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</si>
  <si>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</si>
  <si>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</si>
  <si>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</si>
  <si>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</si>
  <si>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</si>
  <si>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</si>
  <si>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</si>
  <si>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</si>
  <si>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</si>
  <si>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</si>
  <si>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</si>
  <si>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</si>
  <si>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</si>
  <si>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</si>
  <si>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</si>
  <si>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</si>
  <si>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</si>
  <si>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</si>
  <si>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</si>
  <si>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</si>
  <si>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</si>
  <si>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</si>
  <si>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</si>
  <si>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</si>
  <si>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</si>
  <si>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</si>
  <si>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</si>
  <si>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</si>
  <si>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</si>
  <si>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</si>
  <si>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</si>
  <si>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</si>
  <si>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</si>
  <si>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</si>
  <si>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</si>
  <si>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</si>
  <si>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</si>
  <si>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</si>
  <si>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</si>
  <si>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</si>
  <si>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</si>
  <si>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</si>
  <si>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</si>
  <si>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</si>
  <si>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</si>
  <si>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</si>
  <si>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</si>
  <si>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</si>
  <si>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</si>
  <si>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</si>
  <si>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</si>
  <si>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</si>
  <si>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</si>
  <si>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</si>
  <si>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</si>
  <si>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</si>
  <si>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</si>
  <si>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</si>
  <si>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</si>
  <si>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</si>
  <si>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</si>
  <si>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</si>
  <si>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</si>
  <si>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</si>
  <si>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</si>
  <si>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</si>
  <si>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</si>
  <si>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</si>
  <si>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</si>
  <si>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</si>
  <si>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</si>
  <si>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</si>
  <si>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</si>
  <si>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</si>
  <si>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</si>
  <si>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</si>
  <si>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</si>
  <si>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</si>
  <si>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</si>
  <si>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</si>
  <si>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</si>
  <si>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</si>
  <si>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</si>
  <si>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</si>
  <si>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</si>
  <si>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</si>
  <si>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</si>
  <si>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</si>
  <si>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</si>
  <si>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</si>
  <si>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</si>
  <si>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</si>
  <si>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</si>
  <si>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</si>
  <si>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</si>
  <si>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</si>
  <si>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</si>
  <si>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</si>
  <si>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</si>
  <si>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</si>
  <si>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</si>
  <si>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</si>
  <si>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</si>
  <si>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</si>
  <si>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</si>
  <si>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</si>
  <si>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</si>
  <si>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</si>
  <si>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</si>
  <si>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</si>
  <si>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</si>
  <si>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</si>
  <si>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</si>
  <si>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</si>
  <si>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</si>
  <si>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</si>
  <si>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</si>
  <si>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</si>
  <si>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</si>
  <si>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</si>
  <si>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</si>
  <si>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</si>
  <si>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</si>
  <si>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</si>
  <si>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</si>
  <si>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</si>
  <si>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</si>
  <si>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</si>
  <si>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</si>
  <si>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</si>
  <si>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</si>
  <si>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</si>
  <si>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</si>
  <si>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</si>
  <si>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</si>
  <si>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</si>
  <si>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</si>
  <si>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</si>
  <si>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</si>
  <si>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</si>
  <si>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</si>
  <si>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</si>
  <si>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</si>
  <si>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</si>
  <si>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</si>
  <si>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</si>
  <si>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</si>
  <si>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</si>
  <si>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</si>
  <si>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</si>
  <si>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</si>
  <si>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</si>
  <si>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</si>
  <si>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</si>
  <si>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</si>
  <si>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</si>
  <si>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</si>
  <si>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</si>
  <si>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</si>
  <si>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</si>
  <si>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</si>
  <si>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</si>
  <si>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</si>
  <si>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</si>
  <si>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</si>
  <si>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</si>
  <si>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</si>
  <si>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</si>
  <si>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</si>
  <si>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</si>
  <si>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</si>
  <si>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</si>
  <si>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</si>
  <si>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</si>
  <si>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</si>
  <si>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</si>
  <si>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</si>
  <si>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</si>
  <si>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</si>
  <si>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</si>
  <si>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</si>
  <si>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</si>
  <si>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</si>
  <si>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</si>
  <si>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</si>
  <si>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</si>
  <si>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</si>
  <si>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</si>
  <si>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</si>
  <si>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</si>
  <si>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</si>
  <si>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</si>
  <si>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</si>
  <si>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</si>
  <si>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</si>
  <si>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</si>
  <si>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</si>
  <si>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</si>
  <si>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</si>
  <si>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</si>
  <si>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</si>
  <si>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</si>
  <si>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</si>
  <si>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</si>
  <si>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</si>
  <si>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</si>
  <si>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</si>
  <si>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</si>
  <si>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</si>
  <si>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</si>
  <si>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</si>
  <si>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</si>
  <si>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</si>
  <si>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</si>
  <si>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</si>
  <si>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</si>
  <si>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</si>
  <si>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</si>
  <si>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</si>
  <si>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</si>
  <si>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</si>
  <si>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</si>
  <si>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</si>
  <si>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</si>
  <si>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</si>
  <si>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</si>
  <si>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</si>
  <si>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</si>
  <si>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</si>
  <si>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</si>
  <si>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</si>
  <si>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</si>
  <si>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</si>
  <si>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</si>
  <si>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</si>
  <si>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</si>
  <si>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</si>
  <si>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</si>
  <si>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</si>
  <si>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</si>
  <si>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</si>
  <si>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</si>
  <si>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</si>
  <si>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</si>
  <si>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</si>
  <si>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</si>
  <si>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</si>
  <si>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</si>
  <si>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</si>
  <si>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</si>
  <si>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</si>
  <si>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</si>
  <si>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</si>
  <si>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</si>
  <si>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</si>
  <si>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</si>
  <si>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</si>
  <si>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</si>
  <si>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</si>
  <si>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</si>
  <si>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</si>
  <si>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</si>
  <si>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</si>
  <si>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</si>
  <si>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</si>
  <si>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</si>
  <si>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</si>
  <si>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</si>
  <si>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</si>
  <si>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</si>
  <si>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</si>
  <si>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</si>
  <si>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</si>
  <si>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</si>
  <si>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</si>
  <si>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</si>
  <si>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</si>
  <si>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</si>
  <si>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</si>
  <si>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</si>
  <si>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</si>
  <si>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</si>
  <si>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</si>
  <si>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</si>
  <si>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</si>
  <si>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</si>
  <si>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</si>
  <si>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</si>
  <si>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</si>
  <si>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</si>
  <si>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</si>
  <si>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</si>
  <si>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</si>
  <si>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</si>
  <si>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</si>
  <si>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</si>
  <si>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</si>
  <si>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</si>
  <si>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</si>
  <si>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</si>
  <si>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</si>
  <si>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</si>
  <si>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</si>
  <si>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</si>
  <si>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</si>
  <si>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</si>
  <si>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</si>
  <si>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</si>
  <si>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</si>
  <si>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</si>
  <si>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</si>
  <si>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</si>
  <si>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</si>
  <si>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</si>
  <si>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</si>
  <si>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</si>
  <si>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</si>
  <si>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</si>
  <si>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</si>
  <si>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</si>
  <si>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</si>
  <si>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</si>
  <si>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</si>
  <si>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</si>
  <si>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</si>
  <si>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</si>
  <si>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</si>
  <si>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</si>
  <si>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</si>
  <si>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</si>
  <si>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</si>
  <si>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</si>
  <si>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</si>
  <si>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</si>
  <si>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</si>
  <si>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</si>
  <si>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</si>
  <si>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</si>
  <si>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</si>
  <si>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</si>
  <si>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</si>
  <si>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</si>
  <si>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</si>
  <si>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</si>
  <si>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</si>
  <si>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</si>
  <si>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</si>
  <si>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</si>
  <si>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</si>
  <si>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</si>
  <si>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</si>
  <si>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</si>
  <si>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</si>
  <si>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</si>
  <si>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</si>
  <si>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</si>
  <si>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</si>
  <si>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</si>
  <si>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</si>
  <si>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</si>
  <si>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</si>
  <si>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</si>
  <si>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</si>
  <si>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</si>
  <si>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</si>
  <si>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</si>
  <si>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</si>
  <si>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</si>
  <si>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</si>
  <si>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</si>
  <si>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</si>
  <si>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</si>
  <si>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</si>
  <si>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</si>
  <si>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</si>
  <si>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</si>
  <si>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</si>
  <si>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</si>
  <si>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</si>
  <si>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</si>
  <si>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</si>
  <si>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</si>
  <si>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</si>
  <si>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</si>
  <si>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</si>
  <si>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</si>
  <si>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</si>
  <si>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</si>
  <si>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</si>
  <si>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</si>
  <si>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</si>
  <si>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</si>
  <si>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</si>
  <si>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</si>
  <si>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</si>
  <si>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</si>
  <si>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</si>
  <si>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</si>
  <si>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</si>
  <si>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</si>
  <si>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</si>
  <si>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</si>
  <si>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</si>
  <si>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</si>
  <si>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</si>
  <si>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</si>
  <si>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</si>
  <si>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</si>
  <si>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</si>
  <si>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</si>
  <si>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</si>
  <si>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</si>
  <si>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</si>
  <si>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</si>
  <si>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</si>
  <si>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</si>
  <si>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</si>
  <si>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</si>
  <si>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</si>
  <si>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</si>
  <si>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</si>
  <si>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</si>
  <si>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</si>
  <si>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</si>
  <si>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</si>
  <si>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</si>
  <si>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</si>
  <si>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</si>
  <si>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</si>
  <si>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</si>
  <si>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</si>
  <si>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</si>
  <si>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</si>
  <si>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</si>
  <si>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</si>
  <si>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</si>
  <si>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</si>
  <si>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</si>
  <si>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</si>
  <si>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</si>
  <si>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</si>
  <si>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</si>
  <si>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</si>
  <si>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</si>
  <si>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</si>
  <si>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</si>
  <si>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</si>
  <si>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</si>
  <si>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</si>
  <si>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</si>
  <si>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</si>
  <si>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</si>
  <si>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</si>
  <si>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</si>
  <si>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</si>
  <si>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</si>
  <si>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</si>
  <si>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</si>
  <si>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</si>
  <si>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</si>
  <si>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</si>
  <si>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</si>
  <si>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</si>
  <si>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</si>
  <si>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</si>
  <si>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</si>
  <si>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</si>
  <si>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</si>
  <si>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</si>
  <si>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</si>
  <si>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</si>
  <si>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</si>
  <si>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</si>
  <si>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</si>
  <si>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</si>
  <si>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</si>
  <si>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</si>
  <si>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</si>
  <si>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</si>
  <si>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</si>
  <si>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</si>
  <si>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</si>
  <si>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</si>
  <si>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</si>
  <si>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</si>
  <si>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</si>
  <si>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</si>
  <si>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</si>
  <si>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</si>
  <si>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</si>
  <si>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</si>
  <si>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</si>
  <si>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</si>
  <si>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</si>
  <si>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</si>
  <si>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</si>
  <si>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</si>
  <si>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</si>
  <si>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</si>
  <si>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</si>
  <si>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</si>
  <si>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</si>
  <si>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</si>
  <si>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</si>
  <si>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</si>
  <si>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</si>
  <si>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</si>
  <si>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</si>
  <si>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</si>
  <si>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</si>
  <si>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</si>
  <si>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</si>
  <si>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</si>
  <si>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</si>
  <si>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</si>
  <si>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</si>
  <si>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</si>
  <si>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</si>
  <si>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</si>
  <si>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</si>
  <si>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</si>
  <si>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</si>
  <si>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</si>
  <si>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</si>
  <si>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</si>
  <si>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</si>
  <si>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</si>
  <si>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</si>
  <si>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</si>
  <si>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</si>
  <si>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</si>
  <si>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</si>
  <si>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</si>
  <si>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</si>
  <si>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</si>
  <si>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</si>
  <si>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</si>
  <si>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</si>
  <si>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</si>
  <si>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</si>
  <si>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</si>
  <si>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</si>
  <si>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</si>
  <si>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</si>
  <si>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</si>
  <si>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</si>
  <si>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</si>
  <si>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</si>
  <si>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</si>
  <si>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</si>
  <si>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</si>
  <si>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</si>
  <si>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</si>
  <si>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</si>
  <si>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</si>
  <si>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</si>
  <si>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</si>
  <si>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</si>
  <si>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</si>
  <si>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</si>
  <si>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</si>
  <si>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</si>
  <si>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</si>
  <si>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</si>
  <si>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</si>
  <si>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</si>
  <si>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</si>
  <si>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</si>
  <si>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</si>
  <si>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</si>
  <si>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</si>
  <si>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</si>
  <si>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</si>
  <si>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</si>
  <si>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</si>
  <si>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</si>
  <si>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</si>
  <si>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</si>
  <si>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</si>
  <si>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</si>
  <si>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</si>
  <si>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</si>
  <si>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</si>
  <si>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</si>
  <si>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</si>
  <si>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</si>
  <si>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</si>
  <si>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</si>
  <si>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</si>
  <si>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</si>
  <si>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</si>
  <si>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</si>
  <si>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</si>
  <si>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</si>
  <si>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</si>
  <si>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</si>
  <si>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</si>
  <si>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</si>
  <si>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</si>
  <si>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</si>
  <si>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</si>
  <si>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</si>
  <si>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</si>
  <si>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</si>
  <si>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</si>
  <si>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</si>
  <si>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</si>
  <si>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</si>
  <si>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</si>
  <si>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</si>
  <si>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</si>
  <si>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</si>
  <si>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</si>
  <si>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</si>
  <si>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</si>
  <si>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</si>
  <si>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</si>
  <si>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</si>
  <si>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</si>
  <si>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</si>
  <si>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</si>
  <si>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</si>
  <si>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</si>
  <si>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</si>
  <si>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</si>
  <si>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</si>
  <si>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</si>
  <si>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</si>
  <si>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</si>
  <si>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</si>
  <si>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</si>
  <si>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</si>
  <si>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</si>
  <si>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</si>
  <si>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</si>
  <si>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</si>
  <si>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</si>
  <si>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</si>
  <si>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</si>
  <si>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</si>
  <si>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</si>
  <si>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</si>
  <si>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</si>
  <si>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</si>
  <si>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</si>
  <si>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</si>
  <si>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</si>
  <si>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</si>
  <si>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</si>
  <si>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</si>
  <si>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</si>
  <si>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</si>
  <si>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</si>
  <si>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</si>
  <si>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</si>
  <si>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</si>
  <si>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</si>
  <si>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</si>
  <si>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</si>
  <si>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</si>
  <si>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</si>
  <si>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</si>
  <si>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</si>
  <si>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</si>
  <si>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</si>
  <si>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</si>
  <si>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</si>
  <si>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</si>
  <si>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</si>
  <si>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</si>
  <si>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</si>
  <si>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</si>
  <si>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</si>
  <si>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</si>
  <si>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</si>
  <si>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</si>
  <si>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</si>
  <si>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</si>
  <si>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</si>
  <si>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</si>
  <si>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</si>
  <si>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</si>
  <si>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</si>
  <si>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</si>
  <si>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</si>
  <si>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</si>
  <si>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</si>
  <si>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</si>
  <si>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</si>
  <si>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</si>
  <si>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</si>
  <si>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</si>
  <si>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</si>
  <si>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</si>
  <si>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</si>
  <si>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</si>
  <si>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</si>
  <si>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</si>
  <si>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</si>
  <si>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</si>
  <si>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</si>
  <si>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</si>
  <si>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</si>
  <si>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</si>
  <si>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</si>
  <si>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</si>
  <si>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</si>
  <si>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</si>
  <si>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</si>
  <si>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</si>
  <si>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</si>
  <si>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</si>
  <si>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</si>
  <si>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</si>
  <si>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</si>
  <si>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</si>
  <si>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</si>
  <si>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</si>
  <si>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</si>
  <si>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</si>
  <si>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</si>
  <si>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</si>
  <si>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</si>
  <si>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</si>
  <si>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</si>
  <si>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</si>
  <si>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</si>
  <si>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</si>
  <si>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</si>
  <si>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</si>
  <si>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</si>
  <si>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</si>
  <si>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</si>
  <si>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</si>
  <si>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</si>
  <si>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</si>
  <si>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</si>
  <si>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</si>
  <si>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</si>
  <si>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</si>
  <si>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</si>
  <si>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</si>
  <si>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</si>
  <si>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</si>
  <si>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</si>
  <si>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</si>
  <si>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</si>
  <si>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</si>
  <si>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</si>
  <si>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</si>
  <si>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</si>
  <si>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</si>
  <si>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</si>
  <si>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</si>
  <si>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</si>
  <si>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</si>
  <si>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</si>
  <si>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</si>
  <si>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</si>
  <si>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</si>
  <si>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</si>
  <si>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</si>
  <si>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</si>
  <si>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</si>
  <si>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</si>
  <si>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</si>
  <si>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</si>
  <si>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</si>
  <si>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</si>
  <si>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</si>
  <si>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</si>
  <si>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</si>
  <si>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</si>
  <si>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</si>
  <si>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</si>
  <si>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</si>
  <si>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</si>
  <si>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</si>
  <si>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</si>
  <si>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</si>
  <si>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</si>
  <si>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</si>
  <si>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</si>
  <si>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</si>
  <si>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</si>
  <si>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</si>
  <si>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</si>
  <si>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</si>
  <si>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</si>
  <si>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</si>
  <si>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</si>
  <si>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</si>
  <si>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</si>
  <si>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</si>
  <si>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</si>
  <si>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</si>
  <si>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</si>
  <si>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</si>
  <si>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</si>
  <si>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</si>
  <si>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</si>
  <si>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</si>
  <si>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</si>
  <si>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</si>
  <si>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</si>
  <si>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</si>
  <si>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</si>
  <si>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</si>
  <si>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</si>
  <si>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</si>
  <si>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</si>
  <si>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</si>
  <si>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</si>
  <si>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</si>
  <si>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</si>
  <si>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</si>
  <si>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</si>
  <si>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</si>
  <si>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</si>
  <si>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</si>
  <si>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</si>
  <si>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</si>
  <si>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</si>
  <si>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</si>
  <si>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</si>
  <si>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</si>
  <si>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</si>
  <si>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</si>
  <si>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</si>
  <si>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</si>
  <si>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</si>
  <si>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</si>
  <si>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</si>
  <si>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</si>
  <si>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</si>
  <si>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</si>
  <si>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</si>
  <si>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</si>
  <si>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</si>
  <si>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</si>
  <si>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</si>
  <si>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</si>
  <si>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</si>
  <si>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</si>
  <si>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</si>
  <si>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</si>
  <si>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</si>
  <si>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</si>
  <si>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</si>
  <si>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</si>
  <si>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</si>
  <si>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</si>
  <si>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</si>
  <si>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</si>
  <si>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</si>
  <si>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</si>
  <si>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</si>
  <si>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</si>
  <si>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</si>
  <si>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</si>
  <si>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</si>
  <si>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</si>
  <si>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</si>
  <si>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</si>
  <si>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</si>
  <si>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</si>
  <si>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</si>
  <si>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</si>
  <si>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</si>
  <si>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</si>
  <si>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</si>
  <si>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</si>
  <si>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</si>
  <si>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</si>
  <si>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</si>
  <si>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</si>
  <si>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</si>
  <si>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</si>
  <si>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</si>
  <si>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</si>
  <si>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</si>
  <si>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</si>
  <si>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</si>
  <si>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</si>
  <si>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</si>
  <si>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</si>
  <si>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</si>
  <si>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</si>
  <si>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</si>
  <si>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</si>
  <si>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</si>
  <si>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</si>
  <si>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</si>
  <si>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</si>
  <si>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</si>
  <si>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</si>
  <si>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</si>
  <si>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</si>
  <si>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</si>
  <si>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</si>
  <si>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</si>
  <si>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</si>
  <si>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</si>
  <si>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</si>
  <si>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</si>
  <si>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</si>
  <si>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</si>
  <si>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</si>
  <si>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</si>
  <si>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</si>
  <si>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</si>
  <si>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</si>
  <si>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</si>
  <si>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</si>
  <si>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</si>
  <si>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</si>
  <si>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</si>
  <si>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</si>
  <si>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</si>
  <si>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</si>
  <si>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</si>
  <si>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</si>
  <si>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</si>
  <si>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</si>
  <si>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</si>
  <si>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</si>
  <si>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</si>
  <si>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</si>
  <si>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</si>
  <si>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</si>
  <si>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</si>
  <si>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</si>
  <si>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</si>
  <si>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</si>
  <si>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</si>
  <si>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</si>
  <si>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</si>
  <si>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</si>
  <si>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</si>
  <si>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</si>
  <si>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</si>
  <si>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</si>
  <si>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</si>
  <si>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</si>
  <si>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</si>
  <si>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</si>
  <si>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</si>
  <si>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</si>
  <si>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</si>
  <si>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</si>
  <si>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</si>
  <si>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</si>
  <si>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</si>
  <si>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</si>
  <si>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</si>
  <si>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</si>
  <si>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</si>
  <si>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</si>
  <si>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</si>
  <si>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</si>
  <si>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</si>
  <si>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</si>
  <si>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</si>
  <si>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</si>
  <si>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</si>
  <si>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</si>
  <si>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</si>
  <si>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</si>
  <si>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</si>
  <si>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</si>
  <si>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</si>
  <si>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</si>
  <si>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</si>
  <si>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</si>
  <si>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</si>
  <si>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</si>
  <si>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</si>
  <si>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</si>
  <si>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</si>
  <si>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</si>
  <si>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</si>
  <si>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</si>
  <si>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</si>
  <si>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</si>
  <si>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</si>
  <si>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</si>
  <si>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</si>
  <si>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</si>
  <si>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</si>
  <si>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</si>
  <si>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</si>
  <si>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</si>
  <si>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</si>
  <si>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</si>
  <si>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</si>
  <si>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</si>
  <si>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</si>
  <si>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</si>
  <si>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</si>
  <si>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</si>
  <si>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</si>
  <si>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</si>
  <si>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</si>
  <si>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</si>
  <si>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</si>
  <si>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</si>
  <si>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</si>
  <si>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</si>
  <si>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</si>
  <si>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</si>
  <si>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</si>
  <si>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</si>
  <si>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</si>
  <si>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</si>
  <si>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</si>
  <si>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</si>
  <si>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</si>
  <si>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</si>
  <si>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</si>
  <si>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</si>
  <si>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</si>
  <si>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</si>
  <si>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</si>
  <si>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</si>
  <si>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</si>
  <si>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</si>
  <si>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</si>
  <si>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</si>
  <si>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</si>
  <si>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</si>
  <si>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</si>
  <si>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</si>
  <si>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</si>
  <si>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</si>
  <si>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</si>
  <si>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</si>
  <si>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</si>
  <si>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</si>
  <si>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</si>
  <si>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</si>
  <si>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</si>
  <si>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</si>
  <si>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</si>
  <si>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</si>
  <si>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</si>
  <si>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</si>
  <si>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</si>
  <si>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</si>
  <si>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</si>
  <si>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</si>
  <si>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</si>
  <si>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</si>
  <si>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</si>
  <si>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</si>
  <si>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</si>
  <si>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</si>
  <si>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</si>
  <si>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</si>
  <si>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</si>
  <si>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</si>
  <si>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</si>
  <si>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</si>
  <si>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</si>
  <si>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</si>
  <si>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</si>
  <si>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</si>
  <si>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</si>
  <si>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</si>
  <si>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</si>
  <si>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</si>
  <si>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</si>
  <si>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</si>
  <si>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</si>
  <si>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</si>
  <si>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</si>
  <si>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</si>
  <si>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</si>
  <si>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</si>
  <si>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</si>
  <si>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</si>
  <si>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</si>
  <si>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</si>
  <si>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</si>
  <si>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</si>
  <si>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</si>
  <si>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</si>
  <si>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</si>
  <si>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</si>
  <si>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</si>
  <si>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</si>
  <si>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</si>
  <si>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</si>
  <si>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</si>
  <si>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</si>
  <si>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</si>
  <si>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</si>
  <si>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</si>
  <si>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</si>
  <si>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</si>
  <si>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</si>
  <si>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</si>
  <si>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</si>
  <si>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</si>
  <si>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</si>
  <si>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</si>
  <si>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</si>
  <si>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</si>
  <si>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</si>
  <si>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</si>
  <si>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</si>
  <si>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</si>
  <si>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</si>
  <si>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</si>
  <si>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</si>
  <si>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</si>
  <si>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</si>
  <si>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</si>
  <si>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</si>
  <si>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</si>
  <si>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</si>
  <si>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</si>
  <si>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</si>
  <si>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</si>
  <si>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</si>
  <si>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</si>
  <si>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</si>
  <si>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</si>
  <si>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</si>
  <si>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</si>
  <si>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</si>
  <si>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</si>
  <si>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</si>
  <si>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</si>
  <si>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</si>
  <si>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</si>
  <si>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</si>
  <si>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</si>
  <si>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</si>
  <si>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</si>
  <si>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</si>
  <si>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</si>
  <si>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</si>
  <si>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</si>
  <si>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</si>
  <si>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</si>
  <si>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</si>
  <si>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</si>
  <si>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</si>
  <si>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</si>
  <si>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</si>
  <si>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</si>
  <si>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</si>
  <si>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</si>
  <si>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</si>
  <si>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</si>
  <si>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</si>
  <si>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</si>
  <si>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</si>
  <si>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</si>
  <si>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</si>
  <si>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</si>
  <si>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</si>
  <si>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</si>
  <si>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</si>
  <si>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</si>
  <si>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</si>
  <si>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</si>
  <si>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</si>
  <si>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</si>
  <si>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</si>
  <si>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</si>
  <si>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</si>
  <si>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</si>
  <si>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</si>
  <si>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</si>
  <si>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</si>
  <si>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</si>
  <si>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</si>
  <si>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</si>
  <si>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</si>
  <si>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</si>
  <si>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</si>
  <si>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</si>
  <si>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</si>
  <si>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</si>
  <si>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</si>
  <si>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</si>
  <si>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</si>
  <si>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</si>
  <si>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</si>
  <si>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</si>
  <si>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</si>
  <si>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</si>
  <si>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</si>
  <si>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</si>
  <si>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</si>
  <si>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</si>
  <si>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</si>
  <si>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</si>
  <si>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</si>
  <si>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</si>
  <si>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</si>
  <si>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</si>
  <si>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</si>
  <si>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</si>
  <si>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</si>
  <si>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</si>
  <si>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</si>
  <si>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</si>
  <si>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</si>
  <si>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</si>
  <si>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</si>
  <si>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</si>
  <si>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</si>
  <si>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</si>
  <si>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</si>
  <si>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</si>
  <si>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</si>
  <si>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</si>
  <si>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</si>
  <si>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</si>
  <si>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</si>
  <si>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</si>
  <si>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</si>
  <si>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</si>
  <si>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</si>
  <si>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</si>
  <si>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</si>
  <si>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</si>
  <si>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</si>
  <si>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</si>
  <si>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</si>
  <si>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</si>
  <si>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</si>
  <si>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</si>
  <si>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</si>
  <si>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</si>
  <si>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</si>
  <si>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</si>
  <si>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</si>
  <si>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</si>
  <si>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</si>
  <si>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</si>
  <si>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</si>
  <si>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</si>
  <si>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</si>
  <si>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</si>
  <si>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</si>
  <si>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</si>
  <si>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</si>
  <si>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</si>
  <si>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</si>
  <si>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</si>
  <si>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</si>
  <si>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</si>
  <si>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</si>
  <si>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</si>
  <si>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</si>
  <si>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</si>
  <si>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</si>
  <si>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</si>
  <si>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</si>
  <si>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</si>
  <si>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</si>
  <si>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</si>
  <si>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</si>
  <si>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</si>
  <si>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</si>
  <si>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</si>
  <si>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</si>
  <si>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</si>
  <si>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</si>
  <si>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</si>
  <si>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</si>
  <si>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</si>
  <si>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</si>
  <si>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</si>
  <si>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</si>
  <si>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</si>
  <si>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</si>
  <si>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</si>
  <si>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</si>
  <si>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</si>
  <si>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</si>
  <si>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</si>
  <si>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</si>
  <si>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</si>
  <si>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</si>
  <si>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</si>
  <si>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</si>
  <si>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</si>
  <si>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</si>
  <si>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</si>
  <si>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</si>
  <si>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</si>
  <si>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</si>
  <si>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</si>
  <si>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</si>
  <si>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</si>
  <si>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</si>
  <si>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</si>
  <si>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</si>
  <si>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</si>
  <si>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</si>
  <si>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</si>
  <si>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</si>
  <si>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</si>
  <si>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</si>
  <si>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</si>
  <si>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</si>
  <si>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</si>
  <si>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</si>
  <si>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</si>
  <si>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</si>
  <si>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</si>
  <si>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</si>
  <si>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</si>
  <si>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</si>
  <si>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</si>
  <si>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</si>
  <si>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</si>
  <si>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</si>
  <si>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</si>
  <si>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</si>
  <si>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</si>
  <si>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</si>
  <si>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</si>
  <si>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</si>
  <si>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</si>
  <si>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</si>
  <si>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</si>
  <si>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</si>
  <si>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</si>
  <si>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</si>
  <si>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</si>
  <si>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</si>
  <si>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</si>
  <si>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</si>
  <si>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</si>
  <si>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</si>
  <si>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</si>
  <si>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</si>
  <si>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</si>
  <si>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</si>
  <si>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</si>
  <si>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</si>
  <si>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</si>
  <si>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</si>
  <si>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</si>
  <si>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</si>
  <si>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</si>
  <si>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</si>
  <si>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</si>
  <si>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</si>
  <si>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</si>
  <si>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</si>
  <si>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</si>
  <si>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</si>
  <si>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</si>
  <si>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</si>
  <si>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</si>
  <si>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</si>
  <si>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</si>
  <si>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</si>
  <si>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</si>
  <si>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</si>
  <si>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</si>
  <si>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</si>
  <si>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</si>
  <si>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</si>
  <si>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</si>
  <si>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</si>
  <si>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</si>
  <si>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</si>
  <si>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</si>
  <si>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</si>
  <si>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</si>
  <si>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</si>
  <si>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</si>
  <si>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</si>
  <si>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</si>
  <si>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</si>
  <si>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</si>
  <si>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</si>
  <si>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</si>
  <si>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</si>
  <si>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</si>
  <si>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</si>
  <si>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</si>
  <si>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</si>
  <si>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</si>
  <si>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</si>
  <si>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</si>
  <si>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</si>
  <si>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</si>
  <si>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</si>
  <si>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</si>
  <si>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</si>
  <si>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</si>
  <si>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</si>
  <si>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</si>
  <si>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</si>
  <si>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</si>
  <si>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</si>
  <si>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</si>
  <si>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</si>
  <si>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</si>
  <si>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</si>
  <si>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</si>
  <si>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</si>
  <si>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</si>
  <si>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</si>
  <si>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</si>
  <si>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</si>
  <si>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</si>
  <si>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</si>
  <si>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</si>
  <si>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</si>
  <si>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</si>
  <si>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</si>
  <si>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</si>
  <si>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</si>
  <si>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</si>
  <si>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</si>
  <si>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</si>
  <si>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</si>
  <si>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</si>
  <si>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</si>
  <si>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</si>
  <si>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</si>
  <si>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</si>
  <si>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</si>
  <si>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</si>
  <si>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</si>
  <si>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</si>
  <si>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</si>
  <si>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</si>
  <si>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</si>
  <si>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</si>
  <si>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</si>
  <si>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</si>
  <si>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</si>
  <si>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</si>
  <si>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</si>
  <si>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</si>
  <si>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</si>
  <si>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</si>
  <si>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</si>
  <si>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</si>
  <si>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</si>
  <si>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</si>
  <si>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</si>
  <si>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</si>
  <si>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</si>
  <si>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</si>
  <si>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</si>
  <si>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</si>
  <si>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</si>
  <si>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</si>
  <si>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</si>
  <si>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</si>
  <si>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</si>
  <si>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</si>
  <si>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</si>
  <si>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</si>
  <si>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</si>
  <si>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</si>
  <si>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</si>
  <si>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</si>
  <si>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</si>
  <si>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</si>
  <si>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</si>
  <si>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</si>
  <si>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</si>
  <si>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</si>
  <si>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</si>
  <si>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</si>
  <si>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</si>
  <si>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</si>
  <si>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</si>
  <si>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</si>
  <si>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</si>
  <si>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</si>
  <si>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</si>
  <si>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</si>
  <si>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</si>
  <si>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</si>
  <si>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</si>
  <si>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</si>
  <si>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</si>
  <si>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</si>
  <si>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</si>
  <si>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</si>
  <si>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</si>
  <si>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</si>
  <si>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</si>
  <si>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</si>
  <si>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</si>
  <si>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</si>
  <si>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</si>
  <si>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</si>
  <si>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</si>
  <si>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</si>
  <si>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</si>
  <si>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</si>
  <si>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</si>
  <si>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</si>
  <si>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</si>
  <si>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</si>
  <si>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</si>
  <si>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</si>
  <si>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</si>
  <si>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</si>
  <si>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</si>
  <si>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</si>
  <si>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</si>
  <si>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</si>
  <si>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</si>
  <si>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</si>
  <si>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</si>
  <si>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</si>
  <si>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</si>
  <si>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</si>
  <si>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</si>
  <si>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</si>
  <si>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</si>
  <si>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</si>
  <si>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</si>
  <si>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</si>
  <si>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</si>
  <si>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</si>
  <si>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</si>
  <si>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</si>
  <si>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</si>
  <si>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</si>
  <si>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</si>
  <si>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</si>
  <si>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</si>
  <si>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</si>
  <si>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</si>
  <si>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</si>
  <si>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</si>
  <si>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</si>
  <si>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</si>
  <si>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</si>
  <si>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</si>
  <si>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</si>
  <si>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</si>
  <si>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</si>
  <si>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</si>
  <si>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</si>
  <si>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</si>
  <si>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</si>
  <si>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</si>
  <si>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</si>
  <si>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</si>
  <si>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</si>
  <si>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</si>
  <si>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</si>
  <si>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</si>
  <si>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</si>
  <si>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</si>
  <si>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</si>
  <si>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</si>
  <si>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</si>
  <si>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</si>
  <si>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</si>
  <si>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</si>
  <si>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</si>
  <si>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</si>
  <si>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</si>
  <si>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</si>
  <si>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</si>
  <si>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</si>
  <si>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</si>
  <si>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</si>
  <si>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</si>
  <si>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</si>
  <si>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</si>
  <si>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</si>
  <si>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</si>
  <si>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</si>
  <si>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</si>
  <si>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</si>
  <si>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</si>
  <si>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</si>
  <si>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</si>
  <si>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</si>
  <si>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</si>
  <si>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</si>
  <si>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</si>
  <si>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</si>
  <si>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</si>
  <si>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</si>
  <si>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</si>
  <si>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</si>
  <si>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</si>
  <si>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</si>
  <si>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</si>
  <si>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</si>
  <si>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</si>
  <si>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</si>
  <si>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</si>
  <si>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</si>
  <si>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</si>
  <si>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</si>
  <si>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</si>
  <si>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</si>
  <si>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</si>
  <si>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</si>
  <si>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</si>
  <si>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</si>
  <si>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</si>
  <si>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</si>
  <si>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</si>
  <si>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</si>
  <si>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</si>
  <si>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</si>
  <si>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</si>
  <si>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</si>
  <si>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</si>
  <si>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</si>
  <si>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</si>
  <si>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</si>
  <si>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</si>
  <si>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</si>
  <si>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</si>
  <si>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</si>
  <si>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</si>
  <si>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</si>
  <si>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</si>
  <si>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</si>
  <si>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</si>
  <si>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</si>
  <si>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</si>
  <si>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</si>
  <si>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</si>
  <si>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</si>
  <si>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</si>
  <si>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</si>
  <si>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</si>
  <si>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</si>
  <si>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</si>
  <si>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</si>
  <si>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</si>
  <si>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</si>
  <si>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</si>
  <si>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</si>
  <si>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</si>
  <si>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</si>
  <si>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</si>
  <si>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</si>
  <si>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</si>
  <si>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</si>
  <si>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</si>
  <si>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</si>
  <si>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</si>
  <si>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</si>
  <si>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</si>
  <si>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</si>
  <si>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</si>
  <si>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</si>
  <si>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</si>
  <si>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</si>
  <si>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</si>
  <si>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</si>
  <si>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</si>
  <si>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</si>
  <si>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</si>
  <si>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</si>
  <si>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</si>
  <si>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</si>
  <si>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</si>
  <si>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</si>
  <si>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</si>
  <si>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</si>
  <si>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</si>
  <si>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</si>
  <si>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</si>
  <si>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</si>
  <si>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</si>
  <si>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</si>
  <si>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</si>
  <si>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</si>
  <si>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</si>
  <si>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</si>
  <si>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</si>
  <si>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</si>
  <si>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</si>
  <si>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</si>
  <si>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</si>
  <si>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</si>
  <si>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</si>
  <si>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</si>
  <si>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</si>
  <si>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</si>
  <si>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</si>
  <si>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</si>
  <si>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</si>
  <si>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</si>
  <si>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</si>
  <si>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</si>
  <si>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</si>
  <si>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</si>
  <si>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</si>
  <si>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</si>
  <si>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</si>
  <si>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</si>
  <si>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</si>
  <si>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</si>
  <si>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</si>
  <si>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</si>
  <si>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</si>
  <si>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</si>
  <si>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</si>
  <si>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</si>
  <si>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</si>
  <si>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</si>
  <si>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</si>
  <si>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</si>
  <si>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</si>
  <si>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</si>
  <si>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</si>
  <si>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</si>
  <si>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</si>
  <si>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</si>
  <si>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</si>
  <si>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</si>
  <si>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</si>
  <si>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</si>
  <si>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</si>
  <si>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</si>
  <si>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</si>
  <si>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</si>
  <si>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</si>
  <si>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</si>
  <si>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</si>
  <si>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</si>
  <si>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</si>
  <si>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</si>
  <si>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</si>
  <si>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</si>
  <si>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</si>
  <si>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</si>
  <si>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</si>
  <si>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</si>
  <si>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</si>
  <si>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</si>
  <si>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</si>
  <si>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</si>
  <si>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</si>
  <si>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</si>
  <si>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</si>
  <si>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</si>
  <si>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</si>
  <si>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</si>
  <si>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</si>
  <si>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</si>
  <si>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</si>
  <si>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</si>
  <si>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</si>
  <si>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</si>
  <si>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</si>
  <si>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</si>
  <si>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</si>
  <si>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</si>
  <si>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</si>
  <si>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</si>
  <si>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</si>
  <si>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</si>
  <si>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</si>
  <si>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</si>
  <si>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</si>
  <si>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</si>
  <si>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</si>
  <si>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</si>
  <si>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</si>
  <si>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</si>
  <si>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</si>
  <si>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</si>
  <si>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</si>
  <si>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</si>
  <si>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</si>
  <si>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</si>
  <si>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</si>
  <si>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</si>
  <si>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</si>
  <si>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</si>
  <si>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</si>
  <si>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</si>
  <si>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</si>
  <si>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</si>
  <si>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</si>
  <si>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</si>
  <si>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</si>
  <si>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</si>
  <si>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</si>
  <si>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</si>
  <si>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</si>
  <si>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</si>
  <si>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</si>
  <si>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</si>
  <si>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</si>
  <si>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</si>
  <si>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</si>
  <si>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</si>
  <si>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</si>
  <si>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</si>
  <si>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</si>
  <si>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</si>
  <si>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</si>
  <si>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</si>
  <si>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</si>
  <si>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</si>
  <si>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</si>
  <si>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</si>
  <si>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</si>
  <si>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</si>
  <si>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</si>
  <si>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</si>
  <si>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</si>
  <si>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</si>
  <si>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</si>
  <si>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</si>
  <si>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</si>
  <si>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</si>
  <si>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</si>
  <si>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</si>
  <si>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</si>
  <si>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</si>
  <si>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</si>
  <si>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</si>
  <si>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</si>
  <si>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</si>
  <si>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</si>
  <si>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</si>
  <si>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</si>
  <si>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</si>
  <si>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</si>
  <si>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</si>
  <si>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</si>
  <si>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</si>
  <si>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</si>
  <si>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</si>
  <si>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</si>
  <si>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</si>
  <si>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</si>
  <si>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</si>
  <si>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</si>
  <si>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</si>
  <si>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</si>
  <si>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</si>
  <si>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</si>
  <si>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</si>
  <si>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</si>
  <si>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</si>
  <si>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</si>
  <si>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</si>
  <si>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</si>
  <si>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</si>
  <si>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</si>
  <si>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</si>
  <si>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</si>
  <si>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</si>
  <si>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</si>
  <si>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</si>
  <si>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</si>
  <si>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</si>
  <si>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</si>
  <si>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</si>
  <si>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</si>
  <si>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</si>
  <si>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</si>
  <si>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</si>
  <si>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</si>
  <si>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</si>
  <si>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</si>
  <si>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</si>
  <si>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</si>
  <si>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</si>
  <si>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</si>
  <si>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</si>
  <si>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</si>
  <si>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</si>
  <si>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</si>
  <si>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</si>
  <si>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</si>
  <si>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</si>
  <si>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</si>
  <si>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</si>
  <si>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</si>
  <si>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</si>
  <si>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</si>
  <si>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</si>
  <si>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</si>
  <si>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</si>
  <si>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</si>
  <si>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</si>
  <si>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</si>
  <si>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</si>
  <si>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</si>
  <si>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</si>
  <si>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</si>
  <si>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</si>
  <si>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</si>
  <si>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</si>
  <si>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</si>
  <si>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</si>
  <si>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</si>
  <si>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</si>
  <si>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</si>
  <si>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</si>
  <si>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</si>
  <si>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</si>
  <si>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</si>
  <si>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</si>
  <si>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</si>
  <si>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</si>
  <si>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</si>
  <si>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</si>
  <si>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</si>
  <si>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</si>
  <si>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</si>
  <si>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</si>
  <si>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</si>
  <si>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</si>
  <si>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</si>
  <si>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</si>
  <si>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</si>
  <si>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</si>
  <si>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</si>
  <si>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</si>
  <si>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</si>
  <si>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</si>
  <si>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</si>
  <si>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</si>
  <si>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</si>
  <si>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</si>
  <si>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</si>
  <si>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</si>
  <si>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</si>
  <si>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</si>
  <si>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</si>
  <si>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</si>
  <si>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</si>
  <si>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</si>
  <si>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</si>
  <si>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</si>
  <si>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</si>
  <si>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</si>
  <si>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</si>
  <si>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</si>
  <si>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</si>
  <si>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</si>
  <si>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</si>
  <si>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</si>
  <si>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</si>
  <si>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</si>
  <si>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</si>
  <si>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</si>
  <si>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</si>
  <si>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</si>
  <si>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</si>
  <si>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</si>
  <si>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</si>
  <si>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</si>
  <si>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</si>
  <si>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</si>
  <si>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</si>
  <si>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</si>
  <si>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</si>
  <si>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</si>
  <si>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</si>
  <si>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</si>
  <si>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</si>
  <si>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</si>
  <si>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</si>
  <si>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</si>
  <si>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</si>
  <si>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</si>
  <si>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</si>
  <si>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</si>
  <si>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</si>
  <si>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</si>
  <si>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</si>
  <si>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</si>
  <si>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</si>
  <si>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</si>
  <si>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</si>
  <si>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</si>
  <si>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</si>
  <si>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</si>
  <si>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</si>
  <si>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</si>
  <si>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</si>
  <si>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</si>
  <si>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</si>
  <si>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</si>
  <si>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</si>
  <si>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</si>
  <si>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</si>
  <si>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</si>
  <si>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COMUNITARIO DE SALUD FAMILIAR VILLA EL SALAR</t>
  </si>
  <si>
    <t>JAVIERA AGUIRRE HUECHUCURA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</si>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</sst>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1" sqref="B1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V20" zoomScaleNormal="100" workbookViewId="0">
      <selection activeCell="AK36" sqref="AK36:AN3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2</v>
      </c>
      <c r="D12" s="1905"/>
      <c r="E12" s="1906"/>
      <c r="F12" s="1907">
        <v>0</v>
      </c>
      <c r="G12" s="1907">
        <v>0</v>
      </c>
      <c r="H12" s="1907">
        <v>0</v>
      </c>
      <c r="I12" s="1907">
        <v>1</v>
      </c>
      <c r="J12" s="1907">
        <v>1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2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12</v>
      </c>
      <c r="D14" s="1924"/>
      <c r="E14" s="1925"/>
      <c r="F14" s="232">
        <v>0</v>
      </c>
      <c r="G14" s="232">
        <v>1</v>
      </c>
      <c r="H14" s="232">
        <v>1</v>
      </c>
      <c r="I14" s="232">
        <v>6</v>
      </c>
      <c r="J14" s="232">
        <v>1</v>
      </c>
      <c r="K14" s="232">
        <v>3</v>
      </c>
      <c r="L14" s="232">
        <v>0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12</v>
      </c>
      <c r="W14" s="1913">
        <v>4</v>
      </c>
      <c r="X14" s="1909"/>
      <c r="Y14" s="1929"/>
      <c r="Z14" s="1907">
        <v>0</v>
      </c>
      <c r="AA14" s="1907">
        <v>0</v>
      </c>
      <c r="AB14" s="1907">
        <v>3</v>
      </c>
      <c r="AC14" s="1907">
        <v>0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0</v>
      </c>
      <c r="D20" s="1924"/>
      <c r="E20" s="1925"/>
      <c r="F20" s="232">
        <v>0</v>
      </c>
      <c r="G20" s="232">
        <v>0</v>
      </c>
      <c r="H20" s="232">
        <v>0</v>
      </c>
      <c r="I20" s="232">
        <v>0</v>
      </c>
      <c r="J20" s="232">
        <v>0</v>
      </c>
      <c r="K20" s="232">
        <v>0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0</v>
      </c>
      <c r="W20" s="1017">
        <v>0</v>
      </c>
      <c r="X20" s="1018">
        <v>0</v>
      </c>
      <c r="Y20" s="1929"/>
      <c r="Z20" s="1907">
        <v>0</v>
      </c>
      <c r="AA20" s="1907">
        <v>0</v>
      </c>
      <c r="AB20" s="1907">
        <v>0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11</v>
      </c>
      <c r="D28" s="1905"/>
      <c r="E28" s="1906"/>
      <c r="F28" s="232">
        <v>0</v>
      </c>
      <c r="G28" s="232">
        <v>0</v>
      </c>
      <c r="H28" s="232">
        <v>0</v>
      </c>
      <c r="I28" s="232">
        <v>0</v>
      </c>
      <c r="J28" s="232">
        <v>1</v>
      </c>
      <c r="K28" s="232">
        <v>1</v>
      </c>
      <c r="L28" s="232">
        <v>2</v>
      </c>
      <c r="M28" s="232">
        <v>2</v>
      </c>
      <c r="N28" s="1907">
        <v>0</v>
      </c>
      <c r="O28" s="1914">
        <v>3</v>
      </c>
      <c r="P28" s="1914">
        <v>2</v>
      </c>
      <c r="Q28" s="232">
        <v>0</v>
      </c>
      <c r="R28" s="232">
        <v>0</v>
      </c>
      <c r="S28" s="232">
        <v>0</v>
      </c>
      <c r="T28" s="1945">
        <v>0</v>
      </c>
      <c r="U28" s="1928"/>
      <c r="V28" s="1912">
        <v>11</v>
      </c>
      <c r="W28" s="1941"/>
      <c r="X28" s="1909"/>
      <c r="Y28" s="1907">
        <v>0</v>
      </c>
      <c r="Z28" s="1907">
        <v>0</v>
      </c>
      <c r="AA28" s="1907">
        <v>0</v>
      </c>
      <c r="AB28" s="1907">
        <v>0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1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1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1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30</v>
      </c>
      <c r="D32" s="1905"/>
      <c r="E32" s="1906"/>
      <c r="F32" s="1907">
        <v>0</v>
      </c>
      <c r="G32" s="1907">
        <v>1</v>
      </c>
      <c r="H32" s="1907">
        <v>9</v>
      </c>
      <c r="I32" s="1907">
        <v>4</v>
      </c>
      <c r="J32" s="1907">
        <v>9</v>
      </c>
      <c r="K32" s="1907">
        <v>1</v>
      </c>
      <c r="L32" s="1907">
        <v>3</v>
      </c>
      <c r="M32" s="1907">
        <v>2</v>
      </c>
      <c r="N32" s="1914">
        <v>1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30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3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5</v>
      </c>
      <c r="D36" s="1962">
        <v>1</v>
      </c>
      <c r="E36" s="1963">
        <v>4</v>
      </c>
      <c r="F36" s="1964">
        <v>1</v>
      </c>
      <c r="G36" s="1896">
        <v>3</v>
      </c>
      <c r="H36" s="1896">
        <v>0</v>
      </c>
      <c r="I36" s="1896">
        <v>1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1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23</v>
      </c>
      <c r="D37" s="1962">
        <v>9</v>
      </c>
      <c r="E37" s="1963">
        <v>14</v>
      </c>
      <c r="F37" s="329">
        <v>0</v>
      </c>
      <c r="G37" s="1972">
        <v>0</v>
      </c>
      <c r="H37" s="1972">
        <v>2</v>
      </c>
      <c r="I37" s="1973">
        <v>0</v>
      </c>
      <c r="J37" s="1972">
        <v>1</v>
      </c>
      <c r="K37" s="1972">
        <v>0</v>
      </c>
      <c r="L37" s="1973">
        <v>2</v>
      </c>
      <c r="M37" s="1972">
        <v>1</v>
      </c>
      <c r="N37" s="1972">
        <v>2</v>
      </c>
      <c r="O37" s="1973">
        <v>3</v>
      </c>
      <c r="P37" s="1972">
        <v>4</v>
      </c>
      <c r="Q37" s="1972">
        <v>2</v>
      </c>
      <c r="R37" s="1973">
        <v>1</v>
      </c>
      <c r="S37" s="1972">
        <v>5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0</v>
      </c>
      <c r="AJ37" s="1975">
        <v>1</v>
      </c>
      <c r="AK37" s="1976">
        <v>0</v>
      </c>
      <c r="AL37" s="1972">
        <v>0</v>
      </c>
      <c r="AM37" s="1972">
        <v>1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9</v>
      </c>
      <c r="D38" s="1962">
        <v>3</v>
      </c>
      <c r="E38" s="1963">
        <v>6</v>
      </c>
      <c r="F38" s="329">
        <v>0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6</v>
      </c>
      <c r="U38" s="1973">
        <v>3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0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77</v>
      </c>
      <c r="D44" s="1993">
        <f>SUM(L44+N44+P44+R44+T44+V44+X44+Z44+AB44+AD44+AF44+AH44+AJ44+AL44)</f>
        <v>17</v>
      </c>
      <c r="E44" s="1994">
        <f>SUM(M44+O44+Q44+S44+U44+W44+Y44+AA44+AC44+AE44+AG44+AI44+AK44+AM44)</f>
        <v>60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1</v>
      </c>
      <c r="Q44" s="1996">
        <v>0</v>
      </c>
      <c r="R44" s="1936">
        <v>0</v>
      </c>
      <c r="S44" s="1996">
        <v>1</v>
      </c>
      <c r="T44" s="1936">
        <v>1</v>
      </c>
      <c r="U44" s="1996">
        <v>1</v>
      </c>
      <c r="V44" s="1936">
        <v>1</v>
      </c>
      <c r="W44" s="1996">
        <v>2</v>
      </c>
      <c r="X44" s="1936">
        <v>0</v>
      </c>
      <c r="Y44" s="1996">
        <v>2</v>
      </c>
      <c r="Z44" s="1936">
        <v>1</v>
      </c>
      <c r="AA44" s="1996">
        <v>5</v>
      </c>
      <c r="AB44" s="1936">
        <v>3</v>
      </c>
      <c r="AC44" s="1996">
        <v>13</v>
      </c>
      <c r="AD44" s="1936">
        <v>2</v>
      </c>
      <c r="AE44" s="1996">
        <v>14</v>
      </c>
      <c r="AF44" s="1936">
        <v>2</v>
      </c>
      <c r="AG44" s="1996">
        <v>5</v>
      </c>
      <c r="AH44" s="1936">
        <v>2</v>
      </c>
      <c r="AI44" s="1996">
        <v>10</v>
      </c>
      <c r="AJ44" s="1936">
        <v>4</v>
      </c>
      <c r="AK44" s="1996">
        <v>6</v>
      </c>
      <c r="AL44" s="1936">
        <v>0</v>
      </c>
      <c r="AM44" s="1944">
        <v>1</v>
      </c>
      <c r="AN44" s="1997">
        <v>5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39</v>
      </c>
      <c r="D45" s="1999">
        <f t="shared" ref="D45:E47" si="50">SUM(L45+N45+P45+R45+T45+V45+X45+Z45+AB45+AD45+AF45+AH45+AJ45+AL45)</f>
        <v>12</v>
      </c>
      <c r="E45" s="2000">
        <f t="shared" si="50"/>
        <v>27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0</v>
      </c>
      <c r="V45" s="329">
        <v>0</v>
      </c>
      <c r="W45" s="2003">
        <v>1</v>
      </c>
      <c r="X45" s="329">
        <v>1</v>
      </c>
      <c r="Y45" s="2003">
        <v>0</v>
      </c>
      <c r="Z45" s="329">
        <v>1</v>
      </c>
      <c r="AA45" s="2003">
        <v>5</v>
      </c>
      <c r="AB45" s="329">
        <v>3</v>
      </c>
      <c r="AC45" s="2003">
        <v>7</v>
      </c>
      <c r="AD45" s="329">
        <v>0</v>
      </c>
      <c r="AE45" s="2003">
        <v>4</v>
      </c>
      <c r="AF45" s="329">
        <v>2</v>
      </c>
      <c r="AG45" s="2003">
        <v>2</v>
      </c>
      <c r="AH45" s="329">
        <v>2</v>
      </c>
      <c r="AI45" s="2003">
        <v>5</v>
      </c>
      <c r="AJ45" s="329">
        <v>0</v>
      </c>
      <c r="AK45" s="2003">
        <v>1</v>
      </c>
      <c r="AL45" s="329">
        <v>3</v>
      </c>
      <c r="AM45" s="332">
        <v>2</v>
      </c>
      <c r="AN45" s="2004">
        <v>4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39</v>
      </c>
      <c r="D46" s="1999">
        <f t="shared" si="50"/>
        <v>13</v>
      </c>
      <c r="E46" s="2000">
        <f t="shared" si="50"/>
        <v>26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1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0</v>
      </c>
      <c r="Y46" s="2003">
        <v>3</v>
      </c>
      <c r="Z46" s="329">
        <v>1</v>
      </c>
      <c r="AA46" s="2003">
        <v>3</v>
      </c>
      <c r="AB46" s="329">
        <v>3</v>
      </c>
      <c r="AC46" s="2003">
        <v>4</v>
      </c>
      <c r="AD46" s="329">
        <v>1</v>
      </c>
      <c r="AE46" s="2003">
        <v>6</v>
      </c>
      <c r="AF46" s="329">
        <v>3</v>
      </c>
      <c r="AG46" s="2003">
        <v>3</v>
      </c>
      <c r="AH46" s="329">
        <v>3</v>
      </c>
      <c r="AI46" s="2003">
        <v>4</v>
      </c>
      <c r="AJ46" s="329">
        <v>0</v>
      </c>
      <c r="AK46" s="2003">
        <v>1</v>
      </c>
      <c r="AL46" s="329">
        <v>1</v>
      </c>
      <c r="AM46" s="332">
        <v>2</v>
      </c>
      <c r="AN46" s="2004">
        <v>2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18</v>
      </c>
      <c r="D57" s="2040">
        <f t="shared" si="59"/>
        <v>2</v>
      </c>
      <c r="E57" s="2041">
        <f t="shared" si="60"/>
        <v>16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1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1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1</v>
      </c>
      <c r="AC57" s="1996">
        <v>2</v>
      </c>
      <c r="AD57" s="1936">
        <v>0</v>
      </c>
      <c r="AE57" s="1996">
        <v>4</v>
      </c>
      <c r="AF57" s="1936">
        <v>0</v>
      </c>
      <c r="AG57" s="1996">
        <v>2</v>
      </c>
      <c r="AH57" s="1936">
        <v>0</v>
      </c>
      <c r="AI57" s="1996">
        <v>4</v>
      </c>
      <c r="AJ57" s="1936">
        <v>1</v>
      </c>
      <c r="AK57" s="1996">
        <v>1</v>
      </c>
      <c r="AL57" s="1936">
        <v>0</v>
      </c>
      <c r="AM57" s="1944">
        <v>1</v>
      </c>
      <c r="AN57" s="1997">
        <v>0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6</v>
      </c>
      <c r="D71" s="2068">
        <v>2</v>
      </c>
      <c r="E71" s="330">
        <v>4</v>
      </c>
      <c r="F71" s="480">
        <f>SUM(G71:H71)</f>
        <v>3</v>
      </c>
      <c r="G71" s="2068">
        <v>1</v>
      </c>
      <c r="H71" s="332">
        <v>2</v>
      </c>
      <c r="I71" s="2069">
        <v>0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6</v>
      </c>
      <c r="D74" s="2073">
        <f t="shared" si="67"/>
        <v>2</v>
      </c>
      <c r="E74" s="2074">
        <f t="shared" si="67"/>
        <v>4</v>
      </c>
      <c r="F74" s="2074">
        <f t="shared" si="67"/>
        <v>3</v>
      </c>
      <c r="G74" s="2073">
        <f t="shared" si="67"/>
        <v>1</v>
      </c>
      <c r="H74" s="2075">
        <f t="shared" si="67"/>
        <v>2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>
        <v>0</v>
      </c>
      <c r="D78" s="1944">
        <v>0</v>
      </c>
      <c r="E78" s="1997">
        <v>0</v>
      </c>
      <c r="F78" s="1996">
        <v>0</v>
      </c>
      <c r="G78" s="2079"/>
      <c r="H78" s="1893">
        <v>0</v>
      </c>
      <c r="I78" s="1944">
        <v>0</v>
      </c>
      <c r="J78" s="1997">
        <v>0</v>
      </c>
      <c r="K78" s="1893">
        <v>0</v>
      </c>
      <c r="L78" s="1896">
        <v>0</v>
      </c>
      <c r="M78" s="1996">
        <v>0</v>
      </c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>
        <v>0</v>
      </c>
      <c r="D79" s="332">
        <v>0</v>
      </c>
      <c r="E79" s="2004">
        <v>0</v>
      </c>
      <c r="F79" s="2003">
        <v>0</v>
      </c>
      <c r="G79" s="2080"/>
      <c r="H79" s="1973">
        <v>0</v>
      </c>
      <c r="I79" s="332">
        <v>0</v>
      </c>
      <c r="J79" s="2004">
        <v>0</v>
      </c>
      <c r="K79" s="2068">
        <v>0</v>
      </c>
      <c r="L79" s="1973">
        <v>0</v>
      </c>
      <c r="M79" s="2003">
        <v>0</v>
      </c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>
        <v>0</v>
      </c>
      <c r="D80" s="332">
        <v>0</v>
      </c>
      <c r="E80" s="2004">
        <v>0</v>
      </c>
      <c r="F80" s="2003">
        <v>0</v>
      </c>
      <c r="G80" s="2081"/>
      <c r="H80" s="1973">
        <v>0</v>
      </c>
      <c r="I80" s="332">
        <v>0</v>
      </c>
      <c r="J80" s="2004">
        <v>0</v>
      </c>
      <c r="K80" s="2068">
        <v>0</v>
      </c>
      <c r="L80" s="1973">
        <v>0</v>
      </c>
      <c r="M80" s="2003">
        <v>0</v>
      </c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>
        <v>0</v>
      </c>
      <c r="D81" s="332">
        <v>0</v>
      </c>
      <c r="E81" s="2004">
        <v>0</v>
      </c>
      <c r="F81" s="2003">
        <v>0</v>
      </c>
      <c r="G81" s="2081"/>
      <c r="H81" s="1973">
        <v>0</v>
      </c>
      <c r="I81" s="332">
        <v>0</v>
      </c>
      <c r="J81" s="2004">
        <v>0</v>
      </c>
      <c r="K81" s="2068">
        <v>0</v>
      </c>
      <c r="L81" s="1973">
        <v>0</v>
      </c>
      <c r="M81" s="2003">
        <v>0</v>
      </c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>
        <v>0</v>
      </c>
      <c r="D82" s="332">
        <v>0</v>
      </c>
      <c r="E82" s="2004">
        <v>0</v>
      </c>
      <c r="F82" s="2003">
        <v>0</v>
      </c>
      <c r="G82" s="2081"/>
      <c r="H82" s="1973">
        <v>0</v>
      </c>
      <c r="I82" s="332">
        <v>0</v>
      </c>
      <c r="J82" s="2004">
        <v>0</v>
      </c>
      <c r="K82" s="2068">
        <v>0</v>
      </c>
      <c r="L82" s="1973">
        <v>0</v>
      </c>
      <c r="M82" s="2003">
        <v>0</v>
      </c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>
        <v>0</v>
      </c>
      <c r="C83" s="2083"/>
      <c r="D83" s="2084"/>
      <c r="E83" s="2085"/>
      <c r="F83" s="2086"/>
      <c r="G83" s="2087">
        <v>0</v>
      </c>
      <c r="H83" s="1914">
        <v>0</v>
      </c>
      <c r="I83" s="326">
        <v>0</v>
      </c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24</v>
      </c>
      <c r="C90" s="2100">
        <f t="shared" si="71"/>
        <v>6</v>
      </c>
      <c r="D90" s="2048">
        <f t="shared" si="72"/>
        <v>18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1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0</v>
      </c>
      <c r="U90" s="2101">
        <v>2</v>
      </c>
      <c r="V90" s="2102">
        <v>1</v>
      </c>
      <c r="W90" s="2101">
        <v>1</v>
      </c>
      <c r="X90" s="2104">
        <v>3</v>
      </c>
      <c r="Y90" s="2103">
        <v>0</v>
      </c>
      <c r="Z90" s="2102">
        <v>2</v>
      </c>
      <c r="AA90" s="2103">
        <v>0</v>
      </c>
      <c r="AB90" s="2102">
        <v>8</v>
      </c>
      <c r="AC90" s="2103">
        <v>2</v>
      </c>
      <c r="AD90" s="2102">
        <v>3</v>
      </c>
      <c r="AE90" s="2101">
        <v>0</v>
      </c>
      <c r="AF90" s="2105">
        <v>1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0</v>
      </c>
      <c r="W93" s="2101">
        <v>0</v>
      </c>
      <c r="X93" s="2104">
        <v>0</v>
      </c>
      <c r="Y93" s="2103">
        <v>0</v>
      </c>
      <c r="Z93" s="2102">
        <v>0</v>
      </c>
      <c r="AA93" s="2103">
        <v>0</v>
      </c>
      <c r="AB93" s="2102">
        <v>0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4</v>
      </c>
      <c r="C99" s="2125">
        <v>4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5</v>
      </c>
      <c r="C100" s="2125">
        <v>4</v>
      </c>
      <c r="D100" s="2126">
        <v>0</v>
      </c>
      <c r="E100" s="2127">
        <v>1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</v>
      </c>
      <c r="C101" s="2125">
        <v>1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2</v>
      </c>
      <c r="C102" s="2125">
        <v>2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</v>
      </c>
      <c r="C103" s="2125">
        <v>1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>
        <v>0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2</v>
      </c>
      <c r="C105" s="2125">
        <v>2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1</v>
      </c>
      <c r="C106" s="2125">
        <v>1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16</v>
      </c>
      <c r="C111" s="2138">
        <f t="shared" ref="C111:L111" si="81">SUM(C98:C110)</f>
        <v>15</v>
      </c>
      <c r="D111" s="2139">
        <f t="shared" si="81"/>
        <v>0</v>
      </c>
      <c r="E111" s="2140">
        <f t="shared" si="81"/>
        <v>1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>
        <v>0</v>
      </c>
      <c r="D117" s="2126">
        <v>0</v>
      </c>
      <c r="E117" s="2127">
        <v>0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>
        <v>0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>
        <v>0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>
        <v>0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>
        <v>0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>
        <v>0</v>
      </c>
      <c r="C155" s="2151">
        <v>0</v>
      </c>
      <c r="D155" s="2152">
        <v>0</v>
      </c>
      <c r="E155" s="2153">
        <v>0</v>
      </c>
      <c r="F155" s="2154">
        <v>0</v>
      </c>
      <c r="G155" s="2155">
        <v>0</v>
      </c>
      <c r="H155" s="2151">
        <v>0</v>
      </c>
      <c r="I155" s="2151">
        <v>0</v>
      </c>
      <c r="J155" s="2152">
        <v>0</v>
      </c>
      <c r="K155" s="2153">
        <v>0</v>
      </c>
      <c r="L155" s="2154">
        <v>0</v>
      </c>
      <c r="M155" s="2151">
        <v>0</v>
      </c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>
        <v>0</v>
      </c>
      <c r="C156" s="2151">
        <v>0</v>
      </c>
      <c r="D156" s="2152">
        <v>0</v>
      </c>
      <c r="E156" s="2153">
        <v>0</v>
      </c>
      <c r="F156" s="2154">
        <v>0</v>
      </c>
      <c r="G156" s="2155">
        <v>0</v>
      </c>
      <c r="H156" s="2151">
        <v>0</v>
      </c>
      <c r="I156" s="2151">
        <v>0</v>
      </c>
      <c r="J156" s="2152">
        <v>0</v>
      </c>
      <c r="K156" s="2153">
        <v>0</v>
      </c>
      <c r="L156" s="2154">
        <v>0</v>
      </c>
      <c r="M156" s="2151">
        <v>0</v>
      </c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>
        <v>0</v>
      </c>
      <c r="C157" s="2151">
        <v>0</v>
      </c>
      <c r="D157" s="2152">
        <v>0</v>
      </c>
      <c r="E157" s="2153">
        <v>0</v>
      </c>
      <c r="F157" s="2154">
        <v>0</v>
      </c>
      <c r="G157" s="2155">
        <v>0</v>
      </c>
      <c r="H157" s="2151">
        <v>0</v>
      </c>
      <c r="I157" s="2151">
        <v>0</v>
      </c>
      <c r="J157" s="2152">
        <v>0</v>
      </c>
      <c r="K157" s="2153">
        <v>0</v>
      </c>
      <c r="L157" s="2154">
        <v>0</v>
      </c>
      <c r="M157" s="2151">
        <v>0</v>
      </c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>
        <v>0</v>
      </c>
      <c r="C158" s="2151">
        <v>0</v>
      </c>
      <c r="D158" s="2152">
        <v>0</v>
      </c>
      <c r="E158" s="2153">
        <v>0</v>
      </c>
      <c r="F158" s="2154">
        <v>0</v>
      </c>
      <c r="G158" s="2155">
        <v>0</v>
      </c>
      <c r="H158" s="2151">
        <v>0</v>
      </c>
      <c r="I158" s="2151">
        <v>0</v>
      </c>
      <c r="J158" s="2152">
        <v>0</v>
      </c>
      <c r="K158" s="2153">
        <v>0</v>
      </c>
      <c r="L158" s="2154">
        <v>0</v>
      </c>
      <c r="M158" s="2151">
        <v>0</v>
      </c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>
        <v>0</v>
      </c>
      <c r="C159" s="2151">
        <v>0</v>
      </c>
      <c r="D159" s="2152">
        <v>0</v>
      </c>
      <c r="E159" s="2153">
        <v>0</v>
      </c>
      <c r="F159" s="2154">
        <v>0</v>
      </c>
      <c r="G159" s="2155">
        <v>0</v>
      </c>
      <c r="H159" s="2151">
        <v>0</v>
      </c>
      <c r="I159" s="2151">
        <v>0</v>
      </c>
      <c r="J159" s="2152">
        <v>0</v>
      </c>
      <c r="K159" s="2153">
        <v>0</v>
      </c>
      <c r="L159" s="2154">
        <v>0</v>
      </c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>
        <v>0</v>
      </c>
      <c r="C160" s="2151">
        <v>0</v>
      </c>
      <c r="D160" s="2152">
        <v>0</v>
      </c>
      <c r="E160" s="2153">
        <v>0</v>
      </c>
      <c r="F160" s="2154">
        <v>0</v>
      </c>
      <c r="G160" s="2155">
        <v>0</v>
      </c>
      <c r="H160" s="2151">
        <v>0</v>
      </c>
      <c r="I160" s="2151">
        <v>0</v>
      </c>
      <c r="J160" s="2152">
        <v>0</v>
      </c>
      <c r="K160" s="2153">
        <v>0</v>
      </c>
      <c r="L160" s="2154">
        <v>0</v>
      </c>
      <c r="M160" s="2151">
        <v>0</v>
      </c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>
        <v>0</v>
      </c>
      <c r="C161" s="2151">
        <v>0</v>
      </c>
      <c r="D161" s="2152">
        <v>0</v>
      </c>
      <c r="E161" s="2153">
        <v>0</v>
      </c>
      <c r="F161" s="2154">
        <v>0</v>
      </c>
      <c r="G161" s="2155">
        <v>0</v>
      </c>
      <c r="H161" s="2151">
        <v>0</v>
      </c>
      <c r="I161" s="2151">
        <v>0</v>
      </c>
      <c r="J161" s="2152">
        <v>0</v>
      </c>
      <c r="K161" s="2153">
        <v>0</v>
      </c>
      <c r="L161" s="2154">
        <v>0</v>
      </c>
      <c r="M161" s="2151">
        <v>0</v>
      </c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>
        <v>0</v>
      </c>
      <c r="C162" s="2151">
        <v>0</v>
      </c>
      <c r="D162" s="2152">
        <v>0</v>
      </c>
      <c r="E162" s="2153">
        <v>0</v>
      </c>
      <c r="F162" s="2154">
        <v>0</v>
      </c>
      <c r="G162" s="2155">
        <v>0</v>
      </c>
      <c r="H162" s="2151">
        <v>0</v>
      </c>
      <c r="I162" s="2151">
        <v>0</v>
      </c>
      <c r="J162" s="2152">
        <v>0</v>
      </c>
      <c r="K162" s="2153">
        <v>0</v>
      </c>
      <c r="L162" s="2154">
        <v>0</v>
      </c>
      <c r="M162" s="2151">
        <v>0</v>
      </c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>
        <v>0</v>
      </c>
      <c r="C163" s="2151">
        <v>0</v>
      </c>
      <c r="D163" s="2152">
        <v>0</v>
      </c>
      <c r="E163" s="2153">
        <v>0</v>
      </c>
      <c r="F163" s="2154">
        <v>0</v>
      </c>
      <c r="G163" s="2155">
        <v>0</v>
      </c>
      <c r="H163" s="2151">
        <v>0</v>
      </c>
      <c r="I163" s="2151">
        <v>0</v>
      </c>
      <c r="J163" s="2152">
        <v>0</v>
      </c>
      <c r="K163" s="2153">
        <v>0</v>
      </c>
      <c r="L163" s="2154">
        <v>0</v>
      </c>
      <c r="M163" s="2151">
        <v>0</v>
      </c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>
        <v>0</v>
      </c>
      <c r="C164" s="2151">
        <v>0</v>
      </c>
      <c r="D164" s="2152">
        <v>0</v>
      </c>
      <c r="E164" s="2153">
        <v>0</v>
      </c>
      <c r="F164" s="2154">
        <v>0</v>
      </c>
      <c r="G164" s="2155">
        <v>0</v>
      </c>
      <c r="H164" s="2151">
        <v>0</v>
      </c>
      <c r="I164" s="2151">
        <v>0</v>
      </c>
      <c r="J164" s="2152">
        <v>0</v>
      </c>
      <c r="K164" s="2153">
        <v>0</v>
      </c>
      <c r="L164" s="2154">
        <v>0</v>
      </c>
      <c r="M164" s="2151">
        <v>0</v>
      </c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>
        <v>0</v>
      </c>
      <c r="C165" s="2156">
        <v>0</v>
      </c>
      <c r="D165" s="2157">
        <v>0</v>
      </c>
      <c r="E165" s="2158">
        <v>0</v>
      </c>
      <c r="F165" s="2159">
        <v>0</v>
      </c>
      <c r="G165" s="2160">
        <v>0</v>
      </c>
      <c r="H165" s="2156">
        <v>0</v>
      </c>
      <c r="I165" s="2156">
        <v>0</v>
      </c>
      <c r="J165" s="2157">
        <v>0</v>
      </c>
      <c r="K165" s="2158">
        <v>0</v>
      </c>
      <c r="L165" s="2159">
        <v>0</v>
      </c>
      <c r="M165" s="2156">
        <v>0</v>
      </c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>
        <v>0</v>
      </c>
      <c r="C172" s="2151">
        <v>0</v>
      </c>
      <c r="D172" s="2152">
        <v>0</v>
      </c>
      <c r="E172" s="2153">
        <v>0</v>
      </c>
      <c r="F172" s="2154">
        <v>0</v>
      </c>
      <c r="G172" s="2155">
        <v>0</v>
      </c>
      <c r="H172" s="2151">
        <v>0</v>
      </c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>
        <v>0</v>
      </c>
      <c r="C173" s="2151">
        <v>0</v>
      </c>
      <c r="D173" s="2152">
        <v>0</v>
      </c>
      <c r="E173" s="2153">
        <v>0</v>
      </c>
      <c r="F173" s="2154">
        <v>0</v>
      </c>
      <c r="G173" s="2155">
        <v>0</v>
      </c>
      <c r="H173" s="2151">
        <v>0</v>
      </c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>
        <v>0</v>
      </c>
      <c r="C174" s="2151">
        <v>0</v>
      </c>
      <c r="D174" s="2152">
        <v>0</v>
      </c>
      <c r="E174" s="2153">
        <v>0</v>
      </c>
      <c r="F174" s="2154">
        <v>0</v>
      </c>
      <c r="G174" s="2155">
        <v>0</v>
      </c>
      <c r="H174" s="2151">
        <v>0</v>
      </c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>
        <v>0</v>
      </c>
      <c r="C175" s="2151">
        <v>0</v>
      </c>
      <c r="D175" s="2152">
        <v>0</v>
      </c>
      <c r="E175" s="2153">
        <v>0</v>
      </c>
      <c r="F175" s="2154">
        <v>0</v>
      </c>
      <c r="G175" s="2155">
        <v>0</v>
      </c>
      <c r="H175" s="2151">
        <v>0</v>
      </c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>
        <v>0</v>
      </c>
      <c r="C176" s="2151">
        <v>0</v>
      </c>
      <c r="D176" s="2152">
        <v>0</v>
      </c>
      <c r="E176" s="2153">
        <v>0</v>
      </c>
      <c r="F176" s="2154">
        <v>0</v>
      </c>
      <c r="G176" s="2155">
        <v>0</v>
      </c>
      <c r="H176" s="2151">
        <v>0</v>
      </c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>
        <v>0</v>
      </c>
      <c r="C177" s="2151">
        <v>0</v>
      </c>
      <c r="D177" s="2152">
        <v>0</v>
      </c>
      <c r="E177" s="2153">
        <v>0</v>
      </c>
      <c r="F177" s="2154">
        <v>0</v>
      </c>
      <c r="G177" s="2155">
        <v>0</v>
      </c>
      <c r="H177" s="2151">
        <v>0</v>
      </c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>
        <v>0</v>
      </c>
      <c r="C178" s="2151">
        <v>0</v>
      </c>
      <c r="D178" s="2152">
        <v>0</v>
      </c>
      <c r="E178" s="2153">
        <v>0</v>
      </c>
      <c r="F178" s="2154">
        <v>0</v>
      </c>
      <c r="G178" s="2155">
        <v>0</v>
      </c>
      <c r="H178" s="2151">
        <v>0</v>
      </c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>
        <v>0</v>
      </c>
      <c r="C179" s="2151">
        <v>0</v>
      </c>
      <c r="D179" s="2152">
        <v>0</v>
      </c>
      <c r="E179" s="2153">
        <v>0</v>
      </c>
      <c r="F179" s="2154">
        <v>0</v>
      </c>
      <c r="G179" s="2155">
        <v>0</v>
      </c>
      <c r="H179" s="2151">
        <v>0</v>
      </c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>
        <v>0</v>
      </c>
      <c r="C180" s="2151">
        <v>0</v>
      </c>
      <c r="D180" s="2152">
        <v>0</v>
      </c>
      <c r="E180" s="2153">
        <v>0</v>
      </c>
      <c r="F180" s="2154">
        <v>0</v>
      </c>
      <c r="G180" s="2155">
        <v>0</v>
      </c>
      <c r="H180" s="2151">
        <v>0</v>
      </c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>
        <v>0</v>
      </c>
      <c r="C181" s="2151">
        <v>0</v>
      </c>
      <c r="D181" s="2152">
        <v>0</v>
      </c>
      <c r="E181" s="2153">
        <v>0</v>
      </c>
      <c r="F181" s="2154">
        <v>0</v>
      </c>
      <c r="G181" s="2155">
        <v>0</v>
      </c>
      <c r="H181" s="2151">
        <v>0</v>
      </c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>
        <v>0</v>
      </c>
      <c r="C182" s="2156">
        <v>0</v>
      </c>
      <c r="D182" s="2157">
        <v>0</v>
      </c>
      <c r="E182" s="2158">
        <v>0</v>
      </c>
      <c r="F182" s="2159">
        <v>0</v>
      </c>
      <c r="G182" s="2160">
        <v>0</v>
      </c>
      <c r="H182" s="2156">
        <v>0</v>
      </c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>
        <v>0</v>
      </c>
      <c r="C189" s="2151">
        <v>0</v>
      </c>
      <c r="D189" s="2152">
        <v>0</v>
      </c>
      <c r="E189" s="2153">
        <v>0</v>
      </c>
      <c r="F189" s="2154">
        <v>0</v>
      </c>
      <c r="G189" s="2155">
        <v>0</v>
      </c>
      <c r="H189" s="2151">
        <v>0</v>
      </c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>
        <v>0</v>
      </c>
      <c r="C190" s="2151">
        <v>0</v>
      </c>
      <c r="D190" s="2152">
        <v>0</v>
      </c>
      <c r="E190" s="2153">
        <v>0</v>
      </c>
      <c r="F190" s="2154">
        <v>0</v>
      </c>
      <c r="G190" s="2155">
        <v>0</v>
      </c>
      <c r="H190" s="2151">
        <v>0</v>
      </c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>
        <v>0</v>
      </c>
      <c r="C191" s="2151">
        <v>0</v>
      </c>
      <c r="D191" s="2152">
        <v>0</v>
      </c>
      <c r="E191" s="2153">
        <v>0</v>
      </c>
      <c r="F191" s="2154">
        <v>0</v>
      </c>
      <c r="G191" s="2155">
        <v>0</v>
      </c>
      <c r="H191" s="2151">
        <v>0</v>
      </c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>
        <v>0</v>
      </c>
      <c r="C192" s="2151">
        <v>0</v>
      </c>
      <c r="D192" s="2152">
        <v>0</v>
      </c>
      <c r="E192" s="2153">
        <v>0</v>
      </c>
      <c r="F192" s="2154">
        <v>0</v>
      </c>
      <c r="G192" s="2155">
        <v>0</v>
      </c>
      <c r="H192" s="2151">
        <v>0</v>
      </c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>
        <v>0</v>
      </c>
      <c r="C193" s="2151">
        <v>0</v>
      </c>
      <c r="D193" s="2152">
        <v>0</v>
      </c>
      <c r="E193" s="2153">
        <v>0</v>
      </c>
      <c r="F193" s="2154">
        <v>0</v>
      </c>
      <c r="G193" s="2155">
        <v>0</v>
      </c>
      <c r="H193" s="2151">
        <v>0</v>
      </c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>
        <v>0</v>
      </c>
      <c r="C194" s="2151">
        <v>0</v>
      </c>
      <c r="D194" s="2152">
        <v>0</v>
      </c>
      <c r="E194" s="2153">
        <v>0</v>
      </c>
      <c r="F194" s="2154">
        <v>0</v>
      </c>
      <c r="G194" s="2155">
        <v>0</v>
      </c>
      <c r="H194" s="2151">
        <v>0</v>
      </c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>
        <v>0</v>
      </c>
      <c r="C195" s="2151">
        <v>0</v>
      </c>
      <c r="D195" s="2152">
        <v>0</v>
      </c>
      <c r="E195" s="2153">
        <v>0</v>
      </c>
      <c r="F195" s="2154">
        <v>0</v>
      </c>
      <c r="G195" s="2155">
        <v>0</v>
      </c>
      <c r="H195" s="2151">
        <v>0</v>
      </c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>
        <v>0</v>
      </c>
      <c r="C196" s="2151">
        <v>0</v>
      </c>
      <c r="D196" s="2152">
        <v>0</v>
      </c>
      <c r="E196" s="2153">
        <v>0</v>
      </c>
      <c r="F196" s="2154">
        <v>0</v>
      </c>
      <c r="G196" s="2155">
        <v>0</v>
      </c>
      <c r="H196" s="2151">
        <v>0</v>
      </c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>
        <v>0</v>
      </c>
      <c r="C197" s="2151">
        <v>0</v>
      </c>
      <c r="D197" s="2152">
        <v>0</v>
      </c>
      <c r="E197" s="2153">
        <v>0</v>
      </c>
      <c r="F197" s="2154">
        <v>0</v>
      </c>
      <c r="G197" s="2155">
        <v>0</v>
      </c>
      <c r="H197" s="2151">
        <v>0</v>
      </c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>
        <v>0</v>
      </c>
      <c r="C198" s="2151">
        <v>0</v>
      </c>
      <c r="D198" s="2152">
        <v>0</v>
      </c>
      <c r="E198" s="2153">
        <v>0</v>
      </c>
      <c r="F198" s="2154">
        <v>0</v>
      </c>
      <c r="G198" s="2155">
        <v>0</v>
      </c>
      <c r="H198" s="2151">
        <v>0</v>
      </c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>
        <v>0</v>
      </c>
      <c r="C199" s="2156">
        <v>0</v>
      </c>
      <c r="D199" s="2157">
        <v>0</v>
      </c>
      <c r="E199" s="2158">
        <v>0</v>
      </c>
      <c r="F199" s="2159">
        <v>0</v>
      </c>
      <c r="G199" s="2160">
        <v>0</v>
      </c>
      <c r="H199" s="2156">
        <v>0</v>
      </c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315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24</v>
      </c>
      <c r="C11" s="2073">
        <f>SUM(C12:C17)</f>
        <v>11</v>
      </c>
      <c r="D11" s="2074">
        <f>SUM(D12:D17)</f>
        <v>13</v>
      </c>
      <c r="E11" s="2073">
        <f>SUM(E12:E17)</f>
        <v>1</v>
      </c>
      <c r="F11" s="2170">
        <f t="shared" ref="F11:AF11" si="0">SUM(F12:F17)</f>
        <v>0</v>
      </c>
      <c r="G11" s="2073">
        <f t="shared" si="0"/>
        <v>1</v>
      </c>
      <c r="H11" s="2171">
        <f t="shared" si="0"/>
        <v>2</v>
      </c>
      <c r="I11" s="2169">
        <f t="shared" si="0"/>
        <v>0</v>
      </c>
      <c r="J11" s="2171">
        <f t="shared" si="0"/>
        <v>0</v>
      </c>
      <c r="K11" s="2169">
        <f t="shared" si="0"/>
        <v>1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1</v>
      </c>
      <c r="P11" s="2171">
        <f t="shared" si="0"/>
        <v>1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1</v>
      </c>
      <c r="X11" s="2171">
        <f t="shared" si="0"/>
        <v>2</v>
      </c>
      <c r="Y11" s="2169">
        <f t="shared" si="0"/>
        <v>4</v>
      </c>
      <c r="Z11" s="2171">
        <f t="shared" si="0"/>
        <v>2</v>
      </c>
      <c r="AA11" s="2169">
        <f t="shared" si="0"/>
        <v>0</v>
      </c>
      <c r="AB11" s="2171">
        <f t="shared" si="0"/>
        <v>4</v>
      </c>
      <c r="AC11" s="2169">
        <f t="shared" si="0"/>
        <v>1</v>
      </c>
      <c r="AD11" s="2171">
        <f t="shared" si="0"/>
        <v>0</v>
      </c>
      <c r="AE11" s="2169">
        <f t="shared" si="0"/>
        <v>1</v>
      </c>
      <c r="AF11" s="2073">
        <f t="shared" si="0"/>
        <v>2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17</v>
      </c>
      <c r="C13" s="479">
        <f>SUM(E13+G13+I13+K13+M13+O13+Q13+S13+U13+W13+Y13+AA13+AC13+AE13)</f>
        <v>7</v>
      </c>
      <c r="D13" s="480">
        <f>SUM(F13+H13+J13+L13+N13+P13+R13+T13+V13+X13+Z13+AB13+AD13+AF13)</f>
        <v>10</v>
      </c>
      <c r="E13" s="2068">
        <v>0</v>
      </c>
      <c r="F13" s="2003">
        <v>0</v>
      </c>
      <c r="G13" s="329">
        <v>0</v>
      </c>
      <c r="H13" s="2003">
        <v>0</v>
      </c>
      <c r="I13" s="329">
        <v>0</v>
      </c>
      <c r="J13" s="2003">
        <v>0</v>
      </c>
      <c r="K13" s="329">
        <v>0</v>
      </c>
      <c r="L13" s="2003">
        <v>0</v>
      </c>
      <c r="M13" s="329">
        <v>0</v>
      </c>
      <c r="N13" s="2003">
        <v>0</v>
      </c>
      <c r="O13" s="329">
        <v>0</v>
      </c>
      <c r="P13" s="2003">
        <v>1</v>
      </c>
      <c r="Q13" s="329">
        <v>0</v>
      </c>
      <c r="R13" s="2003">
        <v>0</v>
      </c>
      <c r="S13" s="329">
        <v>0</v>
      </c>
      <c r="T13" s="2003">
        <v>0</v>
      </c>
      <c r="U13" s="329">
        <v>0</v>
      </c>
      <c r="V13" s="2003">
        <v>0</v>
      </c>
      <c r="W13" s="329">
        <v>1</v>
      </c>
      <c r="X13" s="2003">
        <v>1</v>
      </c>
      <c r="Y13" s="329">
        <v>4</v>
      </c>
      <c r="Z13" s="2003">
        <v>2</v>
      </c>
      <c r="AA13" s="329">
        <v>0</v>
      </c>
      <c r="AB13" s="2003">
        <v>4</v>
      </c>
      <c r="AC13" s="329">
        <v>1</v>
      </c>
      <c r="AD13" s="2003">
        <v>0</v>
      </c>
      <c r="AE13" s="329">
        <v>1</v>
      </c>
      <c r="AF13" s="332">
        <v>2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1</v>
      </c>
      <c r="C14" s="479">
        <f t="shared" ref="C14:D17" si="6">SUM(E14+G14+I14+K14+M14+O14+Q14+S14+U14+W14+Y14+AA14+AC14+AE14)</f>
        <v>0</v>
      </c>
      <c r="D14" s="480">
        <f t="shared" si="6"/>
        <v>1</v>
      </c>
      <c r="E14" s="44">
        <v>0</v>
      </c>
      <c r="F14" s="905">
        <v>0</v>
      </c>
      <c r="G14" s="327">
        <v>0</v>
      </c>
      <c r="H14" s="905">
        <v>1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6</v>
      </c>
      <c r="C15" s="479">
        <f t="shared" si="6"/>
        <v>4</v>
      </c>
      <c r="D15" s="480">
        <f t="shared" si="6"/>
        <v>2</v>
      </c>
      <c r="E15" s="44">
        <v>1</v>
      </c>
      <c r="F15" s="905">
        <v>0</v>
      </c>
      <c r="G15" s="327">
        <v>1</v>
      </c>
      <c r="H15" s="905">
        <v>1</v>
      </c>
      <c r="I15" s="327">
        <v>0</v>
      </c>
      <c r="J15" s="905">
        <v>0</v>
      </c>
      <c r="K15" s="327">
        <v>1</v>
      </c>
      <c r="L15" s="905">
        <v>0</v>
      </c>
      <c r="M15" s="327">
        <v>0</v>
      </c>
      <c r="N15" s="905">
        <v>0</v>
      </c>
      <c r="O15" s="327">
        <v>1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1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24</v>
      </c>
      <c r="C21" s="2073">
        <f>SUM(C22:C25)</f>
        <v>11</v>
      </c>
      <c r="D21" s="2074">
        <f>SUM(D22:D25)</f>
        <v>13</v>
      </c>
      <c r="E21" s="2169">
        <f t="shared" ref="E21:AF21" si="7">SUM(E22:E25)</f>
        <v>1</v>
      </c>
      <c r="F21" s="2170">
        <f t="shared" si="7"/>
        <v>0</v>
      </c>
      <c r="G21" s="2169">
        <f t="shared" si="7"/>
        <v>1</v>
      </c>
      <c r="H21" s="2170">
        <f t="shared" si="7"/>
        <v>2</v>
      </c>
      <c r="I21" s="2169">
        <f t="shared" si="7"/>
        <v>0</v>
      </c>
      <c r="J21" s="2170">
        <f t="shared" si="7"/>
        <v>0</v>
      </c>
      <c r="K21" s="2169">
        <f t="shared" si="7"/>
        <v>1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1</v>
      </c>
      <c r="P21" s="2170">
        <f t="shared" si="7"/>
        <v>1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1</v>
      </c>
      <c r="X21" s="2170">
        <f t="shared" si="7"/>
        <v>2</v>
      </c>
      <c r="Y21" s="2169">
        <f t="shared" si="7"/>
        <v>4</v>
      </c>
      <c r="Z21" s="2170">
        <f t="shared" si="7"/>
        <v>2</v>
      </c>
      <c r="AA21" s="2169">
        <f t="shared" si="7"/>
        <v>0</v>
      </c>
      <c r="AB21" s="2170">
        <f t="shared" si="7"/>
        <v>4</v>
      </c>
      <c r="AC21" s="2169">
        <f t="shared" si="7"/>
        <v>1</v>
      </c>
      <c r="AD21" s="2170">
        <f t="shared" si="7"/>
        <v>0</v>
      </c>
      <c r="AE21" s="2169">
        <f t="shared" si="7"/>
        <v>1</v>
      </c>
      <c r="AF21" s="2075">
        <f t="shared" si="7"/>
        <v>2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6</v>
      </c>
      <c r="C22" s="479">
        <f>SUM(E22+G22+I22+K22+M22+O22+Q22+S22+U22+W22+Y22+AA22+AC22+AE22)</f>
        <v>5</v>
      </c>
      <c r="D22" s="480">
        <f>SUM(F22+H22+J22+L22+N22+P22+R22+T22+V22+X22+Z22+AB22+AD22+AF22)</f>
        <v>1</v>
      </c>
      <c r="E22" s="327">
        <v>0</v>
      </c>
      <c r="F22" s="905">
        <v>0</v>
      </c>
      <c r="G22" s="327">
        <v>0</v>
      </c>
      <c r="H22" s="905">
        <v>1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1</v>
      </c>
      <c r="P22" s="905">
        <v>0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2</v>
      </c>
      <c r="Z22" s="905">
        <v>0</v>
      </c>
      <c r="AA22" s="327">
        <v>0</v>
      </c>
      <c r="AB22" s="905">
        <v>0</v>
      </c>
      <c r="AC22" s="327">
        <v>1</v>
      </c>
      <c r="AD22" s="905">
        <v>0</v>
      </c>
      <c r="AE22" s="327">
        <v>1</v>
      </c>
      <c r="AF22" s="1026">
        <v>0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2</v>
      </c>
      <c r="C23" s="479">
        <f t="shared" ref="C23:D25" si="9">SUM(E23+G23+I23+K23+M23+O23+Q23+S23+U23+W23+Y23+AA23+AC23+AE23)</f>
        <v>0</v>
      </c>
      <c r="D23" s="480">
        <f t="shared" si="9"/>
        <v>2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0</v>
      </c>
      <c r="AC23" s="329">
        <v>0</v>
      </c>
      <c r="AD23" s="2003">
        <v>0</v>
      </c>
      <c r="AE23" s="329">
        <v>0</v>
      </c>
      <c r="AF23" s="332">
        <v>2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7</v>
      </c>
      <c r="C24" s="479">
        <f t="shared" si="9"/>
        <v>4</v>
      </c>
      <c r="D24" s="480">
        <f t="shared" si="9"/>
        <v>3</v>
      </c>
      <c r="E24" s="327">
        <v>1</v>
      </c>
      <c r="F24" s="905">
        <v>0</v>
      </c>
      <c r="G24" s="327">
        <v>1</v>
      </c>
      <c r="H24" s="905">
        <v>0</v>
      </c>
      <c r="I24" s="327">
        <v>0</v>
      </c>
      <c r="J24" s="905">
        <v>0</v>
      </c>
      <c r="K24" s="327">
        <v>1</v>
      </c>
      <c r="L24" s="905">
        <v>0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0</v>
      </c>
      <c r="T24" s="905">
        <v>0</v>
      </c>
      <c r="U24" s="327">
        <v>0</v>
      </c>
      <c r="V24" s="905">
        <v>0</v>
      </c>
      <c r="W24" s="327">
        <v>1</v>
      </c>
      <c r="X24" s="905">
        <v>0</v>
      </c>
      <c r="Y24" s="327">
        <v>0</v>
      </c>
      <c r="Z24" s="905">
        <v>1</v>
      </c>
      <c r="AA24" s="327">
        <v>0</v>
      </c>
      <c r="AB24" s="905">
        <v>2</v>
      </c>
      <c r="AC24" s="327">
        <v>0</v>
      </c>
      <c r="AD24" s="905">
        <v>0</v>
      </c>
      <c r="AE24" s="327">
        <v>0</v>
      </c>
      <c r="AF24" s="1026">
        <v>0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9</v>
      </c>
      <c r="C25" s="484">
        <f t="shared" si="9"/>
        <v>2</v>
      </c>
      <c r="D25" s="485">
        <f t="shared" si="9"/>
        <v>7</v>
      </c>
      <c r="E25" s="876">
        <v>0</v>
      </c>
      <c r="F25" s="2009">
        <v>0</v>
      </c>
      <c r="G25" s="876">
        <v>0</v>
      </c>
      <c r="H25" s="2009">
        <v>1</v>
      </c>
      <c r="I25" s="876">
        <v>0</v>
      </c>
      <c r="J25" s="2009">
        <v>0</v>
      </c>
      <c r="K25" s="876">
        <v>0</v>
      </c>
      <c r="L25" s="2009">
        <v>0</v>
      </c>
      <c r="M25" s="876">
        <v>0</v>
      </c>
      <c r="N25" s="2009">
        <v>0</v>
      </c>
      <c r="O25" s="876">
        <v>0</v>
      </c>
      <c r="P25" s="2009">
        <v>1</v>
      </c>
      <c r="Q25" s="876">
        <v>0</v>
      </c>
      <c r="R25" s="2009">
        <v>0</v>
      </c>
      <c r="S25" s="876">
        <v>0</v>
      </c>
      <c r="T25" s="2009">
        <v>0</v>
      </c>
      <c r="U25" s="876">
        <v>0</v>
      </c>
      <c r="V25" s="2009">
        <v>0</v>
      </c>
      <c r="W25" s="876">
        <v>0</v>
      </c>
      <c r="X25" s="2009">
        <v>2</v>
      </c>
      <c r="Y25" s="876">
        <v>2</v>
      </c>
      <c r="Z25" s="2009">
        <v>1</v>
      </c>
      <c r="AA25" s="876">
        <v>0</v>
      </c>
      <c r="AB25" s="2009">
        <v>2</v>
      </c>
      <c r="AC25" s="876">
        <v>0</v>
      </c>
      <c r="AD25" s="2009">
        <v>0</v>
      </c>
      <c r="AE25" s="876">
        <v>0</v>
      </c>
      <c r="AF25" s="1953">
        <v>0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0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0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0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0</v>
      </c>
      <c r="V34" s="905">
        <v>0</v>
      </c>
      <c r="W34" s="327">
        <v>0</v>
      </c>
      <c r="X34" s="905">
        <v>0</v>
      </c>
      <c r="Y34" s="327">
        <v>0</v>
      </c>
      <c r="Z34" s="905">
        <v>0</v>
      </c>
      <c r="AA34" s="327">
        <v>0</v>
      </c>
      <c r="AB34" s="905">
        <v>0</v>
      </c>
      <c r="AC34" s="327">
        <v>0</v>
      </c>
      <c r="AD34" s="905">
        <v>0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0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0</v>
      </c>
      <c r="X35" s="2009">
        <v>0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48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32" zoomScaleNormal="100" workbookViewId="0">
      <selection activeCell="K229" sqref="K22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5</v>
      </c>
      <c r="D13" s="2201">
        <f t="shared" ref="D13:E15" si="0">SUM(F13+H13+J13+L13+N13+P13+R13+T13+V13+X13)</f>
        <v>0</v>
      </c>
      <c r="E13" s="2202">
        <f t="shared" si="0"/>
        <v>5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0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0</v>
      </c>
      <c r="W13" s="2204">
        <v>2</v>
      </c>
      <c r="X13" s="2203">
        <v>0</v>
      </c>
      <c r="Y13" s="2204">
        <v>2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5</v>
      </c>
      <c r="D14" s="2207">
        <f t="shared" si="0"/>
        <v>0</v>
      </c>
      <c r="E14" s="2208">
        <f t="shared" si="0"/>
        <v>5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0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0</v>
      </c>
      <c r="W14" s="2210">
        <v>2</v>
      </c>
      <c r="X14" s="2209">
        <v>0</v>
      </c>
      <c r="Y14" s="2210">
        <v>2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2</v>
      </c>
      <c r="D20" s="2222">
        <f t="shared" ref="D20:E41" si="2">SUM(F20+H20+J20+L20+N20+P20)</f>
        <v>1</v>
      </c>
      <c r="E20" s="2223">
        <f t="shared" si="2"/>
        <v>1</v>
      </c>
      <c r="F20" s="2203">
        <v>0</v>
      </c>
      <c r="G20" s="2224">
        <v>0</v>
      </c>
      <c r="H20" s="2203">
        <v>1</v>
      </c>
      <c r="I20" s="2224">
        <v>0</v>
      </c>
      <c r="J20" s="2203">
        <v>0</v>
      </c>
      <c r="K20" s="2224">
        <v>0</v>
      </c>
      <c r="L20" s="2203">
        <v>0</v>
      </c>
      <c r="M20" s="2224">
        <v>1</v>
      </c>
      <c r="N20" s="2203">
        <v>0</v>
      </c>
      <c r="O20" s="2224">
        <v>0</v>
      </c>
      <c r="P20" s="2203">
        <v>0</v>
      </c>
      <c r="Q20" s="2225">
        <v>0</v>
      </c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2</v>
      </c>
      <c r="D21" s="2232">
        <f t="shared" si="2"/>
        <v>1</v>
      </c>
      <c r="E21" s="2208">
        <f t="shared" si="2"/>
        <v>1</v>
      </c>
      <c r="F21" s="327">
        <v>0</v>
      </c>
      <c r="G21" s="905">
        <v>0</v>
      </c>
      <c r="H21" s="327">
        <v>1</v>
      </c>
      <c r="I21" s="905">
        <v>0</v>
      </c>
      <c r="J21" s="327">
        <v>0</v>
      </c>
      <c r="K21" s="905">
        <v>0</v>
      </c>
      <c r="L21" s="327">
        <v>0</v>
      </c>
      <c r="M21" s="905">
        <v>1</v>
      </c>
      <c r="N21" s="252">
        <v>0</v>
      </c>
      <c r="O21" s="905">
        <v>0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>
        <v>0</v>
      </c>
      <c r="F55" s="142">
        <v>0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2</v>
      </c>
      <c r="D61" s="2209">
        <v>0</v>
      </c>
      <c r="E61" s="1896">
        <v>0</v>
      </c>
      <c r="F61" s="1896">
        <v>2</v>
      </c>
      <c r="G61" s="1896">
        <v>0</v>
      </c>
      <c r="H61" s="1896">
        <v>0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2</v>
      </c>
      <c r="D62" s="327">
        <v>0</v>
      </c>
      <c r="E62" s="1039">
        <v>0</v>
      </c>
      <c r="F62" s="1039">
        <v>2</v>
      </c>
      <c r="G62" s="1039">
        <v>0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>
        <v>0</v>
      </c>
      <c r="I64" s="1973">
        <v>0</v>
      </c>
      <c r="J64" s="332">
        <v>0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0</v>
      </c>
      <c r="D65" s="2286"/>
      <c r="E65" s="2287"/>
      <c r="F65" s="2287"/>
      <c r="G65" s="2287"/>
      <c r="H65" s="2288">
        <v>0</v>
      </c>
      <c r="I65" s="1973">
        <v>0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1</v>
      </c>
      <c r="D66" s="1905"/>
      <c r="E66" s="1909"/>
      <c r="F66" s="1909"/>
      <c r="G66" s="1909"/>
      <c r="H66" s="2290">
        <v>0</v>
      </c>
      <c r="I66" s="1907">
        <v>0</v>
      </c>
      <c r="J66" s="1953">
        <v>1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5</v>
      </c>
      <c r="D67" s="2291">
        <v>0</v>
      </c>
      <c r="E67" s="2292">
        <v>0</v>
      </c>
      <c r="F67" s="2292">
        <v>4</v>
      </c>
      <c r="G67" s="2292">
        <v>0</v>
      </c>
      <c r="H67" s="2293">
        <v>0</v>
      </c>
      <c r="I67" s="1914">
        <v>0</v>
      </c>
      <c r="J67" s="326">
        <v>1</v>
      </c>
      <c r="K67" s="2087">
        <v>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>
        <v>0</v>
      </c>
      <c r="F72" s="142">
        <v>0</v>
      </c>
      <c r="G72" s="327">
        <v>0</v>
      </c>
      <c r="H72" s="1918">
        <v>0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>
        <v>0</v>
      </c>
      <c r="F73" s="330">
        <v>0</v>
      </c>
      <c r="G73" s="329">
        <v>0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>
        <v>0</v>
      </c>
    </row>
    <row r="81" spans="1:93" ht="15" customHeight="1" x14ac:dyDescent="0.25">
      <c r="A81" s="358" t="s">
        <v>199</v>
      </c>
      <c r="B81" s="2071">
        <v>0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>
        <v>0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3</v>
      </c>
      <c r="C86" s="2209">
        <v>3</v>
      </c>
      <c r="D86" s="1896">
        <v>0</v>
      </c>
      <c r="E86" s="1896">
        <v>0</v>
      </c>
      <c r="F86" s="1996">
        <v>3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2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2</v>
      </c>
      <c r="D92" s="1896">
        <v>0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2</v>
      </c>
      <c r="D93" s="1907">
        <v>0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9</v>
      </c>
      <c r="D97" s="2323">
        <f t="shared" si="33"/>
        <v>3</v>
      </c>
      <c r="E97" s="2270">
        <f t="shared" si="33"/>
        <v>6</v>
      </c>
      <c r="F97" s="2269">
        <f>SUM(F98:F102)</f>
        <v>2</v>
      </c>
      <c r="G97" s="2270">
        <f t="shared" si="33"/>
        <v>4</v>
      </c>
      <c r="H97" s="2269">
        <f t="shared" si="33"/>
        <v>1</v>
      </c>
      <c r="I97" s="2270">
        <f t="shared" si="33"/>
        <v>2</v>
      </c>
    </row>
    <row r="98" spans="1:90" ht="15" customHeight="1" x14ac:dyDescent="0.25">
      <c r="A98" s="6075" t="s">
        <v>197</v>
      </c>
      <c r="B98" s="6076"/>
      <c r="C98" s="2324">
        <f>SUM(D98+E98)</f>
        <v>9</v>
      </c>
      <c r="D98" s="2325">
        <f>SUM(F98+H98)</f>
        <v>3</v>
      </c>
      <c r="E98" s="2255">
        <f>SUM(G98+I98)</f>
        <v>6</v>
      </c>
      <c r="F98" s="2209">
        <v>2</v>
      </c>
      <c r="G98" s="2210">
        <v>4</v>
      </c>
      <c r="H98" s="2209">
        <v>1</v>
      </c>
      <c r="I98" s="1996">
        <v>2</v>
      </c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>
        <v>0</v>
      </c>
      <c r="G100" s="330">
        <v>0</v>
      </c>
      <c r="H100" s="329">
        <v>0</v>
      </c>
      <c r="I100" s="2003">
        <v>0</v>
      </c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>
        <v>0</v>
      </c>
      <c r="G101" s="34">
        <v>0</v>
      </c>
      <c r="H101" s="212">
        <v>0</v>
      </c>
      <c r="I101" s="1161">
        <v>0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4</v>
      </c>
      <c r="D108" s="2333">
        <f>+J108+L108+N108+P108+R108+T108</f>
        <v>3</v>
      </c>
      <c r="E108" s="2208">
        <f>+K108+M108+O108+Q108+S108+U108</f>
        <v>1</v>
      </c>
      <c r="F108" s="2334"/>
      <c r="G108" s="2335"/>
      <c r="H108" s="2334"/>
      <c r="I108" s="2335"/>
      <c r="J108" s="2209">
        <v>1</v>
      </c>
      <c r="K108" s="1996">
        <v>0</v>
      </c>
      <c r="L108" s="2209">
        <v>1</v>
      </c>
      <c r="M108" s="1996">
        <v>0</v>
      </c>
      <c r="N108" s="2209">
        <v>1</v>
      </c>
      <c r="O108" s="1996">
        <v>0</v>
      </c>
      <c r="P108" s="2238">
        <v>0</v>
      </c>
      <c r="Q108" s="1996">
        <v>0</v>
      </c>
      <c r="R108" s="2238">
        <v>0</v>
      </c>
      <c r="S108" s="1996">
        <v>1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7</v>
      </c>
      <c r="D109" s="2339">
        <f t="shared" ref="D109:E111" si="36">SUM(J109+L109+N109+P109+R109+T109)</f>
        <v>3</v>
      </c>
      <c r="E109" s="345">
        <f t="shared" si="36"/>
        <v>4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2</v>
      </c>
      <c r="P109" s="2234">
        <v>1</v>
      </c>
      <c r="Q109" s="2003">
        <v>1</v>
      </c>
      <c r="R109" s="2234">
        <v>1</v>
      </c>
      <c r="S109" s="2003">
        <v>1</v>
      </c>
      <c r="T109" s="2234">
        <v>1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>
        <v>0</v>
      </c>
      <c r="G112" s="46">
        <v>0</v>
      </c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9</v>
      </c>
      <c r="D115" s="2360">
        <f t="shared" ref="D115:E117" si="42">SUM(F115+H115+J115+L115+N115+P115+R115+T115)</f>
        <v>5</v>
      </c>
      <c r="E115" s="2208">
        <f t="shared" si="42"/>
        <v>4</v>
      </c>
      <c r="F115" s="2209">
        <v>0</v>
      </c>
      <c r="G115" s="2361">
        <v>0</v>
      </c>
      <c r="H115" s="2209">
        <v>0</v>
      </c>
      <c r="I115" s="2210">
        <v>0</v>
      </c>
      <c r="J115" s="2209">
        <v>1</v>
      </c>
      <c r="K115" s="1996">
        <v>0</v>
      </c>
      <c r="L115" s="2209">
        <v>1</v>
      </c>
      <c r="M115" s="1996">
        <v>0</v>
      </c>
      <c r="N115" s="2209">
        <v>1</v>
      </c>
      <c r="O115" s="2210">
        <v>2</v>
      </c>
      <c r="P115" s="2209">
        <v>0</v>
      </c>
      <c r="Q115" s="2210">
        <v>1</v>
      </c>
      <c r="R115" s="2209">
        <v>1</v>
      </c>
      <c r="S115" s="2210">
        <v>1</v>
      </c>
      <c r="T115" s="2209">
        <v>1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1</v>
      </c>
      <c r="D116" s="763">
        <f t="shared" si="42"/>
        <v>0</v>
      </c>
      <c r="E116" s="223">
        <f t="shared" si="42"/>
        <v>1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1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1</v>
      </c>
      <c r="D117" s="2367">
        <f t="shared" si="42"/>
        <v>1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1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2</v>
      </c>
      <c r="D125" s="479">
        <f t="shared" si="44"/>
        <v>0</v>
      </c>
      <c r="E125" s="560">
        <f t="shared" si="44"/>
        <v>2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1</v>
      </c>
      <c r="V125" s="2234">
        <v>0</v>
      </c>
      <c r="W125" s="2003">
        <v>1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2</v>
      </c>
      <c r="D140" s="479">
        <f t="shared" si="44"/>
        <v>0</v>
      </c>
      <c r="E140" s="560">
        <f t="shared" si="44"/>
        <v>2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1</v>
      </c>
      <c r="V140" s="2234">
        <v>0</v>
      </c>
      <c r="W140" s="2003">
        <v>1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4</v>
      </c>
      <c r="D152" s="2405">
        <f>SUM(D122:D151)</f>
        <v>0</v>
      </c>
      <c r="E152" s="2406">
        <f t="shared" ref="E152:AA152" si="50">SUM(E122:E151)</f>
        <v>4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2</v>
      </c>
      <c r="V152" s="2407">
        <f t="shared" si="50"/>
        <v>0</v>
      </c>
      <c r="W152" s="2408">
        <f t="shared" si="50"/>
        <v>2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0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0</v>
      </c>
      <c r="N174" s="20">
        <v>0</v>
      </c>
      <c r="O174" s="30">
        <v>0</v>
      </c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>
        <v>0</v>
      </c>
      <c r="G175" s="1163">
        <v>0</v>
      </c>
      <c r="H175" s="212">
        <v>0</v>
      </c>
      <c r="I175" s="1161">
        <v>0</v>
      </c>
      <c r="J175" s="1162">
        <v>0</v>
      </c>
      <c r="K175" s="1163">
        <v>0</v>
      </c>
      <c r="L175" s="212">
        <v>0</v>
      </c>
      <c r="M175" s="1161">
        <v>0</v>
      </c>
      <c r="N175" s="212">
        <v>0</v>
      </c>
      <c r="O175" s="1161">
        <v>0</v>
      </c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>
        <v>0</v>
      </c>
      <c r="G178" s="2009">
        <v>0</v>
      </c>
      <c r="H178" s="876">
        <v>0</v>
      </c>
      <c r="I178" s="2237">
        <v>0</v>
      </c>
      <c r="J178" s="876">
        <v>0</v>
      </c>
      <c r="K178" s="2009">
        <v>0</v>
      </c>
      <c r="L178" s="1911">
        <v>0</v>
      </c>
      <c r="M178" s="2237">
        <v>0</v>
      </c>
      <c r="N178" s="876">
        <v>0</v>
      </c>
      <c r="O178" s="2009">
        <v>0</v>
      </c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>
        <v>0</v>
      </c>
      <c r="G183" s="2239">
        <v>0</v>
      </c>
      <c r="H183" s="2209">
        <v>0</v>
      </c>
      <c r="I183" s="1996">
        <v>0</v>
      </c>
      <c r="J183" s="2283">
        <v>0</v>
      </c>
      <c r="K183" s="1996">
        <v>0</v>
      </c>
      <c r="L183" s="2283">
        <v>0</v>
      </c>
      <c r="M183" s="2239">
        <v>0</v>
      </c>
      <c r="N183" s="2209">
        <v>0</v>
      </c>
      <c r="O183" s="1996">
        <v>0</v>
      </c>
      <c r="P183" s="2283">
        <v>0</v>
      </c>
      <c r="Q183" s="1996">
        <v>0</v>
      </c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>
        <v>0</v>
      </c>
      <c r="G184" s="2431">
        <v>0</v>
      </c>
      <c r="H184" s="20">
        <v>0</v>
      </c>
      <c r="I184" s="30">
        <v>0</v>
      </c>
      <c r="J184" s="2432">
        <v>0</v>
      </c>
      <c r="K184" s="30">
        <v>0</v>
      </c>
      <c r="L184" s="2432">
        <v>0</v>
      </c>
      <c r="M184" s="2431">
        <v>0</v>
      </c>
      <c r="N184" s="20">
        <v>0</v>
      </c>
      <c r="O184" s="30">
        <v>0</v>
      </c>
      <c r="P184" s="2432">
        <v>0</v>
      </c>
      <c r="Q184" s="30">
        <v>0</v>
      </c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>
        <v>0</v>
      </c>
      <c r="G185" s="2235">
        <v>0</v>
      </c>
      <c r="H185" s="329">
        <v>0</v>
      </c>
      <c r="I185" s="2003">
        <v>0</v>
      </c>
      <c r="J185" s="2068">
        <v>0</v>
      </c>
      <c r="K185" s="2003">
        <v>0</v>
      </c>
      <c r="L185" s="2068">
        <v>0</v>
      </c>
      <c r="M185" s="2235">
        <v>0</v>
      </c>
      <c r="N185" s="329">
        <v>0</v>
      </c>
      <c r="O185" s="2003">
        <v>0</v>
      </c>
      <c r="P185" s="2068">
        <v>0</v>
      </c>
      <c r="Q185" s="2003">
        <v>0</v>
      </c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0</v>
      </c>
      <c r="T192" s="44">
        <v>0</v>
      </c>
      <c r="U192" s="905">
        <v>0</v>
      </c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0</v>
      </c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>
        <v>0</v>
      </c>
      <c r="G199" s="905">
        <v>0</v>
      </c>
      <c r="H199" s="44">
        <v>0</v>
      </c>
      <c r="I199" s="905">
        <v>0</v>
      </c>
      <c r="J199" s="44">
        <v>0</v>
      </c>
      <c r="K199" s="905">
        <v>0</v>
      </c>
      <c r="L199" s="44">
        <v>0</v>
      </c>
      <c r="M199" s="905">
        <v>0</v>
      </c>
      <c r="N199" s="44">
        <v>0</v>
      </c>
      <c r="O199" s="1026">
        <v>0</v>
      </c>
      <c r="P199" s="2442">
        <v>0</v>
      </c>
      <c r="Q199" s="1896">
        <v>0</v>
      </c>
      <c r="R199" s="1896">
        <v>0</v>
      </c>
      <c r="S199" s="2443">
        <v>0</v>
      </c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>
        <v>0</v>
      </c>
      <c r="G200" s="1161">
        <v>0</v>
      </c>
      <c r="H200" s="1162">
        <v>0</v>
      </c>
      <c r="I200" s="1161">
        <v>0</v>
      </c>
      <c r="J200" s="1162">
        <v>0</v>
      </c>
      <c r="K200" s="1161">
        <v>0</v>
      </c>
      <c r="L200" s="1162">
        <v>0</v>
      </c>
      <c r="M200" s="1161">
        <v>0</v>
      </c>
      <c r="N200" s="1162">
        <v>0</v>
      </c>
      <c r="O200" s="2444">
        <v>0</v>
      </c>
      <c r="P200" s="1913">
        <v>0</v>
      </c>
      <c r="Q200" s="1914">
        <v>0</v>
      </c>
      <c r="R200" s="1914">
        <v>0</v>
      </c>
      <c r="S200" s="877">
        <v>0</v>
      </c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21</v>
      </c>
      <c r="D206" s="2456">
        <f>SUM(F206+H206+J206+L206+N206+P206+R206+T206+V206+X206+Z206+AB206)</f>
        <v>10</v>
      </c>
      <c r="E206" s="2457">
        <f>SUM(G206+I206+K206+M206+O206+Q206+S206+U206+W206+Y206+AA206+AC206)</f>
        <v>11</v>
      </c>
      <c r="F206" s="2458">
        <v>1</v>
      </c>
      <c r="G206" s="2459">
        <v>1</v>
      </c>
      <c r="H206" s="2458">
        <v>1</v>
      </c>
      <c r="I206" s="2459">
        <v>1</v>
      </c>
      <c r="J206" s="2458">
        <v>0</v>
      </c>
      <c r="K206" s="2459">
        <v>0</v>
      </c>
      <c r="L206" s="2458">
        <v>0</v>
      </c>
      <c r="M206" s="2459">
        <v>2</v>
      </c>
      <c r="N206" s="2458">
        <v>2</v>
      </c>
      <c r="O206" s="2459">
        <v>1</v>
      </c>
      <c r="P206" s="2458">
        <v>1</v>
      </c>
      <c r="Q206" s="2460">
        <v>0</v>
      </c>
      <c r="R206" s="2458">
        <v>1</v>
      </c>
      <c r="S206" s="2460">
        <v>1</v>
      </c>
      <c r="T206" s="2458">
        <v>3</v>
      </c>
      <c r="U206" s="2459">
        <v>1</v>
      </c>
      <c r="V206" s="2458">
        <v>1</v>
      </c>
      <c r="W206" s="2459">
        <v>3</v>
      </c>
      <c r="X206" s="2458">
        <v>0</v>
      </c>
      <c r="Y206" s="2460">
        <v>0</v>
      </c>
      <c r="Z206" s="2458">
        <v>0</v>
      </c>
      <c r="AA206" s="2460">
        <v>1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1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7</v>
      </c>
      <c r="D207" s="2464">
        <f>SUM(F207+H207+J207+L207+N207+P207+R207+T207+V207+X207+Z207+AB207)</f>
        <v>3</v>
      </c>
      <c r="E207" s="2465">
        <f>SUM(G207+I207+K207+M207+O207+Q207+S207+U207+W207+Y207+AA207+AC207)</f>
        <v>4</v>
      </c>
      <c r="F207" s="2466">
        <v>0</v>
      </c>
      <c r="G207" s="2467">
        <v>0</v>
      </c>
      <c r="H207" s="2466">
        <v>0</v>
      </c>
      <c r="I207" s="2467">
        <v>0</v>
      </c>
      <c r="J207" s="2466">
        <v>0</v>
      </c>
      <c r="K207" s="2467">
        <v>1</v>
      </c>
      <c r="L207" s="2466">
        <v>0</v>
      </c>
      <c r="M207" s="2467">
        <v>0</v>
      </c>
      <c r="N207" s="2466">
        <v>1</v>
      </c>
      <c r="O207" s="2467">
        <v>0</v>
      </c>
      <c r="P207" s="2466">
        <v>0</v>
      </c>
      <c r="Q207" s="2468">
        <v>1</v>
      </c>
      <c r="R207" s="2466">
        <v>0</v>
      </c>
      <c r="S207" s="2468">
        <v>0</v>
      </c>
      <c r="T207" s="2466">
        <v>1</v>
      </c>
      <c r="U207" s="2467">
        <v>1</v>
      </c>
      <c r="V207" s="2466">
        <v>0</v>
      </c>
      <c r="W207" s="2467">
        <v>0</v>
      </c>
      <c r="X207" s="2466">
        <v>0</v>
      </c>
      <c r="Y207" s="2468">
        <v>1</v>
      </c>
      <c r="Z207" s="2466">
        <v>1</v>
      </c>
      <c r="AA207" s="2468">
        <v>0</v>
      </c>
      <c r="AB207" s="2466">
        <v>0</v>
      </c>
      <c r="AC207" s="2469">
        <v>0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2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28</v>
      </c>
      <c r="D208" s="2472">
        <f t="shared" ref="D208:AI208" si="68">SUM(D206+D207)</f>
        <v>13</v>
      </c>
      <c r="E208" s="2473">
        <f t="shared" si="68"/>
        <v>15</v>
      </c>
      <c r="F208" s="2474">
        <f t="shared" si="68"/>
        <v>1</v>
      </c>
      <c r="G208" s="2475">
        <f t="shared" si="68"/>
        <v>1</v>
      </c>
      <c r="H208" s="2474">
        <f t="shared" si="68"/>
        <v>1</v>
      </c>
      <c r="I208" s="2475">
        <f t="shared" si="68"/>
        <v>1</v>
      </c>
      <c r="J208" s="2474">
        <f t="shared" si="68"/>
        <v>0</v>
      </c>
      <c r="K208" s="2475">
        <f t="shared" si="68"/>
        <v>1</v>
      </c>
      <c r="L208" s="2474">
        <f t="shared" si="68"/>
        <v>0</v>
      </c>
      <c r="M208" s="2475">
        <f t="shared" si="68"/>
        <v>2</v>
      </c>
      <c r="N208" s="2474">
        <f t="shared" si="68"/>
        <v>3</v>
      </c>
      <c r="O208" s="2475">
        <f t="shared" si="68"/>
        <v>1</v>
      </c>
      <c r="P208" s="2474">
        <f t="shared" si="68"/>
        <v>1</v>
      </c>
      <c r="Q208" s="2475">
        <f t="shared" si="68"/>
        <v>1</v>
      </c>
      <c r="R208" s="2474">
        <f t="shared" si="68"/>
        <v>1</v>
      </c>
      <c r="S208" s="2475">
        <f t="shared" si="68"/>
        <v>1</v>
      </c>
      <c r="T208" s="2474">
        <f t="shared" si="68"/>
        <v>4</v>
      </c>
      <c r="U208" s="2475">
        <f t="shared" si="68"/>
        <v>2</v>
      </c>
      <c r="V208" s="2474">
        <f t="shared" si="68"/>
        <v>1</v>
      </c>
      <c r="W208" s="2475">
        <f t="shared" si="68"/>
        <v>3</v>
      </c>
      <c r="X208" s="2474">
        <f t="shared" si="68"/>
        <v>0</v>
      </c>
      <c r="Y208" s="2475">
        <f t="shared" si="68"/>
        <v>1</v>
      </c>
      <c r="Z208" s="2474">
        <f t="shared" si="68"/>
        <v>1</v>
      </c>
      <c r="AA208" s="2475">
        <f t="shared" si="68"/>
        <v>1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3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>
        <v>0</v>
      </c>
      <c r="G213" s="2460">
        <v>0</v>
      </c>
      <c r="H213" s="2458">
        <v>0</v>
      </c>
      <c r="I213" s="2460">
        <v>0</v>
      </c>
      <c r="J213" s="2458">
        <v>0</v>
      </c>
      <c r="K213" s="2460">
        <v>0</v>
      </c>
      <c r="L213" s="2458">
        <v>0</v>
      </c>
      <c r="M213" s="2460">
        <v>0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0</v>
      </c>
      <c r="T213" s="2461">
        <v>0</v>
      </c>
      <c r="U213" s="2488">
        <v>0</v>
      </c>
      <c r="V213" s="2489">
        <v>0</v>
      </c>
      <c r="W213" s="2489">
        <v>0</v>
      </c>
      <c r="X213" s="2489">
        <v>0</v>
      </c>
      <c r="Y213" s="2489">
        <v>0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>
        <v>0</v>
      </c>
      <c r="G214" s="2495">
        <v>0</v>
      </c>
      <c r="H214" s="2494">
        <v>0</v>
      </c>
      <c r="I214" s="2495">
        <v>0</v>
      </c>
      <c r="J214" s="2494">
        <v>0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>
        <v>0</v>
      </c>
      <c r="G215" s="2468">
        <v>0</v>
      </c>
      <c r="H215" s="2466">
        <v>0</v>
      </c>
      <c r="I215" s="2468">
        <v>0</v>
      </c>
      <c r="J215" s="2466">
        <v>0</v>
      </c>
      <c r="K215" s="2468">
        <v>0</v>
      </c>
      <c r="L215" s="2466">
        <v>0</v>
      </c>
      <c r="M215" s="2468">
        <v>0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0</v>
      </c>
      <c r="T215" s="2469">
        <v>0</v>
      </c>
      <c r="U215" s="2506">
        <v>0</v>
      </c>
      <c r="V215" s="2505">
        <v>0</v>
      </c>
      <c r="W215" s="2505">
        <v>0</v>
      </c>
      <c r="X215" s="2505">
        <v>0</v>
      </c>
      <c r="Y215" s="2505">
        <v>0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0</v>
      </c>
      <c r="F219" s="2514">
        <v>1</v>
      </c>
      <c r="G219" s="2423">
        <v>0</v>
      </c>
      <c r="H219" s="2515">
        <v>1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1</v>
      </c>
      <c r="G222" s="2527">
        <f t="shared" ref="G222:J222" si="79">SUM(G219:G221)</f>
        <v>0</v>
      </c>
      <c r="H222" s="2528">
        <f t="shared" si="79"/>
        <v>1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0</v>
      </c>
      <c r="F223" s="2532">
        <v>1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1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>
        <v>0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>
        <v>0</v>
      </c>
      <c r="D231" s="2559">
        <v>0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0</v>
      </c>
      <c r="D237" s="2458">
        <v>0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0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0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0</v>
      </c>
      <c r="D240" s="2569">
        <v>0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0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>
        <v>0</v>
      </c>
      <c r="K248" s="2592">
        <v>0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0</v>
      </c>
      <c r="N249" s="2591">
        <v>0</v>
      </c>
      <c r="O249" s="2592">
        <v>0</v>
      </c>
      <c r="P249" s="2591">
        <v>0</v>
      </c>
      <c r="Q249" s="2592">
        <v>0</v>
      </c>
      <c r="R249" s="2591">
        <v>0</v>
      </c>
      <c r="S249" s="2592">
        <v>0</v>
      </c>
      <c r="T249" s="2591">
        <v>0</v>
      </c>
      <c r="U249" s="2592">
        <v>0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77" t="s">
        <v>446</v>
      </c>
      <c r="B252" s="5978"/>
      <c r="C252" s="2594">
        <f>SUM(D252+E252)</f>
        <v>1</v>
      </c>
      <c r="D252" s="2595">
        <f>+V252+X252+Z252+T252</f>
        <v>0</v>
      </c>
      <c r="E252" s="2596">
        <f>+W252+Y252+AA252+U252</f>
        <v>1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0</v>
      </c>
      <c r="Y252" s="2603">
        <v>1</v>
      </c>
      <c r="Z252" s="2602">
        <v>0</v>
      </c>
      <c r="AA252" s="2603">
        <v>0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0</v>
      </c>
      <c r="Z253" s="2609">
        <v>0</v>
      </c>
      <c r="AA253" s="2583">
        <v>0</v>
      </c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0</v>
      </c>
      <c r="W254" s="2592">
        <v>0</v>
      </c>
      <c r="X254" s="2591">
        <v>0</v>
      </c>
      <c r="Y254" s="2592">
        <v>0</v>
      </c>
      <c r="Z254" s="2591">
        <v>0</v>
      </c>
      <c r="AA254" s="2592">
        <v>0</v>
      </c>
    </row>
    <row r="255" spans="1:27" ht="15" customHeight="1" x14ac:dyDescent="0.25">
      <c r="A255" s="5983"/>
      <c r="B255" s="2618" t="s">
        <v>391</v>
      </c>
      <c r="C255" s="2619">
        <f t="shared" si="84"/>
        <v>1</v>
      </c>
      <c r="D255" s="2620">
        <f t="shared" si="85"/>
        <v>0</v>
      </c>
      <c r="E255" s="2621">
        <f t="shared" si="85"/>
        <v>1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0</v>
      </c>
      <c r="V255" s="2622">
        <v>0</v>
      </c>
      <c r="W255" s="2603">
        <v>0</v>
      </c>
      <c r="X255" s="2602">
        <v>0</v>
      </c>
      <c r="Y255" s="2603">
        <v>1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>
        <v>0</v>
      </c>
      <c r="G260" s="1996">
        <v>0</v>
      </c>
      <c r="H260" s="2209">
        <v>0</v>
      </c>
      <c r="I260" s="1996">
        <v>0</v>
      </c>
      <c r="J260" s="2209">
        <v>0</v>
      </c>
      <c r="K260" s="1996">
        <v>0</v>
      </c>
      <c r="L260" s="2209">
        <v>0</v>
      </c>
      <c r="M260" s="1996">
        <v>0</v>
      </c>
      <c r="N260" s="2283">
        <v>0</v>
      </c>
      <c r="O260" s="1996">
        <v>0</v>
      </c>
      <c r="P260" s="2629">
        <v>0</v>
      </c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>
        <v>0</v>
      </c>
      <c r="G261" s="2003">
        <v>0</v>
      </c>
      <c r="H261" s="329">
        <v>0</v>
      </c>
      <c r="I261" s="2003">
        <v>0</v>
      </c>
      <c r="J261" s="329">
        <v>0</v>
      </c>
      <c r="K261" s="2003">
        <v>0</v>
      </c>
      <c r="L261" s="329">
        <v>0</v>
      </c>
      <c r="M261" s="2003">
        <v>0</v>
      </c>
      <c r="N261" s="2068">
        <v>0</v>
      </c>
      <c r="O261" s="2003">
        <v>0</v>
      </c>
      <c r="P261" s="2632">
        <v>0</v>
      </c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>
        <v>0</v>
      </c>
      <c r="G262" s="2009">
        <v>0</v>
      </c>
      <c r="H262" s="876">
        <v>0</v>
      </c>
      <c r="I262" s="2009">
        <v>0</v>
      </c>
      <c r="J262" s="876">
        <v>0</v>
      </c>
      <c r="K262" s="2009">
        <v>0</v>
      </c>
      <c r="L262" s="876">
        <v>0</v>
      </c>
      <c r="M262" s="2009">
        <v>0</v>
      </c>
      <c r="N262" s="1911">
        <v>0</v>
      </c>
      <c r="O262" s="2009">
        <v>0</v>
      </c>
      <c r="P262" s="2633">
        <v>0</v>
      </c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>
        <v>0</v>
      </c>
      <c r="G263" s="1996">
        <v>0</v>
      </c>
      <c r="H263" s="2209">
        <v>0</v>
      </c>
      <c r="I263" s="1996">
        <v>0</v>
      </c>
      <c r="J263" s="2209">
        <v>0</v>
      </c>
      <c r="K263" s="1996">
        <v>0</v>
      </c>
      <c r="L263" s="2209">
        <v>0</v>
      </c>
      <c r="M263" s="1996">
        <v>0</v>
      </c>
      <c r="N263" s="2283">
        <v>0</v>
      </c>
      <c r="O263" s="1944">
        <v>0</v>
      </c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>
        <v>0</v>
      </c>
      <c r="G264" s="2003">
        <v>0</v>
      </c>
      <c r="H264" s="329">
        <v>0</v>
      </c>
      <c r="I264" s="2003">
        <v>0</v>
      </c>
      <c r="J264" s="329">
        <v>0</v>
      </c>
      <c r="K264" s="2003">
        <v>0</v>
      </c>
      <c r="L264" s="329">
        <v>0</v>
      </c>
      <c r="M264" s="2003">
        <v>0</v>
      </c>
      <c r="N264" s="2068">
        <v>0</v>
      </c>
      <c r="O264" s="332">
        <v>0</v>
      </c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>
        <v>0</v>
      </c>
      <c r="G265" s="2009">
        <v>0</v>
      </c>
      <c r="H265" s="876">
        <v>0</v>
      </c>
      <c r="I265" s="2009">
        <v>0</v>
      </c>
      <c r="J265" s="876">
        <v>0</v>
      </c>
      <c r="K265" s="2009">
        <v>0</v>
      </c>
      <c r="L265" s="876">
        <v>0</v>
      </c>
      <c r="M265" s="2009">
        <v>0</v>
      </c>
      <c r="N265" s="1911">
        <v>0</v>
      </c>
      <c r="O265" s="1953">
        <v>0</v>
      </c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>
        <v>0</v>
      </c>
      <c r="G270" s="2210">
        <v>0</v>
      </c>
      <c r="H270" s="2209">
        <v>0</v>
      </c>
      <c r="I270" s="2210">
        <v>0</v>
      </c>
      <c r="J270" s="2209">
        <v>0</v>
      </c>
      <c r="K270" s="2210">
        <v>0</v>
      </c>
      <c r="L270" s="2209">
        <v>0</v>
      </c>
      <c r="M270" s="2210">
        <v>0</v>
      </c>
      <c r="N270" s="2209">
        <v>0</v>
      </c>
      <c r="O270" s="2210">
        <v>0</v>
      </c>
      <c r="P270" s="2209">
        <v>0</v>
      </c>
      <c r="Q270" s="2210">
        <v>0</v>
      </c>
      <c r="R270" s="2209">
        <v>0</v>
      </c>
      <c r="S270" s="2210">
        <v>0</v>
      </c>
      <c r="T270" s="2209">
        <v>0</v>
      </c>
      <c r="U270" s="2640">
        <v>0</v>
      </c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>
        <v>0</v>
      </c>
      <c r="G271" s="142">
        <v>0</v>
      </c>
      <c r="H271" s="327">
        <v>0</v>
      </c>
      <c r="I271" s="142">
        <v>0</v>
      </c>
      <c r="J271" s="327">
        <v>0</v>
      </c>
      <c r="K271" s="142">
        <v>0</v>
      </c>
      <c r="L271" s="327">
        <v>0</v>
      </c>
      <c r="M271" s="142">
        <v>0</v>
      </c>
      <c r="N271" s="327">
        <v>0</v>
      </c>
      <c r="O271" s="142">
        <v>0</v>
      </c>
      <c r="P271" s="327">
        <v>0</v>
      </c>
      <c r="Q271" s="142">
        <v>0</v>
      </c>
      <c r="R271" s="327">
        <v>0</v>
      </c>
      <c r="S271" s="142">
        <v>0</v>
      </c>
      <c r="T271" s="327">
        <v>0</v>
      </c>
      <c r="U271" s="1918">
        <v>0</v>
      </c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>
        <v>0</v>
      </c>
      <c r="G272" s="142">
        <v>0</v>
      </c>
      <c r="H272" s="327">
        <v>0</v>
      </c>
      <c r="I272" s="142">
        <v>0</v>
      </c>
      <c r="J272" s="327">
        <v>0</v>
      </c>
      <c r="K272" s="142">
        <v>0</v>
      </c>
      <c r="L272" s="327">
        <v>0</v>
      </c>
      <c r="M272" s="142">
        <v>0</v>
      </c>
      <c r="N272" s="327">
        <v>0</v>
      </c>
      <c r="O272" s="142">
        <v>0</v>
      </c>
      <c r="P272" s="327">
        <v>0</v>
      </c>
      <c r="Q272" s="142">
        <v>0</v>
      </c>
      <c r="R272" s="327">
        <v>0</v>
      </c>
      <c r="S272" s="142">
        <v>0</v>
      </c>
      <c r="T272" s="327">
        <v>0</v>
      </c>
      <c r="U272" s="1918">
        <v>0</v>
      </c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>
        <v>0</v>
      </c>
      <c r="G273" s="330">
        <v>0</v>
      </c>
      <c r="H273" s="329">
        <v>0</v>
      </c>
      <c r="I273" s="330">
        <v>0</v>
      </c>
      <c r="J273" s="329">
        <v>0</v>
      </c>
      <c r="K273" s="330">
        <v>0</v>
      </c>
      <c r="L273" s="329">
        <v>0</v>
      </c>
      <c r="M273" s="330">
        <v>0</v>
      </c>
      <c r="N273" s="329">
        <v>0</v>
      </c>
      <c r="O273" s="330">
        <v>0</v>
      </c>
      <c r="P273" s="329">
        <v>0</v>
      </c>
      <c r="Q273" s="330">
        <v>0</v>
      </c>
      <c r="R273" s="329">
        <v>0</v>
      </c>
      <c r="S273" s="330">
        <v>0</v>
      </c>
      <c r="T273" s="329">
        <v>0</v>
      </c>
      <c r="U273" s="2302">
        <v>0</v>
      </c>
      <c r="V273" s="2004">
        <v>0</v>
      </c>
      <c r="W273" s="330">
        <v>0</v>
      </c>
      <c r="X273" s="2068">
        <v>0</v>
      </c>
      <c r="Y273" s="330">
        <v>0</v>
      </c>
      <c r="Z273" s="329">
        <v>0</v>
      </c>
      <c r="AA273" s="330">
        <v>0</v>
      </c>
      <c r="AB273" s="329">
        <v>0</v>
      </c>
      <c r="AC273" s="2003">
        <v>0</v>
      </c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>
        <v>0</v>
      </c>
      <c r="G274" s="2110">
        <v>0</v>
      </c>
      <c r="H274" s="1940">
        <v>0</v>
      </c>
      <c r="I274" s="2110">
        <v>0</v>
      </c>
      <c r="J274" s="1940">
        <v>0</v>
      </c>
      <c r="K274" s="2110">
        <v>0</v>
      </c>
      <c r="L274" s="1940">
        <v>0</v>
      </c>
      <c r="M274" s="2110">
        <v>0</v>
      </c>
      <c r="N274" s="1940">
        <v>0</v>
      </c>
      <c r="O274" s="2110">
        <v>0</v>
      </c>
      <c r="P274" s="1940">
        <v>0</v>
      </c>
      <c r="Q274" s="2110">
        <v>0</v>
      </c>
      <c r="R274" s="1940">
        <v>0</v>
      </c>
      <c r="S274" s="2110">
        <v>0</v>
      </c>
      <c r="T274" s="1940">
        <v>0</v>
      </c>
      <c r="U274" s="2646">
        <v>0</v>
      </c>
      <c r="V274" s="2109">
        <v>0</v>
      </c>
      <c r="W274" s="2110">
        <v>0</v>
      </c>
      <c r="X274" s="2087">
        <v>0</v>
      </c>
      <c r="Y274" s="2110">
        <v>0</v>
      </c>
      <c r="Z274" s="1940">
        <v>0</v>
      </c>
      <c r="AA274" s="2110">
        <v>0</v>
      </c>
      <c r="AB274" s="1940">
        <v>0</v>
      </c>
      <c r="AC274" s="325">
        <v>0</v>
      </c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148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4" zoomScaleNormal="100" workbookViewId="0">
      <selection activeCell="B223" sqref="B223:B22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269</v>
      </c>
      <c r="C12" s="2649">
        <f>SUM(C13:C26)</f>
        <v>84</v>
      </c>
      <c r="D12" s="2439">
        <f>SUM(D13:D26)</f>
        <v>185</v>
      </c>
      <c r="E12" s="2650">
        <f>SUM(E13:E26)</f>
        <v>2</v>
      </c>
      <c r="F12" s="171">
        <f t="shared" ref="F12:AN12" si="0">SUM(F13:F26)</f>
        <v>2</v>
      </c>
      <c r="G12" s="336">
        <f>SUM(G13:G26)</f>
        <v>2</v>
      </c>
      <c r="H12" s="171">
        <f t="shared" si="0"/>
        <v>1</v>
      </c>
      <c r="I12" s="2650">
        <f t="shared" si="0"/>
        <v>3</v>
      </c>
      <c r="J12" s="171">
        <f t="shared" si="0"/>
        <v>12</v>
      </c>
      <c r="K12" s="2650">
        <f t="shared" si="0"/>
        <v>2</v>
      </c>
      <c r="L12" s="171">
        <f t="shared" si="0"/>
        <v>3</v>
      </c>
      <c r="M12" s="2650">
        <f t="shared" si="0"/>
        <v>3</v>
      </c>
      <c r="N12" s="171">
        <f t="shared" si="0"/>
        <v>5</v>
      </c>
      <c r="O12" s="2650">
        <f t="shared" si="0"/>
        <v>2</v>
      </c>
      <c r="P12" s="171">
        <f t="shared" si="0"/>
        <v>7</v>
      </c>
      <c r="Q12" s="2650">
        <f t="shared" si="0"/>
        <v>2</v>
      </c>
      <c r="R12" s="171">
        <f t="shared" si="0"/>
        <v>7</v>
      </c>
      <c r="S12" s="2650">
        <f t="shared" si="0"/>
        <v>9</v>
      </c>
      <c r="T12" s="171">
        <f t="shared" si="0"/>
        <v>15</v>
      </c>
      <c r="U12" s="2650">
        <f>SUM(U13:U26)</f>
        <v>5</v>
      </c>
      <c r="V12" s="171">
        <f>SUM(V13:V26)</f>
        <v>9</v>
      </c>
      <c r="W12" s="2650">
        <f t="shared" si="0"/>
        <v>12</v>
      </c>
      <c r="X12" s="171">
        <f t="shared" si="0"/>
        <v>14</v>
      </c>
      <c r="Y12" s="2650">
        <f t="shared" si="0"/>
        <v>1</v>
      </c>
      <c r="Z12" s="171">
        <f t="shared" si="0"/>
        <v>13</v>
      </c>
      <c r="AA12" s="2650">
        <f t="shared" si="0"/>
        <v>6</v>
      </c>
      <c r="AB12" s="171">
        <f t="shared" si="0"/>
        <v>15</v>
      </c>
      <c r="AC12" s="2650">
        <f t="shared" si="0"/>
        <v>4</v>
      </c>
      <c r="AD12" s="171">
        <f t="shared" si="0"/>
        <v>12</v>
      </c>
      <c r="AE12" s="2650">
        <f t="shared" si="0"/>
        <v>7</v>
      </c>
      <c r="AF12" s="171">
        <f t="shared" si="0"/>
        <v>29</v>
      </c>
      <c r="AG12" s="2650">
        <f t="shared" si="0"/>
        <v>10</v>
      </c>
      <c r="AH12" s="171">
        <f t="shared" si="0"/>
        <v>17</v>
      </c>
      <c r="AI12" s="2650">
        <f t="shared" si="0"/>
        <v>8</v>
      </c>
      <c r="AJ12" s="171">
        <f t="shared" si="0"/>
        <v>16</v>
      </c>
      <c r="AK12" s="2650">
        <f t="shared" si="0"/>
        <v>3</v>
      </c>
      <c r="AL12" s="171">
        <f t="shared" si="0"/>
        <v>2</v>
      </c>
      <c r="AM12" s="2650">
        <f t="shared" si="0"/>
        <v>3</v>
      </c>
      <c r="AN12" s="2651">
        <f t="shared" si="0"/>
        <v>6</v>
      </c>
      <c r="AO12" s="2652">
        <f>SUM(AO13:AO26)</f>
        <v>30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>
        <v>0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15</v>
      </c>
      <c r="C18" s="2339">
        <f>SUM(E18+G18+I18+K18+M18+O18+Q18+S18+U18+W18+Y18+AA18+AC18+AE18+AG18+AI18+AK18+AM18)</f>
        <v>5</v>
      </c>
      <c r="D18" s="2663">
        <f>SUM(F18+H18+J18+L18+N18+P18+R18+T18+V18+X18+Z18+AB18+AD18+AF18+AH18+AJ18+AL18+AN18)</f>
        <v>10</v>
      </c>
      <c r="E18" s="346">
        <v>1</v>
      </c>
      <c r="F18" s="347">
        <v>1</v>
      </c>
      <c r="G18" s="346">
        <v>1</v>
      </c>
      <c r="H18" s="347">
        <v>0</v>
      </c>
      <c r="I18" s="346">
        <v>0</v>
      </c>
      <c r="J18" s="350">
        <v>2</v>
      </c>
      <c r="K18" s="290">
        <v>0</v>
      </c>
      <c r="L18" s="350">
        <v>0</v>
      </c>
      <c r="M18" s="346">
        <v>0</v>
      </c>
      <c r="N18" s="350">
        <v>0</v>
      </c>
      <c r="O18" s="346">
        <v>0</v>
      </c>
      <c r="P18" s="350">
        <v>1</v>
      </c>
      <c r="Q18" s="346">
        <v>0</v>
      </c>
      <c r="R18" s="350">
        <v>0</v>
      </c>
      <c r="S18" s="346">
        <v>2</v>
      </c>
      <c r="T18" s="350">
        <v>1</v>
      </c>
      <c r="U18" s="346">
        <v>0</v>
      </c>
      <c r="V18" s="350">
        <v>0</v>
      </c>
      <c r="W18" s="346">
        <v>0</v>
      </c>
      <c r="X18" s="350">
        <v>1</v>
      </c>
      <c r="Y18" s="346">
        <v>0</v>
      </c>
      <c r="Z18" s="350">
        <v>1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2</v>
      </c>
      <c r="AG18" s="346">
        <v>1</v>
      </c>
      <c r="AH18" s="350">
        <v>1</v>
      </c>
      <c r="AI18" s="346">
        <v>0</v>
      </c>
      <c r="AJ18" s="350">
        <v>0</v>
      </c>
      <c r="AK18" s="346">
        <v>0</v>
      </c>
      <c r="AL18" s="350">
        <v>0</v>
      </c>
      <c r="AM18" s="351">
        <v>0</v>
      </c>
      <c r="AN18" s="352">
        <v>0</v>
      </c>
      <c r="AO18" s="834">
        <v>1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13</v>
      </c>
      <c r="C24" s="2339">
        <f>SUM(G24+I24+K24+M24+O24+Q24+S24+U24+W24+Y24+AA24+AC24+AE24+AG24+AI24+AK24+AM24)</f>
        <v>7</v>
      </c>
      <c r="D24" s="2663">
        <f>SUM(H24+J24+L24+N24+P24+R24+T24+V24+X24+Z24+AB24+AD24+AF24+AH24+AJ24+AL24+AN24)</f>
        <v>6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0</v>
      </c>
      <c r="M24" s="192">
        <v>1</v>
      </c>
      <c r="N24" s="383">
        <v>2</v>
      </c>
      <c r="O24" s="192">
        <v>0</v>
      </c>
      <c r="P24" s="383">
        <v>0</v>
      </c>
      <c r="Q24" s="192">
        <v>1</v>
      </c>
      <c r="R24" s="383">
        <v>0</v>
      </c>
      <c r="S24" s="192">
        <v>1</v>
      </c>
      <c r="T24" s="383">
        <v>1</v>
      </c>
      <c r="U24" s="192">
        <v>0</v>
      </c>
      <c r="V24" s="383">
        <v>0</v>
      </c>
      <c r="W24" s="192">
        <v>0</v>
      </c>
      <c r="X24" s="383">
        <v>0</v>
      </c>
      <c r="Y24" s="192">
        <v>0</v>
      </c>
      <c r="Z24" s="383">
        <v>1</v>
      </c>
      <c r="AA24" s="192">
        <v>2</v>
      </c>
      <c r="AB24" s="383">
        <v>0</v>
      </c>
      <c r="AC24" s="192">
        <v>2</v>
      </c>
      <c r="AD24" s="383">
        <v>0</v>
      </c>
      <c r="AE24" s="192">
        <v>0</v>
      </c>
      <c r="AF24" s="383">
        <v>0</v>
      </c>
      <c r="AG24" s="192">
        <v>0</v>
      </c>
      <c r="AH24" s="383">
        <v>1</v>
      </c>
      <c r="AI24" s="192">
        <v>0</v>
      </c>
      <c r="AJ24" s="383">
        <v>0</v>
      </c>
      <c r="AK24" s="192">
        <v>0</v>
      </c>
      <c r="AL24" s="383">
        <v>0</v>
      </c>
      <c r="AM24" s="776">
        <v>0</v>
      </c>
      <c r="AN24" s="384">
        <v>1</v>
      </c>
      <c r="AO24" s="2675">
        <v>1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28</v>
      </c>
      <c r="C25" s="2339">
        <f>SUM(M25+O25+Q25+S25+U25+W25+Y25+AA25+AC25+AE25+AG25+AI25+AK25+AM25)</f>
        <v>5</v>
      </c>
      <c r="D25" s="2663">
        <f>SUM(N25+P25+R25+T25+V25+X25+Z25+AB25+AD25+AF25+AH25+AJ25+AL25+AN25)</f>
        <v>23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1</v>
      </c>
      <c r="T25" s="383">
        <v>2</v>
      </c>
      <c r="U25" s="192">
        <v>0</v>
      </c>
      <c r="V25" s="383">
        <v>1</v>
      </c>
      <c r="W25" s="192">
        <v>0</v>
      </c>
      <c r="X25" s="383">
        <v>0</v>
      </c>
      <c r="Y25" s="192">
        <v>0</v>
      </c>
      <c r="Z25" s="383">
        <v>2</v>
      </c>
      <c r="AA25" s="192">
        <v>1</v>
      </c>
      <c r="AB25" s="383">
        <v>5</v>
      </c>
      <c r="AC25" s="192">
        <v>0</v>
      </c>
      <c r="AD25" s="383">
        <v>1</v>
      </c>
      <c r="AE25" s="192">
        <v>1</v>
      </c>
      <c r="AF25" s="383">
        <v>4</v>
      </c>
      <c r="AG25" s="192">
        <v>0</v>
      </c>
      <c r="AH25" s="383">
        <v>1</v>
      </c>
      <c r="AI25" s="192">
        <v>1</v>
      </c>
      <c r="AJ25" s="383">
        <v>5</v>
      </c>
      <c r="AK25" s="192">
        <v>1</v>
      </c>
      <c r="AL25" s="383">
        <v>0</v>
      </c>
      <c r="AM25" s="776">
        <v>0</v>
      </c>
      <c r="AN25" s="384">
        <v>2</v>
      </c>
      <c r="AO25" s="2675">
        <v>4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213</v>
      </c>
      <c r="C26" s="755">
        <f>SUM(E26+G26+I26+K26+M26+O26+Q26+S26+U26+W26+Y26+AA26+AC26+AE26+AG26+AI26+AK26+AM26)</f>
        <v>67</v>
      </c>
      <c r="D26" s="2679">
        <f>SUM(F26+H26+J26+L26+N26+P26+R26+T26+V26+X26+Z26+AB26+AD26+AF26+AH26+AJ26+AL26+AN26)</f>
        <v>146</v>
      </c>
      <c r="E26" s="2680">
        <v>1</v>
      </c>
      <c r="F26" s="389">
        <v>1</v>
      </c>
      <c r="G26" s="380">
        <v>1</v>
      </c>
      <c r="H26" s="388">
        <v>1</v>
      </c>
      <c r="I26" s="380">
        <v>3</v>
      </c>
      <c r="J26" s="389">
        <v>10</v>
      </c>
      <c r="K26" s="373">
        <v>2</v>
      </c>
      <c r="L26" s="389">
        <v>3</v>
      </c>
      <c r="M26" s="380">
        <v>2</v>
      </c>
      <c r="N26" s="389">
        <v>3</v>
      </c>
      <c r="O26" s="380">
        <v>2</v>
      </c>
      <c r="P26" s="389">
        <v>6</v>
      </c>
      <c r="Q26" s="380">
        <v>1</v>
      </c>
      <c r="R26" s="389">
        <v>7</v>
      </c>
      <c r="S26" s="380">
        <v>5</v>
      </c>
      <c r="T26" s="389">
        <v>11</v>
      </c>
      <c r="U26" s="380">
        <v>5</v>
      </c>
      <c r="V26" s="389">
        <v>8</v>
      </c>
      <c r="W26" s="380">
        <v>12</v>
      </c>
      <c r="X26" s="389">
        <v>13</v>
      </c>
      <c r="Y26" s="380">
        <v>1</v>
      </c>
      <c r="Z26" s="389">
        <v>9</v>
      </c>
      <c r="AA26" s="380">
        <v>3</v>
      </c>
      <c r="AB26" s="389">
        <v>10</v>
      </c>
      <c r="AC26" s="380">
        <v>2</v>
      </c>
      <c r="AD26" s="389">
        <v>11</v>
      </c>
      <c r="AE26" s="380">
        <v>6</v>
      </c>
      <c r="AF26" s="389">
        <v>23</v>
      </c>
      <c r="AG26" s="380">
        <v>9</v>
      </c>
      <c r="AH26" s="389">
        <v>14</v>
      </c>
      <c r="AI26" s="380">
        <v>7</v>
      </c>
      <c r="AJ26" s="389">
        <v>11</v>
      </c>
      <c r="AK26" s="380">
        <v>2</v>
      </c>
      <c r="AL26" s="389">
        <v>2</v>
      </c>
      <c r="AM26" s="682">
        <v>3</v>
      </c>
      <c r="AN26" s="390">
        <v>3</v>
      </c>
      <c r="AO26" s="837">
        <v>24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51</v>
      </c>
      <c r="C31" s="2333">
        <f t="shared" ref="C31:D34" si="17">SUM(E31+G31+I31+K31+M31+O31+Q31+S31+U31+W31+Y31+AA31+AC31+AE31+AG31+AI31+AK31+AM31)</f>
        <v>21</v>
      </c>
      <c r="D31" s="2655">
        <f t="shared" si="17"/>
        <v>30</v>
      </c>
      <c r="E31" s="2656">
        <v>0</v>
      </c>
      <c r="F31" s="2657">
        <v>2</v>
      </c>
      <c r="G31" s="2656">
        <v>1</v>
      </c>
      <c r="H31" s="2658">
        <v>5</v>
      </c>
      <c r="I31" s="2656">
        <v>0</v>
      </c>
      <c r="J31" s="2658">
        <v>1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0</v>
      </c>
      <c r="S31" s="2656">
        <v>2</v>
      </c>
      <c r="T31" s="2658">
        <v>0</v>
      </c>
      <c r="U31" s="2656">
        <v>1</v>
      </c>
      <c r="V31" s="2658">
        <v>0</v>
      </c>
      <c r="W31" s="2656">
        <v>1</v>
      </c>
      <c r="X31" s="2658">
        <v>0</v>
      </c>
      <c r="Y31" s="2656">
        <v>0</v>
      </c>
      <c r="Z31" s="2658">
        <v>0</v>
      </c>
      <c r="AA31" s="2656">
        <v>1</v>
      </c>
      <c r="AB31" s="2658">
        <v>4</v>
      </c>
      <c r="AC31" s="2687">
        <v>3</v>
      </c>
      <c r="AD31" s="2658">
        <v>4</v>
      </c>
      <c r="AE31" s="2656">
        <v>0</v>
      </c>
      <c r="AF31" s="2658">
        <v>6</v>
      </c>
      <c r="AG31" s="2687">
        <v>5</v>
      </c>
      <c r="AH31" s="2658">
        <v>2</v>
      </c>
      <c r="AI31" s="2656">
        <v>7</v>
      </c>
      <c r="AJ31" s="2658">
        <v>3</v>
      </c>
      <c r="AK31" s="2687">
        <v>0</v>
      </c>
      <c r="AL31" s="2658">
        <v>0</v>
      </c>
      <c r="AM31" s="2688">
        <v>0</v>
      </c>
      <c r="AN31" s="496">
        <v>3</v>
      </c>
      <c r="AO31" s="2659">
        <v>3</v>
      </c>
      <c r="AP31" s="2660">
        <v>0</v>
      </c>
      <c r="AQ31" s="2660">
        <v>0</v>
      </c>
      <c r="AR31" s="2660">
        <v>0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24</v>
      </c>
      <c r="C32" s="2533"/>
      <c r="D32" s="2663">
        <f>SUM(F32+H32+J32+L32+N32+P32+R32+T32+V32+X32+Z32+AB32+AD32+AF32+AH32+AJ32+AL32+AN32)</f>
        <v>24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1</v>
      </c>
      <c r="M32" s="686"/>
      <c r="N32" s="350">
        <v>1</v>
      </c>
      <c r="O32" s="686"/>
      <c r="P32" s="350">
        <v>2</v>
      </c>
      <c r="Q32" s="542"/>
      <c r="R32" s="350">
        <v>3</v>
      </c>
      <c r="S32" s="686"/>
      <c r="T32" s="350">
        <v>4</v>
      </c>
      <c r="U32" s="686"/>
      <c r="V32" s="350">
        <v>0</v>
      </c>
      <c r="W32" s="686"/>
      <c r="X32" s="350">
        <v>0</v>
      </c>
      <c r="Y32" s="686"/>
      <c r="Z32" s="350">
        <v>0</v>
      </c>
      <c r="AA32" s="686"/>
      <c r="AB32" s="350">
        <v>4</v>
      </c>
      <c r="AC32" s="542"/>
      <c r="AD32" s="350">
        <v>1</v>
      </c>
      <c r="AE32" s="686"/>
      <c r="AF32" s="350">
        <v>2</v>
      </c>
      <c r="AG32" s="542"/>
      <c r="AH32" s="350">
        <v>4</v>
      </c>
      <c r="AI32" s="686"/>
      <c r="AJ32" s="350">
        <v>1</v>
      </c>
      <c r="AK32" s="542"/>
      <c r="AL32" s="350">
        <v>0</v>
      </c>
      <c r="AM32" s="3850"/>
      <c r="AN32" s="352">
        <v>1</v>
      </c>
      <c r="AO32" s="2689">
        <v>3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10</v>
      </c>
      <c r="C33" s="2533"/>
      <c r="D33" s="2671">
        <f t="shared" ref="D33" si="30">SUM(F33+H33+J33+L33+N33+P33+R33+T33+V33+X33+Z33+AB33+AD33+AF33+AH33+AJ33+AL33+AN33)</f>
        <v>10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0</v>
      </c>
      <c r="Q33" s="542"/>
      <c r="R33" s="350">
        <v>1</v>
      </c>
      <c r="S33" s="686"/>
      <c r="T33" s="350">
        <v>0</v>
      </c>
      <c r="U33" s="686"/>
      <c r="V33" s="350">
        <v>2</v>
      </c>
      <c r="W33" s="686"/>
      <c r="X33" s="350">
        <v>2</v>
      </c>
      <c r="Y33" s="686"/>
      <c r="Z33" s="350">
        <v>0</v>
      </c>
      <c r="AA33" s="686"/>
      <c r="AB33" s="350">
        <v>5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4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4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1</v>
      </c>
      <c r="O36" s="346">
        <v>0</v>
      </c>
      <c r="P36" s="350">
        <v>0</v>
      </c>
      <c r="Q36" s="348">
        <v>0</v>
      </c>
      <c r="R36" s="350">
        <v>1</v>
      </c>
      <c r="S36" s="346">
        <v>0</v>
      </c>
      <c r="T36" s="350">
        <v>1</v>
      </c>
      <c r="U36" s="346">
        <v>0</v>
      </c>
      <c r="V36" s="350">
        <v>1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1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22</v>
      </c>
      <c r="C39" s="2339">
        <f t="shared" ref="C39:D46" si="46">SUM(E39+G39+I39+K39+M39+O39+Q39+S39+U39+W39+Y39+AA39+AC39+AE39+AG39+AI39+AK39+AM39)</f>
        <v>12</v>
      </c>
      <c r="D39" s="2663">
        <f t="shared" si="46"/>
        <v>10</v>
      </c>
      <c r="E39" s="346">
        <v>2</v>
      </c>
      <c r="F39" s="347">
        <v>2</v>
      </c>
      <c r="G39" s="346">
        <v>4</v>
      </c>
      <c r="H39" s="350">
        <v>0</v>
      </c>
      <c r="I39" s="346">
        <v>0</v>
      </c>
      <c r="J39" s="350">
        <v>2</v>
      </c>
      <c r="K39" s="346">
        <v>2</v>
      </c>
      <c r="L39" s="350">
        <v>0</v>
      </c>
      <c r="M39" s="346">
        <v>0</v>
      </c>
      <c r="N39" s="350">
        <v>4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2</v>
      </c>
      <c r="AE39" s="346">
        <v>2</v>
      </c>
      <c r="AF39" s="350">
        <v>0</v>
      </c>
      <c r="AG39" s="348">
        <v>2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6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26</v>
      </c>
      <c r="C40" s="2339">
        <f>SUM(E40+G40+I40+K40+M40+O40+Q40+S40+U40+W40+Y40+AA40+AC40+AE40+AG40+AI40+AK40+AM40)</f>
        <v>5</v>
      </c>
      <c r="D40" s="2663">
        <f>SUM(F40+H40+J40+L40+N40+P40+R40+T40+V40+X40+Z40+AB40+AD40+AF40+AH40+AJ40+AL40+AN40)</f>
        <v>21</v>
      </c>
      <c r="E40" s="346">
        <v>1</v>
      </c>
      <c r="F40" s="347">
        <v>1</v>
      </c>
      <c r="G40" s="346">
        <v>0</v>
      </c>
      <c r="H40" s="350">
        <v>0</v>
      </c>
      <c r="I40" s="346">
        <v>0</v>
      </c>
      <c r="J40" s="350">
        <v>0</v>
      </c>
      <c r="K40" s="346">
        <v>1</v>
      </c>
      <c r="L40" s="350">
        <v>1</v>
      </c>
      <c r="M40" s="346">
        <v>1</v>
      </c>
      <c r="N40" s="350">
        <v>5</v>
      </c>
      <c r="O40" s="346">
        <v>0</v>
      </c>
      <c r="P40" s="350">
        <v>1</v>
      </c>
      <c r="Q40" s="348">
        <v>0</v>
      </c>
      <c r="R40" s="350">
        <v>5</v>
      </c>
      <c r="S40" s="346">
        <v>0</v>
      </c>
      <c r="T40" s="350">
        <v>4</v>
      </c>
      <c r="U40" s="346">
        <v>1</v>
      </c>
      <c r="V40" s="350">
        <v>2</v>
      </c>
      <c r="W40" s="346">
        <v>1</v>
      </c>
      <c r="X40" s="350">
        <v>0</v>
      </c>
      <c r="Y40" s="346">
        <v>0</v>
      </c>
      <c r="Z40" s="350">
        <v>1</v>
      </c>
      <c r="AA40" s="346">
        <v>0</v>
      </c>
      <c r="AB40" s="350">
        <v>0</v>
      </c>
      <c r="AC40" s="348">
        <v>0</v>
      </c>
      <c r="AD40" s="350">
        <v>0</v>
      </c>
      <c r="AE40" s="346">
        <v>0</v>
      </c>
      <c r="AF40" s="350">
        <v>1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4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4</v>
      </c>
      <c r="C41" s="2339">
        <f>SUM(E41+G41+I41+K41+M41+O41+Q41+S41+U41+W41+Y41+AA41+AC41+AE41+AG41+AI41+AK41+AM41)</f>
        <v>1</v>
      </c>
      <c r="D41" s="2663">
        <f>SUM(F41+H41+J41+L41+N41+P41+R41+T41+V41+X41+Z41+AB41+AD41+AF41+AH41+AJ41+AL41+AN41)</f>
        <v>3</v>
      </c>
      <c r="E41" s="346">
        <v>0</v>
      </c>
      <c r="F41" s="347">
        <v>0</v>
      </c>
      <c r="G41" s="346">
        <v>0</v>
      </c>
      <c r="H41" s="350">
        <v>0</v>
      </c>
      <c r="I41" s="346">
        <v>1</v>
      </c>
      <c r="J41" s="350">
        <v>0</v>
      </c>
      <c r="K41" s="346">
        <v>0</v>
      </c>
      <c r="L41" s="350">
        <v>2</v>
      </c>
      <c r="M41" s="346">
        <v>0</v>
      </c>
      <c r="N41" s="350">
        <v>1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17</v>
      </c>
      <c r="C46" s="2339">
        <f t="shared" si="46"/>
        <v>3</v>
      </c>
      <c r="D46" s="2663">
        <f t="shared" si="46"/>
        <v>14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0</v>
      </c>
      <c r="M46" s="192">
        <v>0</v>
      </c>
      <c r="N46" s="383">
        <v>0</v>
      </c>
      <c r="O46" s="192">
        <v>0</v>
      </c>
      <c r="P46" s="383">
        <v>0</v>
      </c>
      <c r="Q46" s="482">
        <v>0</v>
      </c>
      <c r="R46" s="383">
        <v>0</v>
      </c>
      <c r="S46" s="192">
        <v>0</v>
      </c>
      <c r="T46" s="383">
        <v>0</v>
      </c>
      <c r="U46" s="192">
        <v>0</v>
      </c>
      <c r="V46" s="383">
        <v>1</v>
      </c>
      <c r="W46" s="192">
        <v>1</v>
      </c>
      <c r="X46" s="383">
        <v>1</v>
      </c>
      <c r="Y46" s="192">
        <v>0</v>
      </c>
      <c r="Z46" s="383">
        <v>0</v>
      </c>
      <c r="AA46" s="192">
        <v>0</v>
      </c>
      <c r="AB46" s="383">
        <v>1</v>
      </c>
      <c r="AC46" s="482">
        <v>0</v>
      </c>
      <c r="AD46" s="383">
        <v>0</v>
      </c>
      <c r="AE46" s="346">
        <v>0</v>
      </c>
      <c r="AF46" s="350">
        <v>2</v>
      </c>
      <c r="AG46" s="348">
        <v>0</v>
      </c>
      <c r="AH46" s="350">
        <v>3</v>
      </c>
      <c r="AI46" s="346">
        <v>1</v>
      </c>
      <c r="AJ46" s="350">
        <v>0</v>
      </c>
      <c r="AK46" s="348">
        <v>0</v>
      </c>
      <c r="AL46" s="350">
        <v>4</v>
      </c>
      <c r="AM46" s="348">
        <v>1</v>
      </c>
      <c r="AN46" s="384">
        <v>2</v>
      </c>
      <c r="AO46" s="2675">
        <v>1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2</v>
      </c>
      <c r="C54" s="5693">
        <f>+E54+G54+I54+K54</f>
        <v>0</v>
      </c>
      <c r="D54" s="2711">
        <f>+F54+H54+J54+L54</f>
        <v>2</v>
      </c>
      <c r="E54" s="2712">
        <v>0</v>
      </c>
      <c r="F54" s="2713">
        <v>0</v>
      </c>
      <c r="G54" s="2712">
        <v>0</v>
      </c>
      <c r="H54" s="2713">
        <v>1</v>
      </c>
      <c r="I54" s="2712">
        <v>0</v>
      </c>
      <c r="J54" s="2713">
        <v>0</v>
      </c>
      <c r="K54" s="2712">
        <v>0</v>
      </c>
      <c r="L54" s="5692">
        <v>1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>
        <v>0</v>
      </c>
      <c r="D60" s="2728">
        <v>0</v>
      </c>
      <c r="E60" s="2729">
        <v>0</v>
      </c>
      <c r="F60" s="65">
        <v>0</v>
      </c>
      <c r="G60" s="2729">
        <v>0</v>
      </c>
      <c r="H60" s="65">
        <v>0</v>
      </c>
      <c r="I60" s="2729">
        <v>0</v>
      </c>
      <c r="J60" s="65">
        <v>0</v>
      </c>
      <c r="K60" s="2729">
        <v>0</v>
      </c>
      <c r="L60" s="65">
        <v>0</v>
      </c>
      <c r="M60" s="2729">
        <v>0</v>
      </c>
      <c r="N60" s="65">
        <v>0</v>
      </c>
      <c r="O60" s="2729">
        <v>0</v>
      </c>
      <c r="P60" s="65">
        <v>0</v>
      </c>
      <c r="Q60" s="2729">
        <v>0</v>
      </c>
      <c r="R60" s="65">
        <v>0</v>
      </c>
      <c r="S60" s="2729">
        <v>0</v>
      </c>
      <c r="T60" s="65">
        <v>0</v>
      </c>
      <c r="U60" s="2729">
        <v>0</v>
      </c>
      <c r="V60" s="371">
        <v>0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>
        <v>0</v>
      </c>
      <c r="D61" s="2732">
        <v>0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0</v>
      </c>
      <c r="L61" s="564">
        <v>0</v>
      </c>
      <c r="M61" s="799">
        <v>0</v>
      </c>
      <c r="N61" s="564">
        <v>0</v>
      </c>
      <c r="O61" s="799">
        <v>0</v>
      </c>
      <c r="P61" s="564">
        <v>0</v>
      </c>
      <c r="Q61" s="799">
        <v>0</v>
      </c>
      <c r="R61" s="564">
        <v>0</v>
      </c>
      <c r="S61" s="799">
        <v>0</v>
      </c>
      <c r="T61" s="564">
        <v>0</v>
      </c>
      <c r="U61" s="799">
        <v>0</v>
      </c>
      <c r="V61" s="2733">
        <v>0</v>
      </c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1</v>
      </c>
      <c r="C62" s="2736">
        <f>SUM(C63:C64)</f>
        <v>0</v>
      </c>
      <c r="D62" s="2721">
        <f t="shared" ref="D62:V62" si="56">SUM(D63:D64)</f>
        <v>1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1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>
        <v>0</v>
      </c>
      <c r="D63" s="2728">
        <v>0</v>
      </c>
      <c r="E63" s="2729">
        <v>0</v>
      </c>
      <c r="F63" s="65">
        <v>0</v>
      </c>
      <c r="G63" s="2729">
        <v>0</v>
      </c>
      <c r="H63" s="65">
        <v>0</v>
      </c>
      <c r="I63" s="2729">
        <v>0</v>
      </c>
      <c r="J63" s="65">
        <v>0</v>
      </c>
      <c r="K63" s="2729">
        <v>0</v>
      </c>
      <c r="L63" s="65">
        <v>0</v>
      </c>
      <c r="M63" s="2729">
        <v>0</v>
      </c>
      <c r="N63" s="65">
        <v>0</v>
      </c>
      <c r="O63" s="2729">
        <v>0</v>
      </c>
      <c r="P63" s="65">
        <v>0</v>
      </c>
      <c r="Q63" s="2729">
        <v>0</v>
      </c>
      <c r="R63" s="65">
        <v>0</v>
      </c>
      <c r="S63" s="2729">
        <v>0</v>
      </c>
      <c r="T63" s="65">
        <v>0</v>
      </c>
      <c r="U63" s="2729">
        <v>0</v>
      </c>
      <c r="V63" s="371">
        <v>0</v>
      </c>
      <c r="W63" s="296">
        <v>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</v>
      </c>
      <c r="C64" s="2731">
        <v>0</v>
      </c>
      <c r="D64" s="2732">
        <v>1</v>
      </c>
      <c r="E64" s="799">
        <v>0</v>
      </c>
      <c r="F64" s="564">
        <v>0</v>
      </c>
      <c r="G64" s="799">
        <v>0</v>
      </c>
      <c r="H64" s="564">
        <v>0</v>
      </c>
      <c r="I64" s="799">
        <v>1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36</v>
      </c>
    </row>
    <row r="68" spans="1:77" ht="15" customHeight="1" x14ac:dyDescent="0.25">
      <c r="A68" s="2318" t="s">
        <v>65</v>
      </c>
      <c r="B68" s="2739">
        <v>9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>
        <v>0</v>
      </c>
      <c r="G73" s="2749">
        <v>0</v>
      </c>
      <c r="H73" s="2748">
        <v>0</v>
      </c>
      <c r="I73" s="2750">
        <v>0</v>
      </c>
      <c r="J73" s="2748">
        <v>0</v>
      </c>
      <c r="K73" s="2750">
        <v>0</v>
      </c>
      <c r="L73" s="2748">
        <v>0</v>
      </c>
      <c r="M73" s="2750">
        <v>0</v>
      </c>
      <c r="N73" s="2751">
        <v>0</v>
      </c>
      <c r="O73" s="2752">
        <v>0</v>
      </c>
      <c r="P73" s="2748">
        <v>0</v>
      </c>
      <c r="Q73" s="2750">
        <v>0</v>
      </c>
      <c r="R73" s="2751">
        <v>0</v>
      </c>
      <c r="S73" s="2752">
        <v>0</v>
      </c>
      <c r="T73" s="2748">
        <v>0</v>
      </c>
      <c r="U73" s="2752">
        <v>0</v>
      </c>
      <c r="V73" s="2748">
        <v>0</v>
      </c>
      <c r="W73" s="2750">
        <v>0</v>
      </c>
      <c r="X73" s="2751">
        <v>0</v>
      </c>
      <c r="Y73" s="2752">
        <v>0</v>
      </c>
      <c r="Z73" s="2748">
        <v>0</v>
      </c>
      <c r="AA73" s="2750">
        <v>0</v>
      </c>
      <c r="AB73" s="2751">
        <v>0</v>
      </c>
      <c r="AC73" s="2752">
        <v>0</v>
      </c>
      <c r="AD73" s="2748">
        <v>0</v>
      </c>
      <c r="AE73" s="2750">
        <v>0</v>
      </c>
      <c r="AF73" s="2751">
        <v>0</v>
      </c>
      <c r="AG73" s="2752">
        <v>0</v>
      </c>
      <c r="AH73" s="2748">
        <v>0</v>
      </c>
      <c r="AI73" s="2750">
        <v>0</v>
      </c>
      <c r="AJ73" s="2748">
        <v>0</v>
      </c>
      <c r="AK73" s="2750">
        <v>0</v>
      </c>
      <c r="AL73" s="2748">
        <v>0</v>
      </c>
      <c r="AM73" s="2750">
        <v>0</v>
      </c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>
        <v>0</v>
      </c>
      <c r="G74" s="2757">
        <v>0</v>
      </c>
      <c r="H74" s="2756">
        <v>0</v>
      </c>
      <c r="I74" s="2758">
        <v>0</v>
      </c>
      <c r="J74" s="2756">
        <v>0</v>
      </c>
      <c r="K74" s="2758">
        <v>0</v>
      </c>
      <c r="L74" s="2756">
        <v>0</v>
      </c>
      <c r="M74" s="2758">
        <v>0</v>
      </c>
      <c r="N74" s="2759">
        <v>0</v>
      </c>
      <c r="O74" s="2760">
        <v>0</v>
      </c>
      <c r="P74" s="2756">
        <v>0</v>
      </c>
      <c r="Q74" s="2758">
        <v>0</v>
      </c>
      <c r="R74" s="2759">
        <v>0</v>
      </c>
      <c r="S74" s="2760">
        <v>0</v>
      </c>
      <c r="T74" s="2756">
        <v>0</v>
      </c>
      <c r="U74" s="2760">
        <v>0</v>
      </c>
      <c r="V74" s="2756">
        <v>0</v>
      </c>
      <c r="W74" s="2758">
        <v>0</v>
      </c>
      <c r="X74" s="2759">
        <v>0</v>
      </c>
      <c r="Y74" s="2760">
        <v>0</v>
      </c>
      <c r="Z74" s="2756">
        <v>0</v>
      </c>
      <c r="AA74" s="2758">
        <v>0</v>
      </c>
      <c r="AB74" s="2759">
        <v>0</v>
      </c>
      <c r="AC74" s="2760">
        <v>0</v>
      </c>
      <c r="AD74" s="2756">
        <v>0</v>
      </c>
      <c r="AE74" s="2758">
        <v>0</v>
      </c>
      <c r="AF74" s="2759">
        <v>0</v>
      </c>
      <c r="AG74" s="2760">
        <v>0</v>
      </c>
      <c r="AH74" s="2756">
        <v>0</v>
      </c>
      <c r="AI74" s="2758">
        <v>0</v>
      </c>
      <c r="AJ74" s="2756">
        <v>0</v>
      </c>
      <c r="AK74" s="2758">
        <v>0</v>
      </c>
      <c r="AL74" s="2756">
        <v>0</v>
      </c>
      <c r="AM74" s="2758">
        <v>0</v>
      </c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>
        <v>0</v>
      </c>
      <c r="G80" s="2773">
        <v>0</v>
      </c>
      <c r="H80" s="2087">
        <v>0</v>
      </c>
      <c r="I80" s="2773">
        <v>0</v>
      </c>
      <c r="J80" s="1940">
        <v>0</v>
      </c>
      <c r="K80" s="325">
        <v>0</v>
      </c>
      <c r="L80" s="1940">
        <v>0</v>
      </c>
      <c r="M80" s="325">
        <v>0</v>
      </c>
      <c r="N80" s="1940">
        <v>0</v>
      </c>
      <c r="O80" s="325">
        <v>0</v>
      </c>
      <c r="P80" s="1940">
        <v>0</v>
      </c>
      <c r="Q80" s="325">
        <v>0</v>
      </c>
      <c r="R80" s="1940">
        <v>0</v>
      </c>
      <c r="S80" s="325">
        <v>0</v>
      </c>
      <c r="T80" s="1940">
        <v>0</v>
      </c>
      <c r="U80" s="325">
        <v>0</v>
      </c>
      <c r="V80" s="1940">
        <v>0</v>
      </c>
      <c r="W80" s="325">
        <v>0</v>
      </c>
      <c r="X80" s="1940">
        <v>0</v>
      </c>
      <c r="Y80" s="325">
        <v>0</v>
      </c>
      <c r="Z80" s="1940">
        <v>0</v>
      </c>
      <c r="AA80" s="325">
        <v>0</v>
      </c>
      <c r="AB80" s="1940">
        <v>0</v>
      </c>
      <c r="AC80" s="325">
        <v>0</v>
      </c>
      <c r="AD80" s="1940">
        <v>0</v>
      </c>
      <c r="AE80" s="325">
        <v>0</v>
      </c>
      <c r="AF80" s="1940">
        <v>0</v>
      </c>
      <c r="AG80" s="325">
        <v>0</v>
      </c>
      <c r="AH80" s="1940">
        <v>0</v>
      </c>
      <c r="AI80" s="326">
        <v>0</v>
      </c>
      <c r="AJ80" s="2109">
        <v>0</v>
      </c>
      <c r="AK80" s="1914">
        <v>0</v>
      </c>
      <c r="AL80" s="1914">
        <v>0</v>
      </c>
      <c r="AM80" s="1914">
        <v>0</v>
      </c>
      <c r="AN80" s="2773">
        <v>0</v>
      </c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>
        <v>0</v>
      </c>
      <c r="G81" s="142">
        <v>0</v>
      </c>
      <c r="H81" s="44">
        <v>0</v>
      </c>
      <c r="I81" s="142">
        <v>0</v>
      </c>
      <c r="J81" s="327">
        <v>0</v>
      </c>
      <c r="K81" s="905">
        <v>0</v>
      </c>
      <c r="L81" s="327">
        <v>0</v>
      </c>
      <c r="M81" s="905">
        <v>0</v>
      </c>
      <c r="N81" s="327">
        <v>0</v>
      </c>
      <c r="O81" s="905">
        <v>0</v>
      </c>
      <c r="P81" s="327">
        <v>0</v>
      </c>
      <c r="Q81" s="905">
        <v>0</v>
      </c>
      <c r="R81" s="327">
        <v>0</v>
      </c>
      <c r="S81" s="905">
        <v>0</v>
      </c>
      <c r="T81" s="327">
        <v>0</v>
      </c>
      <c r="U81" s="905">
        <v>0</v>
      </c>
      <c r="V81" s="327">
        <v>0</v>
      </c>
      <c r="W81" s="905">
        <v>0</v>
      </c>
      <c r="X81" s="327">
        <v>0</v>
      </c>
      <c r="Y81" s="905">
        <v>0</v>
      </c>
      <c r="Z81" s="327">
        <v>0</v>
      </c>
      <c r="AA81" s="905">
        <v>0</v>
      </c>
      <c r="AB81" s="327">
        <v>0</v>
      </c>
      <c r="AC81" s="905">
        <v>0</v>
      </c>
      <c r="AD81" s="327">
        <v>0</v>
      </c>
      <c r="AE81" s="905">
        <v>0</v>
      </c>
      <c r="AF81" s="327">
        <v>0</v>
      </c>
      <c r="AG81" s="905">
        <v>0</v>
      </c>
      <c r="AH81" s="327">
        <v>0</v>
      </c>
      <c r="AI81" s="1026">
        <v>0</v>
      </c>
      <c r="AJ81" s="337">
        <v>0</v>
      </c>
      <c r="AK81" s="1039">
        <v>0</v>
      </c>
      <c r="AL81" s="1039">
        <v>0</v>
      </c>
      <c r="AM81" s="1039">
        <v>0</v>
      </c>
      <c r="AN81" s="142">
        <v>0</v>
      </c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>
        <v>0</v>
      </c>
      <c r="G82" s="34">
        <v>0</v>
      </c>
      <c r="H82" s="1162">
        <v>0</v>
      </c>
      <c r="I82" s="34">
        <v>0</v>
      </c>
      <c r="J82" s="212">
        <v>0</v>
      </c>
      <c r="K82" s="1161">
        <v>0</v>
      </c>
      <c r="L82" s="212">
        <v>0</v>
      </c>
      <c r="M82" s="1161">
        <v>0</v>
      </c>
      <c r="N82" s="212">
        <v>0</v>
      </c>
      <c r="O82" s="1161">
        <v>0</v>
      </c>
      <c r="P82" s="212">
        <v>0</v>
      </c>
      <c r="Q82" s="1161">
        <v>0</v>
      </c>
      <c r="R82" s="212">
        <v>0</v>
      </c>
      <c r="S82" s="1161">
        <v>0</v>
      </c>
      <c r="T82" s="212">
        <v>0</v>
      </c>
      <c r="U82" s="1161">
        <v>0</v>
      </c>
      <c r="V82" s="212">
        <v>0</v>
      </c>
      <c r="W82" s="1161">
        <v>0</v>
      </c>
      <c r="X82" s="212">
        <v>0</v>
      </c>
      <c r="Y82" s="1161">
        <v>0</v>
      </c>
      <c r="Z82" s="212">
        <v>0</v>
      </c>
      <c r="AA82" s="1161">
        <v>0</v>
      </c>
      <c r="AB82" s="212">
        <v>0</v>
      </c>
      <c r="AC82" s="1161">
        <v>0</v>
      </c>
      <c r="AD82" s="212">
        <v>0</v>
      </c>
      <c r="AE82" s="1161">
        <v>0</v>
      </c>
      <c r="AF82" s="212">
        <v>0</v>
      </c>
      <c r="AG82" s="1161">
        <v>0</v>
      </c>
      <c r="AH82" s="212">
        <v>0</v>
      </c>
      <c r="AI82" s="2444">
        <v>0</v>
      </c>
      <c r="AJ82" s="1017">
        <v>0</v>
      </c>
      <c r="AK82" s="1018">
        <v>0</v>
      </c>
      <c r="AL82" s="1018">
        <v>0</v>
      </c>
      <c r="AM82" s="1018">
        <v>0</v>
      </c>
      <c r="AN82" s="34">
        <v>0</v>
      </c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>
        <v>0</v>
      </c>
      <c r="G83" s="2778">
        <v>0</v>
      </c>
      <c r="H83" s="911">
        <v>0</v>
      </c>
      <c r="I83" s="2778">
        <v>0</v>
      </c>
      <c r="J83" s="2777">
        <v>0</v>
      </c>
      <c r="K83" s="912">
        <v>0</v>
      </c>
      <c r="L83" s="2777">
        <v>0</v>
      </c>
      <c r="M83" s="912">
        <v>0</v>
      </c>
      <c r="N83" s="2777">
        <v>0</v>
      </c>
      <c r="O83" s="912">
        <v>0</v>
      </c>
      <c r="P83" s="2777">
        <v>0</v>
      </c>
      <c r="Q83" s="912">
        <v>0</v>
      </c>
      <c r="R83" s="2777">
        <v>0</v>
      </c>
      <c r="S83" s="912">
        <v>0</v>
      </c>
      <c r="T83" s="2777">
        <v>0</v>
      </c>
      <c r="U83" s="912">
        <v>0</v>
      </c>
      <c r="V83" s="2777">
        <v>0</v>
      </c>
      <c r="W83" s="912">
        <v>0</v>
      </c>
      <c r="X83" s="2777">
        <v>0</v>
      </c>
      <c r="Y83" s="912">
        <v>0</v>
      </c>
      <c r="Z83" s="2777">
        <v>0</v>
      </c>
      <c r="AA83" s="912">
        <v>0</v>
      </c>
      <c r="AB83" s="2777">
        <v>0</v>
      </c>
      <c r="AC83" s="912">
        <v>0</v>
      </c>
      <c r="AD83" s="2777">
        <v>0</v>
      </c>
      <c r="AE83" s="912">
        <v>0</v>
      </c>
      <c r="AF83" s="2777">
        <v>0</v>
      </c>
      <c r="AG83" s="912">
        <v>0</v>
      </c>
      <c r="AH83" s="2777">
        <v>0</v>
      </c>
      <c r="AI83" s="2779">
        <v>0</v>
      </c>
      <c r="AJ83" s="2780">
        <v>0</v>
      </c>
      <c r="AK83" s="901">
        <v>0</v>
      </c>
      <c r="AL83" s="901">
        <v>0</v>
      </c>
      <c r="AM83" s="901">
        <v>0</v>
      </c>
      <c r="AN83" s="2778">
        <v>0</v>
      </c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0</v>
      </c>
      <c r="D88" s="5642"/>
      <c r="E88" s="475">
        <v>0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0</v>
      </c>
      <c r="D89" s="5643"/>
      <c r="E89" s="347">
        <v>0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0</v>
      </c>
      <c r="D90" s="5643"/>
      <c r="E90" s="347">
        <v>0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0</v>
      </c>
      <c r="D94" s="5642"/>
      <c r="E94" s="475">
        <v>0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875</v>
      </c>
      <c r="C114" s="2805">
        <v>813</v>
      </c>
      <c r="D114" s="2806">
        <v>62</v>
      </c>
      <c r="E114" s="2805">
        <v>850</v>
      </c>
      <c r="F114" s="2806">
        <v>25</v>
      </c>
      <c r="G114" s="2805">
        <v>3120</v>
      </c>
      <c r="H114" s="2807">
        <v>0</v>
      </c>
      <c r="I114" s="2808">
        <v>5</v>
      </c>
      <c r="J114" s="2809">
        <v>0</v>
      </c>
      <c r="K114" s="2806">
        <v>813</v>
      </c>
      <c r="L114" s="2805">
        <v>353</v>
      </c>
      <c r="M114" s="2810">
        <v>353</v>
      </c>
      <c r="N114" s="2811">
        <v>37</v>
      </c>
      <c r="O114" s="2805">
        <v>1012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172</v>
      </c>
      <c r="C115" s="2815">
        <v>170</v>
      </c>
      <c r="D115" s="2816">
        <v>2</v>
      </c>
      <c r="E115" s="2815">
        <v>172</v>
      </c>
      <c r="F115" s="2816">
        <v>0</v>
      </c>
      <c r="G115" s="2815">
        <v>306</v>
      </c>
      <c r="H115" s="2817">
        <v>0</v>
      </c>
      <c r="I115" s="2818">
        <v>0</v>
      </c>
      <c r="J115" s="2819">
        <v>0</v>
      </c>
      <c r="K115" s="2816">
        <v>170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1047</v>
      </c>
      <c r="C117" s="2834">
        <f t="shared" ref="C117:K117" si="78">SUM(C114:C116)</f>
        <v>983</v>
      </c>
      <c r="D117" s="2835">
        <f t="shared" si="78"/>
        <v>64</v>
      </c>
      <c r="E117" s="2834">
        <f t="shared" si="78"/>
        <v>1022</v>
      </c>
      <c r="F117" s="2835">
        <f t="shared" si="78"/>
        <v>25</v>
      </c>
      <c r="G117" s="2834">
        <f t="shared" si="78"/>
        <v>3426</v>
      </c>
      <c r="H117" s="2836">
        <f t="shared" si="78"/>
        <v>0</v>
      </c>
      <c r="I117" s="2837">
        <f t="shared" si="78"/>
        <v>5</v>
      </c>
      <c r="J117" s="2838">
        <f t="shared" si="78"/>
        <v>0</v>
      </c>
      <c r="K117" s="2835">
        <f t="shared" si="78"/>
        <v>983</v>
      </c>
      <c r="L117" s="2834">
        <f>SUM(L114)</f>
        <v>353</v>
      </c>
      <c r="M117" s="2839">
        <f t="shared" ref="M117:P117" si="79">SUM(M114)</f>
        <v>353</v>
      </c>
      <c r="N117" s="2840">
        <f>SUM(N114)</f>
        <v>37</v>
      </c>
      <c r="O117" s="2834">
        <f t="shared" si="79"/>
        <v>1012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>
        <v>0</v>
      </c>
      <c r="C128" s="2805">
        <v>0</v>
      </c>
      <c r="D128" s="2856">
        <v>0</v>
      </c>
      <c r="E128" s="2856">
        <v>0</v>
      </c>
      <c r="F128" s="2856">
        <v>0</v>
      </c>
      <c r="G128" s="2856">
        <v>0</v>
      </c>
      <c r="H128" s="2856">
        <v>0</v>
      </c>
      <c r="I128" s="2856">
        <v>0</v>
      </c>
      <c r="J128" s="2856">
        <v>0</v>
      </c>
      <c r="K128" s="2856">
        <v>0</v>
      </c>
      <c r="L128" s="2806">
        <v>0</v>
      </c>
      <c r="M128" s="2857">
        <v>0</v>
      </c>
    </row>
    <row r="129" spans="1:76" ht="15" customHeight="1" x14ac:dyDescent="0.25">
      <c r="A129" s="358" t="s">
        <v>593</v>
      </c>
      <c r="B129" s="2823">
        <v>0</v>
      </c>
      <c r="C129" s="2824">
        <v>0</v>
      </c>
      <c r="D129" s="2858">
        <v>0</v>
      </c>
      <c r="E129" s="2858">
        <v>0</v>
      </c>
      <c r="F129" s="2858">
        <v>0</v>
      </c>
      <c r="G129" s="2858">
        <v>0</v>
      </c>
      <c r="H129" s="2858">
        <v>0</v>
      </c>
      <c r="I129" s="2858">
        <v>0</v>
      </c>
      <c r="J129" s="2858">
        <v>0</v>
      </c>
      <c r="K129" s="2858">
        <v>0</v>
      </c>
      <c r="L129" s="2823">
        <v>0</v>
      </c>
      <c r="M129" s="2859">
        <v>0</v>
      </c>
    </row>
    <row r="130" spans="1:76" ht="15" customHeight="1" x14ac:dyDescent="0.25">
      <c r="A130" s="519" t="s">
        <v>594</v>
      </c>
      <c r="B130" s="2848">
        <v>0</v>
      </c>
      <c r="C130" s="2822">
        <v>0</v>
      </c>
      <c r="D130" s="2860">
        <v>0</v>
      </c>
      <c r="E130" s="2860">
        <v>0</v>
      </c>
      <c r="F130" s="2860">
        <v>0</v>
      </c>
      <c r="G130" s="2860">
        <v>0</v>
      </c>
      <c r="H130" s="2860">
        <v>0</v>
      </c>
      <c r="I130" s="2860">
        <v>0</v>
      </c>
      <c r="J130" s="2860">
        <v>0</v>
      </c>
      <c r="K130" s="2860">
        <v>0</v>
      </c>
      <c r="L130" s="2848">
        <v>0</v>
      </c>
      <c r="M130" s="2861">
        <v>0</v>
      </c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1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1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1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1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1</v>
      </c>
      <c r="C136" s="479">
        <f t="shared" si="81"/>
        <v>1</v>
      </c>
      <c r="D136" s="2865">
        <f t="shared" si="81"/>
        <v>0</v>
      </c>
      <c r="E136" s="346">
        <v>1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1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11</v>
      </c>
      <c r="C137" s="484">
        <f t="shared" si="81"/>
        <v>6</v>
      </c>
      <c r="D137" s="402">
        <f t="shared" si="81"/>
        <v>5</v>
      </c>
      <c r="E137" s="380">
        <v>1</v>
      </c>
      <c r="F137" s="388">
        <v>1</v>
      </c>
      <c r="G137" s="380">
        <v>2</v>
      </c>
      <c r="H137" s="389">
        <v>0</v>
      </c>
      <c r="I137" s="380">
        <v>0</v>
      </c>
      <c r="J137" s="389">
        <v>1</v>
      </c>
      <c r="K137" s="380">
        <v>1</v>
      </c>
      <c r="L137" s="389">
        <v>0</v>
      </c>
      <c r="M137" s="380">
        <v>0</v>
      </c>
      <c r="N137" s="389">
        <v>2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1</v>
      </c>
      <c r="AE137" s="380">
        <v>1</v>
      </c>
      <c r="AF137" s="389">
        <v>0</v>
      </c>
      <c r="AG137" s="380">
        <v>1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11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>
        <v>0</v>
      </c>
      <c r="E141" s="2873">
        <v>0</v>
      </c>
      <c r="F141" s="2873">
        <v>0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1</v>
      </c>
      <c r="D142" s="2878">
        <v>0</v>
      </c>
      <c r="E142" s="2879">
        <v>1</v>
      </c>
      <c r="F142" s="2879">
        <v>0</v>
      </c>
      <c r="G142" s="2879">
        <v>0</v>
      </c>
      <c r="H142" s="2880">
        <v>0</v>
      </c>
      <c r="I142" s="2875"/>
      <c r="J142" s="2881">
        <v>0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1</v>
      </c>
      <c r="D147" s="2899">
        <v>0</v>
      </c>
      <c r="E147" s="2900">
        <v>1</v>
      </c>
      <c r="F147" s="2900">
        <v>0</v>
      </c>
      <c r="G147" s="2900">
        <v>0</v>
      </c>
      <c r="H147" s="2904">
        <v>0</v>
      </c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>
        <v>0</v>
      </c>
      <c r="E149" s="2884">
        <v>0</v>
      </c>
      <c r="F149" s="2884">
        <v>0</v>
      </c>
      <c r="G149" s="2884">
        <v>0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1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0</v>
      </c>
      <c r="M171" s="2911">
        <v>0</v>
      </c>
      <c r="N171" s="2911">
        <v>0</v>
      </c>
      <c r="O171" s="2911">
        <v>1</v>
      </c>
      <c r="P171" s="2911">
        <v>0</v>
      </c>
      <c r="Q171" s="2911">
        <v>0</v>
      </c>
      <c r="R171" s="2911">
        <v>0</v>
      </c>
      <c r="S171" s="392">
        <v>0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>
        <v>0</v>
      </c>
      <c r="G176" s="577">
        <v>0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>
        <v>0</v>
      </c>
      <c r="G178" s="577">
        <v>0</v>
      </c>
      <c r="H178" s="474">
        <v>0</v>
      </c>
      <c r="I178" s="577">
        <v>0</v>
      </c>
      <c r="J178" s="474">
        <v>0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>
        <v>0</v>
      </c>
      <c r="G180" s="577">
        <v>0</v>
      </c>
      <c r="H180" s="474">
        <v>0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>
        <v>0</v>
      </c>
      <c r="G182" s="637">
        <v>0</v>
      </c>
      <c r="H182" s="290">
        <v>0</v>
      </c>
      <c r="I182" s="637">
        <v>0</v>
      </c>
      <c r="J182" s="290">
        <v>0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>
        <v>0</v>
      </c>
      <c r="D186" s="3085">
        <v>0</v>
      </c>
    </row>
    <row r="187" spans="1:74" x14ac:dyDescent="0.25">
      <c r="A187" s="333" t="s">
        <v>655</v>
      </c>
      <c r="B187" s="4283">
        <f t="shared" ref="B187:B189" si="115">SUM(C187:D187)</f>
        <v>0</v>
      </c>
      <c r="C187" s="1114">
        <v>0</v>
      </c>
      <c r="D187" s="1115">
        <v>0</v>
      </c>
    </row>
    <row r="188" spans="1:74" x14ac:dyDescent="0.25">
      <c r="A188" s="333" t="s">
        <v>656</v>
      </c>
      <c r="B188" s="2783">
        <f t="shared" si="115"/>
        <v>0</v>
      </c>
      <c r="C188" s="346">
        <v>0</v>
      </c>
      <c r="D188" s="1118">
        <v>0</v>
      </c>
    </row>
    <row r="189" spans="1:74" x14ac:dyDescent="0.25">
      <c r="A189" s="2277" t="s">
        <v>657</v>
      </c>
      <c r="B189" s="798">
        <f t="shared" si="115"/>
        <v>0</v>
      </c>
      <c r="C189" s="380">
        <v>0</v>
      </c>
      <c r="D189" s="3216">
        <v>0</v>
      </c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>
        <v>0</v>
      </c>
      <c r="D193" s="494">
        <v>0</v>
      </c>
      <c r="E193" s="496">
        <v>0</v>
      </c>
      <c r="F193" s="477">
        <v>0</v>
      </c>
      <c r="G193" s="494">
        <v>0</v>
      </c>
      <c r="H193" s="475">
        <v>0</v>
      </c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>
        <v>0</v>
      </c>
      <c r="D194" s="369">
        <v>0</v>
      </c>
      <c r="E194" s="352">
        <v>0</v>
      </c>
      <c r="F194" s="348">
        <v>0</v>
      </c>
      <c r="G194" s="369">
        <v>0</v>
      </c>
      <c r="H194" s="347">
        <v>0</v>
      </c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>
        <v>0</v>
      </c>
      <c r="D195" s="535">
        <v>0</v>
      </c>
      <c r="E195" s="431">
        <v>0</v>
      </c>
      <c r="F195" s="22">
        <v>0</v>
      </c>
      <c r="G195" s="535">
        <v>0</v>
      </c>
      <c r="H195" s="107">
        <v>0</v>
      </c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>
        <v>0</v>
      </c>
      <c r="D196" s="535">
        <v>0</v>
      </c>
      <c r="E196" s="431">
        <v>0</v>
      </c>
      <c r="F196" s="22">
        <v>0</v>
      </c>
      <c r="G196" s="535">
        <v>0</v>
      </c>
      <c r="H196" s="107">
        <v>0</v>
      </c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>
        <v>0</v>
      </c>
      <c r="D197" s="535">
        <v>0</v>
      </c>
      <c r="E197" s="431">
        <v>0</v>
      </c>
      <c r="F197" s="22">
        <v>0</v>
      </c>
      <c r="G197" s="535">
        <v>0</v>
      </c>
      <c r="H197" s="107">
        <v>0</v>
      </c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>
        <v>0</v>
      </c>
      <c r="D198" s="262">
        <v>0</v>
      </c>
      <c r="E198" s="297">
        <v>0</v>
      </c>
      <c r="F198" s="547">
        <v>0</v>
      </c>
      <c r="G198" s="262">
        <v>0</v>
      </c>
      <c r="H198" s="2791">
        <v>0</v>
      </c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>
        <v>0</v>
      </c>
      <c r="D202" s="494">
        <v>0</v>
      </c>
      <c r="E202" s="577">
        <v>0</v>
      </c>
    </row>
    <row r="203" spans="1:75" x14ac:dyDescent="0.25">
      <c r="A203" s="333" t="s">
        <v>673</v>
      </c>
      <c r="B203" s="2783">
        <f t="shared" ref="B203:B206" si="124">SUM(C203:E203)</f>
        <v>0</v>
      </c>
      <c r="C203" s="346">
        <v>0</v>
      </c>
      <c r="D203" s="369">
        <v>0</v>
      </c>
      <c r="E203" s="350">
        <v>0</v>
      </c>
    </row>
    <row r="204" spans="1:75" x14ac:dyDescent="0.25">
      <c r="A204" s="333" t="s">
        <v>674</v>
      </c>
      <c r="B204" s="2783">
        <f t="shared" si="124"/>
        <v>0</v>
      </c>
      <c r="C204" s="290">
        <v>0</v>
      </c>
      <c r="D204" s="535">
        <v>0</v>
      </c>
      <c r="E204" s="637">
        <v>0</v>
      </c>
    </row>
    <row r="205" spans="1:75" x14ac:dyDescent="0.25">
      <c r="A205" s="333" t="s">
        <v>675</v>
      </c>
      <c r="B205" s="2783">
        <f t="shared" si="124"/>
        <v>0</v>
      </c>
      <c r="C205" s="290">
        <v>0</v>
      </c>
      <c r="D205" s="535">
        <v>0</v>
      </c>
      <c r="E205" s="637">
        <v>0</v>
      </c>
    </row>
    <row r="206" spans="1:75" ht="23.45" customHeight="1" x14ac:dyDescent="0.25">
      <c r="A206" s="2318" t="s">
        <v>676</v>
      </c>
      <c r="B206" s="427">
        <f t="shared" si="124"/>
        <v>0</v>
      </c>
      <c r="C206" s="380">
        <v>0</v>
      </c>
      <c r="D206" s="372">
        <v>0</v>
      </c>
      <c r="E206" s="389">
        <v>0</v>
      </c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>
        <v>0</v>
      </c>
      <c r="E210" s="494">
        <v>0</v>
      </c>
      <c r="F210" s="577">
        <v>0</v>
      </c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>
        <v>0</v>
      </c>
      <c r="E211" s="372">
        <v>0</v>
      </c>
      <c r="F211" s="389">
        <v>0</v>
      </c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>
        <v>0</v>
      </c>
      <c r="D217" s="494">
        <v>0</v>
      </c>
      <c r="E217" s="577">
        <v>0</v>
      </c>
    </row>
    <row r="218" spans="1:6" x14ac:dyDescent="0.25">
      <c r="A218" s="2960" t="s">
        <v>690</v>
      </c>
      <c r="B218" s="2663">
        <f t="shared" ref="B218:B219" si="126">SUM(C218:E218)</f>
        <v>0</v>
      </c>
      <c r="C218" s="346">
        <v>0</v>
      </c>
      <c r="D218" s="369">
        <v>0</v>
      </c>
      <c r="E218" s="350">
        <v>0</v>
      </c>
    </row>
    <row r="219" spans="1:6" x14ac:dyDescent="0.25">
      <c r="A219" s="2318" t="s">
        <v>691</v>
      </c>
      <c r="B219" s="2961">
        <f t="shared" si="126"/>
        <v>0</v>
      </c>
      <c r="C219" s="547">
        <v>0</v>
      </c>
      <c r="D219" s="262">
        <v>0</v>
      </c>
      <c r="E219" s="311">
        <v>0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>
        <v>0</v>
      </c>
    </row>
    <row r="224" spans="1:6" x14ac:dyDescent="0.25">
      <c r="A224" s="2318" t="s">
        <v>4419</v>
      </c>
      <c r="B224" s="799">
        <v>0</v>
      </c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1807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A292" zoomScaleNormal="100" workbookViewId="0">
      <selection activeCell="D411" sqref="D41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3</v>
      </c>
      <c r="D11" s="474">
        <v>0</v>
      </c>
      <c r="E11" s="477">
        <v>0</v>
      </c>
      <c r="F11" s="494">
        <v>0</v>
      </c>
      <c r="G11" s="494">
        <v>0</v>
      </c>
      <c r="H11" s="494">
        <v>2</v>
      </c>
      <c r="I11" s="494">
        <v>0</v>
      </c>
      <c r="J11" s="494">
        <v>1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0</v>
      </c>
      <c r="R11" s="2965">
        <v>0</v>
      </c>
      <c r="S11" s="2965">
        <v>0</v>
      </c>
      <c r="T11" s="2965">
        <v>0</v>
      </c>
      <c r="U11" s="2965">
        <v>0</v>
      </c>
      <c r="V11" s="475">
        <v>1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1</v>
      </c>
      <c r="D12" s="346">
        <v>0</v>
      </c>
      <c r="E12" s="348">
        <v>0</v>
      </c>
      <c r="F12" s="369">
        <v>0</v>
      </c>
      <c r="G12" s="369">
        <v>0</v>
      </c>
      <c r="H12" s="369">
        <v>1</v>
      </c>
      <c r="I12" s="369">
        <v>0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3</v>
      </c>
      <c r="D13" s="346">
        <v>0</v>
      </c>
      <c r="E13" s="348">
        <v>0</v>
      </c>
      <c r="F13" s="369">
        <v>0</v>
      </c>
      <c r="G13" s="369">
        <v>0</v>
      </c>
      <c r="H13" s="369">
        <v>2</v>
      </c>
      <c r="I13" s="369">
        <v>0</v>
      </c>
      <c r="J13" s="369">
        <v>1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1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3</v>
      </c>
      <c r="D14" s="380">
        <v>0</v>
      </c>
      <c r="E14" s="429">
        <v>0</v>
      </c>
      <c r="F14" s="372">
        <v>0</v>
      </c>
      <c r="G14" s="372">
        <v>0</v>
      </c>
      <c r="H14" s="372">
        <v>2</v>
      </c>
      <c r="I14" s="372">
        <v>0</v>
      </c>
      <c r="J14" s="372">
        <v>1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1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8</v>
      </c>
      <c r="D35" s="511">
        <f>SUM(D36:D49)</f>
        <v>0</v>
      </c>
      <c r="E35" s="512">
        <f>SUM(E36:E49)</f>
        <v>3</v>
      </c>
      <c r="F35" s="512">
        <f t="shared" ref="F35:M35" si="21">SUM(F36:F49)</f>
        <v>2</v>
      </c>
      <c r="G35" s="512">
        <f t="shared" si="21"/>
        <v>3</v>
      </c>
      <c r="H35" s="512">
        <f t="shared" si="21"/>
        <v>0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</v>
      </c>
      <c r="S35" s="515">
        <f t="shared" ref="S35:AA35" si="23">SUM(S36:S48)</f>
        <v>1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1</v>
      </c>
      <c r="D36" s="474">
        <v>0</v>
      </c>
      <c r="E36" s="494">
        <v>0</v>
      </c>
      <c r="F36" s="494">
        <v>1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1</v>
      </c>
      <c r="D38" s="474">
        <v>0</v>
      </c>
      <c r="E38" s="494">
        <v>1</v>
      </c>
      <c r="F38" s="494">
        <v>0</v>
      </c>
      <c r="G38" s="494">
        <v>0</v>
      </c>
      <c r="H38" s="494">
        <v>0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1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1</v>
      </c>
      <c r="D39" s="346">
        <v>0</v>
      </c>
      <c r="E39" s="369">
        <v>0</v>
      </c>
      <c r="F39" s="369">
        <v>0</v>
      </c>
      <c r="G39" s="369">
        <v>1</v>
      </c>
      <c r="H39" s="369">
        <v>0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1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>
        <v>0</v>
      </c>
      <c r="E40" s="369">
        <v>0</v>
      </c>
      <c r="F40" s="369">
        <v>0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4</v>
      </c>
      <c r="D41" s="346">
        <v>0</v>
      </c>
      <c r="E41" s="369">
        <v>1</v>
      </c>
      <c r="F41" s="369">
        <v>1</v>
      </c>
      <c r="G41" s="369">
        <v>2</v>
      </c>
      <c r="H41" s="369">
        <v>0</v>
      </c>
      <c r="I41" s="369">
        <v>0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0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>
        <v>0</v>
      </c>
      <c r="E42" s="369">
        <v>0</v>
      </c>
      <c r="F42" s="369">
        <v>0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>
        <v>0</v>
      </c>
      <c r="E45" s="494">
        <v>0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1</v>
      </c>
      <c r="D46" s="380">
        <v>0</v>
      </c>
      <c r="E46" s="372">
        <v>1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2</v>
      </c>
      <c r="D50" s="290">
        <v>0</v>
      </c>
      <c r="E50" s="535">
        <v>2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1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0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0</v>
      </c>
      <c r="D89" s="507">
        <v>0</v>
      </c>
      <c r="E89" s="508">
        <v>0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0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0</v>
      </c>
      <c r="M97" s="2992">
        <v>0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>
        <v>0</v>
      </c>
      <c r="G98" s="3011">
        <v>0</v>
      </c>
      <c r="H98" s="3012">
        <v>0</v>
      </c>
      <c r="I98" s="3011">
        <v>0</v>
      </c>
      <c r="J98" s="3012">
        <v>0</v>
      </c>
      <c r="K98" s="3011">
        <v>0</v>
      </c>
      <c r="L98" s="3012">
        <v>0</v>
      </c>
      <c r="M98" s="3011">
        <v>0</v>
      </c>
      <c r="N98" s="3012">
        <v>0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0</v>
      </c>
      <c r="AE98" s="3011">
        <v>0</v>
      </c>
      <c r="AF98" s="3012">
        <v>0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>
        <v>0</v>
      </c>
      <c r="G112" s="576">
        <v>0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0</v>
      </c>
      <c r="Q119" s="477">
        <v>0</v>
      </c>
      <c r="R119" s="474">
        <v>0</v>
      </c>
      <c r="S119" s="477">
        <v>0</v>
      </c>
      <c r="T119" s="474">
        <v>0</v>
      </c>
      <c r="U119" s="477">
        <v>0</v>
      </c>
      <c r="V119" s="474">
        <v>0</v>
      </c>
      <c r="W119" s="477">
        <v>0</v>
      </c>
      <c r="X119" s="474">
        <v>0</v>
      </c>
      <c r="Y119" s="477">
        <v>0</v>
      </c>
      <c r="Z119" s="474">
        <v>0</v>
      </c>
      <c r="AA119" s="477">
        <v>0</v>
      </c>
      <c r="AB119" s="474">
        <v>0</v>
      </c>
      <c r="AC119" s="477">
        <v>0</v>
      </c>
      <c r="AD119" s="474">
        <v>0</v>
      </c>
      <c r="AE119" s="477">
        <v>0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0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0</v>
      </c>
      <c r="T122" s="346">
        <v>0</v>
      </c>
      <c r="U122" s="347">
        <v>0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0</v>
      </c>
      <c r="T128" s="505">
        <v>0</v>
      </c>
      <c r="U128" s="508">
        <v>0</v>
      </c>
      <c r="V128" s="505">
        <v>0</v>
      </c>
      <c r="W128" s="508">
        <v>0</v>
      </c>
      <c r="X128" s="505">
        <v>0</v>
      </c>
      <c r="Y128" s="508">
        <v>0</v>
      </c>
      <c r="Z128" s="505">
        <v>0</v>
      </c>
      <c r="AA128" s="508">
        <v>0</v>
      </c>
      <c r="AB128" s="505">
        <v>0</v>
      </c>
      <c r="AC128" s="508">
        <v>0</v>
      </c>
      <c r="AD128" s="505">
        <v>0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0</v>
      </c>
      <c r="AN149" s="379">
        <v>0</v>
      </c>
      <c r="AO149" s="372">
        <v>0</v>
      </c>
      <c r="AP149" s="392">
        <v>0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2</v>
      </c>
      <c r="D154" s="611">
        <f>SUM(F154+H154+J154+L154)</f>
        <v>1</v>
      </c>
      <c r="E154" s="612">
        <f>SUM(G154+I154+K154+M154)</f>
        <v>1</v>
      </c>
      <c r="F154" s="290">
        <v>1</v>
      </c>
      <c r="G154" s="107">
        <v>1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2</v>
      </c>
      <c r="D157" s="614">
        <f>SUM(D154:D156)</f>
        <v>1</v>
      </c>
      <c r="E157" s="615">
        <f>SUM(E154:E156)</f>
        <v>1</v>
      </c>
      <c r="F157" s="613">
        <f>SUM(F154:F156)</f>
        <v>1</v>
      </c>
      <c r="G157" s="615">
        <f t="shared" ref="G157:M157" si="124">SUM(G154:G156)</f>
        <v>1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2</v>
      </c>
      <c r="D163" s="301">
        <f>SUM(D157+D162)</f>
        <v>1</v>
      </c>
      <c r="E163" s="599">
        <f>SUM(E157+E162)</f>
        <v>1</v>
      </c>
      <c r="F163" s="562">
        <f>SUM(F157+F162)</f>
        <v>1</v>
      </c>
      <c r="G163" s="599">
        <f>SUM(G157+G162)</f>
        <v>1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>
        <v>0</v>
      </c>
      <c r="G167" s="576">
        <v>0</v>
      </c>
      <c r="H167" s="474">
        <v>0</v>
      </c>
      <c r="I167" s="576">
        <v>0</v>
      </c>
      <c r="J167" s="474">
        <v>0</v>
      </c>
      <c r="K167" s="576">
        <v>0</v>
      </c>
      <c r="L167" s="474">
        <v>0</v>
      </c>
      <c r="M167" s="559">
        <v>0</v>
      </c>
      <c r="N167" s="497">
        <v>0</v>
      </c>
      <c r="O167" s="494">
        <v>0</v>
      </c>
      <c r="P167" s="476">
        <v>0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0</v>
      </c>
      <c r="K168" s="347">
        <v>0</v>
      </c>
      <c r="L168" s="346">
        <v>0</v>
      </c>
      <c r="M168" s="561">
        <v>0</v>
      </c>
      <c r="N168" s="430">
        <v>0</v>
      </c>
      <c r="O168" s="369">
        <v>0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>
        <v>0</v>
      </c>
      <c r="G169" s="2">
        <v>0</v>
      </c>
      <c r="H169" s="192">
        <v>0</v>
      </c>
      <c r="I169" s="2">
        <v>0</v>
      </c>
      <c r="J169" s="192">
        <v>0</v>
      </c>
      <c r="K169" s="2">
        <v>0</v>
      </c>
      <c r="L169" s="192">
        <v>0</v>
      </c>
      <c r="M169" s="64">
        <v>0</v>
      </c>
      <c r="N169" s="377">
        <v>0</v>
      </c>
      <c r="O169" s="594">
        <v>0</v>
      </c>
      <c r="P169" s="376">
        <v>0</v>
      </c>
      <c r="Q169" s="377">
        <v>0</v>
      </c>
      <c r="R169" s="2">
        <v>0</v>
      </c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>
        <v>0</v>
      </c>
      <c r="G173" s="347">
        <v>0</v>
      </c>
      <c r="H173" s="346">
        <v>0</v>
      </c>
      <c r="I173" s="347">
        <v>0</v>
      </c>
      <c r="J173" s="346">
        <v>0</v>
      </c>
      <c r="K173" s="347">
        <v>0</v>
      </c>
      <c r="L173" s="346">
        <v>0</v>
      </c>
      <c r="M173" s="561">
        <v>0</v>
      </c>
      <c r="N173" s="430">
        <v>0</v>
      </c>
      <c r="O173" s="369">
        <v>0</v>
      </c>
      <c r="P173" s="481">
        <v>0</v>
      </c>
      <c r="Q173" s="430">
        <v>0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>
        <v>0</v>
      </c>
      <c r="G174" s="2">
        <v>0</v>
      </c>
      <c r="H174" s="192">
        <v>0</v>
      </c>
      <c r="I174" s="2">
        <v>0</v>
      </c>
      <c r="J174" s="192">
        <v>0</v>
      </c>
      <c r="K174" s="2">
        <v>0</v>
      </c>
      <c r="L174" s="192">
        <v>0</v>
      </c>
      <c r="M174" s="64">
        <v>0</v>
      </c>
      <c r="N174" s="377">
        <v>0</v>
      </c>
      <c r="O174" s="594">
        <v>0</v>
      </c>
      <c r="P174" s="376">
        <v>0</v>
      </c>
      <c r="Q174" s="377">
        <v>0</v>
      </c>
      <c r="R174" s="2">
        <v>0</v>
      </c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>
        <v>0</v>
      </c>
      <c r="G180" s="576">
        <v>0</v>
      </c>
      <c r="H180" s="474">
        <v>0</v>
      </c>
      <c r="I180" s="576">
        <v>0</v>
      </c>
      <c r="J180" s="474">
        <v>0</v>
      </c>
      <c r="K180" s="576">
        <v>0</v>
      </c>
      <c r="L180" s="474">
        <v>0</v>
      </c>
      <c r="M180" s="576">
        <v>0</v>
      </c>
      <c r="N180" s="474">
        <v>0</v>
      </c>
      <c r="O180" s="496">
        <v>0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>
        <v>0</v>
      </c>
      <c r="I181" s="107">
        <v>0</v>
      </c>
      <c r="J181" s="290">
        <v>0</v>
      </c>
      <c r="K181" s="107">
        <v>0</v>
      </c>
      <c r="L181" s="290">
        <v>0</v>
      </c>
      <c r="M181" s="107">
        <v>0</v>
      </c>
      <c r="N181" s="290">
        <v>0</v>
      </c>
      <c r="O181" s="431">
        <v>0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5</v>
      </c>
      <c r="D193" s="646">
        <f>SUM(F193+H193+J193+L193+N193+P193+R193+T193+V193+X193+Z193+AB193+AD193+AF193+AH193+AJ193+AL193)</f>
        <v>2</v>
      </c>
      <c r="E193" s="67">
        <f>SUM(G193+I193+K193+M193+O193+Q193+S193+U193+W193+Y193+AA193+AC193+AE193+AG193+AI193+AK193+AM193)</f>
        <v>3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2</v>
      </c>
      <c r="M193" s="42">
        <v>0</v>
      </c>
      <c r="N193" s="505">
        <v>0</v>
      </c>
      <c r="O193" s="42">
        <v>0</v>
      </c>
      <c r="P193" s="505">
        <v>0</v>
      </c>
      <c r="Q193" s="42">
        <v>1</v>
      </c>
      <c r="R193" s="505">
        <v>0</v>
      </c>
      <c r="S193" s="42">
        <v>0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0</v>
      </c>
      <c r="Z193" s="505">
        <v>0</v>
      </c>
      <c r="AA193" s="42">
        <v>0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1</v>
      </c>
      <c r="AH193" s="373">
        <v>0</v>
      </c>
      <c r="AI193" s="42">
        <v>1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0</v>
      </c>
      <c r="AP193" s="373">
        <v>0</v>
      </c>
      <c r="AQ193" s="42">
        <v>1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5</v>
      </c>
      <c r="D204" s="614">
        <f t="shared" si="166"/>
        <v>2</v>
      </c>
      <c r="E204" s="615">
        <f t="shared" si="166"/>
        <v>3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2</v>
      </c>
      <c r="M204" s="508">
        <v>0</v>
      </c>
      <c r="N204" s="505">
        <v>0</v>
      </c>
      <c r="O204" s="508">
        <v>0</v>
      </c>
      <c r="P204" s="505">
        <v>0</v>
      </c>
      <c r="Q204" s="508">
        <v>1</v>
      </c>
      <c r="R204" s="505">
        <v>0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0</v>
      </c>
      <c r="Z204" s="505">
        <v>0</v>
      </c>
      <c r="AA204" s="508">
        <v>0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1</v>
      </c>
      <c r="AH204" s="505">
        <v>0</v>
      </c>
      <c r="AI204" s="508">
        <v>1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1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3</v>
      </c>
      <c r="D205" s="657">
        <f t="shared" si="166"/>
        <v>1</v>
      </c>
      <c r="E205" s="108">
        <f t="shared" si="166"/>
        <v>2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1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1</v>
      </c>
      <c r="AH205" s="290">
        <v>0</v>
      </c>
      <c r="AI205" s="107">
        <v>1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1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0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>
        <v>0</v>
      </c>
      <c r="L208" s="634"/>
      <c r="M208" s="347">
        <v>0</v>
      </c>
      <c r="N208" s="634"/>
      <c r="O208" s="347">
        <v>0</v>
      </c>
      <c r="P208" s="634"/>
      <c r="Q208" s="347">
        <v>0</v>
      </c>
      <c r="R208" s="634"/>
      <c r="S208" s="347">
        <v>0</v>
      </c>
      <c r="T208" s="634"/>
      <c r="U208" s="347">
        <v>0</v>
      </c>
      <c r="V208" s="634"/>
      <c r="W208" s="347">
        <v>0</v>
      </c>
      <c r="X208" s="634"/>
      <c r="Y208" s="347">
        <v>0</v>
      </c>
      <c r="Z208" s="634"/>
      <c r="AA208" s="347">
        <v>0</v>
      </c>
      <c r="AB208" s="634"/>
      <c r="AC208" s="347">
        <v>0</v>
      </c>
      <c r="AD208" s="634"/>
      <c r="AE208" s="347">
        <v>0</v>
      </c>
      <c r="AF208" s="634"/>
      <c r="AG208" s="347">
        <v>0</v>
      </c>
      <c r="AH208" s="634"/>
      <c r="AI208" s="347">
        <v>0</v>
      </c>
      <c r="AJ208" s="634"/>
      <c r="AK208" s="347">
        <v>0</v>
      </c>
      <c r="AL208" s="634"/>
      <c r="AM208" s="561">
        <v>0</v>
      </c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2</v>
      </c>
      <c r="D226" s="246">
        <f t="shared" si="198"/>
        <v>1</v>
      </c>
      <c r="E226" s="67">
        <f t="shared" si="198"/>
        <v>1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1</v>
      </c>
      <c r="M226" s="347">
        <v>0</v>
      </c>
      <c r="N226" s="346">
        <v>0</v>
      </c>
      <c r="O226" s="347">
        <v>0</v>
      </c>
      <c r="P226" s="346">
        <v>0</v>
      </c>
      <c r="Q226" s="347">
        <v>1</v>
      </c>
      <c r="R226" s="346">
        <v>0</v>
      </c>
      <c r="S226" s="347">
        <v>0</v>
      </c>
      <c r="T226" s="346">
        <v>0</v>
      </c>
      <c r="U226" s="347">
        <v>0</v>
      </c>
      <c r="V226" s="346">
        <v>0</v>
      </c>
      <c r="W226" s="347">
        <v>0</v>
      </c>
      <c r="X226" s="346">
        <v>0</v>
      </c>
      <c r="Y226" s="347">
        <v>0</v>
      </c>
      <c r="Z226" s="346">
        <v>0</v>
      </c>
      <c r="AA226" s="347">
        <v>0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1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>
        <v>0</v>
      </c>
      <c r="L260" s="634"/>
      <c r="M260" s="347">
        <v>0</v>
      </c>
      <c r="N260" s="634"/>
      <c r="O260" s="347">
        <v>0</v>
      </c>
      <c r="P260" s="634"/>
      <c r="Q260" s="347">
        <v>0</v>
      </c>
      <c r="R260" s="634"/>
      <c r="S260" s="347">
        <v>0</v>
      </c>
      <c r="T260" s="634"/>
      <c r="U260" s="347">
        <v>0</v>
      </c>
      <c r="V260" s="634"/>
      <c r="W260" s="347">
        <v>0</v>
      </c>
      <c r="X260" s="634"/>
      <c r="Y260" s="347">
        <v>0</v>
      </c>
      <c r="Z260" s="634"/>
      <c r="AA260" s="347">
        <v>0</v>
      </c>
      <c r="AB260" s="634"/>
      <c r="AC260" s="347">
        <v>0</v>
      </c>
      <c r="AD260" s="634"/>
      <c r="AE260" s="347">
        <v>0</v>
      </c>
      <c r="AF260" s="634"/>
      <c r="AG260" s="347">
        <v>0</v>
      </c>
      <c r="AH260" s="634"/>
      <c r="AI260" s="347">
        <v>0</v>
      </c>
      <c r="AJ260" s="634"/>
      <c r="AK260" s="347">
        <v>0</v>
      </c>
      <c r="AL260" s="634"/>
      <c r="AM260" s="561">
        <v>0</v>
      </c>
      <c r="AN260" s="296">
        <v>0</v>
      </c>
      <c r="AO260" s="22">
        <v>0</v>
      </c>
      <c r="AP260" s="61">
        <v>0</v>
      </c>
      <c r="AQ260" s="22">
        <v>0</v>
      </c>
      <c r="AR260" s="107">
        <v>0</v>
      </c>
      <c r="AS260" s="686"/>
      <c r="AT260" s="107">
        <v>0</v>
      </c>
      <c r="AU260" s="22">
        <v>0</v>
      </c>
      <c r="AV260" s="107">
        <v>0</v>
      </c>
      <c r="AW260" s="22">
        <v>0</v>
      </c>
      <c r="AX260" s="107">
        <v>0</v>
      </c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0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>
        <v>0</v>
      </c>
      <c r="G270" s="576">
        <v>0</v>
      </c>
      <c r="H270" s="474">
        <v>0</v>
      </c>
      <c r="I270" s="576">
        <v>0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0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0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>
        <v>0</v>
      </c>
      <c r="G287" s="2">
        <v>0</v>
      </c>
      <c r="H287" s="192">
        <v>0</v>
      </c>
      <c r="I287" s="2">
        <v>0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0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>
        <v>0</v>
      </c>
      <c r="G298" s="576">
        <v>0</v>
      </c>
      <c r="H298" s="474">
        <v>0</v>
      </c>
      <c r="I298" s="576">
        <v>0</v>
      </c>
      <c r="J298" s="474">
        <v>0</v>
      </c>
      <c r="K298" s="576">
        <v>0</v>
      </c>
      <c r="L298" s="474">
        <v>0</v>
      </c>
      <c r="M298" s="576">
        <v>0</v>
      </c>
      <c r="N298" s="474">
        <v>0</v>
      </c>
      <c r="O298" s="576">
        <v>0</v>
      </c>
      <c r="P298" s="474">
        <v>0</v>
      </c>
      <c r="Q298" s="576">
        <v>0</v>
      </c>
      <c r="R298" s="474">
        <v>0</v>
      </c>
      <c r="S298" s="576">
        <v>0</v>
      </c>
      <c r="T298" s="474">
        <v>0</v>
      </c>
      <c r="U298" s="576">
        <v>0</v>
      </c>
      <c r="V298" s="474">
        <v>0</v>
      </c>
      <c r="W298" s="576">
        <v>0</v>
      </c>
      <c r="X298" s="474">
        <v>0</v>
      </c>
      <c r="Y298" s="576">
        <v>0</v>
      </c>
      <c r="Z298" s="474">
        <v>0</v>
      </c>
      <c r="AA298" s="576">
        <v>0</v>
      </c>
      <c r="AB298" s="474">
        <v>0</v>
      </c>
      <c r="AC298" s="576">
        <v>0</v>
      </c>
      <c r="AD298" s="474">
        <v>0</v>
      </c>
      <c r="AE298" s="576">
        <v>0</v>
      </c>
      <c r="AF298" s="474">
        <v>0</v>
      </c>
      <c r="AG298" s="576">
        <v>0</v>
      </c>
      <c r="AH298" s="474">
        <v>0</v>
      </c>
      <c r="AI298" s="576">
        <v>0</v>
      </c>
      <c r="AJ298" s="474">
        <v>0</v>
      </c>
      <c r="AK298" s="476">
        <v>0</v>
      </c>
      <c r="AL298" s="497">
        <v>0</v>
      </c>
      <c r="AM298" s="494">
        <v>0</v>
      </c>
      <c r="AN298" s="494">
        <v>0</v>
      </c>
      <c r="AO298" s="576">
        <v>0</v>
      </c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>
        <v>0</v>
      </c>
      <c r="G299" s="388">
        <v>0</v>
      </c>
      <c r="H299" s="380">
        <v>0</v>
      </c>
      <c r="I299" s="388">
        <v>0</v>
      </c>
      <c r="J299" s="380">
        <v>0</v>
      </c>
      <c r="K299" s="388">
        <v>0</v>
      </c>
      <c r="L299" s="380">
        <v>0</v>
      </c>
      <c r="M299" s="388">
        <v>0</v>
      </c>
      <c r="N299" s="380">
        <v>0</v>
      </c>
      <c r="O299" s="388">
        <v>0</v>
      </c>
      <c r="P299" s="380">
        <v>0</v>
      </c>
      <c r="Q299" s="388">
        <v>0</v>
      </c>
      <c r="R299" s="380">
        <v>0</v>
      </c>
      <c r="S299" s="388">
        <v>0</v>
      </c>
      <c r="T299" s="380">
        <v>0</v>
      </c>
      <c r="U299" s="388">
        <v>0</v>
      </c>
      <c r="V299" s="380">
        <v>0</v>
      </c>
      <c r="W299" s="388">
        <v>0</v>
      </c>
      <c r="X299" s="380">
        <v>0</v>
      </c>
      <c r="Y299" s="388">
        <v>0</v>
      </c>
      <c r="Z299" s="380">
        <v>0</v>
      </c>
      <c r="AA299" s="388">
        <v>0</v>
      </c>
      <c r="AB299" s="380">
        <v>0</v>
      </c>
      <c r="AC299" s="388">
        <v>0</v>
      </c>
      <c r="AD299" s="380">
        <v>0</v>
      </c>
      <c r="AE299" s="388">
        <v>0</v>
      </c>
      <c r="AF299" s="380">
        <v>0</v>
      </c>
      <c r="AG299" s="388">
        <v>0</v>
      </c>
      <c r="AH299" s="380">
        <v>0</v>
      </c>
      <c r="AI299" s="388">
        <v>0</v>
      </c>
      <c r="AJ299" s="380">
        <v>0</v>
      </c>
      <c r="AK299" s="392">
        <v>0</v>
      </c>
      <c r="AL299" s="379">
        <v>0</v>
      </c>
      <c r="AM299" s="372">
        <v>0</v>
      </c>
      <c r="AN299" s="372">
        <v>0</v>
      </c>
      <c r="AO299" s="388">
        <v>0</v>
      </c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>
        <v>0</v>
      </c>
      <c r="G300" s="107">
        <v>0</v>
      </c>
      <c r="H300" s="290">
        <v>0</v>
      </c>
      <c r="I300" s="107">
        <v>0</v>
      </c>
      <c r="J300" s="290">
        <v>0</v>
      </c>
      <c r="K300" s="107">
        <v>0</v>
      </c>
      <c r="L300" s="290">
        <v>0</v>
      </c>
      <c r="M300" s="107">
        <v>0</v>
      </c>
      <c r="N300" s="290">
        <v>0</v>
      </c>
      <c r="O300" s="107">
        <v>0</v>
      </c>
      <c r="P300" s="290">
        <v>0</v>
      </c>
      <c r="Q300" s="107">
        <v>0</v>
      </c>
      <c r="R300" s="290">
        <v>0</v>
      </c>
      <c r="S300" s="107">
        <v>0</v>
      </c>
      <c r="T300" s="290">
        <v>0</v>
      </c>
      <c r="U300" s="107">
        <v>0</v>
      </c>
      <c r="V300" s="290">
        <v>0</v>
      </c>
      <c r="W300" s="107">
        <v>0</v>
      </c>
      <c r="X300" s="290">
        <v>0</v>
      </c>
      <c r="Y300" s="107">
        <v>0</v>
      </c>
      <c r="Z300" s="290">
        <v>0</v>
      </c>
      <c r="AA300" s="107">
        <v>0</v>
      </c>
      <c r="AB300" s="290">
        <v>0</v>
      </c>
      <c r="AC300" s="107">
        <v>0</v>
      </c>
      <c r="AD300" s="290">
        <v>0</v>
      </c>
      <c r="AE300" s="107">
        <v>0</v>
      </c>
      <c r="AF300" s="290">
        <v>0</v>
      </c>
      <c r="AG300" s="107">
        <v>0</v>
      </c>
      <c r="AH300" s="290">
        <v>0</v>
      </c>
      <c r="AI300" s="107">
        <v>0</v>
      </c>
      <c r="AJ300" s="290">
        <v>0</v>
      </c>
      <c r="AK300" s="61">
        <v>0</v>
      </c>
      <c r="AL300" s="296">
        <v>0</v>
      </c>
      <c r="AM300" s="535">
        <v>0</v>
      </c>
      <c r="AN300" s="535">
        <v>0</v>
      </c>
      <c r="AO300" s="107">
        <v>0</v>
      </c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>
        <v>0</v>
      </c>
      <c r="G301" s="388">
        <v>0</v>
      </c>
      <c r="H301" s="380">
        <v>0</v>
      </c>
      <c r="I301" s="388">
        <v>0</v>
      </c>
      <c r="J301" s="380">
        <v>0</v>
      </c>
      <c r="K301" s="388">
        <v>0</v>
      </c>
      <c r="L301" s="380">
        <v>0</v>
      </c>
      <c r="M301" s="388">
        <v>0</v>
      </c>
      <c r="N301" s="380">
        <v>0</v>
      </c>
      <c r="O301" s="388">
        <v>0</v>
      </c>
      <c r="P301" s="380">
        <v>0</v>
      </c>
      <c r="Q301" s="388">
        <v>0</v>
      </c>
      <c r="R301" s="380">
        <v>0</v>
      </c>
      <c r="S301" s="388">
        <v>0</v>
      </c>
      <c r="T301" s="380">
        <v>0</v>
      </c>
      <c r="U301" s="388">
        <v>0</v>
      </c>
      <c r="V301" s="380">
        <v>0</v>
      </c>
      <c r="W301" s="388">
        <v>0</v>
      </c>
      <c r="X301" s="380">
        <v>0</v>
      </c>
      <c r="Y301" s="388">
        <v>0</v>
      </c>
      <c r="Z301" s="380">
        <v>0</v>
      </c>
      <c r="AA301" s="388">
        <v>0</v>
      </c>
      <c r="AB301" s="380">
        <v>0</v>
      </c>
      <c r="AC301" s="388">
        <v>0</v>
      </c>
      <c r="AD301" s="380">
        <v>0</v>
      </c>
      <c r="AE301" s="388">
        <v>0</v>
      </c>
      <c r="AF301" s="380">
        <v>0</v>
      </c>
      <c r="AG301" s="388">
        <v>0</v>
      </c>
      <c r="AH301" s="380">
        <v>0</v>
      </c>
      <c r="AI301" s="388">
        <v>0</v>
      </c>
      <c r="AJ301" s="380">
        <v>0</v>
      </c>
      <c r="AK301" s="392">
        <v>0</v>
      </c>
      <c r="AL301" s="379">
        <v>0</v>
      </c>
      <c r="AM301" s="372">
        <v>0</v>
      </c>
      <c r="AN301" s="372">
        <v>0</v>
      </c>
      <c r="AO301" s="388">
        <v>0</v>
      </c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>
        <v>0</v>
      </c>
      <c r="L307" s="109"/>
      <c r="M307" s="107">
        <v>0</v>
      </c>
      <c r="N307" s="109"/>
      <c r="O307" s="107">
        <v>0</v>
      </c>
      <c r="P307" s="109"/>
      <c r="Q307" s="107">
        <v>0</v>
      </c>
      <c r="R307" s="109"/>
      <c r="S307" s="107">
        <v>0</v>
      </c>
      <c r="T307" s="109"/>
      <c r="U307" s="107">
        <v>0</v>
      </c>
      <c r="V307" s="109"/>
      <c r="W307" s="107">
        <v>0</v>
      </c>
      <c r="X307" s="109"/>
      <c r="Y307" s="107">
        <v>0</v>
      </c>
      <c r="Z307" s="109"/>
      <c r="AA307" s="107">
        <v>0</v>
      </c>
      <c r="AB307" s="109"/>
      <c r="AC307" s="107">
        <v>0</v>
      </c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>
        <v>0</v>
      </c>
      <c r="AO307" s="22">
        <v>0</v>
      </c>
      <c r="AP307" s="107">
        <v>0</v>
      </c>
      <c r="AQ307" s="290">
        <v>0</v>
      </c>
      <c r="AR307" s="70"/>
      <c r="AS307" s="290">
        <v>0</v>
      </c>
      <c r="AT307" s="535">
        <v>0</v>
      </c>
      <c r="AU307" s="535">
        <v>0</v>
      </c>
      <c r="AV307" s="107">
        <v>0</v>
      </c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>
        <v>0</v>
      </c>
      <c r="L308" s="109"/>
      <c r="M308" s="107">
        <v>0</v>
      </c>
      <c r="N308" s="109"/>
      <c r="O308" s="107">
        <v>0</v>
      </c>
      <c r="P308" s="109"/>
      <c r="Q308" s="107">
        <v>0</v>
      </c>
      <c r="R308" s="109"/>
      <c r="S308" s="107">
        <v>0</v>
      </c>
      <c r="T308" s="109"/>
      <c r="U308" s="107">
        <v>0</v>
      </c>
      <c r="V308" s="109"/>
      <c r="W308" s="107">
        <v>0</v>
      </c>
      <c r="X308" s="109"/>
      <c r="Y308" s="107">
        <v>0</v>
      </c>
      <c r="Z308" s="109"/>
      <c r="AA308" s="107">
        <v>0</v>
      </c>
      <c r="AB308" s="109"/>
      <c r="AC308" s="107">
        <v>0</v>
      </c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>
        <v>0</v>
      </c>
      <c r="AO308" s="22">
        <v>0</v>
      </c>
      <c r="AP308" s="107">
        <v>0</v>
      </c>
      <c r="AQ308" s="290">
        <v>0</v>
      </c>
      <c r="AR308" s="70"/>
      <c r="AS308" s="290">
        <v>0</v>
      </c>
      <c r="AT308" s="535">
        <v>0</v>
      </c>
      <c r="AU308" s="535">
        <v>0</v>
      </c>
      <c r="AV308" s="107">
        <v>0</v>
      </c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>
        <v>0</v>
      </c>
      <c r="L309" s="109"/>
      <c r="M309" s="347">
        <v>0</v>
      </c>
      <c r="N309" s="109"/>
      <c r="O309" s="347">
        <v>0</v>
      </c>
      <c r="P309" s="109"/>
      <c r="Q309" s="347">
        <v>0</v>
      </c>
      <c r="R309" s="109"/>
      <c r="S309" s="347">
        <v>0</v>
      </c>
      <c r="T309" s="109"/>
      <c r="U309" s="347">
        <v>0</v>
      </c>
      <c r="V309" s="109"/>
      <c r="W309" s="347">
        <v>0</v>
      </c>
      <c r="X309" s="109"/>
      <c r="Y309" s="347">
        <v>0</v>
      </c>
      <c r="Z309" s="109"/>
      <c r="AA309" s="347">
        <v>0</v>
      </c>
      <c r="AB309" s="109"/>
      <c r="AC309" s="347">
        <v>0</v>
      </c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>
        <v>0</v>
      </c>
      <c r="AO309" s="348">
        <v>0</v>
      </c>
      <c r="AP309" s="347">
        <v>0</v>
      </c>
      <c r="AQ309" s="346">
        <v>0</v>
      </c>
      <c r="AR309" s="70"/>
      <c r="AS309" s="346">
        <v>0</v>
      </c>
      <c r="AT309" s="369">
        <v>0</v>
      </c>
      <c r="AU309" s="369">
        <v>0</v>
      </c>
      <c r="AV309" s="347">
        <v>0</v>
      </c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>
        <v>0</v>
      </c>
      <c r="L310" s="109"/>
      <c r="M310" s="347">
        <v>0</v>
      </c>
      <c r="N310" s="109"/>
      <c r="O310" s="347">
        <v>0</v>
      </c>
      <c r="P310" s="109"/>
      <c r="Q310" s="347">
        <v>0</v>
      </c>
      <c r="R310" s="109"/>
      <c r="S310" s="347">
        <v>0</v>
      </c>
      <c r="T310" s="109"/>
      <c r="U310" s="347">
        <v>0</v>
      </c>
      <c r="V310" s="109"/>
      <c r="W310" s="347">
        <v>0</v>
      </c>
      <c r="X310" s="109"/>
      <c r="Y310" s="347">
        <v>0</v>
      </c>
      <c r="Z310" s="109"/>
      <c r="AA310" s="347">
        <v>0</v>
      </c>
      <c r="AB310" s="109"/>
      <c r="AC310" s="347">
        <v>0</v>
      </c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>
        <v>0</v>
      </c>
      <c r="AO310" s="348">
        <v>0</v>
      </c>
      <c r="AP310" s="347">
        <v>0</v>
      </c>
      <c r="AQ310" s="346">
        <v>0</v>
      </c>
      <c r="AR310" s="70"/>
      <c r="AS310" s="346">
        <v>0</v>
      </c>
      <c r="AT310" s="369">
        <v>0</v>
      </c>
      <c r="AU310" s="369">
        <v>0</v>
      </c>
      <c r="AV310" s="347">
        <v>0</v>
      </c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>
        <v>0</v>
      </c>
      <c r="L311" s="109"/>
      <c r="M311" s="347">
        <v>0</v>
      </c>
      <c r="N311" s="109"/>
      <c r="O311" s="347">
        <v>0</v>
      </c>
      <c r="P311" s="109"/>
      <c r="Q311" s="347">
        <v>0</v>
      </c>
      <c r="R311" s="109"/>
      <c r="S311" s="347">
        <v>0</v>
      </c>
      <c r="T311" s="109"/>
      <c r="U311" s="347">
        <v>0</v>
      </c>
      <c r="V311" s="109"/>
      <c r="W311" s="347">
        <v>0</v>
      </c>
      <c r="X311" s="109"/>
      <c r="Y311" s="347">
        <v>0</v>
      </c>
      <c r="Z311" s="109"/>
      <c r="AA311" s="347">
        <v>0</v>
      </c>
      <c r="AB311" s="109"/>
      <c r="AC311" s="347">
        <v>0</v>
      </c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>
        <v>0</v>
      </c>
      <c r="AO311" s="348">
        <v>0</v>
      </c>
      <c r="AP311" s="347">
        <v>0</v>
      </c>
      <c r="AQ311" s="346">
        <v>0</v>
      </c>
      <c r="AR311" s="70"/>
      <c r="AS311" s="346">
        <v>0</v>
      </c>
      <c r="AT311" s="369">
        <v>0</v>
      </c>
      <c r="AU311" s="369">
        <v>0</v>
      </c>
      <c r="AV311" s="347">
        <v>0</v>
      </c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>
        <v>0</v>
      </c>
      <c r="L312" s="109"/>
      <c r="M312" s="347">
        <v>0</v>
      </c>
      <c r="N312" s="109"/>
      <c r="O312" s="347">
        <v>0</v>
      </c>
      <c r="P312" s="109"/>
      <c r="Q312" s="347">
        <v>0</v>
      </c>
      <c r="R312" s="109"/>
      <c r="S312" s="347">
        <v>0</v>
      </c>
      <c r="T312" s="109"/>
      <c r="U312" s="347">
        <v>0</v>
      </c>
      <c r="V312" s="109"/>
      <c r="W312" s="347">
        <v>0</v>
      </c>
      <c r="X312" s="109"/>
      <c r="Y312" s="347">
        <v>0</v>
      </c>
      <c r="Z312" s="109"/>
      <c r="AA312" s="347">
        <v>0</v>
      </c>
      <c r="AB312" s="109"/>
      <c r="AC312" s="347">
        <v>0</v>
      </c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>
        <v>0</v>
      </c>
      <c r="AO312" s="348">
        <v>0</v>
      </c>
      <c r="AP312" s="347">
        <v>0</v>
      </c>
      <c r="AQ312" s="346">
        <v>0</v>
      </c>
      <c r="AR312" s="70"/>
      <c r="AS312" s="346">
        <v>0</v>
      </c>
      <c r="AT312" s="369">
        <v>0</v>
      </c>
      <c r="AU312" s="369">
        <v>0</v>
      </c>
      <c r="AV312" s="347">
        <v>0</v>
      </c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>
        <v>0</v>
      </c>
      <c r="L313" s="109"/>
      <c r="M313" s="347">
        <v>0</v>
      </c>
      <c r="N313" s="109"/>
      <c r="O313" s="347">
        <v>0</v>
      </c>
      <c r="P313" s="109"/>
      <c r="Q313" s="347">
        <v>0</v>
      </c>
      <c r="R313" s="109"/>
      <c r="S313" s="347">
        <v>0</v>
      </c>
      <c r="T313" s="109"/>
      <c r="U313" s="347">
        <v>0</v>
      </c>
      <c r="V313" s="109"/>
      <c r="W313" s="347">
        <v>0</v>
      </c>
      <c r="X313" s="109"/>
      <c r="Y313" s="347">
        <v>0</v>
      </c>
      <c r="Z313" s="109"/>
      <c r="AA313" s="347">
        <v>0</v>
      </c>
      <c r="AB313" s="109"/>
      <c r="AC313" s="347">
        <v>0</v>
      </c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>
        <v>0</v>
      </c>
      <c r="AO313" s="348">
        <v>0</v>
      </c>
      <c r="AP313" s="347">
        <v>0</v>
      </c>
      <c r="AQ313" s="346">
        <v>0</v>
      </c>
      <c r="AR313" s="70"/>
      <c r="AS313" s="346">
        <v>0</v>
      </c>
      <c r="AT313" s="369">
        <v>0</v>
      </c>
      <c r="AU313" s="369">
        <v>0</v>
      </c>
      <c r="AV313" s="347">
        <v>0</v>
      </c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>
        <v>0</v>
      </c>
      <c r="L314" s="109"/>
      <c r="M314" s="347">
        <v>0</v>
      </c>
      <c r="N314" s="109"/>
      <c r="O314" s="347">
        <v>0</v>
      </c>
      <c r="P314" s="109"/>
      <c r="Q314" s="347">
        <v>0</v>
      </c>
      <c r="R314" s="109"/>
      <c r="S314" s="347">
        <v>0</v>
      </c>
      <c r="T314" s="109"/>
      <c r="U314" s="347">
        <v>0</v>
      </c>
      <c r="V314" s="109"/>
      <c r="W314" s="347">
        <v>0</v>
      </c>
      <c r="X314" s="109"/>
      <c r="Y314" s="347">
        <v>0</v>
      </c>
      <c r="Z314" s="109"/>
      <c r="AA314" s="347">
        <v>0</v>
      </c>
      <c r="AB314" s="109"/>
      <c r="AC314" s="347">
        <v>0</v>
      </c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>
        <v>0</v>
      </c>
      <c r="AO314" s="348">
        <v>0</v>
      </c>
      <c r="AP314" s="347">
        <v>0</v>
      </c>
      <c r="AQ314" s="346">
        <v>0</v>
      </c>
      <c r="AR314" s="70"/>
      <c r="AS314" s="346">
        <v>0</v>
      </c>
      <c r="AT314" s="369">
        <v>0</v>
      </c>
      <c r="AU314" s="369">
        <v>0</v>
      </c>
      <c r="AV314" s="347">
        <v>0</v>
      </c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>
        <v>0</v>
      </c>
      <c r="L315" s="565"/>
      <c r="M315" s="388">
        <v>0</v>
      </c>
      <c r="N315" s="565"/>
      <c r="O315" s="388">
        <v>0</v>
      </c>
      <c r="P315" s="565"/>
      <c r="Q315" s="388">
        <v>0</v>
      </c>
      <c r="R315" s="565"/>
      <c r="S315" s="388">
        <v>0</v>
      </c>
      <c r="T315" s="565"/>
      <c r="U315" s="388">
        <v>0</v>
      </c>
      <c r="V315" s="565"/>
      <c r="W315" s="388">
        <v>0</v>
      </c>
      <c r="X315" s="565"/>
      <c r="Y315" s="388">
        <v>0</v>
      </c>
      <c r="Z315" s="565"/>
      <c r="AA315" s="388">
        <v>0</v>
      </c>
      <c r="AB315" s="565"/>
      <c r="AC315" s="388">
        <v>0</v>
      </c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>
        <v>0</v>
      </c>
      <c r="AO315" s="429">
        <v>0</v>
      </c>
      <c r="AP315" s="388">
        <v>0</v>
      </c>
      <c r="AQ315" s="380">
        <v>0</v>
      </c>
      <c r="AR315" s="678"/>
      <c r="AS315" s="380">
        <v>0</v>
      </c>
      <c r="AT315" s="372">
        <v>0</v>
      </c>
      <c r="AU315" s="372">
        <v>0</v>
      </c>
      <c r="AV315" s="388">
        <v>0</v>
      </c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>
        <v>0</v>
      </c>
      <c r="G316" s="730">
        <v>0</v>
      </c>
      <c r="H316" s="731">
        <v>0</v>
      </c>
      <c r="I316" s="730">
        <v>0</v>
      </c>
      <c r="J316" s="731">
        <v>0</v>
      </c>
      <c r="K316" s="637">
        <v>0</v>
      </c>
      <c r="L316" s="732">
        <v>0</v>
      </c>
      <c r="M316" s="730">
        <v>0</v>
      </c>
      <c r="N316" s="731">
        <v>0</v>
      </c>
      <c r="O316" s="733">
        <v>0</v>
      </c>
      <c r="P316" s="729">
        <v>0</v>
      </c>
      <c r="Q316" s="730">
        <v>0</v>
      </c>
      <c r="R316" s="731">
        <v>0</v>
      </c>
      <c r="S316" s="733">
        <v>0</v>
      </c>
      <c r="T316" s="729">
        <v>0</v>
      </c>
      <c r="U316" s="730">
        <v>0</v>
      </c>
      <c r="V316" s="731">
        <v>0</v>
      </c>
      <c r="W316" s="733">
        <v>0</v>
      </c>
      <c r="X316" s="729">
        <v>0</v>
      </c>
      <c r="Y316" s="730">
        <v>0</v>
      </c>
      <c r="Z316" s="731">
        <v>0</v>
      </c>
      <c r="AA316" s="733">
        <v>0</v>
      </c>
      <c r="AB316" s="729">
        <v>0</v>
      </c>
      <c r="AC316" s="730">
        <v>0</v>
      </c>
      <c r="AD316" s="731">
        <v>0</v>
      </c>
      <c r="AE316" s="733">
        <v>0</v>
      </c>
      <c r="AF316" s="729">
        <v>0</v>
      </c>
      <c r="AG316" s="730">
        <v>0</v>
      </c>
      <c r="AH316" s="731">
        <v>0</v>
      </c>
      <c r="AI316" s="733">
        <v>0</v>
      </c>
      <c r="AJ316" s="729">
        <v>0</v>
      </c>
      <c r="AK316" s="730">
        <v>0</v>
      </c>
      <c r="AL316" s="731">
        <v>0</v>
      </c>
      <c r="AM316" s="734">
        <v>0</v>
      </c>
      <c r="AN316" s="477">
        <v>0</v>
      </c>
      <c r="AO316" s="22">
        <v>0</v>
      </c>
      <c r="AP316" s="107">
        <v>0</v>
      </c>
      <c r="AQ316" s="290">
        <v>0</v>
      </c>
      <c r="AR316" s="107">
        <v>0</v>
      </c>
      <c r="AS316" s="290">
        <v>0</v>
      </c>
      <c r="AT316" s="535">
        <v>0</v>
      </c>
      <c r="AU316" s="535">
        <v>0</v>
      </c>
      <c r="AV316" s="107">
        <v>0</v>
      </c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>
        <v>0</v>
      </c>
      <c r="G317" s="637">
        <v>0</v>
      </c>
      <c r="H317" s="290">
        <v>0</v>
      </c>
      <c r="I317" s="637">
        <v>0</v>
      </c>
      <c r="J317" s="290">
        <v>0</v>
      </c>
      <c r="K317" s="637">
        <v>0</v>
      </c>
      <c r="L317" s="290">
        <v>0</v>
      </c>
      <c r="M317" s="637">
        <v>0</v>
      </c>
      <c r="N317" s="22">
        <v>0</v>
      </c>
      <c r="O317" s="735">
        <v>0</v>
      </c>
      <c r="P317" s="290">
        <v>0</v>
      </c>
      <c r="Q317" s="637">
        <v>0</v>
      </c>
      <c r="R317" s="22">
        <v>0</v>
      </c>
      <c r="S317" s="735">
        <v>0</v>
      </c>
      <c r="T317" s="290">
        <v>0</v>
      </c>
      <c r="U317" s="637">
        <v>0</v>
      </c>
      <c r="V317" s="22">
        <v>0</v>
      </c>
      <c r="W317" s="735">
        <v>0</v>
      </c>
      <c r="X317" s="290">
        <v>0</v>
      </c>
      <c r="Y317" s="637">
        <v>0</v>
      </c>
      <c r="Z317" s="22">
        <v>0</v>
      </c>
      <c r="AA317" s="735">
        <v>0</v>
      </c>
      <c r="AB317" s="290">
        <v>0</v>
      </c>
      <c r="AC317" s="637">
        <v>0</v>
      </c>
      <c r="AD317" s="22">
        <v>0</v>
      </c>
      <c r="AE317" s="735">
        <v>0</v>
      </c>
      <c r="AF317" s="290">
        <v>0</v>
      </c>
      <c r="AG317" s="637">
        <v>0</v>
      </c>
      <c r="AH317" s="22">
        <v>0</v>
      </c>
      <c r="AI317" s="735">
        <v>0</v>
      </c>
      <c r="AJ317" s="290">
        <v>0</v>
      </c>
      <c r="AK317" s="637">
        <v>0</v>
      </c>
      <c r="AL317" s="22">
        <v>0</v>
      </c>
      <c r="AM317" s="431">
        <v>0</v>
      </c>
      <c r="AN317" s="22">
        <v>0</v>
      </c>
      <c r="AO317" s="22">
        <v>0</v>
      </c>
      <c r="AP317" s="107">
        <v>0</v>
      </c>
      <c r="AQ317" s="290">
        <v>0</v>
      </c>
      <c r="AR317" s="107">
        <v>0</v>
      </c>
      <c r="AS317" s="290">
        <v>0</v>
      </c>
      <c r="AT317" s="535">
        <v>0</v>
      </c>
      <c r="AU317" s="535">
        <v>0</v>
      </c>
      <c r="AV317" s="107">
        <v>0</v>
      </c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>
        <v>0</v>
      </c>
      <c r="G318" s="350">
        <v>0</v>
      </c>
      <c r="H318" s="346">
        <v>0</v>
      </c>
      <c r="I318" s="350">
        <v>0</v>
      </c>
      <c r="J318" s="346">
        <v>0</v>
      </c>
      <c r="K318" s="350">
        <v>0</v>
      </c>
      <c r="L318" s="346">
        <v>0</v>
      </c>
      <c r="M318" s="350">
        <v>0</v>
      </c>
      <c r="N318" s="346">
        <v>0</v>
      </c>
      <c r="O318" s="349">
        <v>0</v>
      </c>
      <c r="P318" s="346">
        <v>0</v>
      </c>
      <c r="Q318" s="350">
        <v>0</v>
      </c>
      <c r="R318" s="348">
        <v>0</v>
      </c>
      <c r="S318" s="349">
        <v>0</v>
      </c>
      <c r="T318" s="346">
        <v>0</v>
      </c>
      <c r="U318" s="350">
        <v>0</v>
      </c>
      <c r="V318" s="348">
        <v>0</v>
      </c>
      <c r="W318" s="349">
        <v>0</v>
      </c>
      <c r="X318" s="346">
        <v>0</v>
      </c>
      <c r="Y318" s="350">
        <v>0</v>
      </c>
      <c r="Z318" s="348">
        <v>0</v>
      </c>
      <c r="AA318" s="349">
        <v>0</v>
      </c>
      <c r="AB318" s="346">
        <v>0</v>
      </c>
      <c r="AC318" s="350">
        <v>0</v>
      </c>
      <c r="AD318" s="348">
        <v>0</v>
      </c>
      <c r="AE318" s="349">
        <v>0</v>
      </c>
      <c r="AF318" s="346">
        <v>0</v>
      </c>
      <c r="AG318" s="350">
        <v>0</v>
      </c>
      <c r="AH318" s="348">
        <v>0</v>
      </c>
      <c r="AI318" s="349">
        <v>0</v>
      </c>
      <c r="AJ318" s="346">
        <v>0</v>
      </c>
      <c r="AK318" s="350">
        <v>0</v>
      </c>
      <c r="AL318" s="348">
        <v>0</v>
      </c>
      <c r="AM318" s="352">
        <v>0</v>
      </c>
      <c r="AN318" s="348">
        <v>0</v>
      </c>
      <c r="AO318" s="348">
        <v>0</v>
      </c>
      <c r="AP318" s="347">
        <v>0</v>
      </c>
      <c r="AQ318" s="346">
        <v>0</v>
      </c>
      <c r="AR318" s="347">
        <v>0</v>
      </c>
      <c r="AS318" s="346">
        <v>0</v>
      </c>
      <c r="AT318" s="369">
        <v>0</v>
      </c>
      <c r="AU318" s="369">
        <v>0</v>
      </c>
      <c r="AV318" s="347">
        <v>0</v>
      </c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>
        <v>0</v>
      </c>
      <c r="G319" s="350">
        <v>0</v>
      </c>
      <c r="H319" s="346">
        <v>0</v>
      </c>
      <c r="I319" s="350">
        <v>0</v>
      </c>
      <c r="J319" s="346">
        <v>0</v>
      </c>
      <c r="K319" s="350">
        <v>0</v>
      </c>
      <c r="L319" s="346">
        <v>0</v>
      </c>
      <c r="M319" s="350">
        <v>0</v>
      </c>
      <c r="N319" s="346">
        <v>0</v>
      </c>
      <c r="O319" s="349">
        <v>0</v>
      </c>
      <c r="P319" s="346">
        <v>0</v>
      </c>
      <c r="Q319" s="350">
        <v>0</v>
      </c>
      <c r="R319" s="348">
        <v>0</v>
      </c>
      <c r="S319" s="349">
        <v>0</v>
      </c>
      <c r="T319" s="346">
        <v>0</v>
      </c>
      <c r="U319" s="350">
        <v>0</v>
      </c>
      <c r="V319" s="348">
        <v>0</v>
      </c>
      <c r="W319" s="349">
        <v>0</v>
      </c>
      <c r="X319" s="346">
        <v>0</v>
      </c>
      <c r="Y319" s="350">
        <v>0</v>
      </c>
      <c r="Z319" s="348">
        <v>0</v>
      </c>
      <c r="AA319" s="349">
        <v>0</v>
      </c>
      <c r="AB319" s="346">
        <v>0</v>
      </c>
      <c r="AC319" s="350">
        <v>0</v>
      </c>
      <c r="AD319" s="348">
        <v>0</v>
      </c>
      <c r="AE319" s="349">
        <v>0</v>
      </c>
      <c r="AF319" s="346">
        <v>0</v>
      </c>
      <c r="AG319" s="350">
        <v>0</v>
      </c>
      <c r="AH319" s="348">
        <v>0</v>
      </c>
      <c r="AI319" s="349">
        <v>0</v>
      </c>
      <c r="AJ319" s="346">
        <v>0</v>
      </c>
      <c r="AK319" s="350">
        <v>0</v>
      </c>
      <c r="AL319" s="348">
        <v>0</v>
      </c>
      <c r="AM319" s="352">
        <v>0</v>
      </c>
      <c r="AN319" s="348">
        <v>0</v>
      </c>
      <c r="AO319" s="348">
        <v>0</v>
      </c>
      <c r="AP319" s="347">
        <v>0</v>
      </c>
      <c r="AQ319" s="346">
        <v>0</v>
      </c>
      <c r="AR319" s="347">
        <v>0</v>
      </c>
      <c r="AS319" s="346">
        <v>0</v>
      </c>
      <c r="AT319" s="369">
        <v>0</v>
      </c>
      <c r="AU319" s="369">
        <v>0</v>
      </c>
      <c r="AV319" s="347">
        <v>0</v>
      </c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>
        <v>0</v>
      </c>
      <c r="G320" s="350">
        <v>0</v>
      </c>
      <c r="H320" s="346">
        <v>0</v>
      </c>
      <c r="I320" s="350">
        <v>0</v>
      </c>
      <c r="J320" s="346">
        <v>0</v>
      </c>
      <c r="K320" s="350">
        <v>0</v>
      </c>
      <c r="L320" s="346">
        <v>0</v>
      </c>
      <c r="M320" s="350">
        <v>0</v>
      </c>
      <c r="N320" s="346">
        <v>0</v>
      </c>
      <c r="O320" s="349">
        <v>0</v>
      </c>
      <c r="P320" s="346">
        <v>0</v>
      </c>
      <c r="Q320" s="350">
        <v>0</v>
      </c>
      <c r="R320" s="348">
        <v>0</v>
      </c>
      <c r="S320" s="349">
        <v>0</v>
      </c>
      <c r="T320" s="346">
        <v>0</v>
      </c>
      <c r="U320" s="350">
        <v>0</v>
      </c>
      <c r="V320" s="348">
        <v>0</v>
      </c>
      <c r="W320" s="349">
        <v>0</v>
      </c>
      <c r="X320" s="346">
        <v>0</v>
      </c>
      <c r="Y320" s="350">
        <v>0</v>
      </c>
      <c r="Z320" s="348">
        <v>0</v>
      </c>
      <c r="AA320" s="349">
        <v>0</v>
      </c>
      <c r="AB320" s="346">
        <v>0</v>
      </c>
      <c r="AC320" s="350">
        <v>0</v>
      </c>
      <c r="AD320" s="348">
        <v>0</v>
      </c>
      <c r="AE320" s="349">
        <v>0</v>
      </c>
      <c r="AF320" s="346">
        <v>0</v>
      </c>
      <c r="AG320" s="350">
        <v>0</v>
      </c>
      <c r="AH320" s="348">
        <v>0</v>
      </c>
      <c r="AI320" s="349">
        <v>0</v>
      </c>
      <c r="AJ320" s="346">
        <v>0</v>
      </c>
      <c r="AK320" s="350">
        <v>0</v>
      </c>
      <c r="AL320" s="348">
        <v>0</v>
      </c>
      <c r="AM320" s="352">
        <v>0</v>
      </c>
      <c r="AN320" s="348">
        <v>0</v>
      </c>
      <c r="AO320" s="348">
        <v>0</v>
      </c>
      <c r="AP320" s="347">
        <v>0</v>
      </c>
      <c r="AQ320" s="346">
        <v>0</v>
      </c>
      <c r="AR320" s="347">
        <v>0</v>
      </c>
      <c r="AS320" s="346">
        <v>0</v>
      </c>
      <c r="AT320" s="369">
        <v>0</v>
      </c>
      <c r="AU320" s="369">
        <v>0</v>
      </c>
      <c r="AV320" s="347">
        <v>0</v>
      </c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>
        <v>0</v>
      </c>
      <c r="G321" s="350">
        <v>0</v>
      </c>
      <c r="H321" s="346">
        <v>0</v>
      </c>
      <c r="I321" s="350">
        <v>0</v>
      </c>
      <c r="J321" s="346">
        <v>0</v>
      </c>
      <c r="K321" s="350">
        <v>0</v>
      </c>
      <c r="L321" s="346">
        <v>0</v>
      </c>
      <c r="M321" s="350">
        <v>0</v>
      </c>
      <c r="N321" s="346">
        <v>0</v>
      </c>
      <c r="O321" s="349">
        <v>0</v>
      </c>
      <c r="P321" s="346">
        <v>0</v>
      </c>
      <c r="Q321" s="350">
        <v>0</v>
      </c>
      <c r="R321" s="348">
        <v>0</v>
      </c>
      <c r="S321" s="349">
        <v>0</v>
      </c>
      <c r="T321" s="346">
        <v>0</v>
      </c>
      <c r="U321" s="350">
        <v>0</v>
      </c>
      <c r="V321" s="348">
        <v>0</v>
      </c>
      <c r="W321" s="349">
        <v>0</v>
      </c>
      <c r="X321" s="346">
        <v>0</v>
      </c>
      <c r="Y321" s="350">
        <v>0</v>
      </c>
      <c r="Z321" s="348">
        <v>0</v>
      </c>
      <c r="AA321" s="349">
        <v>0</v>
      </c>
      <c r="AB321" s="346">
        <v>0</v>
      </c>
      <c r="AC321" s="350">
        <v>0</v>
      </c>
      <c r="AD321" s="348">
        <v>0</v>
      </c>
      <c r="AE321" s="349">
        <v>0</v>
      </c>
      <c r="AF321" s="346">
        <v>0</v>
      </c>
      <c r="AG321" s="350">
        <v>0</v>
      </c>
      <c r="AH321" s="348">
        <v>0</v>
      </c>
      <c r="AI321" s="349">
        <v>0</v>
      </c>
      <c r="AJ321" s="346">
        <v>0</v>
      </c>
      <c r="AK321" s="350">
        <v>0</v>
      </c>
      <c r="AL321" s="348">
        <v>0</v>
      </c>
      <c r="AM321" s="352">
        <v>0</v>
      </c>
      <c r="AN321" s="348">
        <v>0</v>
      </c>
      <c r="AO321" s="348">
        <v>0</v>
      </c>
      <c r="AP321" s="347">
        <v>0</v>
      </c>
      <c r="AQ321" s="346">
        <v>0</v>
      </c>
      <c r="AR321" s="347">
        <v>0</v>
      </c>
      <c r="AS321" s="346">
        <v>0</v>
      </c>
      <c r="AT321" s="369">
        <v>0</v>
      </c>
      <c r="AU321" s="369">
        <v>0</v>
      </c>
      <c r="AV321" s="347">
        <v>0</v>
      </c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>
        <v>0</v>
      </c>
      <c r="G322" s="350">
        <v>0</v>
      </c>
      <c r="H322" s="346">
        <v>0</v>
      </c>
      <c r="I322" s="350">
        <v>0</v>
      </c>
      <c r="J322" s="346">
        <v>0</v>
      </c>
      <c r="K322" s="350">
        <v>0</v>
      </c>
      <c r="L322" s="346">
        <v>0</v>
      </c>
      <c r="M322" s="350">
        <v>0</v>
      </c>
      <c r="N322" s="346">
        <v>0</v>
      </c>
      <c r="O322" s="349">
        <v>0</v>
      </c>
      <c r="P322" s="346">
        <v>0</v>
      </c>
      <c r="Q322" s="350">
        <v>0</v>
      </c>
      <c r="R322" s="348">
        <v>0</v>
      </c>
      <c r="S322" s="349">
        <v>0</v>
      </c>
      <c r="T322" s="346">
        <v>0</v>
      </c>
      <c r="U322" s="350">
        <v>0</v>
      </c>
      <c r="V322" s="348">
        <v>0</v>
      </c>
      <c r="W322" s="349">
        <v>0</v>
      </c>
      <c r="X322" s="346">
        <v>0</v>
      </c>
      <c r="Y322" s="350">
        <v>0</v>
      </c>
      <c r="Z322" s="348">
        <v>0</v>
      </c>
      <c r="AA322" s="349">
        <v>0</v>
      </c>
      <c r="AB322" s="346">
        <v>0</v>
      </c>
      <c r="AC322" s="350">
        <v>0</v>
      </c>
      <c r="AD322" s="348">
        <v>0</v>
      </c>
      <c r="AE322" s="349">
        <v>0</v>
      </c>
      <c r="AF322" s="346">
        <v>0</v>
      </c>
      <c r="AG322" s="350">
        <v>0</v>
      </c>
      <c r="AH322" s="348">
        <v>0</v>
      </c>
      <c r="AI322" s="349">
        <v>0</v>
      </c>
      <c r="AJ322" s="346">
        <v>0</v>
      </c>
      <c r="AK322" s="350">
        <v>0</v>
      </c>
      <c r="AL322" s="348">
        <v>0</v>
      </c>
      <c r="AM322" s="352">
        <v>0</v>
      </c>
      <c r="AN322" s="348">
        <v>0</v>
      </c>
      <c r="AO322" s="348">
        <v>0</v>
      </c>
      <c r="AP322" s="347">
        <v>0</v>
      </c>
      <c r="AQ322" s="346">
        <v>0</v>
      </c>
      <c r="AR322" s="347">
        <v>0</v>
      </c>
      <c r="AS322" s="346">
        <v>0</v>
      </c>
      <c r="AT322" s="369">
        <v>0</v>
      </c>
      <c r="AU322" s="369">
        <v>0</v>
      </c>
      <c r="AV322" s="347">
        <v>0</v>
      </c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>
        <v>0</v>
      </c>
      <c r="G323" s="350">
        <v>0</v>
      </c>
      <c r="H323" s="346">
        <v>0</v>
      </c>
      <c r="I323" s="350">
        <v>0</v>
      </c>
      <c r="J323" s="346">
        <v>0</v>
      </c>
      <c r="K323" s="350">
        <v>0</v>
      </c>
      <c r="L323" s="346">
        <v>0</v>
      </c>
      <c r="M323" s="350">
        <v>0</v>
      </c>
      <c r="N323" s="346">
        <v>0</v>
      </c>
      <c r="O323" s="349">
        <v>0</v>
      </c>
      <c r="P323" s="346">
        <v>0</v>
      </c>
      <c r="Q323" s="350">
        <v>0</v>
      </c>
      <c r="R323" s="348">
        <v>0</v>
      </c>
      <c r="S323" s="349">
        <v>0</v>
      </c>
      <c r="T323" s="346">
        <v>0</v>
      </c>
      <c r="U323" s="350">
        <v>0</v>
      </c>
      <c r="V323" s="348">
        <v>0</v>
      </c>
      <c r="W323" s="349">
        <v>0</v>
      </c>
      <c r="X323" s="346">
        <v>0</v>
      </c>
      <c r="Y323" s="350">
        <v>0</v>
      </c>
      <c r="Z323" s="348">
        <v>0</v>
      </c>
      <c r="AA323" s="349">
        <v>0</v>
      </c>
      <c r="AB323" s="346">
        <v>0</v>
      </c>
      <c r="AC323" s="350">
        <v>0</v>
      </c>
      <c r="AD323" s="348">
        <v>0</v>
      </c>
      <c r="AE323" s="349">
        <v>0</v>
      </c>
      <c r="AF323" s="346">
        <v>0</v>
      </c>
      <c r="AG323" s="350">
        <v>0</v>
      </c>
      <c r="AH323" s="348">
        <v>0</v>
      </c>
      <c r="AI323" s="349">
        <v>0</v>
      </c>
      <c r="AJ323" s="346">
        <v>0</v>
      </c>
      <c r="AK323" s="350">
        <v>0</v>
      </c>
      <c r="AL323" s="348">
        <v>0</v>
      </c>
      <c r="AM323" s="352">
        <v>0</v>
      </c>
      <c r="AN323" s="348">
        <v>0</v>
      </c>
      <c r="AO323" s="348">
        <v>0</v>
      </c>
      <c r="AP323" s="347">
        <v>0</v>
      </c>
      <c r="AQ323" s="346">
        <v>0</v>
      </c>
      <c r="AR323" s="347">
        <v>0</v>
      </c>
      <c r="AS323" s="346">
        <v>0</v>
      </c>
      <c r="AT323" s="369">
        <v>0</v>
      </c>
      <c r="AU323" s="369">
        <v>0</v>
      </c>
      <c r="AV323" s="347">
        <v>0</v>
      </c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>
        <v>0</v>
      </c>
      <c r="G324" s="389">
        <v>0</v>
      </c>
      <c r="H324" s="380">
        <v>0</v>
      </c>
      <c r="I324" s="389">
        <v>0</v>
      </c>
      <c r="J324" s="380">
        <v>0</v>
      </c>
      <c r="K324" s="389">
        <v>0</v>
      </c>
      <c r="L324" s="380">
        <v>0</v>
      </c>
      <c r="M324" s="389">
        <v>0</v>
      </c>
      <c r="N324" s="380">
        <v>0</v>
      </c>
      <c r="O324" s="502">
        <v>0</v>
      </c>
      <c r="P324" s="380">
        <v>0</v>
      </c>
      <c r="Q324" s="389">
        <v>0</v>
      </c>
      <c r="R324" s="429">
        <v>0</v>
      </c>
      <c r="S324" s="502">
        <v>0</v>
      </c>
      <c r="T324" s="380">
        <v>0</v>
      </c>
      <c r="U324" s="389">
        <v>0</v>
      </c>
      <c r="V324" s="429">
        <v>0</v>
      </c>
      <c r="W324" s="502">
        <v>0</v>
      </c>
      <c r="X324" s="380">
        <v>0</v>
      </c>
      <c r="Y324" s="389">
        <v>0</v>
      </c>
      <c r="Z324" s="429">
        <v>0</v>
      </c>
      <c r="AA324" s="502">
        <v>0</v>
      </c>
      <c r="AB324" s="380">
        <v>0</v>
      </c>
      <c r="AC324" s="389">
        <v>0</v>
      </c>
      <c r="AD324" s="429">
        <v>0</v>
      </c>
      <c r="AE324" s="502">
        <v>0</v>
      </c>
      <c r="AF324" s="380">
        <v>0</v>
      </c>
      <c r="AG324" s="389">
        <v>0</v>
      </c>
      <c r="AH324" s="429">
        <v>0</v>
      </c>
      <c r="AI324" s="502">
        <v>0</v>
      </c>
      <c r="AJ324" s="380">
        <v>0</v>
      </c>
      <c r="AK324" s="389">
        <v>0</v>
      </c>
      <c r="AL324" s="429">
        <v>0</v>
      </c>
      <c r="AM324" s="390">
        <v>0</v>
      </c>
      <c r="AN324" s="429">
        <v>0</v>
      </c>
      <c r="AO324" s="429">
        <v>0</v>
      </c>
      <c r="AP324" s="388">
        <v>0</v>
      </c>
      <c r="AQ324" s="380">
        <v>0</v>
      </c>
      <c r="AR324" s="388">
        <v>0</v>
      </c>
      <c r="AS324" s="380">
        <v>0</v>
      </c>
      <c r="AT324" s="372">
        <v>0</v>
      </c>
      <c r="AU324" s="372">
        <v>0</v>
      </c>
      <c r="AV324" s="388">
        <v>0</v>
      </c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>
        <v>0</v>
      </c>
      <c r="R329" s="660"/>
      <c r="S329" s="477">
        <v>0</v>
      </c>
      <c r="T329" s="660"/>
      <c r="U329" s="477">
        <v>0</v>
      </c>
      <c r="V329" s="660"/>
      <c r="W329" s="477">
        <v>0</v>
      </c>
      <c r="X329" s="660"/>
      <c r="Y329" s="477">
        <v>0</v>
      </c>
      <c r="Z329" s="660"/>
      <c r="AA329" s="477">
        <v>0</v>
      </c>
      <c r="AB329" s="660"/>
      <c r="AC329" s="477">
        <v>0</v>
      </c>
      <c r="AD329" s="660"/>
      <c r="AE329" s="477">
        <v>0</v>
      </c>
      <c r="AF329" s="660"/>
      <c r="AG329" s="477">
        <v>0</v>
      </c>
      <c r="AH329" s="660"/>
      <c r="AI329" s="477">
        <v>0</v>
      </c>
      <c r="AJ329" s="660"/>
      <c r="AK329" s="540"/>
      <c r="AL329" s="660"/>
      <c r="AM329" s="540"/>
      <c r="AN329" s="660"/>
      <c r="AO329" s="540"/>
      <c r="AP329" s="660"/>
      <c r="AQ329" s="742"/>
      <c r="AR329" s="477">
        <v>0</v>
      </c>
      <c r="AS329" s="741"/>
      <c r="AT329" s="474">
        <v>0</v>
      </c>
      <c r="AU329" s="494">
        <v>0</v>
      </c>
      <c r="AV329" s="494">
        <v>0</v>
      </c>
      <c r="AW329" s="475">
        <v>0</v>
      </c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>
        <v>0</v>
      </c>
      <c r="G330" s="704">
        <v>0</v>
      </c>
      <c r="H330" s="47">
        <v>0</v>
      </c>
      <c r="I330" s="704">
        <v>0</v>
      </c>
      <c r="J330" s="47">
        <v>0</v>
      </c>
      <c r="K330" s="42">
        <v>0</v>
      </c>
      <c r="L330" s="47">
        <v>0</v>
      </c>
      <c r="M330" s="66">
        <v>0</v>
      </c>
      <c r="N330" s="47">
        <v>0</v>
      </c>
      <c r="O330" s="42">
        <v>0</v>
      </c>
      <c r="P330" s="47">
        <v>0</v>
      </c>
      <c r="Q330" s="704">
        <v>0</v>
      </c>
      <c r="R330" s="47">
        <v>0</v>
      </c>
      <c r="S330" s="704">
        <v>0</v>
      </c>
      <c r="T330" s="47">
        <v>0</v>
      </c>
      <c r="U330" s="704">
        <v>0</v>
      </c>
      <c r="V330" s="47">
        <v>0</v>
      </c>
      <c r="W330" s="704">
        <v>0</v>
      </c>
      <c r="X330" s="47">
        <v>0</v>
      </c>
      <c r="Y330" s="704">
        <v>0</v>
      </c>
      <c r="Z330" s="47">
        <v>0</v>
      </c>
      <c r="AA330" s="704">
        <v>0</v>
      </c>
      <c r="AB330" s="47">
        <v>0</v>
      </c>
      <c r="AC330" s="704">
        <v>0</v>
      </c>
      <c r="AD330" s="47">
        <v>0</v>
      </c>
      <c r="AE330" s="704">
        <v>0</v>
      </c>
      <c r="AF330" s="47">
        <v>0</v>
      </c>
      <c r="AG330" s="704">
        <v>0</v>
      </c>
      <c r="AH330" s="47">
        <v>0</v>
      </c>
      <c r="AI330" s="704">
        <v>0</v>
      </c>
      <c r="AJ330" s="47">
        <v>0</v>
      </c>
      <c r="AK330" s="704">
        <v>0</v>
      </c>
      <c r="AL330" s="47">
        <v>0</v>
      </c>
      <c r="AM330" s="704">
        <v>0</v>
      </c>
      <c r="AN330" s="47">
        <v>0</v>
      </c>
      <c r="AO330" s="704">
        <v>0</v>
      </c>
      <c r="AP330" s="47">
        <v>0</v>
      </c>
      <c r="AQ330" s="75">
        <v>0</v>
      </c>
      <c r="AR330" s="704">
        <v>0</v>
      </c>
      <c r="AS330" s="42">
        <v>0</v>
      </c>
      <c r="AT330" s="47">
        <v>0</v>
      </c>
      <c r="AU330" s="242">
        <v>0</v>
      </c>
      <c r="AV330" s="242">
        <v>0</v>
      </c>
      <c r="AW330" s="42">
        <v>0</v>
      </c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>
        <v>0</v>
      </c>
      <c r="G331" s="507">
        <v>0</v>
      </c>
      <c r="H331" s="505">
        <v>0</v>
      </c>
      <c r="I331" s="507">
        <v>0</v>
      </c>
      <c r="J331" s="505">
        <v>0</v>
      </c>
      <c r="K331" s="508">
        <v>0</v>
      </c>
      <c r="L331" s="505">
        <v>0</v>
      </c>
      <c r="M331" s="647">
        <v>0</v>
      </c>
      <c r="N331" s="505">
        <v>0</v>
      </c>
      <c r="O331" s="508">
        <v>0</v>
      </c>
      <c r="P331" s="505">
        <v>0</v>
      </c>
      <c r="Q331" s="507">
        <v>0</v>
      </c>
      <c r="R331" s="505">
        <v>0</v>
      </c>
      <c r="S331" s="507">
        <v>0</v>
      </c>
      <c r="T331" s="505">
        <v>0</v>
      </c>
      <c r="U331" s="507">
        <v>0</v>
      </c>
      <c r="V331" s="505">
        <v>0</v>
      </c>
      <c r="W331" s="507">
        <v>0</v>
      </c>
      <c r="X331" s="505">
        <v>0</v>
      </c>
      <c r="Y331" s="507">
        <v>0</v>
      </c>
      <c r="Z331" s="505">
        <v>0</v>
      </c>
      <c r="AA331" s="507">
        <v>0</v>
      </c>
      <c r="AB331" s="505">
        <v>0</v>
      </c>
      <c r="AC331" s="507">
        <v>0</v>
      </c>
      <c r="AD331" s="505">
        <v>0</v>
      </c>
      <c r="AE331" s="507">
        <v>0</v>
      </c>
      <c r="AF331" s="505">
        <v>0</v>
      </c>
      <c r="AG331" s="507">
        <v>0</v>
      </c>
      <c r="AH331" s="505">
        <v>0</v>
      </c>
      <c r="AI331" s="507">
        <v>0</v>
      </c>
      <c r="AJ331" s="505">
        <v>0</v>
      </c>
      <c r="AK331" s="507">
        <v>0</v>
      </c>
      <c r="AL331" s="505">
        <v>0</v>
      </c>
      <c r="AM331" s="507">
        <v>0</v>
      </c>
      <c r="AN331" s="505">
        <v>0</v>
      </c>
      <c r="AO331" s="507">
        <v>0</v>
      </c>
      <c r="AP331" s="505">
        <v>0</v>
      </c>
      <c r="AQ331" s="743">
        <v>0</v>
      </c>
      <c r="AR331" s="507">
        <v>0</v>
      </c>
      <c r="AS331" s="508">
        <v>0</v>
      </c>
      <c r="AT331" s="505">
        <v>0</v>
      </c>
      <c r="AU331" s="531">
        <v>0</v>
      </c>
      <c r="AV331" s="531">
        <v>0</v>
      </c>
      <c r="AW331" s="508">
        <v>0</v>
      </c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>
        <v>0</v>
      </c>
      <c r="G332" s="507">
        <v>0</v>
      </c>
      <c r="H332" s="505">
        <v>0</v>
      </c>
      <c r="I332" s="507">
        <v>0</v>
      </c>
      <c r="J332" s="505">
        <v>0</v>
      </c>
      <c r="K332" s="508">
        <v>0</v>
      </c>
      <c r="L332" s="505">
        <v>0</v>
      </c>
      <c r="M332" s="647">
        <v>0</v>
      </c>
      <c r="N332" s="505">
        <v>0</v>
      </c>
      <c r="O332" s="508">
        <v>0</v>
      </c>
      <c r="P332" s="505">
        <v>0</v>
      </c>
      <c r="Q332" s="507">
        <v>0</v>
      </c>
      <c r="R332" s="505">
        <v>0</v>
      </c>
      <c r="S332" s="507">
        <v>0</v>
      </c>
      <c r="T332" s="505">
        <v>0</v>
      </c>
      <c r="U332" s="507">
        <v>0</v>
      </c>
      <c r="V332" s="505">
        <v>0</v>
      </c>
      <c r="W332" s="507">
        <v>0</v>
      </c>
      <c r="X332" s="505">
        <v>0</v>
      </c>
      <c r="Y332" s="507">
        <v>0</v>
      </c>
      <c r="Z332" s="505">
        <v>0</v>
      </c>
      <c r="AA332" s="507">
        <v>0</v>
      </c>
      <c r="AB332" s="505">
        <v>0</v>
      </c>
      <c r="AC332" s="507">
        <v>0</v>
      </c>
      <c r="AD332" s="505">
        <v>0</v>
      </c>
      <c r="AE332" s="507">
        <v>0</v>
      </c>
      <c r="AF332" s="505">
        <v>0</v>
      </c>
      <c r="AG332" s="507">
        <v>0</v>
      </c>
      <c r="AH332" s="505">
        <v>0</v>
      </c>
      <c r="AI332" s="507">
        <v>0</v>
      </c>
      <c r="AJ332" s="505">
        <v>0</v>
      </c>
      <c r="AK332" s="507">
        <v>0</v>
      </c>
      <c r="AL332" s="505">
        <v>0</v>
      </c>
      <c r="AM332" s="507">
        <v>0</v>
      </c>
      <c r="AN332" s="505">
        <v>0</v>
      </c>
      <c r="AO332" s="507">
        <v>0</v>
      </c>
      <c r="AP332" s="505">
        <v>0</v>
      </c>
      <c r="AQ332" s="743">
        <v>0</v>
      </c>
      <c r="AR332" s="507">
        <v>0</v>
      </c>
      <c r="AS332" s="508">
        <v>0</v>
      </c>
      <c r="AT332" s="505">
        <v>0</v>
      </c>
      <c r="AU332" s="531">
        <v>0</v>
      </c>
      <c r="AV332" s="531">
        <v>0</v>
      </c>
      <c r="AW332" s="508">
        <v>0</v>
      </c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>
        <v>0</v>
      </c>
      <c r="G333" s="22">
        <v>0</v>
      </c>
      <c r="H333" s="290">
        <v>0</v>
      </c>
      <c r="I333" s="22">
        <v>0</v>
      </c>
      <c r="J333" s="290">
        <v>0</v>
      </c>
      <c r="K333" s="107">
        <v>0</v>
      </c>
      <c r="L333" s="290">
        <v>0</v>
      </c>
      <c r="M333" s="65">
        <v>0</v>
      </c>
      <c r="N333" s="290">
        <v>0</v>
      </c>
      <c r="O333" s="107">
        <v>0</v>
      </c>
      <c r="P333" s="290">
        <v>0</v>
      </c>
      <c r="Q333" s="22">
        <v>0</v>
      </c>
      <c r="R333" s="290">
        <v>0</v>
      </c>
      <c r="S333" s="22">
        <v>0</v>
      </c>
      <c r="T333" s="290">
        <v>0</v>
      </c>
      <c r="U333" s="22">
        <v>0</v>
      </c>
      <c r="V333" s="290">
        <v>0</v>
      </c>
      <c r="W333" s="22">
        <v>0</v>
      </c>
      <c r="X333" s="290">
        <v>0</v>
      </c>
      <c r="Y333" s="22">
        <v>0</v>
      </c>
      <c r="Z333" s="290">
        <v>0</v>
      </c>
      <c r="AA333" s="22">
        <v>0</v>
      </c>
      <c r="AB333" s="290">
        <v>0</v>
      </c>
      <c r="AC333" s="22">
        <v>0</v>
      </c>
      <c r="AD333" s="290">
        <v>0</v>
      </c>
      <c r="AE333" s="22">
        <v>0</v>
      </c>
      <c r="AF333" s="290">
        <v>0</v>
      </c>
      <c r="AG333" s="22">
        <v>0</v>
      </c>
      <c r="AH333" s="290">
        <v>0</v>
      </c>
      <c r="AI333" s="22">
        <v>0</v>
      </c>
      <c r="AJ333" s="290">
        <v>0</v>
      </c>
      <c r="AK333" s="22">
        <v>0</v>
      </c>
      <c r="AL333" s="290">
        <v>0</v>
      </c>
      <c r="AM333" s="22">
        <v>0</v>
      </c>
      <c r="AN333" s="290">
        <v>0</v>
      </c>
      <c r="AO333" s="22">
        <v>0</v>
      </c>
      <c r="AP333" s="290">
        <v>0</v>
      </c>
      <c r="AQ333" s="61">
        <v>0</v>
      </c>
      <c r="AR333" s="22">
        <v>0</v>
      </c>
      <c r="AS333" s="107">
        <v>0</v>
      </c>
      <c r="AT333" s="290">
        <v>0</v>
      </c>
      <c r="AU333" s="535">
        <v>0</v>
      </c>
      <c r="AV333" s="535">
        <v>0</v>
      </c>
      <c r="AW333" s="107">
        <v>0</v>
      </c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>
        <v>0</v>
      </c>
      <c r="G334" s="429">
        <v>0</v>
      </c>
      <c r="H334" s="380">
        <v>0</v>
      </c>
      <c r="I334" s="429">
        <v>0</v>
      </c>
      <c r="J334" s="380">
        <v>0</v>
      </c>
      <c r="K334" s="388">
        <v>0</v>
      </c>
      <c r="L334" s="380">
        <v>0</v>
      </c>
      <c r="M334" s="564">
        <v>0</v>
      </c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>
        <v>0</v>
      </c>
      <c r="AU334" s="372">
        <v>0</v>
      </c>
      <c r="AV334" s="372">
        <v>0</v>
      </c>
      <c r="AW334" s="388">
        <v>0</v>
      </c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>
        <v>0</v>
      </c>
      <c r="G335" s="22">
        <v>0</v>
      </c>
      <c r="H335" s="290">
        <v>0</v>
      </c>
      <c r="I335" s="22">
        <v>0</v>
      </c>
      <c r="J335" s="290">
        <v>0</v>
      </c>
      <c r="K335" s="107">
        <v>0</v>
      </c>
      <c r="L335" s="290">
        <v>0</v>
      </c>
      <c r="M335" s="65">
        <v>0</v>
      </c>
      <c r="N335" s="290">
        <v>0</v>
      </c>
      <c r="O335" s="107">
        <v>0</v>
      </c>
      <c r="P335" s="290">
        <v>0</v>
      </c>
      <c r="Q335" s="22">
        <v>0</v>
      </c>
      <c r="R335" s="290">
        <v>0</v>
      </c>
      <c r="S335" s="22">
        <v>0</v>
      </c>
      <c r="T335" s="290">
        <v>0</v>
      </c>
      <c r="U335" s="22">
        <v>0</v>
      </c>
      <c r="V335" s="290">
        <v>0</v>
      </c>
      <c r="W335" s="22">
        <v>0</v>
      </c>
      <c r="X335" s="290">
        <v>0</v>
      </c>
      <c r="Y335" s="22">
        <v>0</v>
      </c>
      <c r="Z335" s="290">
        <v>0</v>
      </c>
      <c r="AA335" s="22">
        <v>0</v>
      </c>
      <c r="AB335" s="290">
        <v>0</v>
      </c>
      <c r="AC335" s="22">
        <v>0</v>
      </c>
      <c r="AD335" s="290">
        <v>0</v>
      </c>
      <c r="AE335" s="22">
        <v>0</v>
      </c>
      <c r="AF335" s="290">
        <v>0</v>
      </c>
      <c r="AG335" s="22">
        <v>0</v>
      </c>
      <c r="AH335" s="290">
        <v>0</v>
      </c>
      <c r="AI335" s="22">
        <v>0</v>
      </c>
      <c r="AJ335" s="290">
        <v>0</v>
      </c>
      <c r="AK335" s="22">
        <v>0</v>
      </c>
      <c r="AL335" s="290">
        <v>0</v>
      </c>
      <c r="AM335" s="22">
        <v>0</v>
      </c>
      <c r="AN335" s="290">
        <v>0</v>
      </c>
      <c r="AO335" s="22">
        <v>0</v>
      </c>
      <c r="AP335" s="290">
        <v>0</v>
      </c>
      <c r="AQ335" s="61">
        <v>0</v>
      </c>
      <c r="AR335" s="22">
        <v>0</v>
      </c>
      <c r="AS335" s="107">
        <v>0</v>
      </c>
      <c r="AT335" s="290">
        <v>0</v>
      </c>
      <c r="AU335" s="535">
        <v>0</v>
      </c>
      <c r="AV335" s="535">
        <v>0</v>
      </c>
      <c r="AW335" s="107">
        <v>0</v>
      </c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>
        <v>0</v>
      </c>
      <c r="G336" s="348">
        <v>0</v>
      </c>
      <c r="H336" s="346">
        <v>0</v>
      </c>
      <c r="I336" s="348">
        <v>0</v>
      </c>
      <c r="J336" s="346">
        <v>0</v>
      </c>
      <c r="K336" s="347">
        <v>0</v>
      </c>
      <c r="L336" s="346">
        <v>0</v>
      </c>
      <c r="M336" s="561">
        <v>0</v>
      </c>
      <c r="N336" s="346">
        <v>0</v>
      </c>
      <c r="O336" s="347">
        <v>0</v>
      </c>
      <c r="P336" s="346">
        <v>0</v>
      </c>
      <c r="Q336" s="348">
        <v>0</v>
      </c>
      <c r="R336" s="346">
        <v>0</v>
      </c>
      <c r="S336" s="348">
        <v>0</v>
      </c>
      <c r="T336" s="346">
        <v>0</v>
      </c>
      <c r="U336" s="348">
        <v>0</v>
      </c>
      <c r="V336" s="346">
        <v>0</v>
      </c>
      <c r="W336" s="348">
        <v>0</v>
      </c>
      <c r="X336" s="346">
        <v>0</v>
      </c>
      <c r="Y336" s="348">
        <v>0</v>
      </c>
      <c r="Z336" s="346">
        <v>0</v>
      </c>
      <c r="AA336" s="348">
        <v>0</v>
      </c>
      <c r="AB336" s="346">
        <v>0</v>
      </c>
      <c r="AC336" s="348">
        <v>0</v>
      </c>
      <c r="AD336" s="346">
        <v>0</v>
      </c>
      <c r="AE336" s="348">
        <v>0</v>
      </c>
      <c r="AF336" s="346">
        <v>0</v>
      </c>
      <c r="AG336" s="348">
        <v>0</v>
      </c>
      <c r="AH336" s="346">
        <v>0</v>
      </c>
      <c r="AI336" s="348">
        <v>0</v>
      </c>
      <c r="AJ336" s="346">
        <v>0</v>
      </c>
      <c r="AK336" s="348">
        <v>0</v>
      </c>
      <c r="AL336" s="346">
        <v>0</v>
      </c>
      <c r="AM336" s="348">
        <v>0</v>
      </c>
      <c r="AN336" s="346">
        <v>0</v>
      </c>
      <c r="AO336" s="348">
        <v>0</v>
      </c>
      <c r="AP336" s="346">
        <v>0</v>
      </c>
      <c r="AQ336" s="481">
        <v>0</v>
      </c>
      <c r="AR336" s="348">
        <v>0</v>
      </c>
      <c r="AS336" s="347">
        <v>0</v>
      </c>
      <c r="AT336" s="346">
        <v>0</v>
      </c>
      <c r="AU336" s="369">
        <v>0</v>
      </c>
      <c r="AV336" s="369">
        <v>0</v>
      </c>
      <c r="AW336" s="347">
        <v>0</v>
      </c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>
        <v>0</v>
      </c>
      <c r="G337" s="348">
        <v>0</v>
      </c>
      <c r="H337" s="346">
        <v>0</v>
      </c>
      <c r="I337" s="348">
        <v>0</v>
      </c>
      <c r="J337" s="346">
        <v>0</v>
      </c>
      <c r="K337" s="347">
        <v>0</v>
      </c>
      <c r="L337" s="346">
        <v>0</v>
      </c>
      <c r="M337" s="561">
        <v>0</v>
      </c>
      <c r="N337" s="346">
        <v>0</v>
      </c>
      <c r="O337" s="347">
        <v>0</v>
      </c>
      <c r="P337" s="346">
        <v>0</v>
      </c>
      <c r="Q337" s="348">
        <v>0</v>
      </c>
      <c r="R337" s="346">
        <v>0</v>
      </c>
      <c r="S337" s="348">
        <v>0</v>
      </c>
      <c r="T337" s="346">
        <v>0</v>
      </c>
      <c r="U337" s="348">
        <v>0</v>
      </c>
      <c r="V337" s="346">
        <v>0</v>
      </c>
      <c r="W337" s="348">
        <v>0</v>
      </c>
      <c r="X337" s="346">
        <v>0</v>
      </c>
      <c r="Y337" s="348">
        <v>0</v>
      </c>
      <c r="Z337" s="346">
        <v>0</v>
      </c>
      <c r="AA337" s="348">
        <v>0</v>
      </c>
      <c r="AB337" s="346">
        <v>0</v>
      </c>
      <c r="AC337" s="348">
        <v>0</v>
      </c>
      <c r="AD337" s="346">
        <v>0</v>
      </c>
      <c r="AE337" s="348">
        <v>0</v>
      </c>
      <c r="AF337" s="346">
        <v>0</v>
      </c>
      <c r="AG337" s="348">
        <v>0</v>
      </c>
      <c r="AH337" s="346">
        <v>0</v>
      </c>
      <c r="AI337" s="348">
        <v>0</v>
      </c>
      <c r="AJ337" s="346">
        <v>0</v>
      </c>
      <c r="AK337" s="348">
        <v>0</v>
      </c>
      <c r="AL337" s="346">
        <v>0</v>
      </c>
      <c r="AM337" s="348">
        <v>0</v>
      </c>
      <c r="AN337" s="346">
        <v>0</v>
      </c>
      <c r="AO337" s="348">
        <v>0</v>
      </c>
      <c r="AP337" s="346">
        <v>0</v>
      </c>
      <c r="AQ337" s="481">
        <v>0</v>
      </c>
      <c r="AR337" s="348">
        <v>0</v>
      </c>
      <c r="AS337" s="347">
        <v>0</v>
      </c>
      <c r="AT337" s="346">
        <v>0</v>
      </c>
      <c r="AU337" s="369">
        <v>0</v>
      </c>
      <c r="AV337" s="369">
        <v>0</v>
      </c>
      <c r="AW337" s="347">
        <v>0</v>
      </c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>
        <v>0</v>
      </c>
      <c r="G338" s="348">
        <v>0</v>
      </c>
      <c r="H338" s="346">
        <v>0</v>
      </c>
      <c r="I338" s="348">
        <v>0</v>
      </c>
      <c r="J338" s="346">
        <v>0</v>
      </c>
      <c r="K338" s="347">
        <v>0</v>
      </c>
      <c r="L338" s="346">
        <v>0</v>
      </c>
      <c r="M338" s="561">
        <v>0</v>
      </c>
      <c r="N338" s="346">
        <v>0</v>
      </c>
      <c r="O338" s="347">
        <v>0</v>
      </c>
      <c r="P338" s="346">
        <v>0</v>
      </c>
      <c r="Q338" s="348">
        <v>0</v>
      </c>
      <c r="R338" s="346">
        <v>0</v>
      </c>
      <c r="S338" s="348">
        <v>0</v>
      </c>
      <c r="T338" s="346">
        <v>0</v>
      </c>
      <c r="U338" s="348">
        <v>0</v>
      </c>
      <c r="V338" s="346">
        <v>0</v>
      </c>
      <c r="W338" s="348">
        <v>0</v>
      </c>
      <c r="X338" s="346">
        <v>0</v>
      </c>
      <c r="Y338" s="348">
        <v>0</v>
      </c>
      <c r="Z338" s="346">
        <v>0</v>
      </c>
      <c r="AA338" s="348">
        <v>0</v>
      </c>
      <c r="AB338" s="346">
        <v>0</v>
      </c>
      <c r="AC338" s="348">
        <v>0</v>
      </c>
      <c r="AD338" s="346">
        <v>0</v>
      </c>
      <c r="AE338" s="348">
        <v>0</v>
      </c>
      <c r="AF338" s="346">
        <v>0</v>
      </c>
      <c r="AG338" s="348">
        <v>0</v>
      </c>
      <c r="AH338" s="346">
        <v>0</v>
      </c>
      <c r="AI338" s="348">
        <v>0</v>
      </c>
      <c r="AJ338" s="346">
        <v>0</v>
      </c>
      <c r="AK338" s="348">
        <v>0</v>
      </c>
      <c r="AL338" s="346">
        <v>0</v>
      </c>
      <c r="AM338" s="348">
        <v>0</v>
      </c>
      <c r="AN338" s="346">
        <v>0</v>
      </c>
      <c r="AO338" s="348">
        <v>0</v>
      </c>
      <c r="AP338" s="346">
        <v>0</v>
      </c>
      <c r="AQ338" s="481">
        <v>0</v>
      </c>
      <c r="AR338" s="348">
        <v>0</v>
      </c>
      <c r="AS338" s="347">
        <v>0</v>
      </c>
      <c r="AT338" s="346">
        <v>0</v>
      </c>
      <c r="AU338" s="369">
        <v>0</v>
      </c>
      <c r="AV338" s="369">
        <v>0</v>
      </c>
      <c r="AW338" s="347">
        <v>0</v>
      </c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>
        <v>0</v>
      </c>
      <c r="G339" s="547">
        <v>0</v>
      </c>
      <c r="H339" s="373">
        <v>0</v>
      </c>
      <c r="I339" s="547">
        <v>0</v>
      </c>
      <c r="J339" s="373">
        <v>0</v>
      </c>
      <c r="K339" s="747">
        <v>0</v>
      </c>
      <c r="L339" s="373">
        <v>0</v>
      </c>
      <c r="M339" s="659">
        <v>0</v>
      </c>
      <c r="N339" s="373">
        <v>0</v>
      </c>
      <c r="O339" s="747">
        <v>0</v>
      </c>
      <c r="P339" s="373">
        <v>0</v>
      </c>
      <c r="Q339" s="547">
        <v>0</v>
      </c>
      <c r="R339" s="373">
        <v>0</v>
      </c>
      <c r="S339" s="547">
        <v>0</v>
      </c>
      <c r="T339" s="373">
        <v>0</v>
      </c>
      <c r="U339" s="547">
        <v>0</v>
      </c>
      <c r="V339" s="373">
        <v>0</v>
      </c>
      <c r="W339" s="547">
        <v>0</v>
      </c>
      <c r="X339" s="373">
        <v>0</v>
      </c>
      <c r="Y339" s="547">
        <v>0</v>
      </c>
      <c r="Z339" s="373">
        <v>0</v>
      </c>
      <c r="AA339" s="547">
        <v>0</v>
      </c>
      <c r="AB339" s="373">
        <v>0</v>
      </c>
      <c r="AC339" s="547">
        <v>0</v>
      </c>
      <c r="AD339" s="373">
        <v>0</v>
      </c>
      <c r="AE339" s="547">
        <v>0</v>
      </c>
      <c r="AF339" s="373">
        <v>0</v>
      </c>
      <c r="AG339" s="547">
        <v>0</v>
      </c>
      <c r="AH339" s="373">
        <v>0</v>
      </c>
      <c r="AI339" s="547">
        <v>0</v>
      </c>
      <c r="AJ339" s="373">
        <v>0</v>
      </c>
      <c r="AK339" s="547">
        <v>0</v>
      </c>
      <c r="AL339" s="373">
        <v>0</v>
      </c>
      <c r="AM339" s="547">
        <v>0</v>
      </c>
      <c r="AN339" s="373">
        <v>0</v>
      </c>
      <c r="AO339" s="547">
        <v>0</v>
      </c>
      <c r="AP339" s="373">
        <v>0</v>
      </c>
      <c r="AQ339" s="600">
        <v>0</v>
      </c>
      <c r="AR339" s="547">
        <v>0</v>
      </c>
      <c r="AS339" s="747">
        <v>0</v>
      </c>
      <c r="AT339" s="373">
        <v>0</v>
      </c>
      <c r="AU339" s="262">
        <v>0</v>
      </c>
      <c r="AV339" s="262">
        <v>0</v>
      </c>
      <c r="AW339" s="530">
        <v>0</v>
      </c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>
        <v>0</v>
      </c>
      <c r="G344" s="507">
        <v>0</v>
      </c>
      <c r="H344" s="505">
        <v>0</v>
      </c>
      <c r="I344" s="507">
        <v>0</v>
      </c>
      <c r="J344" s="505">
        <v>0</v>
      </c>
      <c r="K344" s="507">
        <v>0</v>
      </c>
      <c r="L344" s="505">
        <v>0</v>
      </c>
      <c r="M344" s="507">
        <v>0</v>
      </c>
      <c r="N344" s="505">
        <v>0</v>
      </c>
      <c r="O344" s="507">
        <v>0</v>
      </c>
      <c r="P344" s="505">
        <v>0</v>
      </c>
      <c r="Q344" s="507">
        <v>0</v>
      </c>
      <c r="R344" s="505">
        <v>0</v>
      </c>
      <c r="S344" s="507">
        <v>0</v>
      </c>
      <c r="T344" s="505">
        <v>0</v>
      </c>
      <c r="U344" s="507">
        <v>0</v>
      </c>
      <c r="V344" s="505">
        <v>0</v>
      </c>
      <c r="W344" s="507">
        <v>0</v>
      </c>
      <c r="X344" s="505">
        <v>0</v>
      </c>
      <c r="Y344" s="507">
        <v>0</v>
      </c>
      <c r="Z344" s="505">
        <v>0</v>
      </c>
      <c r="AA344" s="507">
        <v>0</v>
      </c>
      <c r="AB344" s="505">
        <v>0</v>
      </c>
      <c r="AC344" s="507">
        <v>0</v>
      </c>
      <c r="AD344" s="505">
        <v>0</v>
      </c>
      <c r="AE344" s="507">
        <v>0</v>
      </c>
      <c r="AF344" s="505">
        <v>0</v>
      </c>
      <c r="AG344" s="743">
        <v>0</v>
      </c>
      <c r="AH344" s="507">
        <v>0</v>
      </c>
      <c r="AI344" s="508">
        <v>0</v>
      </c>
      <c r="AJ344" s="505">
        <v>0</v>
      </c>
      <c r="AK344" s="508">
        <v>0</v>
      </c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>
        <v>0</v>
      </c>
      <c r="G345" s="507">
        <v>0</v>
      </c>
      <c r="H345" s="505">
        <v>0</v>
      </c>
      <c r="I345" s="507">
        <v>0</v>
      </c>
      <c r="J345" s="505">
        <v>0</v>
      </c>
      <c r="K345" s="507">
        <v>0</v>
      </c>
      <c r="L345" s="505">
        <v>0</v>
      </c>
      <c r="M345" s="507">
        <v>0</v>
      </c>
      <c r="N345" s="505">
        <v>0</v>
      </c>
      <c r="O345" s="507">
        <v>0</v>
      </c>
      <c r="P345" s="505">
        <v>0</v>
      </c>
      <c r="Q345" s="507">
        <v>0</v>
      </c>
      <c r="R345" s="505">
        <v>0</v>
      </c>
      <c r="S345" s="507">
        <v>0</v>
      </c>
      <c r="T345" s="505">
        <v>0</v>
      </c>
      <c r="U345" s="507">
        <v>0</v>
      </c>
      <c r="V345" s="505">
        <v>0</v>
      </c>
      <c r="W345" s="507">
        <v>0</v>
      </c>
      <c r="X345" s="505">
        <v>0</v>
      </c>
      <c r="Y345" s="507">
        <v>0</v>
      </c>
      <c r="Z345" s="505">
        <v>0</v>
      </c>
      <c r="AA345" s="507">
        <v>0</v>
      </c>
      <c r="AB345" s="505">
        <v>0</v>
      </c>
      <c r="AC345" s="507">
        <v>0</v>
      </c>
      <c r="AD345" s="505">
        <v>0</v>
      </c>
      <c r="AE345" s="507">
        <v>0</v>
      </c>
      <c r="AF345" s="505">
        <v>0</v>
      </c>
      <c r="AG345" s="743">
        <v>0</v>
      </c>
      <c r="AH345" s="507">
        <v>0</v>
      </c>
      <c r="AI345" s="508">
        <v>0</v>
      </c>
      <c r="AJ345" s="505">
        <v>0</v>
      </c>
      <c r="AK345" s="508">
        <v>0</v>
      </c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>
        <v>0</v>
      </c>
      <c r="G346" s="507">
        <v>0</v>
      </c>
      <c r="H346" s="505">
        <v>0</v>
      </c>
      <c r="I346" s="507">
        <v>0</v>
      </c>
      <c r="J346" s="505">
        <v>0</v>
      </c>
      <c r="K346" s="507">
        <v>0</v>
      </c>
      <c r="L346" s="505">
        <v>0</v>
      </c>
      <c r="M346" s="507">
        <v>0</v>
      </c>
      <c r="N346" s="505">
        <v>0</v>
      </c>
      <c r="O346" s="507">
        <v>0</v>
      </c>
      <c r="P346" s="505">
        <v>0</v>
      </c>
      <c r="Q346" s="507">
        <v>0</v>
      </c>
      <c r="R346" s="505">
        <v>0</v>
      </c>
      <c r="S346" s="507">
        <v>0</v>
      </c>
      <c r="T346" s="505">
        <v>0</v>
      </c>
      <c r="U346" s="507">
        <v>0</v>
      </c>
      <c r="V346" s="505">
        <v>0</v>
      </c>
      <c r="W346" s="507">
        <v>0</v>
      </c>
      <c r="X346" s="505">
        <v>0</v>
      </c>
      <c r="Y346" s="507">
        <v>0</v>
      </c>
      <c r="Z346" s="505">
        <v>0</v>
      </c>
      <c r="AA346" s="507">
        <v>0</v>
      </c>
      <c r="AB346" s="505">
        <v>0</v>
      </c>
      <c r="AC346" s="507">
        <v>0</v>
      </c>
      <c r="AD346" s="505">
        <v>0</v>
      </c>
      <c r="AE346" s="507">
        <v>0</v>
      </c>
      <c r="AF346" s="505">
        <v>0</v>
      </c>
      <c r="AG346" s="743">
        <v>0</v>
      </c>
      <c r="AH346" s="507">
        <v>0</v>
      </c>
      <c r="AI346" s="508">
        <v>0</v>
      </c>
      <c r="AJ346" s="505">
        <v>0</v>
      </c>
      <c r="AK346" s="508">
        <v>0</v>
      </c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>
        <v>0</v>
      </c>
      <c r="F351" s="576">
        <v>0</v>
      </c>
      <c r="G351" s="474">
        <v>0</v>
      </c>
      <c r="H351" s="576">
        <v>0</v>
      </c>
      <c r="I351" s="474">
        <v>0</v>
      </c>
      <c r="J351" s="577">
        <v>0</v>
      </c>
      <c r="K351" s="474">
        <v>0</v>
      </c>
      <c r="L351" s="577">
        <v>0</v>
      </c>
      <c r="M351" s="752">
        <v>0</v>
      </c>
      <c r="N351" s="494">
        <v>0</v>
      </c>
      <c r="O351" s="3028"/>
      <c r="P351" s="753"/>
      <c r="Q351" s="754"/>
      <c r="R351" s="3029">
        <v>0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>
        <v>0</v>
      </c>
      <c r="F352" s="747">
        <v>0</v>
      </c>
      <c r="G352" s="373">
        <v>0</v>
      </c>
      <c r="H352" s="311">
        <v>0</v>
      </c>
      <c r="I352" s="373">
        <v>0</v>
      </c>
      <c r="J352" s="747">
        <v>0</v>
      </c>
      <c r="K352" s="373">
        <v>0</v>
      </c>
      <c r="L352" s="747">
        <v>0</v>
      </c>
      <c r="M352" s="659">
        <v>0</v>
      </c>
      <c r="N352" s="316">
        <v>0</v>
      </c>
      <c r="O352" s="3030">
        <v>0</v>
      </c>
      <c r="P352" s="262">
        <v>0</v>
      </c>
      <c r="Q352" s="530">
        <v>0</v>
      </c>
      <c r="R352" s="3030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0</v>
      </c>
      <c r="Z359" s="380">
        <v>0</v>
      </c>
      <c r="AA359" s="388">
        <v>0</v>
      </c>
      <c r="AB359" s="380">
        <v>0</v>
      </c>
      <c r="AC359" s="388">
        <v>0</v>
      </c>
      <c r="AD359" s="380">
        <v>0</v>
      </c>
      <c r="AE359" s="388">
        <v>0</v>
      </c>
      <c r="AF359" s="380">
        <v>0</v>
      </c>
      <c r="AG359" s="392">
        <v>0</v>
      </c>
      <c r="AH359" s="379">
        <v>0</v>
      </c>
      <c r="AI359" s="390">
        <v>0</v>
      </c>
      <c r="AJ359" s="429">
        <v>0</v>
      </c>
      <c r="AK359" s="372">
        <v>0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0</v>
      </c>
      <c r="Z362" s="373">
        <v>0</v>
      </c>
      <c r="AA362" s="747">
        <v>0</v>
      </c>
      <c r="AB362" s="373">
        <v>0</v>
      </c>
      <c r="AC362" s="747">
        <v>0</v>
      </c>
      <c r="AD362" s="373">
        <v>0</v>
      </c>
      <c r="AE362" s="747">
        <v>0</v>
      </c>
      <c r="AF362" s="373">
        <v>0</v>
      </c>
      <c r="AG362" s="600">
        <v>0</v>
      </c>
      <c r="AH362" s="379">
        <v>0</v>
      </c>
      <c r="AI362" s="390">
        <v>0</v>
      </c>
      <c r="AJ362" s="429">
        <v>0</v>
      </c>
      <c r="AK362" s="372">
        <v>0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0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0</v>
      </c>
      <c r="AJ380" s="347">
        <v>0</v>
      </c>
      <c r="AK380" s="346">
        <v>0</v>
      </c>
      <c r="AL380" s="481">
        <v>0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0</v>
      </c>
      <c r="AJ381" s="42">
        <v>0</v>
      </c>
      <c r="AK381" s="47">
        <v>0</v>
      </c>
      <c r="AL381" s="75">
        <v>0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0</v>
      </c>
      <c r="AA388" s="346">
        <v>0</v>
      </c>
      <c r="AB388" s="347">
        <v>0</v>
      </c>
      <c r="AC388" s="346">
        <v>0</v>
      </c>
      <c r="AD388" s="347">
        <v>0</v>
      </c>
      <c r="AE388" s="346">
        <v>0</v>
      </c>
      <c r="AF388" s="347">
        <v>0</v>
      </c>
      <c r="AG388" s="346">
        <v>0</v>
      </c>
      <c r="AH388" s="347">
        <v>0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>
        <v>0</v>
      </c>
      <c r="D394" s="477">
        <v>0</v>
      </c>
      <c r="E394" s="576">
        <v>0</v>
      </c>
      <c r="F394" s="770">
        <v>0</v>
      </c>
      <c r="G394" s="477">
        <v>0</v>
      </c>
      <c r="H394" s="759">
        <v>0</v>
      </c>
      <c r="I394" s="534">
        <v>0</v>
      </c>
      <c r="J394" s="743">
        <v>0</v>
      </c>
      <c r="K394" s="507">
        <v>0</v>
      </c>
      <c r="L394" s="559">
        <v>0</v>
      </c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>
        <v>0</v>
      </c>
      <c r="D396" s="477">
        <v>0</v>
      </c>
      <c r="E396" s="576">
        <v>0</v>
      </c>
      <c r="F396" s="770">
        <v>0</v>
      </c>
      <c r="G396" s="773">
        <v>0</v>
      </c>
      <c r="H396" s="476">
        <v>0</v>
      </c>
      <c r="I396" s="758">
        <v>0</v>
      </c>
      <c r="J396" s="742"/>
      <c r="K396" s="477">
        <v>0</v>
      </c>
      <c r="L396" s="576">
        <v>0</v>
      </c>
      <c r="M396" s="1760">
        <v>0</v>
      </c>
      <c r="N396" s="3080">
        <v>0</v>
      </c>
      <c r="O396" s="1760">
        <v>0</v>
      </c>
      <c r="P396" s="5701">
        <v>0</v>
      </c>
      <c r="Q396" s="3082">
        <v>0</v>
      </c>
      <c r="R396" s="3081">
        <v>0</v>
      </c>
      <c r="S396" s="1760">
        <v>0</v>
      </c>
      <c r="T396" s="3082">
        <v>0</v>
      </c>
      <c r="U396" s="3081">
        <v>0</v>
      </c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>
        <v>0</v>
      </c>
      <c r="D397" s="348">
        <v>0</v>
      </c>
      <c r="E397" s="347">
        <v>0</v>
      </c>
      <c r="F397" s="346">
        <v>0</v>
      </c>
      <c r="G397" s="348">
        <v>0</v>
      </c>
      <c r="H397" s="481">
        <v>0</v>
      </c>
      <c r="I397" s="430">
        <v>0</v>
      </c>
      <c r="J397" s="3083"/>
      <c r="K397" s="348">
        <v>0</v>
      </c>
      <c r="L397" s="347">
        <v>0</v>
      </c>
      <c r="M397" s="1114">
        <v>0</v>
      </c>
      <c r="N397" s="1118">
        <v>0</v>
      </c>
      <c r="O397" s="1114">
        <v>0</v>
      </c>
      <c r="P397" s="369">
        <v>0</v>
      </c>
      <c r="Q397" s="3145">
        <v>0</v>
      </c>
      <c r="R397" s="1115">
        <v>0</v>
      </c>
      <c r="S397" s="1114">
        <v>0</v>
      </c>
      <c r="T397" s="1116">
        <v>0</v>
      </c>
      <c r="U397" s="1115">
        <v>0</v>
      </c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>
        <v>0</v>
      </c>
      <c r="D398" s="348">
        <v>0</v>
      </c>
      <c r="E398" s="347">
        <v>0</v>
      </c>
      <c r="F398" s="346">
        <v>0</v>
      </c>
      <c r="G398" s="348">
        <v>0</v>
      </c>
      <c r="H398" s="481">
        <v>0</v>
      </c>
      <c r="I398" s="430">
        <v>0</v>
      </c>
      <c r="J398" s="3083"/>
      <c r="K398" s="348">
        <v>0</v>
      </c>
      <c r="L398" s="347">
        <v>0</v>
      </c>
      <c r="M398" s="1114">
        <v>0</v>
      </c>
      <c r="N398" s="3085">
        <v>0</v>
      </c>
      <c r="O398" s="290">
        <v>0</v>
      </c>
      <c r="P398" s="535">
        <v>0</v>
      </c>
      <c r="Q398" s="3086">
        <v>0</v>
      </c>
      <c r="R398" s="3085">
        <v>0</v>
      </c>
      <c r="S398" s="290">
        <v>0</v>
      </c>
      <c r="T398" s="3086">
        <v>0</v>
      </c>
      <c r="U398" s="3085">
        <v>0</v>
      </c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>
        <v>0</v>
      </c>
      <c r="D400" s="477">
        <v>0</v>
      </c>
      <c r="E400" s="576">
        <v>0</v>
      </c>
      <c r="F400" s="770">
        <v>0</v>
      </c>
      <c r="G400" s="477">
        <v>0</v>
      </c>
      <c r="H400" s="476">
        <v>0</v>
      </c>
      <c r="I400" s="758">
        <v>0</v>
      </c>
      <c r="J400" s="476">
        <v>0</v>
      </c>
      <c r="K400" s="477">
        <v>0</v>
      </c>
      <c r="L400" s="559">
        <v>0</v>
      </c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>
        <v>0</v>
      </c>
      <c r="D401" s="348">
        <v>0</v>
      </c>
      <c r="E401" s="347">
        <v>0</v>
      </c>
      <c r="F401" s="346">
        <v>0</v>
      </c>
      <c r="G401" s="348">
        <v>0</v>
      </c>
      <c r="H401" s="481">
        <v>0</v>
      </c>
      <c r="I401" s="430">
        <v>0</v>
      </c>
      <c r="J401" s="481">
        <v>0</v>
      </c>
      <c r="K401" s="348">
        <v>0</v>
      </c>
      <c r="L401" s="561">
        <v>0</v>
      </c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>
        <v>0</v>
      </c>
      <c r="D402" s="348">
        <v>0</v>
      </c>
      <c r="E402" s="347">
        <v>0</v>
      </c>
      <c r="F402" s="346">
        <v>0</v>
      </c>
      <c r="G402" s="348">
        <v>0</v>
      </c>
      <c r="H402" s="481">
        <v>0</v>
      </c>
      <c r="I402" s="430">
        <v>0</v>
      </c>
      <c r="J402" s="481">
        <v>0</v>
      </c>
      <c r="K402" s="348">
        <v>0</v>
      </c>
      <c r="L402" s="561">
        <v>0</v>
      </c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>
        <v>0</v>
      </c>
      <c r="D403" s="3100">
        <v>0</v>
      </c>
      <c r="E403" s="545">
        <v>0</v>
      </c>
      <c r="F403" s="3099">
        <v>0</v>
      </c>
      <c r="G403" s="3100">
        <v>0</v>
      </c>
      <c r="H403" s="3101">
        <v>0</v>
      </c>
      <c r="I403" s="544">
        <v>0</v>
      </c>
      <c r="J403" s="3101">
        <v>0</v>
      </c>
      <c r="K403" s="3100">
        <v>0</v>
      </c>
      <c r="L403" s="3102">
        <v>0</v>
      </c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>
        <v>0</v>
      </c>
      <c r="D404" s="547">
        <v>0</v>
      </c>
      <c r="E404" s="747">
        <v>0</v>
      </c>
      <c r="F404" s="373">
        <v>0</v>
      </c>
      <c r="G404" s="547">
        <v>0</v>
      </c>
      <c r="H404" s="600">
        <v>0</v>
      </c>
      <c r="I404" s="266">
        <v>0</v>
      </c>
      <c r="J404" s="600">
        <v>0</v>
      </c>
      <c r="K404" s="547">
        <v>0</v>
      </c>
      <c r="L404" s="659">
        <v>0</v>
      </c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>
        <v>0</v>
      </c>
      <c r="D409" s="476">
        <v>0</v>
      </c>
      <c r="E409" s="477">
        <v>0</v>
      </c>
      <c r="F409" s="797">
        <v>0</v>
      </c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>
        <v>0</v>
      </c>
      <c r="D410" s="481">
        <v>0</v>
      </c>
      <c r="E410" s="348">
        <v>0</v>
      </c>
      <c r="F410" s="813">
        <v>0</v>
      </c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>
        <v>0</v>
      </c>
      <c r="D411" s="392">
        <v>0</v>
      </c>
      <c r="E411" s="429">
        <v>0</v>
      </c>
      <c r="F411" s="799">
        <v>0</v>
      </c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62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5" workbookViewId="0">
      <selection activeCell="O180" sqref="O18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29</v>
      </c>
      <c r="D12" s="769">
        <f>SUM(F12+H12+J12+L12+N12+P12+R12+T12+V12+X12+Z12+AB12+AD12+AF12+AH12+AJ12+AL12)</f>
        <v>7</v>
      </c>
      <c r="E12" s="621">
        <f>SUM(G12+I12+K12+M12+O12+Q12+S12+U12+W12+Y12+AA12+AC12+AE12+AG12+AI12+AK12+AM12)</f>
        <v>22</v>
      </c>
      <c r="F12" s="770">
        <v>0</v>
      </c>
      <c r="G12" s="576">
        <v>0</v>
      </c>
      <c r="H12" s="770">
        <v>1</v>
      </c>
      <c r="I12" s="576">
        <v>0</v>
      </c>
      <c r="J12" s="770">
        <v>1</v>
      </c>
      <c r="K12" s="771">
        <v>1</v>
      </c>
      <c r="L12" s="770">
        <v>2</v>
      </c>
      <c r="M12" s="771">
        <v>3</v>
      </c>
      <c r="N12" s="770">
        <v>0</v>
      </c>
      <c r="O12" s="771">
        <v>0</v>
      </c>
      <c r="P12" s="770">
        <v>0</v>
      </c>
      <c r="Q12" s="771">
        <v>1</v>
      </c>
      <c r="R12" s="770">
        <v>1</v>
      </c>
      <c r="S12" s="771">
        <v>3</v>
      </c>
      <c r="T12" s="770">
        <v>0</v>
      </c>
      <c r="U12" s="771">
        <v>1</v>
      </c>
      <c r="V12" s="770">
        <v>1</v>
      </c>
      <c r="W12" s="771">
        <v>0</v>
      </c>
      <c r="X12" s="770">
        <v>0</v>
      </c>
      <c r="Y12" s="771">
        <v>1</v>
      </c>
      <c r="Z12" s="770">
        <v>0</v>
      </c>
      <c r="AA12" s="771">
        <v>1</v>
      </c>
      <c r="AB12" s="770">
        <v>0</v>
      </c>
      <c r="AC12" s="771">
        <v>3</v>
      </c>
      <c r="AD12" s="770">
        <v>0</v>
      </c>
      <c r="AE12" s="771">
        <v>4</v>
      </c>
      <c r="AF12" s="770">
        <v>1</v>
      </c>
      <c r="AG12" s="771">
        <v>3</v>
      </c>
      <c r="AH12" s="770">
        <v>0</v>
      </c>
      <c r="AI12" s="771">
        <v>1</v>
      </c>
      <c r="AJ12" s="770">
        <v>0</v>
      </c>
      <c r="AK12" s="771">
        <v>0</v>
      </c>
      <c r="AL12" s="772">
        <v>0</v>
      </c>
      <c r="AM12" s="759">
        <v>0</v>
      </c>
      <c r="AN12" s="758">
        <v>28</v>
      </c>
      <c r="AO12" s="773">
        <v>0</v>
      </c>
      <c r="AP12" s="773">
        <v>0</v>
      </c>
      <c r="AQ12" s="576">
        <v>2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52</v>
      </c>
      <c r="D13" s="774">
        <f t="shared" ref="D13:E26" si="2">SUM(F13+H13+J13+L13+N13+P13+R13+T13+V13+X13+Z13+AB13+AD13+AF13+AH13+AJ13+AL13)</f>
        <v>13</v>
      </c>
      <c r="E13" s="345">
        <f t="shared" si="2"/>
        <v>39</v>
      </c>
      <c r="F13" s="346">
        <v>0</v>
      </c>
      <c r="G13" s="347">
        <v>0</v>
      </c>
      <c r="H13" s="346">
        <v>1</v>
      </c>
      <c r="I13" s="347">
        <v>1</v>
      </c>
      <c r="J13" s="346">
        <v>0</v>
      </c>
      <c r="K13" s="350">
        <v>2</v>
      </c>
      <c r="L13" s="346">
        <v>3</v>
      </c>
      <c r="M13" s="350">
        <v>7</v>
      </c>
      <c r="N13" s="346">
        <v>0</v>
      </c>
      <c r="O13" s="350">
        <v>1</v>
      </c>
      <c r="P13" s="346">
        <v>2</v>
      </c>
      <c r="Q13" s="350">
        <v>5</v>
      </c>
      <c r="R13" s="346">
        <v>2</v>
      </c>
      <c r="S13" s="350">
        <v>3</v>
      </c>
      <c r="T13" s="346">
        <v>0</v>
      </c>
      <c r="U13" s="350">
        <v>0</v>
      </c>
      <c r="V13" s="346">
        <v>3</v>
      </c>
      <c r="W13" s="350">
        <v>1</v>
      </c>
      <c r="X13" s="346">
        <v>0</v>
      </c>
      <c r="Y13" s="350">
        <v>3</v>
      </c>
      <c r="Z13" s="346">
        <v>0</v>
      </c>
      <c r="AA13" s="350">
        <v>2</v>
      </c>
      <c r="AB13" s="346">
        <v>1</v>
      </c>
      <c r="AC13" s="350">
        <v>4</v>
      </c>
      <c r="AD13" s="346">
        <v>0</v>
      </c>
      <c r="AE13" s="350">
        <v>3</v>
      </c>
      <c r="AF13" s="346">
        <v>1</v>
      </c>
      <c r="AG13" s="350">
        <v>4</v>
      </c>
      <c r="AH13" s="346">
        <v>0</v>
      </c>
      <c r="AI13" s="350">
        <v>1</v>
      </c>
      <c r="AJ13" s="346">
        <v>0</v>
      </c>
      <c r="AK13" s="350">
        <v>0</v>
      </c>
      <c r="AL13" s="351">
        <v>0</v>
      </c>
      <c r="AM13" s="352">
        <v>2</v>
      </c>
      <c r="AN13" s="430">
        <v>47</v>
      </c>
      <c r="AO13" s="369">
        <v>0</v>
      </c>
      <c r="AP13" s="369">
        <v>2</v>
      </c>
      <c r="AQ13" s="347">
        <v>5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6</v>
      </c>
      <c r="D16" s="774">
        <f t="shared" si="2"/>
        <v>2</v>
      </c>
      <c r="E16" s="345">
        <f t="shared" si="2"/>
        <v>4</v>
      </c>
      <c r="F16" s="346">
        <v>0</v>
      </c>
      <c r="G16" s="347">
        <v>0</v>
      </c>
      <c r="H16" s="346">
        <v>0</v>
      </c>
      <c r="I16" s="347">
        <v>0</v>
      </c>
      <c r="J16" s="346">
        <v>1</v>
      </c>
      <c r="K16" s="350">
        <v>1</v>
      </c>
      <c r="L16" s="346">
        <v>0</v>
      </c>
      <c r="M16" s="350">
        <v>0</v>
      </c>
      <c r="N16" s="346">
        <v>1</v>
      </c>
      <c r="O16" s="350">
        <v>0</v>
      </c>
      <c r="P16" s="346">
        <v>0</v>
      </c>
      <c r="Q16" s="350">
        <v>1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1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1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87</v>
      </c>
      <c r="D22" s="625">
        <f t="shared" si="2"/>
        <v>22</v>
      </c>
      <c r="E22" s="626">
        <f>SUM(G22+I22+K22+M22+O22+Q22+S22+U22+W22+Y22+AA22+AC22+AE22+AG22+AI22+AK22+AM22)</f>
        <v>65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2</v>
      </c>
      <c r="I22" s="515">
        <f t="shared" si="22"/>
        <v>1</v>
      </c>
      <c r="J22" s="779">
        <f t="shared" si="22"/>
        <v>2</v>
      </c>
      <c r="K22" s="586">
        <f t="shared" si="22"/>
        <v>4</v>
      </c>
      <c r="L22" s="779">
        <f t="shared" si="22"/>
        <v>5</v>
      </c>
      <c r="M22" s="586">
        <f t="shared" si="22"/>
        <v>10</v>
      </c>
      <c r="N22" s="779">
        <f t="shared" si="22"/>
        <v>1</v>
      </c>
      <c r="O22" s="586">
        <f t="shared" si="22"/>
        <v>1</v>
      </c>
      <c r="P22" s="779">
        <f t="shared" si="22"/>
        <v>2</v>
      </c>
      <c r="Q22" s="586">
        <f t="shared" si="22"/>
        <v>7</v>
      </c>
      <c r="R22" s="779">
        <f t="shared" si="22"/>
        <v>3</v>
      </c>
      <c r="S22" s="586">
        <f t="shared" si="22"/>
        <v>6</v>
      </c>
      <c r="T22" s="779">
        <f t="shared" si="22"/>
        <v>0</v>
      </c>
      <c r="U22" s="586">
        <f t="shared" si="22"/>
        <v>1</v>
      </c>
      <c r="V22" s="779">
        <f t="shared" si="22"/>
        <v>4</v>
      </c>
      <c r="W22" s="586">
        <f t="shared" si="22"/>
        <v>1</v>
      </c>
      <c r="X22" s="779">
        <f t="shared" si="22"/>
        <v>0</v>
      </c>
      <c r="Y22" s="586">
        <f t="shared" si="22"/>
        <v>4</v>
      </c>
      <c r="Z22" s="779">
        <f t="shared" si="22"/>
        <v>0</v>
      </c>
      <c r="AA22" s="586">
        <f t="shared" si="22"/>
        <v>3</v>
      </c>
      <c r="AB22" s="779">
        <f t="shared" si="22"/>
        <v>1</v>
      </c>
      <c r="AC22" s="586">
        <f t="shared" si="22"/>
        <v>7</v>
      </c>
      <c r="AD22" s="779">
        <f t="shared" si="22"/>
        <v>0</v>
      </c>
      <c r="AE22" s="586">
        <f t="shared" si="22"/>
        <v>8</v>
      </c>
      <c r="AF22" s="779">
        <f t="shared" si="22"/>
        <v>2</v>
      </c>
      <c r="AG22" s="586">
        <f t="shared" si="22"/>
        <v>7</v>
      </c>
      <c r="AH22" s="779">
        <f t="shared" si="22"/>
        <v>0</v>
      </c>
      <c r="AI22" s="586">
        <f t="shared" si="22"/>
        <v>2</v>
      </c>
      <c r="AJ22" s="779">
        <f t="shared" si="22"/>
        <v>0</v>
      </c>
      <c r="AK22" s="586">
        <f t="shared" si="22"/>
        <v>1</v>
      </c>
      <c r="AL22" s="780">
        <f t="shared" si="22"/>
        <v>0</v>
      </c>
      <c r="AM22" s="513">
        <f t="shared" si="22"/>
        <v>2</v>
      </c>
      <c r="AN22" s="514">
        <f t="shared" si="22"/>
        <v>75</v>
      </c>
      <c r="AO22" s="512">
        <f t="shared" si="22"/>
        <v>0</v>
      </c>
      <c r="AP22" s="512">
        <f>SUM(AP12:AP21)</f>
        <v>2</v>
      </c>
      <c r="AQ22" s="515">
        <f t="shared" si="22"/>
        <v>7</v>
      </c>
      <c r="AR22" s="572">
        <f t="shared" si="22"/>
        <v>1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4</v>
      </c>
      <c r="D24" s="721">
        <f t="shared" si="2"/>
        <v>0</v>
      </c>
      <c r="E24" s="787">
        <f t="shared" si="2"/>
        <v>4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1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1</v>
      </c>
      <c r="Z24" s="669">
        <v>0</v>
      </c>
      <c r="AA24" s="671">
        <v>0</v>
      </c>
      <c r="AB24" s="669">
        <v>0</v>
      </c>
      <c r="AC24" s="671">
        <v>1</v>
      </c>
      <c r="AD24" s="669">
        <v>0</v>
      </c>
      <c r="AE24" s="671">
        <v>1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4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0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>
        <v>0</v>
      </c>
      <c r="D30" s="797">
        <v>0</v>
      </c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>
        <v>0</v>
      </c>
      <c r="I30" s="576">
        <v>0</v>
      </c>
      <c r="J30" s="770">
        <v>0</v>
      </c>
      <c r="K30" s="771">
        <v>0</v>
      </c>
      <c r="L30" s="770">
        <v>0</v>
      </c>
      <c r="M30" s="771">
        <v>0</v>
      </c>
      <c r="N30" s="770">
        <v>0</v>
      </c>
      <c r="O30" s="771">
        <v>0</v>
      </c>
      <c r="P30" s="770">
        <v>0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>
        <v>0</v>
      </c>
      <c r="D36" s="576">
        <v>0</v>
      </c>
      <c r="E36" s="806">
        <f>SUM(F36:G36)</f>
        <v>0</v>
      </c>
      <c r="F36" s="477">
        <v>0</v>
      </c>
      <c r="G36" s="576">
        <v>0</v>
      </c>
      <c r="H36" s="770">
        <v>0</v>
      </c>
      <c r="I36" s="773">
        <v>0</v>
      </c>
      <c r="J36" s="773">
        <v>0</v>
      </c>
      <c r="K36" s="773">
        <v>0</v>
      </c>
      <c r="L36" s="773">
        <v>0</v>
      </c>
      <c r="M36" s="771">
        <v>0</v>
      </c>
    </row>
    <row r="37" spans="1:42" ht="15" customHeight="1" x14ac:dyDescent="0.25">
      <c r="A37" s="398" t="s">
        <v>1054</v>
      </c>
      <c r="B37" s="427">
        <f>SUM(C37:D37)</f>
        <v>0</v>
      </c>
      <c r="C37" s="373">
        <v>0</v>
      </c>
      <c r="D37" s="747">
        <v>0</v>
      </c>
      <c r="E37" s="562">
        <f>SUM(F37:G37)</f>
        <v>0</v>
      </c>
      <c r="F37" s="547">
        <v>0</v>
      </c>
      <c r="G37" s="747">
        <v>0</v>
      </c>
      <c r="H37" s="373">
        <v>0</v>
      </c>
      <c r="I37" s="262">
        <v>0</v>
      </c>
      <c r="J37" s="262">
        <v>0</v>
      </c>
      <c r="K37" s="262">
        <v>0</v>
      </c>
      <c r="L37" s="262">
        <v>0</v>
      </c>
      <c r="M37" s="311">
        <v>0</v>
      </c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>
        <v>0</v>
      </c>
    </row>
    <row r="42" spans="1:42" x14ac:dyDescent="0.25">
      <c r="A42" s="5791"/>
      <c r="B42" s="441" t="s">
        <v>1034</v>
      </c>
      <c r="C42" s="813">
        <v>0</v>
      </c>
    </row>
    <row r="43" spans="1:42" x14ac:dyDescent="0.25">
      <c r="A43" s="6185" t="s">
        <v>1068</v>
      </c>
      <c r="B43" s="786" t="s">
        <v>1044</v>
      </c>
      <c r="C43" s="812">
        <v>0</v>
      </c>
    </row>
    <row r="44" spans="1:42" x14ac:dyDescent="0.25">
      <c r="A44" s="5791"/>
      <c r="B44" s="526" t="s">
        <v>1034</v>
      </c>
      <c r="C44" s="799">
        <v>0</v>
      </c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>
        <v>0</v>
      </c>
      <c r="G49" s="477">
        <v>0</v>
      </c>
      <c r="H49" s="770">
        <v>0</v>
      </c>
      <c r="I49" s="477">
        <v>0</v>
      </c>
      <c r="J49" s="770">
        <v>0</v>
      </c>
      <c r="K49" s="771">
        <v>0</v>
      </c>
      <c r="L49" s="770">
        <v>0</v>
      </c>
      <c r="M49" s="771">
        <v>0</v>
      </c>
      <c r="N49" s="772">
        <v>0</v>
      </c>
      <c r="O49" s="771">
        <v>0</v>
      </c>
      <c r="P49" s="772">
        <v>0</v>
      </c>
      <c r="Q49" s="771">
        <v>0</v>
      </c>
      <c r="R49" s="772">
        <v>0</v>
      </c>
      <c r="S49" s="771">
        <v>0</v>
      </c>
      <c r="T49" s="772">
        <v>0</v>
      </c>
      <c r="U49" s="771">
        <v>0</v>
      </c>
      <c r="V49" s="772">
        <v>0</v>
      </c>
      <c r="W49" s="771">
        <v>0</v>
      </c>
      <c r="X49" s="772">
        <v>0</v>
      </c>
      <c r="Y49" s="771">
        <v>0</v>
      </c>
      <c r="Z49" s="772">
        <v>0</v>
      </c>
      <c r="AA49" s="771">
        <v>0</v>
      </c>
      <c r="AB49" s="772">
        <v>0</v>
      </c>
      <c r="AC49" s="771">
        <v>0</v>
      </c>
      <c r="AD49" s="772">
        <v>0</v>
      </c>
      <c r="AE49" s="771">
        <v>0</v>
      </c>
      <c r="AF49" s="772">
        <v>0</v>
      </c>
      <c r="AG49" s="771">
        <v>0</v>
      </c>
      <c r="AH49" s="772">
        <v>0</v>
      </c>
      <c r="AI49" s="771">
        <v>0</v>
      </c>
      <c r="AJ49" s="559">
        <v>0</v>
      </c>
      <c r="AK49" s="759">
        <v>0</v>
      </c>
      <c r="AL49" s="824">
        <v>0</v>
      </c>
      <c r="AM49" s="825">
        <v>0</v>
      </c>
      <c r="AN49" s="826">
        <v>0</v>
      </c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>
        <v>0</v>
      </c>
      <c r="G50" s="547">
        <v>0</v>
      </c>
      <c r="H50" s="373">
        <v>0</v>
      </c>
      <c r="I50" s="547">
        <v>0</v>
      </c>
      <c r="J50" s="373">
        <v>0</v>
      </c>
      <c r="K50" s="311">
        <v>0</v>
      </c>
      <c r="L50" s="373">
        <v>0</v>
      </c>
      <c r="M50" s="311">
        <v>0</v>
      </c>
      <c r="N50" s="795">
        <v>0</v>
      </c>
      <c r="O50" s="311">
        <v>0</v>
      </c>
      <c r="P50" s="795">
        <v>0</v>
      </c>
      <c r="Q50" s="311">
        <v>0</v>
      </c>
      <c r="R50" s="795">
        <v>0</v>
      </c>
      <c r="S50" s="311">
        <v>0</v>
      </c>
      <c r="T50" s="795">
        <v>0</v>
      </c>
      <c r="U50" s="311">
        <v>0</v>
      </c>
      <c r="V50" s="795">
        <v>0</v>
      </c>
      <c r="W50" s="311">
        <v>0</v>
      </c>
      <c r="X50" s="795">
        <v>0</v>
      </c>
      <c r="Y50" s="311">
        <v>0</v>
      </c>
      <c r="Z50" s="795">
        <v>0</v>
      </c>
      <c r="AA50" s="311">
        <v>0</v>
      </c>
      <c r="AB50" s="795">
        <v>0</v>
      </c>
      <c r="AC50" s="311">
        <v>0</v>
      </c>
      <c r="AD50" s="795">
        <v>0</v>
      </c>
      <c r="AE50" s="311">
        <v>0</v>
      </c>
      <c r="AF50" s="795">
        <v>0</v>
      </c>
      <c r="AG50" s="311">
        <v>0</v>
      </c>
      <c r="AH50" s="795">
        <v>0</v>
      </c>
      <c r="AI50" s="311">
        <v>0</v>
      </c>
      <c r="AJ50" s="659">
        <v>0</v>
      </c>
      <c r="AK50" s="297">
        <v>0</v>
      </c>
      <c r="AL50" s="320">
        <v>0</v>
      </c>
      <c r="AM50" s="321">
        <v>0</v>
      </c>
      <c r="AN50" s="827">
        <v>0</v>
      </c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>
        <v>0</v>
      </c>
      <c r="G55" s="576">
        <v>0</v>
      </c>
      <c r="H55" s="770">
        <v>0</v>
      </c>
      <c r="I55" s="771">
        <v>0</v>
      </c>
      <c r="J55" s="770">
        <v>0</v>
      </c>
      <c r="K55" s="771">
        <v>0</v>
      </c>
      <c r="L55" s="770">
        <v>0</v>
      </c>
      <c r="M55" s="771">
        <v>0</v>
      </c>
      <c r="N55" s="772">
        <v>0</v>
      </c>
      <c r="O55" s="771">
        <v>0</v>
      </c>
      <c r="P55" s="772">
        <v>0</v>
      </c>
      <c r="Q55" s="771">
        <v>0</v>
      </c>
      <c r="R55" s="772">
        <v>0</v>
      </c>
      <c r="S55" s="771">
        <v>0</v>
      </c>
      <c r="T55" s="772">
        <v>0</v>
      </c>
      <c r="U55" s="771">
        <v>0</v>
      </c>
      <c r="V55" s="772">
        <v>0</v>
      </c>
      <c r="W55" s="771">
        <v>0</v>
      </c>
      <c r="X55" s="772">
        <v>0</v>
      </c>
      <c r="Y55" s="771">
        <v>0</v>
      </c>
      <c r="Z55" s="772">
        <v>0</v>
      </c>
      <c r="AA55" s="771">
        <v>0</v>
      </c>
      <c r="AB55" s="772">
        <v>0</v>
      </c>
      <c r="AC55" s="771">
        <v>0</v>
      </c>
      <c r="AD55" s="772">
        <v>0</v>
      </c>
      <c r="AE55" s="771">
        <v>0</v>
      </c>
      <c r="AF55" s="772">
        <v>0</v>
      </c>
      <c r="AG55" s="771">
        <v>0</v>
      </c>
      <c r="AH55" s="772">
        <v>0</v>
      </c>
      <c r="AI55" s="771">
        <v>0</v>
      </c>
      <c r="AJ55" s="772">
        <v>0</v>
      </c>
      <c r="AK55" s="759">
        <v>0</v>
      </c>
      <c r="AL55" s="824">
        <v>0</v>
      </c>
      <c r="AM55" s="826">
        <v>0</v>
      </c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>
        <v>0</v>
      </c>
      <c r="G56" s="347">
        <v>0</v>
      </c>
      <c r="H56" s="346">
        <v>0</v>
      </c>
      <c r="I56" s="350">
        <v>0</v>
      </c>
      <c r="J56" s="346">
        <v>0</v>
      </c>
      <c r="K56" s="350">
        <v>0</v>
      </c>
      <c r="L56" s="346">
        <v>0</v>
      </c>
      <c r="M56" s="350">
        <v>0</v>
      </c>
      <c r="N56" s="351">
        <v>0</v>
      </c>
      <c r="O56" s="350">
        <v>0</v>
      </c>
      <c r="P56" s="351">
        <v>0</v>
      </c>
      <c r="Q56" s="350">
        <v>0</v>
      </c>
      <c r="R56" s="351">
        <v>0</v>
      </c>
      <c r="S56" s="350">
        <v>0</v>
      </c>
      <c r="T56" s="351">
        <v>0</v>
      </c>
      <c r="U56" s="350">
        <v>0</v>
      </c>
      <c r="V56" s="351">
        <v>0</v>
      </c>
      <c r="W56" s="350">
        <v>0</v>
      </c>
      <c r="X56" s="351">
        <v>0</v>
      </c>
      <c r="Y56" s="350">
        <v>0</v>
      </c>
      <c r="Z56" s="351">
        <v>0</v>
      </c>
      <c r="AA56" s="350">
        <v>0</v>
      </c>
      <c r="AB56" s="351">
        <v>0</v>
      </c>
      <c r="AC56" s="350">
        <v>0</v>
      </c>
      <c r="AD56" s="351">
        <v>0</v>
      </c>
      <c r="AE56" s="350">
        <v>0</v>
      </c>
      <c r="AF56" s="351">
        <v>0</v>
      </c>
      <c r="AG56" s="350">
        <v>0</v>
      </c>
      <c r="AH56" s="351">
        <v>0</v>
      </c>
      <c r="AI56" s="350">
        <v>0</v>
      </c>
      <c r="AJ56" s="351">
        <v>0</v>
      </c>
      <c r="AK56" s="352">
        <v>0</v>
      </c>
      <c r="AL56" s="834">
        <v>0</v>
      </c>
      <c r="AM56" s="835">
        <v>0</v>
      </c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>
        <v>0</v>
      </c>
      <c r="G57" s="347">
        <v>0</v>
      </c>
      <c r="H57" s="346">
        <v>0</v>
      </c>
      <c r="I57" s="350">
        <v>0</v>
      </c>
      <c r="J57" s="346">
        <v>0</v>
      </c>
      <c r="K57" s="350">
        <v>0</v>
      </c>
      <c r="L57" s="346">
        <v>0</v>
      </c>
      <c r="M57" s="350">
        <v>0</v>
      </c>
      <c r="N57" s="351">
        <v>0</v>
      </c>
      <c r="O57" s="350">
        <v>0</v>
      </c>
      <c r="P57" s="351">
        <v>0</v>
      </c>
      <c r="Q57" s="350">
        <v>0</v>
      </c>
      <c r="R57" s="351">
        <v>0</v>
      </c>
      <c r="S57" s="350">
        <v>0</v>
      </c>
      <c r="T57" s="351">
        <v>0</v>
      </c>
      <c r="U57" s="350">
        <v>0</v>
      </c>
      <c r="V57" s="351">
        <v>0</v>
      </c>
      <c r="W57" s="350">
        <v>0</v>
      </c>
      <c r="X57" s="351">
        <v>0</v>
      </c>
      <c r="Y57" s="350">
        <v>0</v>
      </c>
      <c r="Z57" s="351">
        <v>0</v>
      </c>
      <c r="AA57" s="350">
        <v>0</v>
      </c>
      <c r="AB57" s="351">
        <v>0</v>
      </c>
      <c r="AC57" s="350">
        <v>0</v>
      </c>
      <c r="AD57" s="351">
        <v>0</v>
      </c>
      <c r="AE57" s="350">
        <v>0</v>
      </c>
      <c r="AF57" s="351">
        <v>0</v>
      </c>
      <c r="AG57" s="350">
        <v>0</v>
      </c>
      <c r="AH57" s="351">
        <v>0</v>
      </c>
      <c r="AI57" s="350">
        <v>0</v>
      </c>
      <c r="AJ57" s="351">
        <v>0</v>
      </c>
      <c r="AK57" s="352">
        <v>0</v>
      </c>
      <c r="AL57" s="834">
        <v>0</v>
      </c>
      <c r="AM57" s="835">
        <v>0</v>
      </c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>
        <v>0</v>
      </c>
      <c r="G58" s="347">
        <v>0</v>
      </c>
      <c r="H58" s="346">
        <v>0</v>
      </c>
      <c r="I58" s="350">
        <v>0</v>
      </c>
      <c r="J58" s="346">
        <v>0</v>
      </c>
      <c r="K58" s="350">
        <v>0</v>
      </c>
      <c r="L58" s="346">
        <v>0</v>
      </c>
      <c r="M58" s="350">
        <v>0</v>
      </c>
      <c r="N58" s="351">
        <v>0</v>
      </c>
      <c r="O58" s="350">
        <v>0</v>
      </c>
      <c r="P58" s="351">
        <v>0</v>
      </c>
      <c r="Q58" s="350">
        <v>0</v>
      </c>
      <c r="R58" s="351">
        <v>0</v>
      </c>
      <c r="S58" s="350">
        <v>0</v>
      </c>
      <c r="T58" s="351">
        <v>0</v>
      </c>
      <c r="U58" s="350">
        <v>0</v>
      </c>
      <c r="V58" s="351">
        <v>0</v>
      </c>
      <c r="W58" s="350">
        <v>0</v>
      </c>
      <c r="X58" s="351">
        <v>0</v>
      </c>
      <c r="Y58" s="350">
        <v>0</v>
      </c>
      <c r="Z58" s="351">
        <v>0</v>
      </c>
      <c r="AA58" s="350">
        <v>0</v>
      </c>
      <c r="AB58" s="351">
        <v>0</v>
      </c>
      <c r="AC58" s="350">
        <v>0</v>
      </c>
      <c r="AD58" s="351">
        <v>0</v>
      </c>
      <c r="AE58" s="350">
        <v>0</v>
      </c>
      <c r="AF58" s="351">
        <v>0</v>
      </c>
      <c r="AG58" s="350">
        <v>0</v>
      </c>
      <c r="AH58" s="351">
        <v>0</v>
      </c>
      <c r="AI58" s="350">
        <v>0</v>
      </c>
      <c r="AJ58" s="351">
        <v>0</v>
      </c>
      <c r="AK58" s="352">
        <v>0</v>
      </c>
      <c r="AL58" s="834">
        <v>0</v>
      </c>
      <c r="AM58" s="835">
        <v>0</v>
      </c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>
        <v>0</v>
      </c>
      <c r="G59" s="347">
        <v>0</v>
      </c>
      <c r="H59" s="346">
        <v>0</v>
      </c>
      <c r="I59" s="350">
        <v>0</v>
      </c>
      <c r="J59" s="346">
        <v>0</v>
      </c>
      <c r="K59" s="350">
        <v>0</v>
      </c>
      <c r="L59" s="346">
        <v>0</v>
      </c>
      <c r="M59" s="350">
        <v>0</v>
      </c>
      <c r="N59" s="351">
        <v>0</v>
      </c>
      <c r="O59" s="350">
        <v>0</v>
      </c>
      <c r="P59" s="351">
        <v>0</v>
      </c>
      <c r="Q59" s="350">
        <v>0</v>
      </c>
      <c r="R59" s="351">
        <v>0</v>
      </c>
      <c r="S59" s="350">
        <v>0</v>
      </c>
      <c r="T59" s="351">
        <v>0</v>
      </c>
      <c r="U59" s="350">
        <v>0</v>
      </c>
      <c r="V59" s="351">
        <v>0</v>
      </c>
      <c r="W59" s="350">
        <v>0</v>
      </c>
      <c r="X59" s="351">
        <v>0</v>
      </c>
      <c r="Y59" s="350">
        <v>0</v>
      </c>
      <c r="Z59" s="351">
        <v>0</v>
      </c>
      <c r="AA59" s="350">
        <v>0</v>
      </c>
      <c r="AB59" s="351">
        <v>0</v>
      </c>
      <c r="AC59" s="350">
        <v>0</v>
      </c>
      <c r="AD59" s="351">
        <v>0</v>
      </c>
      <c r="AE59" s="350">
        <v>0</v>
      </c>
      <c r="AF59" s="351">
        <v>0</v>
      </c>
      <c r="AG59" s="350">
        <v>0</v>
      </c>
      <c r="AH59" s="351">
        <v>0</v>
      </c>
      <c r="AI59" s="350">
        <v>0</v>
      </c>
      <c r="AJ59" s="351">
        <v>0</v>
      </c>
      <c r="AK59" s="352">
        <v>0</v>
      </c>
      <c r="AL59" s="834">
        <v>0</v>
      </c>
      <c r="AM59" s="835">
        <v>0</v>
      </c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>
        <v>0</v>
      </c>
      <c r="G60" s="388">
        <v>0</v>
      </c>
      <c r="H60" s="380">
        <v>0</v>
      </c>
      <c r="I60" s="389">
        <v>0</v>
      </c>
      <c r="J60" s="380">
        <v>0</v>
      </c>
      <c r="K60" s="389">
        <v>0</v>
      </c>
      <c r="L60" s="380">
        <v>0</v>
      </c>
      <c r="M60" s="389">
        <v>0</v>
      </c>
      <c r="N60" s="682">
        <v>0</v>
      </c>
      <c r="O60" s="389">
        <v>0</v>
      </c>
      <c r="P60" s="682">
        <v>0</v>
      </c>
      <c r="Q60" s="389">
        <v>0</v>
      </c>
      <c r="R60" s="682">
        <v>0</v>
      </c>
      <c r="S60" s="389">
        <v>0</v>
      </c>
      <c r="T60" s="682">
        <v>0</v>
      </c>
      <c r="U60" s="389">
        <v>0</v>
      </c>
      <c r="V60" s="682">
        <v>0</v>
      </c>
      <c r="W60" s="389">
        <v>0</v>
      </c>
      <c r="X60" s="682">
        <v>0</v>
      </c>
      <c r="Y60" s="389">
        <v>0</v>
      </c>
      <c r="Z60" s="682">
        <v>0</v>
      </c>
      <c r="AA60" s="389">
        <v>0</v>
      </c>
      <c r="AB60" s="682">
        <v>0</v>
      </c>
      <c r="AC60" s="389">
        <v>0</v>
      </c>
      <c r="AD60" s="682">
        <v>0</v>
      </c>
      <c r="AE60" s="389">
        <v>0</v>
      </c>
      <c r="AF60" s="682">
        <v>0</v>
      </c>
      <c r="AG60" s="389">
        <v>0</v>
      </c>
      <c r="AH60" s="682">
        <v>0</v>
      </c>
      <c r="AI60" s="389">
        <v>0</v>
      </c>
      <c r="AJ60" s="682">
        <v>0</v>
      </c>
      <c r="AK60" s="390">
        <v>0</v>
      </c>
      <c r="AL60" s="837">
        <v>0</v>
      </c>
      <c r="AM60" s="838">
        <v>0</v>
      </c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>
        <v>0</v>
      </c>
      <c r="I61" s="771">
        <v>0</v>
      </c>
      <c r="J61" s="770">
        <v>0</v>
      </c>
      <c r="K61" s="771">
        <v>0</v>
      </c>
      <c r="L61" s="770">
        <v>0</v>
      </c>
      <c r="M61" s="771">
        <v>0</v>
      </c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>
        <v>0</v>
      </c>
      <c r="AM61" s="826">
        <v>0</v>
      </c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>
        <v>0</v>
      </c>
      <c r="I62" s="389">
        <v>0</v>
      </c>
      <c r="J62" s="380">
        <v>0</v>
      </c>
      <c r="K62" s="389">
        <v>0</v>
      </c>
      <c r="L62" s="380">
        <v>0</v>
      </c>
      <c r="M62" s="389">
        <v>0</v>
      </c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>
        <v>0</v>
      </c>
      <c r="AM62" s="838">
        <v>0</v>
      </c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>
        <v>0</v>
      </c>
      <c r="I63" s="771">
        <v>0</v>
      </c>
      <c r="J63" s="770">
        <v>0</v>
      </c>
      <c r="K63" s="771">
        <v>0</v>
      </c>
      <c r="L63" s="770">
        <v>0</v>
      </c>
      <c r="M63" s="771">
        <v>0</v>
      </c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>
        <v>0</v>
      </c>
      <c r="AM63" s="826">
        <v>0</v>
      </c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>
        <v>0</v>
      </c>
      <c r="I64" s="350">
        <v>0</v>
      </c>
      <c r="J64" s="346">
        <v>0</v>
      </c>
      <c r="K64" s="350">
        <v>0</v>
      </c>
      <c r="L64" s="346">
        <v>0</v>
      </c>
      <c r="M64" s="350">
        <v>0</v>
      </c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>
        <v>0</v>
      </c>
      <c r="AM64" s="835">
        <v>0</v>
      </c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>
        <v>0</v>
      </c>
      <c r="I65" s="350">
        <v>0</v>
      </c>
      <c r="J65" s="346">
        <v>0</v>
      </c>
      <c r="K65" s="350">
        <v>0</v>
      </c>
      <c r="L65" s="346">
        <v>0</v>
      </c>
      <c r="M65" s="350">
        <v>0</v>
      </c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>
        <v>0</v>
      </c>
      <c r="AM65" s="835">
        <v>0</v>
      </c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>
        <v>0</v>
      </c>
      <c r="I66" s="389">
        <v>0</v>
      </c>
      <c r="J66" s="380">
        <v>0</v>
      </c>
      <c r="K66" s="389">
        <v>0</v>
      </c>
      <c r="L66" s="380">
        <v>0</v>
      </c>
      <c r="M66" s="389">
        <v>0</v>
      </c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>
        <v>0</v>
      </c>
      <c r="AM66" s="838">
        <v>0</v>
      </c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>
        <v>0</v>
      </c>
      <c r="I67" s="771">
        <v>0</v>
      </c>
      <c r="J67" s="770">
        <v>0</v>
      </c>
      <c r="K67" s="771">
        <v>0</v>
      </c>
      <c r="L67" s="770">
        <v>0</v>
      </c>
      <c r="M67" s="771">
        <v>0</v>
      </c>
      <c r="N67" s="770">
        <v>0</v>
      </c>
      <c r="O67" s="771">
        <v>0</v>
      </c>
      <c r="P67" s="770">
        <v>0</v>
      </c>
      <c r="Q67" s="771">
        <v>0</v>
      </c>
      <c r="R67" s="770">
        <v>0</v>
      </c>
      <c r="S67" s="771">
        <v>0</v>
      </c>
      <c r="T67" s="770">
        <v>0</v>
      </c>
      <c r="U67" s="771">
        <v>0</v>
      </c>
      <c r="V67" s="770">
        <v>0</v>
      </c>
      <c r="W67" s="771">
        <v>0</v>
      </c>
      <c r="X67" s="770">
        <v>0</v>
      </c>
      <c r="Y67" s="771">
        <v>0</v>
      </c>
      <c r="Z67" s="770">
        <v>0</v>
      </c>
      <c r="AA67" s="771">
        <v>0</v>
      </c>
      <c r="AB67" s="770">
        <v>0</v>
      </c>
      <c r="AC67" s="771">
        <v>0</v>
      </c>
      <c r="AD67" s="770">
        <v>0</v>
      </c>
      <c r="AE67" s="771">
        <v>0</v>
      </c>
      <c r="AF67" s="770">
        <v>0</v>
      </c>
      <c r="AG67" s="771">
        <v>0</v>
      </c>
      <c r="AH67" s="770">
        <v>0</v>
      </c>
      <c r="AI67" s="771">
        <v>0</v>
      </c>
      <c r="AJ67" s="770">
        <v>0</v>
      </c>
      <c r="AK67" s="759">
        <v>0</v>
      </c>
      <c r="AL67" s="824">
        <v>0</v>
      </c>
      <c r="AM67" s="826">
        <v>0</v>
      </c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>
        <v>0</v>
      </c>
      <c r="I68" s="389">
        <v>0</v>
      </c>
      <c r="J68" s="380">
        <v>0</v>
      </c>
      <c r="K68" s="389">
        <v>0</v>
      </c>
      <c r="L68" s="380">
        <v>0</v>
      </c>
      <c r="M68" s="389">
        <v>0</v>
      </c>
      <c r="N68" s="380">
        <v>0</v>
      </c>
      <c r="O68" s="389">
        <v>0</v>
      </c>
      <c r="P68" s="380">
        <v>0</v>
      </c>
      <c r="Q68" s="389">
        <v>0</v>
      </c>
      <c r="R68" s="380">
        <v>0</v>
      </c>
      <c r="S68" s="389">
        <v>0</v>
      </c>
      <c r="T68" s="380">
        <v>0</v>
      </c>
      <c r="U68" s="389">
        <v>0</v>
      </c>
      <c r="V68" s="380">
        <v>0</v>
      </c>
      <c r="W68" s="389">
        <v>0</v>
      </c>
      <c r="X68" s="380">
        <v>0</v>
      </c>
      <c r="Y68" s="389">
        <v>0</v>
      </c>
      <c r="Z68" s="380">
        <v>0</v>
      </c>
      <c r="AA68" s="389">
        <v>0</v>
      </c>
      <c r="AB68" s="380">
        <v>0</v>
      </c>
      <c r="AC68" s="389">
        <v>0</v>
      </c>
      <c r="AD68" s="380">
        <v>0</v>
      </c>
      <c r="AE68" s="389">
        <v>0</v>
      </c>
      <c r="AF68" s="380">
        <v>0</v>
      </c>
      <c r="AG68" s="389">
        <v>0</v>
      </c>
      <c r="AH68" s="380">
        <v>0</v>
      </c>
      <c r="AI68" s="389">
        <v>0</v>
      </c>
      <c r="AJ68" s="380">
        <v>0</v>
      </c>
      <c r="AK68" s="390">
        <v>0</v>
      </c>
      <c r="AL68" s="837">
        <v>0</v>
      </c>
      <c r="AM68" s="838">
        <v>0</v>
      </c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>
        <v>0</v>
      </c>
      <c r="I69" s="771">
        <v>0</v>
      </c>
      <c r="J69" s="770">
        <v>0</v>
      </c>
      <c r="K69" s="771">
        <v>0</v>
      </c>
      <c r="L69" s="770">
        <v>0</v>
      </c>
      <c r="M69" s="771">
        <v>0</v>
      </c>
      <c r="N69" s="770">
        <v>0</v>
      </c>
      <c r="O69" s="771">
        <v>0</v>
      </c>
      <c r="P69" s="770">
        <v>0</v>
      </c>
      <c r="Q69" s="771">
        <v>0</v>
      </c>
      <c r="R69" s="770">
        <v>0</v>
      </c>
      <c r="S69" s="771">
        <v>0</v>
      </c>
      <c r="T69" s="770">
        <v>0</v>
      </c>
      <c r="U69" s="771">
        <v>0</v>
      </c>
      <c r="V69" s="770">
        <v>0</v>
      </c>
      <c r="W69" s="771">
        <v>0</v>
      </c>
      <c r="X69" s="770">
        <v>0</v>
      </c>
      <c r="Y69" s="771">
        <v>0</v>
      </c>
      <c r="Z69" s="770">
        <v>0</v>
      </c>
      <c r="AA69" s="771">
        <v>0</v>
      </c>
      <c r="AB69" s="770">
        <v>0</v>
      </c>
      <c r="AC69" s="771">
        <v>0</v>
      </c>
      <c r="AD69" s="770">
        <v>0</v>
      </c>
      <c r="AE69" s="771">
        <v>0</v>
      </c>
      <c r="AF69" s="770">
        <v>0</v>
      </c>
      <c r="AG69" s="771">
        <v>0</v>
      </c>
      <c r="AH69" s="770">
        <v>0</v>
      </c>
      <c r="AI69" s="771">
        <v>0</v>
      </c>
      <c r="AJ69" s="770">
        <v>0</v>
      </c>
      <c r="AK69" s="759">
        <v>0</v>
      </c>
      <c r="AL69" s="824">
        <v>0</v>
      </c>
      <c r="AM69" s="826">
        <v>0</v>
      </c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>
        <v>0</v>
      </c>
      <c r="I70" s="389">
        <v>0</v>
      </c>
      <c r="J70" s="380">
        <v>0</v>
      </c>
      <c r="K70" s="389">
        <v>0</v>
      </c>
      <c r="L70" s="380">
        <v>0</v>
      </c>
      <c r="M70" s="389">
        <v>0</v>
      </c>
      <c r="N70" s="380">
        <v>0</v>
      </c>
      <c r="O70" s="389">
        <v>0</v>
      </c>
      <c r="P70" s="380">
        <v>0</v>
      </c>
      <c r="Q70" s="389">
        <v>0</v>
      </c>
      <c r="R70" s="380">
        <v>0</v>
      </c>
      <c r="S70" s="389">
        <v>0</v>
      </c>
      <c r="T70" s="380">
        <v>0</v>
      </c>
      <c r="U70" s="389">
        <v>0</v>
      </c>
      <c r="V70" s="380">
        <v>0</v>
      </c>
      <c r="W70" s="389">
        <v>0</v>
      </c>
      <c r="X70" s="380">
        <v>0</v>
      </c>
      <c r="Y70" s="389">
        <v>0</v>
      </c>
      <c r="Z70" s="380">
        <v>0</v>
      </c>
      <c r="AA70" s="389">
        <v>0</v>
      </c>
      <c r="AB70" s="380">
        <v>0</v>
      </c>
      <c r="AC70" s="389">
        <v>0</v>
      </c>
      <c r="AD70" s="380">
        <v>0</v>
      </c>
      <c r="AE70" s="389">
        <v>0</v>
      </c>
      <c r="AF70" s="380">
        <v>0</v>
      </c>
      <c r="AG70" s="389">
        <v>0</v>
      </c>
      <c r="AH70" s="380">
        <v>0</v>
      </c>
      <c r="AI70" s="389">
        <v>0</v>
      </c>
      <c r="AJ70" s="380">
        <v>0</v>
      </c>
      <c r="AK70" s="390">
        <v>0</v>
      </c>
      <c r="AL70" s="837">
        <v>0</v>
      </c>
      <c r="AM70" s="838">
        <v>0</v>
      </c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>
        <v>0</v>
      </c>
      <c r="I71" s="771">
        <v>0</v>
      </c>
      <c r="J71" s="770">
        <v>0</v>
      </c>
      <c r="K71" s="771">
        <v>0</v>
      </c>
      <c r="L71" s="770">
        <v>0</v>
      </c>
      <c r="M71" s="771">
        <v>0</v>
      </c>
      <c r="N71" s="770">
        <v>0</v>
      </c>
      <c r="O71" s="771">
        <v>0</v>
      </c>
      <c r="P71" s="770">
        <v>0</v>
      </c>
      <c r="Q71" s="771">
        <v>0</v>
      </c>
      <c r="R71" s="770">
        <v>0</v>
      </c>
      <c r="S71" s="771">
        <v>0</v>
      </c>
      <c r="T71" s="770">
        <v>0</v>
      </c>
      <c r="U71" s="771">
        <v>0</v>
      </c>
      <c r="V71" s="770">
        <v>0</v>
      </c>
      <c r="W71" s="771">
        <v>0</v>
      </c>
      <c r="X71" s="770">
        <v>0</v>
      </c>
      <c r="Y71" s="771">
        <v>0</v>
      </c>
      <c r="Z71" s="770">
        <v>0</v>
      </c>
      <c r="AA71" s="771">
        <v>0</v>
      </c>
      <c r="AB71" s="770">
        <v>0</v>
      </c>
      <c r="AC71" s="771">
        <v>0</v>
      </c>
      <c r="AD71" s="770">
        <v>0</v>
      </c>
      <c r="AE71" s="771">
        <v>0</v>
      </c>
      <c r="AF71" s="770">
        <v>0</v>
      </c>
      <c r="AG71" s="771">
        <v>0</v>
      </c>
      <c r="AH71" s="770">
        <v>0</v>
      </c>
      <c r="AI71" s="771">
        <v>0</v>
      </c>
      <c r="AJ71" s="770">
        <v>0</v>
      </c>
      <c r="AK71" s="759">
        <v>0</v>
      </c>
      <c r="AL71" s="824">
        <v>0</v>
      </c>
      <c r="AM71" s="826">
        <v>0</v>
      </c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>
        <v>0</v>
      </c>
      <c r="I72" s="350">
        <v>0</v>
      </c>
      <c r="J72" s="346">
        <v>0</v>
      </c>
      <c r="K72" s="350">
        <v>0</v>
      </c>
      <c r="L72" s="346">
        <v>0</v>
      </c>
      <c r="M72" s="350">
        <v>0</v>
      </c>
      <c r="N72" s="346">
        <v>0</v>
      </c>
      <c r="O72" s="350">
        <v>0</v>
      </c>
      <c r="P72" s="346">
        <v>0</v>
      </c>
      <c r="Q72" s="350">
        <v>0</v>
      </c>
      <c r="R72" s="346">
        <v>0</v>
      </c>
      <c r="S72" s="350">
        <v>0</v>
      </c>
      <c r="T72" s="346">
        <v>0</v>
      </c>
      <c r="U72" s="350">
        <v>0</v>
      </c>
      <c r="V72" s="346">
        <v>0</v>
      </c>
      <c r="W72" s="350">
        <v>0</v>
      </c>
      <c r="X72" s="346">
        <v>0</v>
      </c>
      <c r="Y72" s="350">
        <v>0</v>
      </c>
      <c r="Z72" s="346">
        <v>0</v>
      </c>
      <c r="AA72" s="350">
        <v>0</v>
      </c>
      <c r="AB72" s="346">
        <v>0</v>
      </c>
      <c r="AC72" s="350">
        <v>0</v>
      </c>
      <c r="AD72" s="346">
        <v>0</v>
      </c>
      <c r="AE72" s="350">
        <v>0</v>
      </c>
      <c r="AF72" s="346">
        <v>0</v>
      </c>
      <c r="AG72" s="350">
        <v>0</v>
      </c>
      <c r="AH72" s="346">
        <v>0</v>
      </c>
      <c r="AI72" s="350">
        <v>0</v>
      </c>
      <c r="AJ72" s="346">
        <v>0</v>
      </c>
      <c r="AK72" s="352">
        <v>0</v>
      </c>
      <c r="AL72" s="834">
        <v>0</v>
      </c>
      <c r="AM72" s="835">
        <v>0</v>
      </c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>
        <v>0</v>
      </c>
      <c r="I73" s="350">
        <v>0</v>
      </c>
      <c r="J73" s="346">
        <v>0</v>
      </c>
      <c r="K73" s="350">
        <v>0</v>
      </c>
      <c r="L73" s="346">
        <v>0</v>
      </c>
      <c r="M73" s="350">
        <v>0</v>
      </c>
      <c r="N73" s="346">
        <v>0</v>
      </c>
      <c r="O73" s="350">
        <v>0</v>
      </c>
      <c r="P73" s="346">
        <v>0</v>
      </c>
      <c r="Q73" s="350">
        <v>0</v>
      </c>
      <c r="R73" s="346">
        <v>0</v>
      </c>
      <c r="S73" s="350">
        <v>0</v>
      </c>
      <c r="T73" s="346">
        <v>0</v>
      </c>
      <c r="U73" s="350">
        <v>0</v>
      </c>
      <c r="V73" s="346">
        <v>0</v>
      </c>
      <c r="W73" s="350">
        <v>0</v>
      </c>
      <c r="X73" s="346">
        <v>0</v>
      </c>
      <c r="Y73" s="350">
        <v>0</v>
      </c>
      <c r="Z73" s="346">
        <v>0</v>
      </c>
      <c r="AA73" s="350">
        <v>0</v>
      </c>
      <c r="AB73" s="346">
        <v>0</v>
      </c>
      <c r="AC73" s="350">
        <v>0</v>
      </c>
      <c r="AD73" s="346">
        <v>0</v>
      </c>
      <c r="AE73" s="350">
        <v>0</v>
      </c>
      <c r="AF73" s="346">
        <v>0</v>
      </c>
      <c r="AG73" s="350">
        <v>0</v>
      </c>
      <c r="AH73" s="346">
        <v>0</v>
      </c>
      <c r="AI73" s="350">
        <v>0</v>
      </c>
      <c r="AJ73" s="346">
        <v>0</v>
      </c>
      <c r="AK73" s="352">
        <v>0</v>
      </c>
      <c r="AL73" s="834">
        <v>0</v>
      </c>
      <c r="AM73" s="835">
        <v>0</v>
      </c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>
        <v>0</v>
      </c>
      <c r="I74" s="350">
        <v>0</v>
      </c>
      <c r="J74" s="346">
        <v>0</v>
      </c>
      <c r="K74" s="350">
        <v>0</v>
      </c>
      <c r="L74" s="346">
        <v>0</v>
      </c>
      <c r="M74" s="350">
        <v>0</v>
      </c>
      <c r="N74" s="346">
        <v>0</v>
      </c>
      <c r="O74" s="350">
        <v>0</v>
      </c>
      <c r="P74" s="346">
        <v>0</v>
      </c>
      <c r="Q74" s="350">
        <v>0</v>
      </c>
      <c r="R74" s="346">
        <v>0</v>
      </c>
      <c r="S74" s="350">
        <v>0</v>
      </c>
      <c r="T74" s="346">
        <v>0</v>
      </c>
      <c r="U74" s="350">
        <v>0</v>
      </c>
      <c r="V74" s="346">
        <v>0</v>
      </c>
      <c r="W74" s="350">
        <v>0</v>
      </c>
      <c r="X74" s="346">
        <v>0</v>
      </c>
      <c r="Y74" s="350">
        <v>0</v>
      </c>
      <c r="Z74" s="346">
        <v>0</v>
      </c>
      <c r="AA74" s="350">
        <v>0</v>
      </c>
      <c r="AB74" s="346">
        <v>0</v>
      </c>
      <c r="AC74" s="350">
        <v>0</v>
      </c>
      <c r="AD74" s="346">
        <v>0</v>
      </c>
      <c r="AE74" s="350">
        <v>0</v>
      </c>
      <c r="AF74" s="346">
        <v>0</v>
      </c>
      <c r="AG74" s="350">
        <v>0</v>
      </c>
      <c r="AH74" s="346">
        <v>0</v>
      </c>
      <c r="AI74" s="350">
        <v>0</v>
      </c>
      <c r="AJ74" s="346">
        <v>0</v>
      </c>
      <c r="AK74" s="352">
        <v>0</v>
      </c>
      <c r="AL74" s="834">
        <v>0</v>
      </c>
      <c r="AM74" s="835">
        <v>0</v>
      </c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>
        <v>0</v>
      </c>
      <c r="I75" s="350">
        <v>0</v>
      </c>
      <c r="J75" s="346">
        <v>0</v>
      </c>
      <c r="K75" s="350">
        <v>0</v>
      </c>
      <c r="L75" s="346">
        <v>0</v>
      </c>
      <c r="M75" s="350">
        <v>0</v>
      </c>
      <c r="N75" s="346">
        <v>0</v>
      </c>
      <c r="O75" s="350">
        <v>0</v>
      </c>
      <c r="P75" s="346">
        <v>0</v>
      </c>
      <c r="Q75" s="350">
        <v>0</v>
      </c>
      <c r="R75" s="346">
        <v>0</v>
      </c>
      <c r="S75" s="350">
        <v>0</v>
      </c>
      <c r="T75" s="346">
        <v>0</v>
      </c>
      <c r="U75" s="350">
        <v>0</v>
      </c>
      <c r="V75" s="346">
        <v>0</v>
      </c>
      <c r="W75" s="350">
        <v>0</v>
      </c>
      <c r="X75" s="346">
        <v>0</v>
      </c>
      <c r="Y75" s="350">
        <v>0</v>
      </c>
      <c r="Z75" s="346">
        <v>0</v>
      </c>
      <c r="AA75" s="350">
        <v>0</v>
      </c>
      <c r="AB75" s="346">
        <v>0</v>
      </c>
      <c r="AC75" s="350">
        <v>0</v>
      </c>
      <c r="AD75" s="346">
        <v>0</v>
      </c>
      <c r="AE75" s="350">
        <v>0</v>
      </c>
      <c r="AF75" s="346">
        <v>0</v>
      </c>
      <c r="AG75" s="350">
        <v>0</v>
      </c>
      <c r="AH75" s="346">
        <v>0</v>
      </c>
      <c r="AI75" s="350">
        <v>0</v>
      </c>
      <c r="AJ75" s="346">
        <v>0</v>
      </c>
      <c r="AK75" s="352">
        <v>0</v>
      </c>
      <c r="AL75" s="834">
        <v>0</v>
      </c>
      <c r="AM75" s="835">
        <v>0</v>
      </c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>
        <v>0</v>
      </c>
      <c r="I76" s="389">
        <v>0</v>
      </c>
      <c r="J76" s="380">
        <v>0</v>
      </c>
      <c r="K76" s="389">
        <v>0</v>
      </c>
      <c r="L76" s="380">
        <v>0</v>
      </c>
      <c r="M76" s="389">
        <v>0</v>
      </c>
      <c r="N76" s="380">
        <v>0</v>
      </c>
      <c r="O76" s="389">
        <v>0</v>
      </c>
      <c r="P76" s="380">
        <v>0</v>
      </c>
      <c r="Q76" s="389">
        <v>0</v>
      </c>
      <c r="R76" s="380">
        <v>0</v>
      </c>
      <c r="S76" s="389">
        <v>0</v>
      </c>
      <c r="T76" s="380">
        <v>0</v>
      </c>
      <c r="U76" s="389">
        <v>0</v>
      </c>
      <c r="V76" s="380">
        <v>0</v>
      </c>
      <c r="W76" s="389">
        <v>0</v>
      </c>
      <c r="X76" s="380">
        <v>0</v>
      </c>
      <c r="Y76" s="389">
        <v>0</v>
      </c>
      <c r="Z76" s="380">
        <v>0</v>
      </c>
      <c r="AA76" s="389">
        <v>0</v>
      </c>
      <c r="AB76" s="380">
        <v>0</v>
      </c>
      <c r="AC76" s="389">
        <v>0</v>
      </c>
      <c r="AD76" s="380">
        <v>0</v>
      </c>
      <c r="AE76" s="389">
        <v>0</v>
      </c>
      <c r="AF76" s="380">
        <v>0</v>
      </c>
      <c r="AG76" s="389">
        <v>0</v>
      </c>
      <c r="AH76" s="380">
        <v>0</v>
      </c>
      <c r="AI76" s="389">
        <v>0</v>
      </c>
      <c r="AJ76" s="380">
        <v>0</v>
      </c>
      <c r="AK76" s="390">
        <v>0</v>
      </c>
      <c r="AL76" s="837">
        <v>0</v>
      </c>
      <c r="AM76" s="838">
        <v>0</v>
      </c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>
        <v>0</v>
      </c>
      <c r="C80" s="859">
        <v>0</v>
      </c>
      <c r="D80" s="858">
        <v>0</v>
      </c>
      <c r="E80" s="860">
        <v>0</v>
      </c>
      <c r="F80" s="861">
        <v>0</v>
      </c>
      <c r="G80" s="859">
        <v>0</v>
      </c>
      <c r="H80" s="861">
        <v>0</v>
      </c>
      <c r="I80" s="859">
        <v>0</v>
      </c>
    </row>
    <row r="81" spans="1:9" ht="15" customHeight="1" x14ac:dyDescent="0.25">
      <c r="A81" s="862" t="s">
        <v>1089</v>
      </c>
      <c r="B81" s="863">
        <v>0</v>
      </c>
      <c r="C81" s="864">
        <v>0</v>
      </c>
      <c r="D81" s="863">
        <v>0</v>
      </c>
      <c r="E81" s="865">
        <v>0</v>
      </c>
      <c r="F81" s="866">
        <v>0</v>
      </c>
      <c r="G81" s="864">
        <v>0</v>
      </c>
      <c r="H81" s="866">
        <v>0</v>
      </c>
      <c r="I81" s="864">
        <v>0</v>
      </c>
    </row>
    <row r="82" spans="1:9" ht="15" customHeight="1" x14ac:dyDescent="0.25">
      <c r="A82" s="862" t="s">
        <v>1090</v>
      </c>
      <c r="B82" s="863">
        <v>0</v>
      </c>
      <c r="C82" s="864">
        <v>0</v>
      </c>
      <c r="D82" s="863">
        <v>0</v>
      </c>
      <c r="E82" s="865">
        <v>0</v>
      </c>
      <c r="F82" s="866">
        <v>0</v>
      </c>
      <c r="G82" s="864">
        <v>0</v>
      </c>
      <c r="H82" s="866">
        <v>0</v>
      </c>
      <c r="I82" s="864"/>
    </row>
    <row r="83" spans="1:9" ht="15" customHeight="1" x14ac:dyDescent="0.25">
      <c r="A83" s="867" t="s">
        <v>1091</v>
      </c>
      <c r="B83" s="380">
        <v>0</v>
      </c>
      <c r="C83" s="844"/>
      <c r="D83" s="380">
        <v>0</v>
      </c>
      <c r="E83" s="845"/>
      <c r="F83" s="429">
        <v>0</v>
      </c>
      <c r="G83" s="844"/>
      <c r="H83" s="429">
        <v>0</v>
      </c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0</v>
      </c>
      <c r="C88" s="329">
        <v>0</v>
      </c>
      <c r="D88" s="330">
        <v>0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0</v>
      </c>
      <c r="C90" s="329">
        <v>0</v>
      </c>
      <c r="D90" s="330">
        <v>0</v>
      </c>
    </row>
    <row r="91" spans="1:9" ht="22.5" x14ac:dyDescent="0.25">
      <c r="A91" s="357" t="s">
        <v>1102</v>
      </c>
      <c r="B91" s="874">
        <v>0</v>
      </c>
      <c r="C91" s="329">
        <v>0</v>
      </c>
      <c r="D91" s="330">
        <v>0</v>
      </c>
    </row>
    <row r="92" spans="1:9" ht="22.5" x14ac:dyDescent="0.25">
      <c r="A92" s="357" t="s">
        <v>1103</v>
      </c>
      <c r="B92" s="872">
        <v>0</v>
      </c>
      <c r="C92" s="329">
        <v>0</v>
      </c>
      <c r="D92" s="330">
        <v>0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0</v>
      </c>
      <c r="C97" s="369">
        <v>0</v>
      </c>
      <c r="D97" s="576">
        <v>0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0</v>
      </c>
      <c r="D99" s="347">
        <v>0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>
        <v>0</v>
      </c>
      <c r="C106" s="347">
        <v>0</v>
      </c>
      <c r="D106" s="3045">
        <v>0</v>
      </c>
      <c r="E106" s="758">
        <v>0</v>
      </c>
      <c r="F106" s="576">
        <v>0</v>
      </c>
    </row>
    <row r="107" spans="1:16" ht="21" x14ac:dyDescent="0.25">
      <c r="A107" s="361" t="s">
        <v>1121</v>
      </c>
      <c r="B107" s="346">
        <v>0</v>
      </c>
      <c r="C107" s="347">
        <v>0</v>
      </c>
      <c r="D107" s="2784">
        <v>0</v>
      </c>
      <c r="E107" s="430">
        <v>0</v>
      </c>
      <c r="F107" s="347">
        <v>0</v>
      </c>
    </row>
    <row r="108" spans="1:16" x14ac:dyDescent="0.25">
      <c r="A108" s="361" t="s">
        <v>1122</v>
      </c>
      <c r="B108" s="346">
        <v>0</v>
      </c>
      <c r="C108" s="347">
        <v>0</v>
      </c>
      <c r="D108" s="2784">
        <v>0</v>
      </c>
      <c r="E108" s="348">
        <v>0</v>
      </c>
      <c r="F108" s="347">
        <v>0</v>
      </c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>
        <v>0</v>
      </c>
      <c r="F114" s="871">
        <v>0</v>
      </c>
      <c r="G114" s="870">
        <v>0</v>
      </c>
      <c r="H114" s="871">
        <v>0</v>
      </c>
      <c r="I114" s="870">
        <v>0</v>
      </c>
      <c r="J114" s="890">
        <v>0</v>
      </c>
      <c r="K114" s="870">
        <v>0</v>
      </c>
      <c r="L114" s="890">
        <v>0</v>
      </c>
      <c r="M114" s="891">
        <v>0</v>
      </c>
      <c r="N114" s="892">
        <v>0</v>
      </c>
      <c r="O114" s="871">
        <v>0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0</v>
      </c>
      <c r="M116" s="899">
        <v>0</v>
      </c>
      <c r="N116" s="326">
        <v>0</v>
      </c>
      <c r="O116" s="898">
        <v>0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121</v>
      </c>
      <c r="C120" s="901">
        <v>0</v>
      </c>
      <c r="D120" s="902">
        <v>0</v>
      </c>
      <c r="E120" s="903">
        <v>121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>
        <v>0</v>
      </c>
      <c r="F124" s="871">
        <v>0</v>
      </c>
      <c r="G124" s="870">
        <v>0</v>
      </c>
      <c r="H124" s="871">
        <v>0</v>
      </c>
      <c r="I124" s="870">
        <v>0</v>
      </c>
      <c r="J124" s="890">
        <v>0</v>
      </c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>
        <v>0</v>
      </c>
      <c r="F125" s="142">
        <v>0</v>
      </c>
      <c r="G125" s="327">
        <v>0</v>
      </c>
      <c r="H125" s="142">
        <v>0</v>
      </c>
      <c r="I125" s="327">
        <v>0</v>
      </c>
      <c r="J125" s="905">
        <v>0</v>
      </c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>
        <v>0</v>
      </c>
      <c r="F126" s="898">
        <v>0</v>
      </c>
      <c r="G126" s="897">
        <v>0</v>
      </c>
      <c r="H126" s="325">
        <v>0</v>
      </c>
      <c r="I126" s="897">
        <v>0</v>
      </c>
      <c r="J126" s="898">
        <v>0</v>
      </c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>
        <v>0</v>
      </c>
      <c r="D130" s="912">
        <v>0</v>
      </c>
      <c r="E130" s="911">
        <v>0</v>
      </c>
      <c r="F130" s="913">
        <v>0</v>
      </c>
      <c r="G130" s="911">
        <v>0</v>
      </c>
      <c r="H130" s="911">
        <v>0</v>
      </c>
      <c r="I130" s="913">
        <v>0</v>
      </c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>
        <v>0</v>
      </c>
      <c r="G135" s="771">
        <v>0</v>
      </c>
      <c r="H135" s="770">
        <v>0</v>
      </c>
      <c r="I135" s="771">
        <v>0</v>
      </c>
      <c r="J135" s="770">
        <v>0</v>
      </c>
      <c r="K135" s="771">
        <v>0</v>
      </c>
      <c r="L135" s="770">
        <v>0</v>
      </c>
      <c r="M135" s="771">
        <v>0</v>
      </c>
      <c r="N135" s="770">
        <v>0</v>
      </c>
      <c r="O135" s="771">
        <v>0</v>
      </c>
      <c r="P135" s="770">
        <v>0</v>
      </c>
      <c r="Q135" s="771">
        <v>0</v>
      </c>
      <c r="R135" s="770">
        <v>0</v>
      </c>
      <c r="S135" s="771">
        <v>0</v>
      </c>
      <c r="T135" s="770">
        <v>0</v>
      </c>
      <c r="U135" s="771">
        <v>0</v>
      </c>
      <c r="V135" s="770">
        <v>0</v>
      </c>
      <c r="W135" s="771">
        <v>0</v>
      </c>
      <c r="X135" s="770">
        <v>0</v>
      </c>
      <c r="Y135" s="771">
        <v>0</v>
      </c>
      <c r="Z135" s="770">
        <v>0</v>
      </c>
      <c r="AA135" s="771">
        <v>0</v>
      </c>
      <c r="AB135" s="770">
        <v>0</v>
      </c>
      <c r="AC135" s="771">
        <v>0</v>
      </c>
      <c r="AD135" s="770">
        <v>0</v>
      </c>
      <c r="AE135" s="771">
        <v>0</v>
      </c>
      <c r="AF135" s="770">
        <v>0</v>
      </c>
      <c r="AG135" s="771">
        <v>0</v>
      </c>
      <c r="AH135" s="770">
        <v>0</v>
      </c>
      <c r="AI135" s="771">
        <v>0</v>
      </c>
      <c r="AJ135" s="770">
        <v>0</v>
      </c>
      <c r="AK135" s="771">
        <v>0</v>
      </c>
      <c r="AL135" s="770">
        <v>0</v>
      </c>
      <c r="AM135" s="759">
        <v>0</v>
      </c>
      <c r="AN135" s="758">
        <v>0</v>
      </c>
      <c r="AO135" s="773">
        <v>0</v>
      </c>
      <c r="AP135" s="773">
        <v>0</v>
      </c>
      <c r="AQ135" s="773">
        <v>0</v>
      </c>
      <c r="AR135" s="576">
        <v>0</v>
      </c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>
        <v>0</v>
      </c>
      <c r="G136" s="350">
        <v>0</v>
      </c>
      <c r="H136" s="346">
        <v>0</v>
      </c>
      <c r="I136" s="350">
        <v>0</v>
      </c>
      <c r="J136" s="346">
        <v>0</v>
      </c>
      <c r="K136" s="350">
        <v>0</v>
      </c>
      <c r="L136" s="346">
        <v>0</v>
      </c>
      <c r="M136" s="350">
        <v>0</v>
      </c>
      <c r="N136" s="346">
        <v>0</v>
      </c>
      <c r="O136" s="350">
        <v>0</v>
      </c>
      <c r="P136" s="346">
        <v>0</v>
      </c>
      <c r="Q136" s="350">
        <v>0</v>
      </c>
      <c r="R136" s="346">
        <v>0</v>
      </c>
      <c r="S136" s="350">
        <v>0</v>
      </c>
      <c r="T136" s="346">
        <v>0</v>
      </c>
      <c r="U136" s="350">
        <v>0</v>
      </c>
      <c r="V136" s="346">
        <v>0</v>
      </c>
      <c r="W136" s="350">
        <v>0</v>
      </c>
      <c r="X136" s="346">
        <v>0</v>
      </c>
      <c r="Y136" s="350">
        <v>0</v>
      </c>
      <c r="Z136" s="346">
        <v>0</v>
      </c>
      <c r="AA136" s="350">
        <v>0</v>
      </c>
      <c r="AB136" s="346">
        <v>0</v>
      </c>
      <c r="AC136" s="350">
        <v>0</v>
      </c>
      <c r="AD136" s="346">
        <v>0</v>
      </c>
      <c r="AE136" s="350">
        <v>0</v>
      </c>
      <c r="AF136" s="346">
        <v>0</v>
      </c>
      <c r="AG136" s="350">
        <v>0</v>
      </c>
      <c r="AH136" s="346">
        <v>0</v>
      </c>
      <c r="AI136" s="350">
        <v>0</v>
      </c>
      <c r="AJ136" s="346">
        <v>0</v>
      </c>
      <c r="AK136" s="350">
        <v>0</v>
      </c>
      <c r="AL136" s="346">
        <v>0</v>
      </c>
      <c r="AM136" s="352">
        <v>0</v>
      </c>
      <c r="AN136" s="430">
        <v>0</v>
      </c>
      <c r="AO136" s="369">
        <v>0</v>
      </c>
      <c r="AP136" s="369">
        <v>0</v>
      </c>
      <c r="AQ136" s="369">
        <v>0</v>
      </c>
      <c r="AR136" s="347">
        <v>0</v>
      </c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>
        <v>0</v>
      </c>
      <c r="G137" s="389">
        <v>0</v>
      </c>
      <c r="H137" s="380">
        <v>0</v>
      </c>
      <c r="I137" s="389">
        <v>0</v>
      </c>
      <c r="J137" s="380">
        <v>0</v>
      </c>
      <c r="K137" s="389">
        <v>0</v>
      </c>
      <c r="L137" s="380">
        <v>0</v>
      </c>
      <c r="M137" s="389">
        <v>0</v>
      </c>
      <c r="N137" s="380">
        <v>0</v>
      </c>
      <c r="O137" s="389">
        <v>0</v>
      </c>
      <c r="P137" s="380">
        <v>0</v>
      </c>
      <c r="Q137" s="389">
        <v>0</v>
      </c>
      <c r="R137" s="380">
        <v>0</v>
      </c>
      <c r="S137" s="389">
        <v>0</v>
      </c>
      <c r="T137" s="380">
        <v>0</v>
      </c>
      <c r="U137" s="389">
        <v>0</v>
      </c>
      <c r="V137" s="380">
        <v>0</v>
      </c>
      <c r="W137" s="389">
        <v>0</v>
      </c>
      <c r="X137" s="380">
        <v>0</v>
      </c>
      <c r="Y137" s="389">
        <v>0</v>
      </c>
      <c r="Z137" s="380">
        <v>0</v>
      </c>
      <c r="AA137" s="389">
        <v>0</v>
      </c>
      <c r="AB137" s="380">
        <v>0</v>
      </c>
      <c r="AC137" s="389">
        <v>0</v>
      </c>
      <c r="AD137" s="380">
        <v>0</v>
      </c>
      <c r="AE137" s="389">
        <v>0</v>
      </c>
      <c r="AF137" s="380">
        <v>0</v>
      </c>
      <c r="AG137" s="389">
        <v>0</v>
      </c>
      <c r="AH137" s="380">
        <v>0</v>
      </c>
      <c r="AI137" s="389">
        <v>0</v>
      </c>
      <c r="AJ137" s="380">
        <v>0</v>
      </c>
      <c r="AK137" s="389">
        <v>0</v>
      </c>
      <c r="AL137" s="380">
        <v>0</v>
      </c>
      <c r="AM137" s="390">
        <v>0</v>
      </c>
      <c r="AN137" s="379">
        <v>0</v>
      </c>
      <c r="AO137" s="372">
        <v>0</v>
      </c>
      <c r="AP137" s="372">
        <v>0</v>
      </c>
      <c r="AQ137" s="372">
        <v>0</v>
      </c>
      <c r="AR137" s="388">
        <v>0</v>
      </c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>
        <v>0</v>
      </c>
      <c r="D143" s="348">
        <v>0</v>
      </c>
      <c r="E143" s="369">
        <v>0</v>
      </c>
      <c r="F143" s="350">
        <v>0</v>
      </c>
      <c r="G143" s="351">
        <v>0</v>
      </c>
      <c r="H143" s="430">
        <v>0</v>
      </c>
      <c r="I143" s="347">
        <v>0</v>
      </c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>
        <v>0</v>
      </c>
      <c r="D144" s="348">
        <v>0</v>
      </c>
      <c r="E144" s="369">
        <v>0</v>
      </c>
      <c r="F144" s="350">
        <v>0</v>
      </c>
      <c r="G144" s="351">
        <v>0</v>
      </c>
      <c r="H144" s="430">
        <v>0</v>
      </c>
      <c r="I144" s="347">
        <v>0</v>
      </c>
    </row>
    <row r="145" spans="1:95" ht="15" customHeight="1" x14ac:dyDescent="0.25">
      <c r="A145" s="924" t="s">
        <v>94</v>
      </c>
      <c r="B145" s="356">
        <f>SUM(C145:F145)+H145</f>
        <v>0</v>
      </c>
      <c r="C145" s="346">
        <v>0</v>
      </c>
      <c r="D145" s="348">
        <v>0</v>
      </c>
      <c r="E145" s="369">
        <v>0</v>
      </c>
      <c r="F145" s="350">
        <v>0</v>
      </c>
      <c r="G145" s="351">
        <v>0</v>
      </c>
      <c r="H145" s="430">
        <v>0</v>
      </c>
      <c r="I145" s="347">
        <v>0</v>
      </c>
    </row>
    <row r="146" spans="1:95" ht="15" customHeight="1" x14ac:dyDescent="0.25">
      <c r="A146" s="924" t="s">
        <v>44</v>
      </c>
      <c r="B146" s="356">
        <f t="shared" si="56"/>
        <v>0</v>
      </c>
      <c r="C146" s="346">
        <v>0</v>
      </c>
      <c r="D146" s="348">
        <v>0</v>
      </c>
      <c r="E146" s="369">
        <v>0</v>
      </c>
      <c r="F146" s="350">
        <v>0</v>
      </c>
      <c r="G146" s="351">
        <v>0</v>
      </c>
      <c r="H146" s="430">
        <v>0</v>
      </c>
      <c r="I146" s="347">
        <v>0</v>
      </c>
    </row>
    <row r="147" spans="1:95" ht="15" customHeight="1" x14ac:dyDescent="0.25">
      <c r="A147" s="344" t="s">
        <v>45</v>
      </c>
      <c r="B147" s="356">
        <f>SUM(C147:F147)+H147</f>
        <v>0</v>
      </c>
      <c r="C147" s="346">
        <v>0</v>
      </c>
      <c r="D147" s="348">
        <v>0</v>
      </c>
      <c r="E147" s="369">
        <v>0</v>
      </c>
      <c r="F147" s="350">
        <v>0</v>
      </c>
      <c r="G147" s="351">
        <v>0</v>
      </c>
      <c r="H147" s="430">
        <v>0</v>
      </c>
      <c r="I147" s="347">
        <v>0</v>
      </c>
    </row>
    <row r="148" spans="1:95" ht="15" customHeight="1" x14ac:dyDescent="0.25">
      <c r="A148" s="344" t="s">
        <v>327</v>
      </c>
      <c r="B148" s="356">
        <f t="shared" si="56"/>
        <v>0</v>
      </c>
      <c r="C148" s="346">
        <v>0</v>
      </c>
      <c r="D148" s="348">
        <v>0</v>
      </c>
      <c r="E148" s="369">
        <v>0</v>
      </c>
      <c r="F148" s="350">
        <v>0</v>
      </c>
      <c r="G148" s="351">
        <v>0</v>
      </c>
      <c r="H148" s="430">
        <v>0</v>
      </c>
      <c r="I148" s="347">
        <v>0</v>
      </c>
    </row>
    <row r="149" spans="1:95" ht="15" customHeight="1" x14ac:dyDescent="0.25">
      <c r="A149" s="358" t="s">
        <v>460</v>
      </c>
      <c r="B149" s="925">
        <f>SUM(C149:F149)+H149</f>
        <v>0</v>
      </c>
      <c r="C149" s="192">
        <v>0</v>
      </c>
      <c r="D149" s="482">
        <v>0</v>
      </c>
      <c r="E149" s="594">
        <v>0</v>
      </c>
      <c r="F149" s="383">
        <v>0</v>
      </c>
      <c r="G149" s="776">
        <v>0</v>
      </c>
      <c r="H149" s="377">
        <v>0</v>
      </c>
      <c r="I149" s="2">
        <v>0</v>
      </c>
    </row>
    <row r="150" spans="1:95" ht="15" customHeight="1" x14ac:dyDescent="0.25">
      <c r="A150" s="926" t="s">
        <v>57</v>
      </c>
      <c r="B150" s="927">
        <f>SUM(C150:F150)+H150</f>
        <v>0</v>
      </c>
      <c r="C150" s="380">
        <v>0</v>
      </c>
      <c r="D150" s="429">
        <v>0</v>
      </c>
      <c r="E150" s="372">
        <v>0</v>
      </c>
      <c r="F150" s="389">
        <v>0</v>
      </c>
      <c r="G150" s="682">
        <v>0</v>
      </c>
      <c r="H150" s="379">
        <v>0</v>
      </c>
      <c r="I150" s="388">
        <v>0</v>
      </c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>
        <v>0</v>
      </c>
      <c r="C154" s="813">
        <v>0</v>
      </c>
    </row>
    <row r="155" spans="1:95" x14ac:dyDescent="0.25">
      <c r="A155" s="2557" t="s">
        <v>1169</v>
      </c>
      <c r="B155" s="388">
        <v>0</v>
      </c>
      <c r="C155" s="799">
        <v>0</v>
      </c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>
        <v>0</v>
      </c>
      <c r="G160" s="477">
        <v>0</v>
      </c>
      <c r="H160" s="770">
        <v>0</v>
      </c>
      <c r="I160" s="477">
        <v>0</v>
      </c>
      <c r="J160" s="770">
        <v>0</v>
      </c>
      <c r="K160" s="477">
        <v>0</v>
      </c>
      <c r="L160" s="770">
        <v>0</v>
      </c>
      <c r="M160" s="476">
        <v>0</v>
      </c>
      <c r="N160" s="758">
        <v>0</v>
      </c>
      <c r="O160" s="773">
        <v>0</v>
      </c>
      <c r="P160" s="773">
        <v>0</v>
      </c>
      <c r="Q160" s="476">
        <v>0</v>
      </c>
      <c r="R160" s="758">
        <v>0</v>
      </c>
      <c r="S160" s="773">
        <v>0</v>
      </c>
      <c r="T160" s="773">
        <v>0</v>
      </c>
      <c r="U160" s="773">
        <v>0</v>
      </c>
      <c r="V160" s="576">
        <v>0</v>
      </c>
      <c r="W160" s="770">
        <v>0</v>
      </c>
      <c r="X160" s="576">
        <v>0</v>
      </c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>
        <v>0</v>
      </c>
      <c r="G161" s="348">
        <v>0</v>
      </c>
      <c r="H161" s="346">
        <v>0</v>
      </c>
      <c r="I161" s="348">
        <v>0</v>
      </c>
      <c r="J161" s="346">
        <v>0</v>
      </c>
      <c r="K161" s="348">
        <v>0</v>
      </c>
      <c r="L161" s="346">
        <v>0</v>
      </c>
      <c r="M161" s="481">
        <v>0</v>
      </c>
      <c r="N161" s="430">
        <v>0</v>
      </c>
      <c r="O161" s="369">
        <v>0</v>
      </c>
      <c r="P161" s="369">
        <v>0</v>
      </c>
      <c r="Q161" s="481">
        <v>0</v>
      </c>
      <c r="R161" s="430">
        <v>0</v>
      </c>
      <c r="S161" s="369">
        <v>0</v>
      </c>
      <c r="T161" s="369">
        <v>0</v>
      </c>
      <c r="U161" s="369">
        <v>0</v>
      </c>
      <c r="V161" s="347">
        <v>0</v>
      </c>
      <c r="W161" s="346">
        <v>0</v>
      </c>
      <c r="X161" s="347">
        <v>0</v>
      </c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>
        <v>0</v>
      </c>
      <c r="G162" s="348">
        <v>0</v>
      </c>
      <c r="H162" s="346">
        <v>0</v>
      </c>
      <c r="I162" s="348">
        <v>0</v>
      </c>
      <c r="J162" s="346">
        <v>0</v>
      </c>
      <c r="K162" s="348">
        <v>0</v>
      </c>
      <c r="L162" s="346">
        <v>0</v>
      </c>
      <c r="M162" s="481">
        <v>0</v>
      </c>
      <c r="N162" s="430">
        <v>0</v>
      </c>
      <c r="O162" s="369">
        <v>0</v>
      </c>
      <c r="P162" s="369">
        <v>0</v>
      </c>
      <c r="Q162" s="481">
        <v>0</v>
      </c>
      <c r="R162" s="430">
        <v>0</v>
      </c>
      <c r="S162" s="369">
        <v>0</v>
      </c>
      <c r="T162" s="369">
        <v>0</v>
      </c>
      <c r="U162" s="369">
        <v>0</v>
      </c>
      <c r="V162" s="347">
        <v>0</v>
      </c>
      <c r="W162" s="346">
        <v>0</v>
      </c>
      <c r="X162" s="347">
        <v>0</v>
      </c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>
        <v>0</v>
      </c>
      <c r="G164" s="477">
        <v>0</v>
      </c>
      <c r="H164" s="770">
        <v>0</v>
      </c>
      <c r="I164" s="477">
        <v>0</v>
      </c>
      <c r="J164" s="770">
        <v>0</v>
      </c>
      <c r="K164" s="477">
        <v>0</v>
      </c>
      <c r="L164" s="770">
        <v>0</v>
      </c>
      <c r="M164" s="476">
        <v>0</v>
      </c>
      <c r="N164" s="430">
        <v>0</v>
      </c>
      <c r="O164" s="369">
        <v>0</v>
      </c>
      <c r="P164" s="369">
        <v>0</v>
      </c>
      <c r="Q164" s="481">
        <v>0</v>
      </c>
      <c r="R164" s="430">
        <v>0</v>
      </c>
      <c r="S164" s="369">
        <v>0</v>
      </c>
      <c r="T164" s="369">
        <v>0</v>
      </c>
      <c r="U164" s="369">
        <v>0</v>
      </c>
      <c r="V164" s="347">
        <v>0</v>
      </c>
      <c r="W164" s="346">
        <v>0</v>
      </c>
      <c r="X164" s="347">
        <v>0</v>
      </c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>
        <v>0</v>
      </c>
      <c r="G165" s="348">
        <v>0</v>
      </c>
      <c r="H165" s="346">
        <v>0</v>
      </c>
      <c r="I165" s="348">
        <v>0</v>
      </c>
      <c r="J165" s="346">
        <v>0</v>
      </c>
      <c r="K165" s="348">
        <v>0</v>
      </c>
      <c r="L165" s="346">
        <v>0</v>
      </c>
      <c r="M165" s="481">
        <v>0</v>
      </c>
      <c r="N165" s="430">
        <v>0</v>
      </c>
      <c r="O165" s="369">
        <v>0</v>
      </c>
      <c r="P165" s="369">
        <v>0</v>
      </c>
      <c r="Q165" s="481">
        <v>0</v>
      </c>
      <c r="R165" s="430">
        <v>0</v>
      </c>
      <c r="S165" s="369">
        <v>0</v>
      </c>
      <c r="T165" s="369">
        <v>0</v>
      </c>
      <c r="U165" s="369">
        <v>0</v>
      </c>
      <c r="V165" s="347">
        <v>0</v>
      </c>
      <c r="W165" s="346">
        <v>0</v>
      </c>
      <c r="X165" s="347">
        <v>0</v>
      </c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>
        <v>0</v>
      </c>
      <c r="G166" s="348">
        <v>0</v>
      </c>
      <c r="H166" s="346">
        <v>0</v>
      </c>
      <c r="I166" s="348">
        <v>0</v>
      </c>
      <c r="J166" s="346">
        <v>0</v>
      </c>
      <c r="K166" s="348">
        <v>0</v>
      </c>
      <c r="L166" s="346">
        <v>0</v>
      </c>
      <c r="M166" s="481">
        <v>0</v>
      </c>
      <c r="N166" s="430">
        <v>0</v>
      </c>
      <c r="O166" s="369">
        <v>0</v>
      </c>
      <c r="P166" s="369">
        <v>0</v>
      </c>
      <c r="Q166" s="481">
        <v>0</v>
      </c>
      <c r="R166" s="430">
        <v>0</v>
      </c>
      <c r="S166" s="369">
        <v>0</v>
      </c>
      <c r="T166" s="369">
        <v>0</v>
      </c>
      <c r="U166" s="369">
        <v>0</v>
      </c>
      <c r="V166" s="347">
        <v>0</v>
      </c>
      <c r="W166" s="346">
        <v>0</v>
      </c>
      <c r="X166" s="347">
        <v>0</v>
      </c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>
        <v>0</v>
      </c>
      <c r="G168" s="508">
        <v>0</v>
      </c>
      <c r="H168" s="783">
        <v>0</v>
      </c>
      <c r="I168" s="508">
        <v>0</v>
      </c>
      <c r="J168" s="783">
        <v>0</v>
      </c>
      <c r="K168" s="508">
        <v>0</v>
      </c>
      <c r="L168" s="783">
        <v>0</v>
      </c>
      <c r="M168" s="743">
        <v>0</v>
      </c>
      <c r="N168" s="534">
        <v>0</v>
      </c>
      <c r="O168" s="531">
        <v>0</v>
      </c>
      <c r="P168" s="531">
        <v>0</v>
      </c>
      <c r="Q168" s="743">
        <v>0</v>
      </c>
      <c r="R168" s="534">
        <v>0</v>
      </c>
      <c r="S168" s="531">
        <v>0</v>
      </c>
      <c r="T168" s="531">
        <v>0</v>
      </c>
      <c r="U168" s="531">
        <v>0</v>
      </c>
      <c r="V168" s="508">
        <v>0</v>
      </c>
      <c r="W168" s="783">
        <v>0</v>
      </c>
      <c r="X168" s="508">
        <v>0</v>
      </c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>
        <v>0</v>
      </c>
      <c r="C172" s="870">
        <v>0</v>
      </c>
      <c r="D172" s="871">
        <v>0</v>
      </c>
    </row>
    <row r="173" spans="1:95" x14ac:dyDescent="0.25">
      <c r="A173" s="2960" t="s">
        <v>1185</v>
      </c>
      <c r="B173" s="872">
        <v>0</v>
      </c>
      <c r="C173" s="329">
        <v>0</v>
      </c>
      <c r="D173" s="330">
        <v>0</v>
      </c>
    </row>
    <row r="174" spans="1:95" x14ac:dyDescent="0.25">
      <c r="A174" s="2318" t="s">
        <v>1186</v>
      </c>
      <c r="B174" s="875">
        <v>0</v>
      </c>
      <c r="C174" s="876">
        <v>0</v>
      </c>
      <c r="D174" s="877">
        <v>0</v>
      </c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>
        <v>0</v>
      </c>
      <c r="F179" s="477">
        <v>0</v>
      </c>
      <c r="G179" s="770">
        <v>0</v>
      </c>
      <c r="H179" s="477">
        <v>0</v>
      </c>
      <c r="I179" s="770">
        <v>0</v>
      </c>
      <c r="J179" s="477">
        <v>0</v>
      </c>
      <c r="K179" s="770">
        <v>0</v>
      </c>
      <c r="L179" s="559">
        <v>0</v>
      </c>
      <c r="M179" s="3126">
        <v>0</v>
      </c>
      <c r="N179" s="871">
        <v>0</v>
      </c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>
        <v>0</v>
      </c>
      <c r="F180" s="348">
        <v>0</v>
      </c>
      <c r="G180" s="346">
        <v>0</v>
      </c>
      <c r="H180" s="348">
        <v>0</v>
      </c>
      <c r="I180" s="346">
        <v>0</v>
      </c>
      <c r="J180" s="348">
        <v>0</v>
      </c>
      <c r="K180" s="346">
        <v>0</v>
      </c>
      <c r="L180" s="390">
        <v>0</v>
      </c>
      <c r="M180" s="2004">
        <v>0</v>
      </c>
      <c r="N180" s="330">
        <v>0</v>
      </c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333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O39" zoomScaleNormal="100" workbookViewId="0">
      <selection activeCell="W56"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2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2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2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</v>
      </c>
      <c r="AF117" s="3177">
        <v>1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>
        <v>3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4</v>
      </c>
      <c r="AF126" s="3193">
        <f t="shared" si="25"/>
        <v>11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15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E12" sqref="E12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37" zoomScaleNormal="100" workbookViewId="0">
      <selection activeCell="AY250" sqref="AY25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105</v>
      </c>
      <c r="E12" s="2326">
        <f>SUM(G12+I12+K12+M12+O12+Q12+S12+U12+W12+Y12+AA12+AC12+AE12+AG12+AI12+AK12+AM12+AO12)</f>
        <v>32</v>
      </c>
      <c r="F12" s="588">
        <f>SUM(H12+J12+L12+N12+P12+R12+T12+V12+X12+Z12+AB12+AD12+AF12+AH12+AJ12+AL12+AN12+AP12)</f>
        <v>73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0</v>
      </c>
      <c r="O12" s="290">
        <v>1</v>
      </c>
      <c r="P12" s="107">
        <v>0</v>
      </c>
      <c r="Q12" s="290">
        <v>0</v>
      </c>
      <c r="R12" s="637">
        <v>0</v>
      </c>
      <c r="S12" s="290">
        <v>0</v>
      </c>
      <c r="T12" s="637">
        <v>0</v>
      </c>
      <c r="U12" s="290">
        <v>0</v>
      </c>
      <c r="V12" s="637">
        <v>0</v>
      </c>
      <c r="W12" s="290">
        <v>1</v>
      </c>
      <c r="X12" s="637">
        <v>1</v>
      </c>
      <c r="Y12" s="290">
        <v>2</v>
      </c>
      <c r="Z12" s="637">
        <v>2</v>
      </c>
      <c r="AA12" s="290">
        <v>0</v>
      </c>
      <c r="AB12" s="637">
        <v>2</v>
      </c>
      <c r="AC12" s="290">
        <v>3</v>
      </c>
      <c r="AD12" s="637">
        <v>18</v>
      </c>
      <c r="AE12" s="290">
        <v>4</v>
      </c>
      <c r="AF12" s="637">
        <v>16</v>
      </c>
      <c r="AG12" s="290">
        <v>5</v>
      </c>
      <c r="AH12" s="637">
        <v>12</v>
      </c>
      <c r="AI12" s="290">
        <v>4</v>
      </c>
      <c r="AJ12" s="637">
        <v>11</v>
      </c>
      <c r="AK12" s="290">
        <v>1</v>
      </c>
      <c r="AL12" s="637">
        <v>4</v>
      </c>
      <c r="AM12" s="290">
        <v>11</v>
      </c>
      <c r="AN12" s="637">
        <v>5</v>
      </c>
      <c r="AO12" s="290">
        <v>0</v>
      </c>
      <c r="AP12" s="431">
        <v>2</v>
      </c>
      <c r="AQ12" s="296">
        <v>2</v>
      </c>
      <c r="AR12" s="535">
        <v>6</v>
      </c>
      <c r="AS12" s="535">
        <v>1</v>
      </c>
      <c r="AT12" s="535">
        <v>1</v>
      </c>
      <c r="AU12" s="535">
        <v>0</v>
      </c>
      <c r="AV12" s="535">
        <v>17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61</v>
      </c>
      <c r="E13" s="479">
        <f t="shared" ref="E13:F15" si="6">SUM(G13+I13+K13+M13+O13+Q13+S13+U13+W13+Y13+AA13+AC13+AE13+AG13+AI13+AK13+AM13+AO13)</f>
        <v>21</v>
      </c>
      <c r="F13" s="560">
        <f t="shared" si="6"/>
        <v>40</v>
      </c>
      <c r="G13" s="346">
        <v>1</v>
      </c>
      <c r="H13" s="347">
        <v>1</v>
      </c>
      <c r="I13" s="346">
        <v>1</v>
      </c>
      <c r="J13" s="347">
        <v>2</v>
      </c>
      <c r="K13" s="346">
        <v>0</v>
      </c>
      <c r="L13" s="347">
        <v>3</v>
      </c>
      <c r="M13" s="346">
        <v>0</v>
      </c>
      <c r="N13" s="347">
        <v>2</v>
      </c>
      <c r="O13" s="346">
        <v>5</v>
      </c>
      <c r="P13" s="347">
        <v>2</v>
      </c>
      <c r="Q13" s="346">
        <v>1</v>
      </c>
      <c r="R13" s="350">
        <v>2</v>
      </c>
      <c r="S13" s="346">
        <v>1</v>
      </c>
      <c r="T13" s="350">
        <v>1</v>
      </c>
      <c r="U13" s="346">
        <v>6</v>
      </c>
      <c r="V13" s="350">
        <v>7</v>
      </c>
      <c r="W13" s="346">
        <v>2</v>
      </c>
      <c r="X13" s="350">
        <v>6</v>
      </c>
      <c r="Y13" s="346">
        <v>3</v>
      </c>
      <c r="Z13" s="350">
        <v>7</v>
      </c>
      <c r="AA13" s="346">
        <v>1</v>
      </c>
      <c r="AB13" s="350">
        <v>6</v>
      </c>
      <c r="AC13" s="346">
        <v>0</v>
      </c>
      <c r="AD13" s="350">
        <v>1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7</v>
      </c>
      <c r="AR13" s="369">
        <v>1</v>
      </c>
      <c r="AS13" s="369">
        <v>0</v>
      </c>
      <c r="AT13" s="369">
        <v>0</v>
      </c>
      <c r="AU13" s="369">
        <v>0</v>
      </c>
      <c r="AV13" s="369">
        <v>0</v>
      </c>
      <c r="AW13" s="369">
        <v>0</v>
      </c>
      <c r="AX13" s="347">
        <v>1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1</v>
      </c>
      <c r="E14" s="479">
        <f t="shared" si="6"/>
        <v>0</v>
      </c>
      <c r="F14" s="560">
        <f t="shared" si="6"/>
        <v>1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0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1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19</v>
      </c>
      <c r="E15" s="479">
        <f t="shared" si="6"/>
        <v>6</v>
      </c>
      <c r="F15" s="560">
        <f t="shared" si="6"/>
        <v>13</v>
      </c>
      <c r="G15" s="346">
        <v>0</v>
      </c>
      <c r="H15" s="347">
        <v>0</v>
      </c>
      <c r="I15" s="346">
        <v>0</v>
      </c>
      <c r="J15" s="347">
        <v>0</v>
      </c>
      <c r="K15" s="346">
        <v>0</v>
      </c>
      <c r="L15" s="347">
        <v>0</v>
      </c>
      <c r="M15" s="346">
        <v>0</v>
      </c>
      <c r="N15" s="350">
        <v>0</v>
      </c>
      <c r="O15" s="346">
        <v>0</v>
      </c>
      <c r="P15" s="350">
        <v>1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1</v>
      </c>
      <c r="Y15" s="346">
        <v>2</v>
      </c>
      <c r="Z15" s="350">
        <v>1</v>
      </c>
      <c r="AA15" s="346">
        <v>0</v>
      </c>
      <c r="AB15" s="350">
        <v>2</v>
      </c>
      <c r="AC15" s="346">
        <v>0</v>
      </c>
      <c r="AD15" s="350">
        <v>3</v>
      </c>
      <c r="AE15" s="346">
        <v>3</v>
      </c>
      <c r="AF15" s="350">
        <v>3</v>
      </c>
      <c r="AG15" s="346">
        <v>1</v>
      </c>
      <c r="AH15" s="350">
        <v>2</v>
      </c>
      <c r="AI15" s="346">
        <v>0</v>
      </c>
      <c r="AJ15" s="350">
        <v>0</v>
      </c>
      <c r="AK15" s="346">
        <v>0</v>
      </c>
      <c r="AL15" s="350">
        <v>0</v>
      </c>
      <c r="AM15" s="346">
        <v>0</v>
      </c>
      <c r="AN15" s="350">
        <v>0</v>
      </c>
      <c r="AO15" s="346">
        <v>0</v>
      </c>
      <c r="AP15" s="352">
        <v>0</v>
      </c>
      <c r="AQ15" s="430">
        <v>0</v>
      </c>
      <c r="AR15" s="369">
        <v>2</v>
      </c>
      <c r="AS15" s="369">
        <v>0</v>
      </c>
      <c r="AT15" s="369">
        <v>1</v>
      </c>
      <c r="AU15" s="369">
        <v>0</v>
      </c>
      <c r="AV15" s="369">
        <v>0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58</v>
      </c>
      <c r="E21" s="3581">
        <f>SUM(G21+I21+K21+M21+O21+Q21+S21+U21+W21+Y21+AA21+AC21+AE21+AG21+AI21+AK21+AM21+AO21)</f>
        <v>24</v>
      </c>
      <c r="F21" s="3044">
        <f>SUM(H21+J21+L21+N21+P21+R21+T21+V21+X21+Z21+AB21+AD21+AF21+AH21+AJ21+AL21+AN21+AP21)</f>
        <v>34</v>
      </c>
      <c r="G21" s="3348">
        <v>1</v>
      </c>
      <c r="H21" s="771">
        <v>1</v>
      </c>
      <c r="I21" s="3348">
        <v>1</v>
      </c>
      <c r="J21" s="576">
        <v>2</v>
      </c>
      <c r="K21" s="3348">
        <v>0</v>
      </c>
      <c r="L21" s="771">
        <v>2</v>
      </c>
      <c r="M21" s="3348">
        <v>0</v>
      </c>
      <c r="N21" s="576">
        <v>2</v>
      </c>
      <c r="O21" s="3348">
        <v>5</v>
      </c>
      <c r="P21" s="771">
        <v>2</v>
      </c>
      <c r="Q21" s="3348">
        <v>1</v>
      </c>
      <c r="R21" s="771">
        <v>1</v>
      </c>
      <c r="S21" s="3348">
        <v>1</v>
      </c>
      <c r="T21" s="771">
        <v>1</v>
      </c>
      <c r="U21" s="3348">
        <v>4</v>
      </c>
      <c r="V21" s="771">
        <v>6</v>
      </c>
      <c r="W21" s="3347">
        <v>3</v>
      </c>
      <c r="X21" s="3382">
        <v>4</v>
      </c>
      <c r="Y21" s="3348">
        <v>4</v>
      </c>
      <c r="Z21" s="771">
        <v>3</v>
      </c>
      <c r="AA21" s="3347">
        <v>2</v>
      </c>
      <c r="AB21" s="3382">
        <v>4</v>
      </c>
      <c r="AC21" s="3348">
        <v>0</v>
      </c>
      <c r="AD21" s="771">
        <v>2</v>
      </c>
      <c r="AE21" s="3347">
        <v>0</v>
      </c>
      <c r="AF21" s="3382">
        <v>1</v>
      </c>
      <c r="AG21" s="3348">
        <v>0</v>
      </c>
      <c r="AH21" s="771">
        <v>0</v>
      </c>
      <c r="AI21" s="3347">
        <v>1</v>
      </c>
      <c r="AJ21" s="3382">
        <v>3</v>
      </c>
      <c r="AK21" s="3348">
        <v>1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4</v>
      </c>
      <c r="AR21" s="773">
        <v>2</v>
      </c>
      <c r="AS21" s="773">
        <v>0</v>
      </c>
      <c r="AT21" s="773">
        <v>0</v>
      </c>
      <c r="AU21" s="773">
        <v>0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167</v>
      </c>
      <c r="E23" s="479">
        <f t="shared" ref="E23:F33" si="36">SUM(G23+I23+K23+M23+O23+Q23+S23+U23+W23+Y23+AA23+AC23+AE23+AG23+AI23+AK23+AM23+AO23)</f>
        <v>53</v>
      </c>
      <c r="F23" s="560">
        <f t="shared" si="36"/>
        <v>114</v>
      </c>
      <c r="G23" s="346">
        <v>1</v>
      </c>
      <c r="H23" s="350">
        <v>1</v>
      </c>
      <c r="I23" s="346">
        <v>1</v>
      </c>
      <c r="J23" s="347">
        <v>2</v>
      </c>
      <c r="K23" s="346">
        <v>0</v>
      </c>
      <c r="L23" s="350">
        <v>3</v>
      </c>
      <c r="M23" s="346">
        <v>0</v>
      </c>
      <c r="N23" s="347">
        <v>2</v>
      </c>
      <c r="O23" s="346">
        <v>5</v>
      </c>
      <c r="P23" s="350">
        <v>2</v>
      </c>
      <c r="Q23" s="346">
        <v>1</v>
      </c>
      <c r="R23" s="350">
        <v>1</v>
      </c>
      <c r="S23" s="346">
        <v>1</v>
      </c>
      <c r="T23" s="350">
        <v>1</v>
      </c>
      <c r="U23" s="346">
        <v>6</v>
      </c>
      <c r="V23" s="350">
        <v>7</v>
      </c>
      <c r="W23" s="348">
        <v>2</v>
      </c>
      <c r="X23" s="349">
        <v>7</v>
      </c>
      <c r="Y23" s="346">
        <v>5</v>
      </c>
      <c r="Z23" s="350">
        <v>10</v>
      </c>
      <c r="AA23" s="348">
        <v>2</v>
      </c>
      <c r="AB23" s="349">
        <v>9</v>
      </c>
      <c r="AC23" s="346">
        <v>3</v>
      </c>
      <c r="AD23" s="350">
        <v>17</v>
      </c>
      <c r="AE23" s="348">
        <v>5</v>
      </c>
      <c r="AF23" s="349">
        <v>16</v>
      </c>
      <c r="AG23" s="346">
        <v>5</v>
      </c>
      <c r="AH23" s="350">
        <v>11</v>
      </c>
      <c r="AI23" s="348">
        <v>4</v>
      </c>
      <c r="AJ23" s="349">
        <v>12</v>
      </c>
      <c r="AK23" s="346">
        <v>1</v>
      </c>
      <c r="AL23" s="350">
        <v>5</v>
      </c>
      <c r="AM23" s="348">
        <v>11</v>
      </c>
      <c r="AN23" s="350">
        <v>6</v>
      </c>
      <c r="AO23" s="348">
        <v>0</v>
      </c>
      <c r="AP23" s="352">
        <v>2</v>
      </c>
      <c r="AQ23" s="430">
        <v>10</v>
      </c>
      <c r="AR23" s="369">
        <v>7</v>
      </c>
      <c r="AS23" s="369">
        <v>2</v>
      </c>
      <c r="AT23" s="369">
        <v>0</v>
      </c>
      <c r="AU23" s="369">
        <v>1</v>
      </c>
      <c r="AV23" s="369">
        <v>0</v>
      </c>
      <c r="AW23" s="369">
        <v>0</v>
      </c>
      <c r="AX23" s="347">
        <v>1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54</v>
      </c>
      <c r="E24" s="479">
        <f t="shared" si="36"/>
        <v>7</v>
      </c>
      <c r="F24" s="560">
        <f t="shared" si="36"/>
        <v>47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3</v>
      </c>
      <c r="P24" s="350">
        <v>0</v>
      </c>
      <c r="Q24" s="346">
        <v>0</v>
      </c>
      <c r="R24" s="350">
        <v>0</v>
      </c>
      <c r="S24" s="346">
        <v>0</v>
      </c>
      <c r="T24" s="350">
        <v>0</v>
      </c>
      <c r="U24" s="346">
        <v>0</v>
      </c>
      <c r="V24" s="350">
        <v>4</v>
      </c>
      <c r="W24" s="348">
        <v>2</v>
      </c>
      <c r="X24" s="349">
        <v>12</v>
      </c>
      <c r="Y24" s="346">
        <v>2</v>
      </c>
      <c r="Z24" s="350">
        <v>2</v>
      </c>
      <c r="AA24" s="348">
        <v>0</v>
      </c>
      <c r="AB24" s="349">
        <v>19</v>
      </c>
      <c r="AC24" s="346">
        <v>0</v>
      </c>
      <c r="AD24" s="350">
        <v>9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1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2</v>
      </c>
      <c r="AR24" s="369">
        <v>2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38</v>
      </c>
      <c r="E25" s="479">
        <f t="shared" si="36"/>
        <v>14</v>
      </c>
      <c r="F25" s="560">
        <f t="shared" si="36"/>
        <v>24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0</v>
      </c>
      <c r="M25" s="346">
        <v>0</v>
      </c>
      <c r="N25" s="347">
        <v>2</v>
      </c>
      <c r="O25" s="346">
        <v>1</v>
      </c>
      <c r="P25" s="350">
        <v>2</v>
      </c>
      <c r="Q25" s="346">
        <v>1</v>
      </c>
      <c r="R25" s="350">
        <v>0</v>
      </c>
      <c r="S25" s="346">
        <v>1</v>
      </c>
      <c r="T25" s="350">
        <v>1</v>
      </c>
      <c r="U25" s="346">
        <v>3</v>
      </c>
      <c r="V25" s="350">
        <v>4</v>
      </c>
      <c r="W25" s="348">
        <v>1</v>
      </c>
      <c r="X25" s="349">
        <v>3</v>
      </c>
      <c r="Y25" s="346">
        <v>4</v>
      </c>
      <c r="Z25" s="350">
        <v>3</v>
      </c>
      <c r="AA25" s="348">
        <v>1</v>
      </c>
      <c r="AB25" s="349">
        <v>4</v>
      </c>
      <c r="AC25" s="346">
        <v>0</v>
      </c>
      <c r="AD25" s="350">
        <v>1</v>
      </c>
      <c r="AE25" s="348">
        <v>0</v>
      </c>
      <c r="AF25" s="349">
        <v>1</v>
      </c>
      <c r="AG25" s="346">
        <v>1</v>
      </c>
      <c r="AH25" s="350">
        <v>1</v>
      </c>
      <c r="AI25" s="348">
        <v>0</v>
      </c>
      <c r="AJ25" s="349">
        <v>2</v>
      </c>
      <c r="AK25" s="346">
        <v>1</v>
      </c>
      <c r="AL25" s="350">
        <v>0</v>
      </c>
      <c r="AM25" s="348">
        <v>0</v>
      </c>
      <c r="AN25" s="350">
        <v>0</v>
      </c>
      <c r="AO25" s="348">
        <v>0</v>
      </c>
      <c r="AP25" s="352">
        <v>0</v>
      </c>
      <c r="AQ25" s="430">
        <v>3</v>
      </c>
      <c r="AR25" s="369">
        <v>2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62</v>
      </c>
      <c r="E27" s="479">
        <f t="shared" si="36"/>
        <v>17</v>
      </c>
      <c r="F27" s="560">
        <f t="shared" si="36"/>
        <v>45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1</v>
      </c>
      <c r="T27" s="350">
        <v>1</v>
      </c>
      <c r="U27" s="346">
        <v>1</v>
      </c>
      <c r="V27" s="350">
        <v>2</v>
      </c>
      <c r="W27" s="348">
        <v>1</v>
      </c>
      <c r="X27" s="349">
        <v>3</v>
      </c>
      <c r="Y27" s="346">
        <v>3</v>
      </c>
      <c r="Z27" s="350">
        <v>7</v>
      </c>
      <c r="AA27" s="348">
        <v>1</v>
      </c>
      <c r="AB27" s="349">
        <v>4</v>
      </c>
      <c r="AC27" s="346">
        <v>1</v>
      </c>
      <c r="AD27" s="350">
        <v>7</v>
      </c>
      <c r="AE27" s="348">
        <v>1</v>
      </c>
      <c r="AF27" s="349">
        <v>6</v>
      </c>
      <c r="AG27" s="346">
        <v>1</v>
      </c>
      <c r="AH27" s="350">
        <v>4</v>
      </c>
      <c r="AI27" s="348">
        <v>1</v>
      </c>
      <c r="AJ27" s="349">
        <v>7</v>
      </c>
      <c r="AK27" s="346">
        <v>1</v>
      </c>
      <c r="AL27" s="350">
        <v>4</v>
      </c>
      <c r="AM27" s="348">
        <v>5</v>
      </c>
      <c r="AN27" s="350">
        <v>0</v>
      </c>
      <c r="AO27" s="348">
        <v>0</v>
      </c>
      <c r="AP27" s="352">
        <v>0</v>
      </c>
      <c r="AQ27" s="430">
        <v>7</v>
      </c>
      <c r="AR27" s="369">
        <v>5</v>
      </c>
      <c r="AS27" s="369">
        <v>2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16</v>
      </c>
      <c r="E28" s="479">
        <f t="shared" si="36"/>
        <v>10</v>
      </c>
      <c r="F28" s="560">
        <f t="shared" si="36"/>
        <v>6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0</v>
      </c>
      <c r="U28" s="346">
        <v>0</v>
      </c>
      <c r="V28" s="350">
        <v>1</v>
      </c>
      <c r="W28" s="348">
        <v>0</v>
      </c>
      <c r="X28" s="349">
        <v>1</v>
      </c>
      <c r="Y28" s="346">
        <v>1</v>
      </c>
      <c r="Z28" s="350">
        <v>0</v>
      </c>
      <c r="AA28" s="348">
        <v>0</v>
      </c>
      <c r="AB28" s="349">
        <v>0</v>
      </c>
      <c r="AC28" s="346">
        <v>0</v>
      </c>
      <c r="AD28" s="350">
        <v>0</v>
      </c>
      <c r="AE28" s="348">
        <v>0</v>
      </c>
      <c r="AF28" s="349">
        <v>1</v>
      </c>
      <c r="AG28" s="346">
        <v>4</v>
      </c>
      <c r="AH28" s="350">
        <v>0</v>
      </c>
      <c r="AI28" s="348">
        <v>1</v>
      </c>
      <c r="AJ28" s="349">
        <v>0</v>
      </c>
      <c r="AK28" s="346">
        <v>0</v>
      </c>
      <c r="AL28" s="350">
        <v>0</v>
      </c>
      <c r="AM28" s="348">
        <v>4</v>
      </c>
      <c r="AN28" s="350">
        <v>3</v>
      </c>
      <c r="AO28" s="348">
        <v>0</v>
      </c>
      <c r="AP28" s="352">
        <v>0</v>
      </c>
      <c r="AQ28" s="430">
        <v>1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96</v>
      </c>
      <c r="E31" s="479">
        <f t="shared" si="36"/>
        <v>32</v>
      </c>
      <c r="F31" s="560">
        <f t="shared" si="36"/>
        <v>64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7</v>
      </c>
      <c r="P31" s="350">
        <v>0</v>
      </c>
      <c r="Q31" s="346">
        <v>0</v>
      </c>
      <c r="R31" s="350">
        <v>1</v>
      </c>
      <c r="S31" s="346">
        <v>0</v>
      </c>
      <c r="T31" s="350">
        <v>0</v>
      </c>
      <c r="U31" s="346">
        <v>6</v>
      </c>
      <c r="V31" s="350">
        <v>3</v>
      </c>
      <c r="W31" s="348">
        <v>0</v>
      </c>
      <c r="X31" s="349">
        <v>5</v>
      </c>
      <c r="Y31" s="346">
        <v>1</v>
      </c>
      <c r="Z31" s="350">
        <v>3</v>
      </c>
      <c r="AA31" s="348">
        <v>0</v>
      </c>
      <c r="AB31" s="349">
        <v>8</v>
      </c>
      <c r="AC31" s="346">
        <v>2</v>
      </c>
      <c r="AD31" s="350">
        <v>15</v>
      </c>
      <c r="AE31" s="348">
        <v>2</v>
      </c>
      <c r="AF31" s="349">
        <v>9</v>
      </c>
      <c r="AG31" s="346">
        <v>1</v>
      </c>
      <c r="AH31" s="350">
        <v>7</v>
      </c>
      <c r="AI31" s="348">
        <v>1</v>
      </c>
      <c r="AJ31" s="349">
        <v>13</v>
      </c>
      <c r="AK31" s="346">
        <v>1</v>
      </c>
      <c r="AL31" s="350">
        <v>0</v>
      </c>
      <c r="AM31" s="348">
        <v>11</v>
      </c>
      <c r="AN31" s="350">
        <v>0</v>
      </c>
      <c r="AO31" s="348">
        <v>0</v>
      </c>
      <c r="AP31" s="352">
        <v>0</v>
      </c>
      <c r="AQ31" s="430">
        <v>3</v>
      </c>
      <c r="AR31" s="369">
        <v>4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1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19</v>
      </c>
      <c r="E33" s="479">
        <f t="shared" si="36"/>
        <v>8</v>
      </c>
      <c r="F33" s="560">
        <f t="shared" si="36"/>
        <v>11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3</v>
      </c>
      <c r="M33" s="346">
        <v>0</v>
      </c>
      <c r="N33" s="347">
        <v>0</v>
      </c>
      <c r="O33" s="346">
        <v>0</v>
      </c>
      <c r="P33" s="350">
        <v>0</v>
      </c>
      <c r="Q33" s="346">
        <v>0</v>
      </c>
      <c r="R33" s="350">
        <v>0</v>
      </c>
      <c r="S33" s="346">
        <v>0</v>
      </c>
      <c r="T33" s="350">
        <v>0</v>
      </c>
      <c r="U33" s="346">
        <v>0</v>
      </c>
      <c r="V33" s="350">
        <v>5</v>
      </c>
      <c r="W33" s="348">
        <v>4</v>
      </c>
      <c r="X33" s="349">
        <v>0</v>
      </c>
      <c r="Y33" s="346">
        <v>0</v>
      </c>
      <c r="Z33" s="350">
        <v>0</v>
      </c>
      <c r="AA33" s="348">
        <v>0</v>
      </c>
      <c r="AB33" s="349">
        <v>0</v>
      </c>
      <c r="AC33" s="346">
        <v>0</v>
      </c>
      <c r="AD33" s="350">
        <v>2</v>
      </c>
      <c r="AE33" s="348">
        <v>1</v>
      </c>
      <c r="AF33" s="349">
        <v>1</v>
      </c>
      <c r="AG33" s="346">
        <v>0</v>
      </c>
      <c r="AH33" s="350">
        <v>0</v>
      </c>
      <c r="AI33" s="348">
        <v>2</v>
      </c>
      <c r="AJ33" s="349">
        <v>0</v>
      </c>
      <c r="AK33" s="346">
        <v>0</v>
      </c>
      <c r="AL33" s="350">
        <v>0</v>
      </c>
      <c r="AM33" s="348">
        <v>1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17</v>
      </c>
      <c r="E34" s="479">
        <f>SUM(U34+W34+Y34+AA34+AC34+AE34+AG34+AI34+AK34+AM34+AO34)</f>
        <v>8</v>
      </c>
      <c r="F34" s="560">
        <f>SUM(V34+X34+Z34+AB34+AD34+AF34+AH34+AJ34+AL34+AN34+AP34)</f>
        <v>9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1</v>
      </c>
      <c r="AE34" s="348">
        <v>0</v>
      </c>
      <c r="AF34" s="349">
        <v>0</v>
      </c>
      <c r="AG34" s="346">
        <v>6</v>
      </c>
      <c r="AH34" s="350">
        <v>3</v>
      </c>
      <c r="AI34" s="348">
        <v>1</v>
      </c>
      <c r="AJ34" s="349">
        <v>0</v>
      </c>
      <c r="AK34" s="346">
        <v>0</v>
      </c>
      <c r="AL34" s="350">
        <v>5</v>
      </c>
      <c r="AM34" s="348">
        <v>1</v>
      </c>
      <c r="AN34" s="350">
        <v>0</v>
      </c>
      <c r="AO34" s="348">
        <v>0</v>
      </c>
      <c r="AP34" s="352">
        <v>0</v>
      </c>
      <c r="AQ34" s="430">
        <v>0</v>
      </c>
      <c r="AR34" s="369">
        <v>1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0</v>
      </c>
      <c r="Y36" s="346">
        <v>0</v>
      </c>
      <c r="Z36" s="350">
        <v>0</v>
      </c>
      <c r="AA36" s="348">
        <v>0</v>
      </c>
      <c r="AB36" s="349">
        <v>0</v>
      </c>
      <c r="AC36" s="346">
        <v>0</v>
      </c>
      <c r="AD36" s="350">
        <v>0</v>
      </c>
      <c r="AE36" s="348">
        <v>0</v>
      </c>
      <c r="AF36" s="349">
        <v>0</v>
      </c>
      <c r="AG36" s="346">
        <v>0</v>
      </c>
      <c r="AH36" s="350">
        <v>0</v>
      </c>
      <c r="AI36" s="348">
        <v>0</v>
      </c>
      <c r="AJ36" s="349">
        <v>0</v>
      </c>
      <c r="AK36" s="346">
        <v>0</v>
      </c>
      <c r="AL36" s="350">
        <v>0</v>
      </c>
      <c r="AM36" s="348">
        <v>0</v>
      </c>
      <c r="AN36" s="350">
        <v>0</v>
      </c>
      <c r="AO36" s="348">
        <v>0</v>
      </c>
      <c r="AP36" s="352">
        <v>0</v>
      </c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527</v>
      </c>
      <c r="E39" s="3588">
        <f>SUM(E21:E38)</f>
        <v>173</v>
      </c>
      <c r="F39" s="615">
        <f t="shared" ref="F39:AX39" si="39">SUM(F21:F38)</f>
        <v>354</v>
      </c>
      <c r="G39" s="3587">
        <f t="shared" si="39"/>
        <v>2</v>
      </c>
      <c r="H39" s="615">
        <f t="shared" si="39"/>
        <v>2</v>
      </c>
      <c r="I39" s="3587">
        <f t="shared" si="39"/>
        <v>2</v>
      </c>
      <c r="J39" s="615">
        <f t="shared" si="39"/>
        <v>4</v>
      </c>
      <c r="K39" s="3587">
        <f t="shared" si="39"/>
        <v>0</v>
      </c>
      <c r="L39" s="615">
        <f t="shared" si="39"/>
        <v>8</v>
      </c>
      <c r="M39" s="3587">
        <f t="shared" si="39"/>
        <v>0</v>
      </c>
      <c r="N39" s="615">
        <f t="shared" si="39"/>
        <v>6</v>
      </c>
      <c r="O39" s="3587">
        <f t="shared" si="39"/>
        <v>21</v>
      </c>
      <c r="P39" s="615">
        <f t="shared" si="39"/>
        <v>6</v>
      </c>
      <c r="Q39" s="3587">
        <f t="shared" si="39"/>
        <v>3</v>
      </c>
      <c r="R39" s="615">
        <f t="shared" si="39"/>
        <v>3</v>
      </c>
      <c r="S39" s="3587">
        <f t="shared" si="39"/>
        <v>4</v>
      </c>
      <c r="T39" s="615">
        <f t="shared" si="39"/>
        <v>4</v>
      </c>
      <c r="U39" s="3587">
        <f t="shared" si="39"/>
        <v>20</v>
      </c>
      <c r="V39" s="615">
        <f t="shared" si="39"/>
        <v>32</v>
      </c>
      <c r="W39" s="3587">
        <f t="shared" si="39"/>
        <v>13</v>
      </c>
      <c r="X39" s="615">
        <f t="shared" si="39"/>
        <v>35</v>
      </c>
      <c r="Y39" s="3587">
        <f t="shared" si="39"/>
        <v>20</v>
      </c>
      <c r="Z39" s="615">
        <f t="shared" si="39"/>
        <v>28</v>
      </c>
      <c r="AA39" s="3587">
        <f t="shared" si="39"/>
        <v>6</v>
      </c>
      <c r="AB39" s="615">
        <f t="shared" si="39"/>
        <v>48</v>
      </c>
      <c r="AC39" s="3587">
        <f t="shared" si="39"/>
        <v>6</v>
      </c>
      <c r="AD39" s="615">
        <f t="shared" si="39"/>
        <v>54</v>
      </c>
      <c r="AE39" s="3587">
        <f t="shared" si="39"/>
        <v>9</v>
      </c>
      <c r="AF39" s="615">
        <f t="shared" si="39"/>
        <v>35</v>
      </c>
      <c r="AG39" s="3587">
        <f t="shared" si="39"/>
        <v>18</v>
      </c>
      <c r="AH39" s="615">
        <f t="shared" si="39"/>
        <v>26</v>
      </c>
      <c r="AI39" s="3587">
        <f t="shared" si="39"/>
        <v>11</v>
      </c>
      <c r="AJ39" s="615">
        <f t="shared" si="39"/>
        <v>38</v>
      </c>
      <c r="AK39" s="3587">
        <f t="shared" si="39"/>
        <v>5</v>
      </c>
      <c r="AL39" s="615">
        <f t="shared" si="39"/>
        <v>14</v>
      </c>
      <c r="AM39" s="3587">
        <f t="shared" si="39"/>
        <v>33</v>
      </c>
      <c r="AN39" s="615">
        <f t="shared" si="39"/>
        <v>9</v>
      </c>
      <c r="AO39" s="3587">
        <f t="shared" si="39"/>
        <v>0</v>
      </c>
      <c r="AP39" s="615">
        <f t="shared" si="39"/>
        <v>2</v>
      </c>
      <c r="AQ39" s="3587">
        <f t="shared" si="39"/>
        <v>30</v>
      </c>
      <c r="AR39" s="615">
        <f t="shared" si="39"/>
        <v>23</v>
      </c>
      <c r="AS39" s="3587">
        <f t="shared" si="39"/>
        <v>4</v>
      </c>
      <c r="AT39" s="615">
        <f t="shared" si="39"/>
        <v>0</v>
      </c>
      <c r="AU39" s="3587">
        <f t="shared" si="39"/>
        <v>1</v>
      </c>
      <c r="AV39" s="615">
        <f t="shared" si="39"/>
        <v>0</v>
      </c>
      <c r="AW39" s="3587">
        <f t="shared" si="39"/>
        <v>0</v>
      </c>
      <c r="AX39" s="615">
        <f t="shared" si="39"/>
        <v>2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2</v>
      </c>
      <c r="E44" s="1020">
        <f>+S44+Y44+AA44+AC44+AE44+AG44+AI44+AK44+AM44+AO44</f>
        <v>0</v>
      </c>
      <c r="F44" s="3591">
        <f>+T44+Z44+AB44+AD44+AF44+AH44+AJ44+AL44+AN44+AP44</f>
        <v>2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2</v>
      </c>
      <c r="AE44" s="3594">
        <v>0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3</v>
      </c>
      <c r="E45" s="1011">
        <f>+G45+I45+K45+M45+O45+Q45+S45+U45+W45+Y45+AA45</f>
        <v>1</v>
      </c>
      <c r="F45" s="3601">
        <f>+H45+J45+L45+N45+P45+R45+T45+V45+X45+Z45+AB45</f>
        <v>2</v>
      </c>
      <c r="G45" s="3602">
        <v>1</v>
      </c>
      <c r="H45" s="3603">
        <v>1</v>
      </c>
      <c r="I45" s="3602">
        <v>0</v>
      </c>
      <c r="J45" s="3604">
        <v>0</v>
      </c>
      <c r="K45" s="3602">
        <v>0</v>
      </c>
      <c r="L45" s="3603">
        <v>1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18</v>
      </c>
      <c r="E51" s="3648">
        <f>SUM(G51+I51+K51+M51+O51+Q51+S51+U51+W51+Y51+AA51+AC51+AE51+AG51+AI51+AK51+AM51+AO51)</f>
        <v>10</v>
      </c>
      <c r="F51" s="3601">
        <f>SUM(H51+J51+L51+N51+P51+R51+T51+V51+X51+Z51+AB51+AD51+AF51+AH51+AJ51+AL51+AN51+AP51)</f>
        <v>8</v>
      </c>
      <c r="G51" s="3602">
        <v>1</v>
      </c>
      <c r="H51" s="3603">
        <v>1</v>
      </c>
      <c r="I51" s="3602">
        <v>1</v>
      </c>
      <c r="J51" s="3604">
        <v>1</v>
      </c>
      <c r="K51" s="3602">
        <v>0</v>
      </c>
      <c r="L51" s="3603">
        <v>0</v>
      </c>
      <c r="M51" s="3602">
        <v>0</v>
      </c>
      <c r="N51" s="3603">
        <v>2</v>
      </c>
      <c r="O51" s="3602">
        <v>2</v>
      </c>
      <c r="P51" s="3603">
        <v>1</v>
      </c>
      <c r="Q51" s="3602">
        <v>1</v>
      </c>
      <c r="R51" s="3605">
        <v>0</v>
      </c>
      <c r="S51" s="3602">
        <v>1</v>
      </c>
      <c r="T51" s="3605">
        <v>1</v>
      </c>
      <c r="U51" s="3602">
        <v>3</v>
      </c>
      <c r="V51" s="3605">
        <v>0</v>
      </c>
      <c r="W51" s="3602">
        <v>1</v>
      </c>
      <c r="X51" s="3605">
        <v>2</v>
      </c>
      <c r="Y51" s="3602">
        <v>0</v>
      </c>
      <c r="Z51" s="3605">
        <v>0</v>
      </c>
      <c r="AA51" s="3602">
        <v>0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0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5</v>
      </c>
      <c r="E52" s="3648">
        <f t="shared" ref="E52:F61" si="71">SUM(G52+I52+K52+M52+O52+Q52+S52+U52+W52+Y52+AA52+AC52+AE52+AG52+AI52+AK52+AM52+AO52)</f>
        <v>1</v>
      </c>
      <c r="F52" s="3601">
        <f t="shared" si="71"/>
        <v>4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1</v>
      </c>
      <c r="M52" s="3614">
        <v>0</v>
      </c>
      <c r="N52" s="3620">
        <v>0</v>
      </c>
      <c r="O52" s="3614">
        <v>1</v>
      </c>
      <c r="P52" s="3620">
        <v>0</v>
      </c>
      <c r="Q52" s="3614">
        <v>0</v>
      </c>
      <c r="R52" s="3615">
        <v>1</v>
      </c>
      <c r="S52" s="3614">
        <v>0</v>
      </c>
      <c r="T52" s="3615">
        <v>0</v>
      </c>
      <c r="U52" s="3614">
        <v>0</v>
      </c>
      <c r="V52" s="3615">
        <v>0</v>
      </c>
      <c r="W52" s="3614">
        <v>0</v>
      </c>
      <c r="X52" s="3615">
        <v>1</v>
      </c>
      <c r="Y52" s="3614">
        <v>0</v>
      </c>
      <c r="Z52" s="3615">
        <v>0</v>
      </c>
      <c r="AA52" s="3614">
        <v>0</v>
      </c>
      <c r="AB52" s="3615">
        <v>0</v>
      </c>
      <c r="AC52" s="3652">
        <v>0</v>
      </c>
      <c r="AD52" s="3615">
        <v>1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4</v>
      </c>
      <c r="E53" s="3648">
        <f t="shared" si="71"/>
        <v>1</v>
      </c>
      <c r="F53" s="3601">
        <f t="shared" si="71"/>
        <v>3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0</v>
      </c>
      <c r="S53" s="3614">
        <v>0</v>
      </c>
      <c r="T53" s="3615">
        <v>0</v>
      </c>
      <c r="U53" s="3614">
        <v>0</v>
      </c>
      <c r="V53" s="3615">
        <v>2</v>
      </c>
      <c r="W53" s="3614">
        <v>0</v>
      </c>
      <c r="X53" s="3615">
        <v>1</v>
      </c>
      <c r="Y53" s="3614">
        <v>1</v>
      </c>
      <c r="Z53" s="3615">
        <v>0</v>
      </c>
      <c r="AA53" s="3614">
        <v>0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1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0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1</v>
      </c>
      <c r="E55" s="3648">
        <f>SUM(G55+I55+K55+M55+O55+Q55+S55+U55+W55+Y55+AA55+AC55+AE55+AG55+AI55+AK55+AM55+AO55)</f>
        <v>1</v>
      </c>
      <c r="F55" s="3601">
        <f>SUM(H55+J55+L55+N55+P55+R55+T55+V55+X55+Z55+AB55+AD55+AF55+AH55+AJ55+AL55+AN55+AP55)</f>
        <v>0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1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28</v>
      </c>
      <c r="E57" s="3673">
        <f>SUM(E51:E56)</f>
        <v>13</v>
      </c>
      <c r="F57" s="3636">
        <f>SUM(F51:F56)</f>
        <v>15</v>
      </c>
      <c r="G57" s="3635">
        <f>SUM(G51:G56)</f>
        <v>1</v>
      </c>
      <c r="H57" s="3673">
        <f t="shared" ref="H57:AW57" si="72">SUM(H51:H56)</f>
        <v>1</v>
      </c>
      <c r="I57" s="3635">
        <f t="shared" si="72"/>
        <v>1</v>
      </c>
      <c r="J57" s="3673">
        <f t="shared" si="72"/>
        <v>1</v>
      </c>
      <c r="K57" s="3635">
        <f t="shared" si="72"/>
        <v>0</v>
      </c>
      <c r="L57" s="3673">
        <f t="shared" si="72"/>
        <v>1</v>
      </c>
      <c r="M57" s="3635">
        <f t="shared" si="72"/>
        <v>0</v>
      </c>
      <c r="N57" s="3673">
        <f t="shared" si="72"/>
        <v>2</v>
      </c>
      <c r="O57" s="3635">
        <f t="shared" si="72"/>
        <v>3</v>
      </c>
      <c r="P57" s="3673">
        <f t="shared" si="72"/>
        <v>1</v>
      </c>
      <c r="Q57" s="3635">
        <f t="shared" si="72"/>
        <v>1</v>
      </c>
      <c r="R57" s="3673">
        <f t="shared" si="72"/>
        <v>1</v>
      </c>
      <c r="S57" s="3635">
        <f t="shared" si="72"/>
        <v>1</v>
      </c>
      <c r="T57" s="3673">
        <f t="shared" si="72"/>
        <v>1</v>
      </c>
      <c r="U57" s="3635">
        <f t="shared" si="72"/>
        <v>4</v>
      </c>
      <c r="V57" s="3673">
        <f t="shared" si="72"/>
        <v>2</v>
      </c>
      <c r="W57" s="3635">
        <f t="shared" si="72"/>
        <v>1</v>
      </c>
      <c r="X57" s="3673">
        <f t="shared" si="72"/>
        <v>4</v>
      </c>
      <c r="Y57" s="3635">
        <f>SUM(Y51:Y56)</f>
        <v>1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1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11</v>
      </c>
      <c r="E58" s="3677">
        <f t="shared" si="71"/>
        <v>3</v>
      </c>
      <c r="F58" s="3678">
        <f t="shared" si="71"/>
        <v>8</v>
      </c>
      <c r="G58" s="3592">
        <v>0</v>
      </c>
      <c r="H58" s="3593">
        <v>1</v>
      </c>
      <c r="I58" s="3592">
        <v>0</v>
      </c>
      <c r="J58" s="3593">
        <v>0</v>
      </c>
      <c r="K58" s="3592">
        <v>0</v>
      </c>
      <c r="L58" s="3593">
        <v>1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1</v>
      </c>
      <c r="AD58" s="3593">
        <v>0</v>
      </c>
      <c r="AE58" s="3592">
        <v>1</v>
      </c>
      <c r="AF58" s="3593">
        <v>0</v>
      </c>
      <c r="AG58" s="3592">
        <v>1</v>
      </c>
      <c r="AH58" s="3593">
        <v>0</v>
      </c>
      <c r="AI58" s="3592">
        <v>0</v>
      </c>
      <c r="AJ58" s="3593">
        <v>3</v>
      </c>
      <c r="AK58" s="3592">
        <v>0</v>
      </c>
      <c r="AL58" s="3593">
        <v>0</v>
      </c>
      <c r="AM58" s="3592">
        <v>0</v>
      </c>
      <c r="AN58" s="3593">
        <v>1</v>
      </c>
      <c r="AO58" s="3592">
        <v>0</v>
      </c>
      <c r="AP58" s="3597">
        <v>2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0</v>
      </c>
      <c r="AW58" s="3599">
        <v>0</v>
      </c>
      <c r="AX58" s="3600">
        <v>4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1</v>
      </c>
      <c r="E59" s="3679">
        <f t="shared" si="71"/>
        <v>1</v>
      </c>
      <c r="F59" s="3680">
        <f t="shared" si="71"/>
        <v>0</v>
      </c>
      <c r="G59" s="3614">
        <v>1</v>
      </c>
      <c r="H59" s="3615">
        <v>0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4</v>
      </c>
      <c r="E60" s="3679">
        <f>SUM(G60+I60+K60+M60+O60+Q60+S60+U60+W60+Y60+AA60+AC60+AE60+AG60+AI60+AK60+AM60+AO60)</f>
        <v>2</v>
      </c>
      <c r="F60" s="3680">
        <f>SUM(H60+J60+L60+N60+P60+R60+T60+V60+X60+Z60+AB60+AD60+AF60+AH60+AJ60+AL60+AN60+AP60)</f>
        <v>2</v>
      </c>
      <c r="G60" s="5607"/>
      <c r="H60" s="5608"/>
      <c r="I60" s="3614">
        <v>1</v>
      </c>
      <c r="J60" s="3615">
        <v>1</v>
      </c>
      <c r="K60" s="3614">
        <v>0</v>
      </c>
      <c r="L60" s="3615">
        <v>0</v>
      </c>
      <c r="M60" s="3614">
        <v>0</v>
      </c>
      <c r="N60" s="3615">
        <v>1</v>
      </c>
      <c r="O60" s="3614">
        <v>1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20</v>
      </c>
      <c r="E61" s="3679">
        <f t="shared" si="71"/>
        <v>9</v>
      </c>
      <c r="F61" s="3680">
        <f t="shared" si="71"/>
        <v>11</v>
      </c>
      <c r="G61" s="5607"/>
      <c r="H61" s="5608"/>
      <c r="I61" s="5607"/>
      <c r="J61" s="5608"/>
      <c r="K61" s="3614">
        <v>0</v>
      </c>
      <c r="L61" s="3615">
        <v>1</v>
      </c>
      <c r="M61" s="3614">
        <v>0</v>
      </c>
      <c r="N61" s="3615">
        <v>1</v>
      </c>
      <c r="O61" s="3614">
        <v>2</v>
      </c>
      <c r="P61" s="3615">
        <v>1</v>
      </c>
      <c r="Q61" s="3614">
        <v>1</v>
      </c>
      <c r="R61" s="3615">
        <v>1</v>
      </c>
      <c r="S61" s="3614">
        <v>1</v>
      </c>
      <c r="T61" s="3615">
        <v>1</v>
      </c>
      <c r="U61" s="3614">
        <v>4</v>
      </c>
      <c r="V61" s="3615">
        <v>2</v>
      </c>
      <c r="W61" s="3614">
        <v>1</v>
      </c>
      <c r="X61" s="3615">
        <v>4</v>
      </c>
      <c r="Y61" s="3614">
        <v>0</v>
      </c>
      <c r="Z61" s="3615">
        <v>0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0</v>
      </c>
      <c r="AA62" s="3625">
        <v>0</v>
      </c>
      <c r="AB62" s="3667">
        <v>0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36</v>
      </c>
      <c r="E63" s="880">
        <f>SUM(E58:E62)</f>
        <v>15</v>
      </c>
      <c r="F63" s="882">
        <f>SUM(F58:F62)</f>
        <v>21</v>
      </c>
      <c r="G63" s="3635">
        <f t="shared" ref="G63:AX63" si="83">SUM(G58:G62)</f>
        <v>1</v>
      </c>
      <c r="H63" s="3673">
        <f t="shared" si="83"/>
        <v>1</v>
      </c>
      <c r="I63" s="3635">
        <f t="shared" si="83"/>
        <v>1</v>
      </c>
      <c r="J63" s="3673">
        <f t="shared" si="83"/>
        <v>1</v>
      </c>
      <c r="K63" s="3635">
        <f t="shared" si="83"/>
        <v>0</v>
      </c>
      <c r="L63" s="3673">
        <f t="shared" si="83"/>
        <v>2</v>
      </c>
      <c r="M63" s="3635">
        <f t="shared" si="83"/>
        <v>0</v>
      </c>
      <c r="N63" s="3673">
        <f t="shared" si="83"/>
        <v>2</v>
      </c>
      <c r="O63" s="3635">
        <f t="shared" si="83"/>
        <v>3</v>
      </c>
      <c r="P63" s="3673">
        <f t="shared" si="83"/>
        <v>1</v>
      </c>
      <c r="Q63" s="3635">
        <f t="shared" si="83"/>
        <v>1</v>
      </c>
      <c r="R63" s="3673">
        <f t="shared" si="83"/>
        <v>1</v>
      </c>
      <c r="S63" s="3635">
        <f t="shared" si="83"/>
        <v>1</v>
      </c>
      <c r="T63" s="882">
        <f t="shared" si="83"/>
        <v>1</v>
      </c>
      <c r="U63" s="3635">
        <f t="shared" si="83"/>
        <v>4</v>
      </c>
      <c r="V63" s="3673">
        <f t="shared" si="83"/>
        <v>2</v>
      </c>
      <c r="W63" s="3635">
        <f t="shared" si="83"/>
        <v>1</v>
      </c>
      <c r="X63" s="3673">
        <f t="shared" si="83"/>
        <v>4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1</v>
      </c>
      <c r="AD63" s="3673">
        <f t="shared" si="83"/>
        <v>0</v>
      </c>
      <c r="AE63" s="3635">
        <f t="shared" si="83"/>
        <v>1</v>
      </c>
      <c r="AF63" s="3673">
        <f t="shared" si="83"/>
        <v>0</v>
      </c>
      <c r="AG63" s="3635">
        <f t="shared" si="83"/>
        <v>1</v>
      </c>
      <c r="AH63" s="3673">
        <f t="shared" si="83"/>
        <v>0</v>
      </c>
      <c r="AI63" s="3635">
        <f t="shared" si="83"/>
        <v>0</v>
      </c>
      <c r="AJ63" s="3673">
        <f t="shared" si="83"/>
        <v>3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1</v>
      </c>
      <c r="AO63" s="3635">
        <f t="shared" si="83"/>
        <v>0</v>
      </c>
      <c r="AP63" s="3674">
        <f t="shared" si="83"/>
        <v>2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4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0</v>
      </c>
      <c r="E71" s="669">
        <v>0</v>
      </c>
      <c r="F71" s="791">
        <v>0</v>
      </c>
      <c r="G71" s="791">
        <v>0</v>
      </c>
      <c r="H71" s="671">
        <v>0</v>
      </c>
      <c r="I71" s="26">
        <f>SUM(J71:M71)</f>
        <v>0</v>
      </c>
      <c r="J71" s="669">
        <v>0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0</v>
      </c>
      <c r="E72" s="192">
        <v>0</v>
      </c>
      <c r="F72" s="594">
        <v>0</v>
      </c>
      <c r="G72" s="594">
        <v>0</v>
      </c>
      <c r="H72" s="383">
        <v>0</v>
      </c>
      <c r="I72" s="3654">
        <f>SUM(J72:M72)</f>
        <v>0</v>
      </c>
      <c r="J72" s="192">
        <v>0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0</v>
      </c>
      <c r="E74" s="346">
        <v>0</v>
      </c>
      <c r="F74" s="369">
        <v>0</v>
      </c>
      <c r="G74" s="369">
        <v>0</v>
      </c>
      <c r="H74" s="350">
        <v>0</v>
      </c>
      <c r="I74" s="3654">
        <f t="shared" si="99"/>
        <v>0</v>
      </c>
      <c r="J74" s="346">
        <v>0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0</v>
      </c>
      <c r="E75" s="346">
        <v>0</v>
      </c>
      <c r="F75" s="369">
        <v>0</v>
      </c>
      <c r="G75" s="369">
        <v>0</v>
      </c>
      <c r="H75" s="350">
        <v>0</v>
      </c>
      <c r="I75" s="3654">
        <f t="shared" si="99"/>
        <v>0</v>
      </c>
      <c r="J75" s="346">
        <v>0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>
        <v>0</v>
      </c>
      <c r="F76" s="369">
        <v>0</v>
      </c>
      <c r="G76" s="369">
        <v>0</v>
      </c>
      <c r="H76" s="350">
        <v>0</v>
      </c>
      <c r="I76" s="3654">
        <f t="shared" si="99"/>
        <v>0</v>
      </c>
      <c r="J76" s="346">
        <v>0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>
        <v>0</v>
      </c>
      <c r="F77" s="369">
        <v>0</v>
      </c>
      <c r="G77" s="369">
        <v>0</v>
      </c>
      <c r="H77" s="350">
        <v>0</v>
      </c>
      <c r="I77" s="3654">
        <f t="shared" si="99"/>
        <v>0</v>
      </c>
      <c r="J77" s="346">
        <v>0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>
        <v>0</v>
      </c>
      <c r="F80" s="369">
        <v>0</v>
      </c>
      <c r="G80" s="369">
        <v>0</v>
      </c>
      <c r="H80" s="350">
        <v>0</v>
      </c>
      <c r="I80" s="3654">
        <f t="shared" si="99"/>
        <v>0</v>
      </c>
      <c r="J80" s="346">
        <v>0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4</v>
      </c>
      <c r="E85" s="290">
        <v>0</v>
      </c>
      <c r="F85" s="637">
        <v>4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>
        <v>0</v>
      </c>
      <c r="F86" s="389">
        <v>0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1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1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0</v>
      </c>
      <c r="R250" s="859">
        <v>0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0</v>
      </c>
      <c r="Y250" s="3880">
        <v>0</v>
      </c>
      <c r="Z250" s="826">
        <v>0</v>
      </c>
      <c r="AA250" s="3880">
        <v>0</v>
      </c>
      <c r="AB250" s="826">
        <v>0</v>
      </c>
      <c r="AC250" s="3880">
        <v>0</v>
      </c>
      <c r="AD250" s="826">
        <v>0</v>
      </c>
      <c r="AE250" s="3880">
        <v>0</v>
      </c>
      <c r="AF250" s="826">
        <v>0</v>
      </c>
      <c r="AG250" s="3880">
        <v>0</v>
      </c>
      <c r="AH250" s="826">
        <v>0</v>
      </c>
      <c r="AI250" s="3880">
        <v>0</v>
      </c>
      <c r="AJ250" s="826">
        <v>1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851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1" zoomScale="106" zoomScaleNormal="106" workbookViewId="0">
      <selection activeCell="AY239" sqref="AY23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>
        <v>0</v>
      </c>
      <c r="N237" s="330">
        <v>0</v>
      </c>
      <c r="O237" s="4033">
        <v>0</v>
      </c>
      <c r="P237" s="330">
        <v>0</v>
      </c>
      <c r="Q237" s="4034">
        <v>0</v>
      </c>
      <c r="R237" s="330">
        <v>0</v>
      </c>
      <c r="S237" s="4034">
        <v>0</v>
      </c>
      <c r="T237" s="330">
        <v>0</v>
      </c>
      <c r="U237" s="4034">
        <v>0</v>
      </c>
      <c r="V237" s="330">
        <v>0</v>
      </c>
      <c r="W237" s="4025">
        <v>0</v>
      </c>
      <c r="X237" s="330">
        <v>0</v>
      </c>
      <c r="Y237" s="4025">
        <v>0</v>
      </c>
      <c r="Z237" s="330">
        <v>0</v>
      </c>
      <c r="AA237" s="4025">
        <v>0</v>
      </c>
      <c r="AB237" s="330">
        <v>0</v>
      </c>
      <c r="AC237" s="4034">
        <v>0</v>
      </c>
      <c r="AD237" s="330">
        <v>0</v>
      </c>
      <c r="AE237" s="4022"/>
      <c r="AF237" s="2352"/>
      <c r="AG237" s="4022"/>
      <c r="AH237" s="2352"/>
      <c r="AI237" s="4022"/>
      <c r="AJ237" s="4097"/>
      <c r="AK237" s="4077"/>
      <c r="AL237" s="2352"/>
      <c r="AM237" s="4025">
        <v>0</v>
      </c>
      <c r="AN237" s="4064">
        <v>0</v>
      </c>
      <c r="AO237" s="4024">
        <v>0</v>
      </c>
      <c r="AP237" s="330">
        <v>0</v>
      </c>
      <c r="AQ237" s="4025">
        <v>0</v>
      </c>
      <c r="AR237" s="4064">
        <v>0</v>
      </c>
      <c r="AS237" s="4024">
        <v>0</v>
      </c>
      <c r="AT237" s="4064">
        <v>0</v>
      </c>
      <c r="AU237" s="4024">
        <v>0</v>
      </c>
      <c r="AV237" s="4064">
        <v>0</v>
      </c>
      <c r="AW237" s="4025">
        <v>0</v>
      </c>
      <c r="AX237" s="330">
        <v>0</v>
      </c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>
        <v>0</v>
      </c>
      <c r="N238" s="330">
        <v>0</v>
      </c>
      <c r="O238" s="4033">
        <v>0</v>
      </c>
      <c r="P238" s="330">
        <v>0</v>
      </c>
      <c r="Q238" s="4034">
        <v>0</v>
      </c>
      <c r="R238" s="330">
        <v>0</v>
      </c>
      <c r="S238" s="4034">
        <v>0</v>
      </c>
      <c r="T238" s="330">
        <v>0</v>
      </c>
      <c r="U238" s="4034">
        <v>0</v>
      </c>
      <c r="V238" s="330">
        <v>0</v>
      </c>
      <c r="W238" s="4025">
        <v>0</v>
      </c>
      <c r="X238" s="330">
        <v>0</v>
      </c>
      <c r="Y238" s="4025">
        <v>0</v>
      </c>
      <c r="Z238" s="330">
        <v>0</v>
      </c>
      <c r="AA238" s="4025">
        <v>0</v>
      </c>
      <c r="AB238" s="330">
        <v>0</v>
      </c>
      <c r="AC238" s="4034">
        <v>0</v>
      </c>
      <c r="AD238" s="330">
        <v>0</v>
      </c>
      <c r="AE238" s="4022"/>
      <c r="AF238" s="2352"/>
      <c r="AG238" s="4022"/>
      <c r="AH238" s="2352"/>
      <c r="AI238" s="4022"/>
      <c r="AJ238" s="4097"/>
      <c r="AK238" s="4077"/>
      <c r="AL238" s="2352"/>
      <c r="AM238" s="4025">
        <v>0</v>
      </c>
      <c r="AN238" s="4064">
        <v>0</v>
      </c>
      <c r="AO238" s="4024">
        <v>0</v>
      </c>
      <c r="AP238" s="330">
        <v>0</v>
      </c>
      <c r="AQ238" s="4025">
        <v>0</v>
      </c>
      <c r="AR238" s="4064">
        <v>0</v>
      </c>
      <c r="AS238" s="4024">
        <v>0</v>
      </c>
      <c r="AT238" s="4064">
        <v>0</v>
      </c>
      <c r="AU238" s="4024">
        <v>0</v>
      </c>
      <c r="AV238" s="4064">
        <v>0</v>
      </c>
      <c r="AW238" s="4025">
        <v>0</v>
      </c>
      <c r="AX238" s="330">
        <v>0</v>
      </c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>
        <v>0</v>
      </c>
      <c r="N239" s="4105">
        <v>0</v>
      </c>
      <c r="O239" s="4033">
        <v>0</v>
      </c>
      <c r="P239" s="330">
        <v>0</v>
      </c>
      <c r="Q239" s="4034">
        <v>0</v>
      </c>
      <c r="R239" s="330">
        <v>0</v>
      </c>
      <c r="S239" s="4034">
        <v>0</v>
      </c>
      <c r="T239" s="330">
        <v>0</v>
      </c>
      <c r="U239" s="4034">
        <v>0</v>
      </c>
      <c r="V239" s="330">
        <v>0</v>
      </c>
      <c r="W239" s="4025">
        <v>0</v>
      </c>
      <c r="X239" s="330">
        <v>0</v>
      </c>
      <c r="Y239" s="4025">
        <v>0</v>
      </c>
      <c r="Z239" s="330">
        <v>0</v>
      </c>
      <c r="AA239" s="4025">
        <v>0</v>
      </c>
      <c r="AB239" s="330">
        <v>0</v>
      </c>
      <c r="AC239" s="4034">
        <v>0</v>
      </c>
      <c r="AD239" s="330">
        <v>0</v>
      </c>
      <c r="AE239" s="4022"/>
      <c r="AF239" s="2352"/>
      <c r="AG239" s="4022"/>
      <c r="AH239" s="2352"/>
      <c r="AI239" s="4022"/>
      <c r="AJ239" s="4097"/>
      <c r="AK239" s="4077"/>
      <c r="AL239" s="2352"/>
      <c r="AM239" s="4025">
        <v>0</v>
      </c>
      <c r="AN239" s="4064">
        <v>0</v>
      </c>
      <c r="AO239" s="4024">
        <v>0</v>
      </c>
      <c r="AP239" s="330">
        <v>0</v>
      </c>
      <c r="AQ239" s="4025">
        <v>0</v>
      </c>
      <c r="AR239" s="4064">
        <v>0</v>
      </c>
      <c r="AS239" s="4024">
        <v>0</v>
      </c>
      <c r="AT239" s="4064">
        <v>0</v>
      </c>
      <c r="AU239" s="4024">
        <v>0</v>
      </c>
      <c r="AV239" s="4064">
        <v>0</v>
      </c>
      <c r="AW239" s="4025">
        <v>0</v>
      </c>
      <c r="AX239" s="330">
        <v>0</v>
      </c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>
        <v>0</v>
      </c>
      <c r="AF240" s="330">
        <v>0</v>
      </c>
      <c r="AG240" s="4025">
        <v>0</v>
      </c>
      <c r="AH240" s="330">
        <v>0</v>
      </c>
      <c r="AI240" s="4025">
        <v>0</v>
      </c>
      <c r="AJ240" s="4064">
        <v>0</v>
      </c>
      <c r="AK240" s="4024">
        <v>0</v>
      </c>
      <c r="AL240" s="330">
        <v>0</v>
      </c>
      <c r="AM240" s="4025">
        <v>0</v>
      </c>
      <c r="AN240" s="4064">
        <v>0</v>
      </c>
      <c r="AO240" s="4024">
        <v>0</v>
      </c>
      <c r="AP240" s="330">
        <v>0</v>
      </c>
      <c r="AQ240" s="4025">
        <v>0</v>
      </c>
      <c r="AR240" s="4064">
        <v>0</v>
      </c>
      <c r="AS240" s="4024">
        <v>0</v>
      </c>
      <c r="AT240" s="4064">
        <v>0</v>
      </c>
      <c r="AU240" s="4024">
        <v>0</v>
      </c>
      <c r="AV240" s="4064">
        <v>0</v>
      </c>
      <c r="AW240" s="4025">
        <v>0</v>
      </c>
      <c r="AX240" s="330">
        <v>0</v>
      </c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>
        <v>0</v>
      </c>
      <c r="F241" s="142">
        <v>0</v>
      </c>
      <c r="G241" s="44">
        <v>0</v>
      </c>
      <c r="H241" s="142">
        <v>0</v>
      </c>
      <c r="I241" s="44">
        <v>0</v>
      </c>
      <c r="J241" s="142">
        <v>0</v>
      </c>
      <c r="K241" s="44">
        <v>0</v>
      </c>
      <c r="L241" s="142">
        <v>0</v>
      </c>
      <c r="M241" s="44">
        <v>0</v>
      </c>
      <c r="N241" s="142">
        <v>0</v>
      </c>
      <c r="O241" s="4033">
        <v>0</v>
      </c>
      <c r="P241" s="330">
        <v>0</v>
      </c>
      <c r="Q241" s="4034">
        <v>0</v>
      </c>
      <c r="R241" s="330">
        <v>0</v>
      </c>
      <c r="S241" s="4034">
        <v>0</v>
      </c>
      <c r="T241" s="330">
        <v>0</v>
      </c>
      <c r="U241" s="4034">
        <v>0</v>
      </c>
      <c r="V241" s="330">
        <v>0</v>
      </c>
      <c r="W241" s="4025">
        <v>0</v>
      </c>
      <c r="X241" s="330">
        <v>0</v>
      </c>
      <c r="Y241" s="4025">
        <v>0</v>
      </c>
      <c r="Z241" s="330">
        <v>0</v>
      </c>
      <c r="AA241" s="4025">
        <v>0</v>
      </c>
      <c r="AB241" s="330">
        <v>0</v>
      </c>
      <c r="AC241" s="4034">
        <v>0</v>
      </c>
      <c r="AD241" s="330">
        <v>0</v>
      </c>
      <c r="AE241" s="4025">
        <v>0</v>
      </c>
      <c r="AF241" s="330">
        <v>0</v>
      </c>
      <c r="AG241" s="4025">
        <v>0</v>
      </c>
      <c r="AH241" s="330">
        <v>0</v>
      </c>
      <c r="AI241" s="4025">
        <v>0</v>
      </c>
      <c r="AJ241" s="4064">
        <v>0</v>
      </c>
      <c r="AK241" s="4024">
        <v>0</v>
      </c>
      <c r="AL241" s="330">
        <v>0</v>
      </c>
      <c r="AM241" s="4025">
        <v>0</v>
      </c>
      <c r="AN241" s="4064">
        <v>0</v>
      </c>
      <c r="AO241" s="4024">
        <v>0</v>
      </c>
      <c r="AP241" s="330">
        <v>0</v>
      </c>
      <c r="AQ241" s="4025">
        <v>0</v>
      </c>
      <c r="AR241" s="4064">
        <v>0</v>
      </c>
      <c r="AS241" s="4024">
        <v>0</v>
      </c>
      <c r="AT241" s="4064">
        <v>0</v>
      </c>
      <c r="AU241" s="4024">
        <v>0</v>
      </c>
      <c r="AV241" s="4064">
        <v>0</v>
      </c>
      <c r="AW241" s="4025">
        <v>0</v>
      </c>
      <c r="AX241" s="330">
        <v>0</v>
      </c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>
        <v>0</v>
      </c>
      <c r="N242" s="330">
        <v>0</v>
      </c>
      <c r="O242" s="4025">
        <v>0</v>
      </c>
      <c r="P242" s="330">
        <v>0</v>
      </c>
      <c r="Q242" s="4034">
        <v>0</v>
      </c>
      <c r="R242" s="330">
        <v>0</v>
      </c>
      <c r="S242" s="4034">
        <v>0</v>
      </c>
      <c r="T242" s="330">
        <v>0</v>
      </c>
      <c r="U242" s="4034">
        <v>0</v>
      </c>
      <c r="V242" s="330">
        <v>0</v>
      </c>
      <c r="W242" s="4025">
        <v>0</v>
      </c>
      <c r="X242" s="330">
        <v>0</v>
      </c>
      <c r="Y242" s="4025">
        <v>0</v>
      </c>
      <c r="Z242" s="330">
        <v>0</v>
      </c>
      <c r="AA242" s="4025">
        <v>0</v>
      </c>
      <c r="AB242" s="330">
        <v>0</v>
      </c>
      <c r="AC242" s="4034">
        <v>0</v>
      </c>
      <c r="AD242" s="330">
        <v>0</v>
      </c>
      <c r="AE242" s="4025">
        <v>0</v>
      </c>
      <c r="AF242" s="330">
        <v>0</v>
      </c>
      <c r="AG242" s="4025">
        <v>0</v>
      </c>
      <c r="AH242" s="330">
        <v>0</v>
      </c>
      <c r="AI242" s="4025">
        <v>0</v>
      </c>
      <c r="AJ242" s="4064">
        <v>0</v>
      </c>
      <c r="AK242" s="4024">
        <v>0</v>
      </c>
      <c r="AL242" s="330">
        <v>0</v>
      </c>
      <c r="AM242" s="4025">
        <v>0</v>
      </c>
      <c r="AN242" s="4064">
        <v>0</v>
      </c>
      <c r="AO242" s="4024">
        <v>0</v>
      </c>
      <c r="AP242" s="330">
        <v>0</v>
      </c>
      <c r="AQ242" s="4025">
        <v>0</v>
      </c>
      <c r="AR242" s="4064">
        <v>0</v>
      </c>
      <c r="AS242" s="4024">
        <v>0</v>
      </c>
      <c r="AT242" s="4064">
        <v>0</v>
      </c>
      <c r="AU242" s="4024">
        <v>0</v>
      </c>
      <c r="AV242" s="4064">
        <v>0</v>
      </c>
      <c r="AW242" s="4025">
        <v>0</v>
      </c>
      <c r="AX242" s="330">
        <v>0</v>
      </c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>
        <v>0</v>
      </c>
      <c r="P243" s="330">
        <v>0</v>
      </c>
      <c r="Q243" s="4034">
        <v>0</v>
      </c>
      <c r="R243" s="330">
        <v>0</v>
      </c>
      <c r="S243" s="4034">
        <v>0</v>
      </c>
      <c r="T243" s="330">
        <v>0</v>
      </c>
      <c r="U243" s="4034">
        <v>0</v>
      </c>
      <c r="V243" s="330">
        <v>0</v>
      </c>
      <c r="W243" s="4025">
        <v>0</v>
      </c>
      <c r="X243" s="330">
        <v>0</v>
      </c>
      <c r="Y243" s="4025">
        <v>0</v>
      </c>
      <c r="Z243" s="330">
        <v>0</v>
      </c>
      <c r="AA243" s="4025">
        <v>0</v>
      </c>
      <c r="AB243" s="330">
        <v>0</v>
      </c>
      <c r="AC243" s="4034">
        <v>0</v>
      </c>
      <c r="AD243" s="330">
        <v>0</v>
      </c>
      <c r="AE243" s="4025">
        <v>0</v>
      </c>
      <c r="AF243" s="330">
        <v>0</v>
      </c>
      <c r="AG243" s="4025">
        <v>0</v>
      </c>
      <c r="AH243" s="330">
        <v>0</v>
      </c>
      <c r="AI243" s="4025">
        <v>0</v>
      </c>
      <c r="AJ243" s="4064">
        <v>0</v>
      </c>
      <c r="AK243" s="4024">
        <v>0</v>
      </c>
      <c r="AL243" s="330">
        <v>0</v>
      </c>
      <c r="AM243" s="4025">
        <v>0</v>
      </c>
      <c r="AN243" s="4064">
        <v>0</v>
      </c>
      <c r="AO243" s="4024">
        <v>0</v>
      </c>
      <c r="AP243" s="330">
        <v>0</v>
      </c>
      <c r="AQ243" s="4025">
        <v>0</v>
      </c>
      <c r="AR243" s="4064">
        <v>0</v>
      </c>
      <c r="AS243" s="4024">
        <v>0</v>
      </c>
      <c r="AT243" s="4064">
        <v>0</v>
      </c>
      <c r="AU243" s="4024">
        <v>0</v>
      </c>
      <c r="AV243" s="4064">
        <v>0</v>
      </c>
      <c r="AW243" s="4025">
        <v>0</v>
      </c>
      <c r="AX243" s="330">
        <v>0</v>
      </c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>
        <v>0</v>
      </c>
      <c r="F244" s="142">
        <v>0</v>
      </c>
      <c r="G244" s="44">
        <v>0</v>
      </c>
      <c r="H244" s="142">
        <v>0</v>
      </c>
      <c r="I244" s="44">
        <v>0</v>
      </c>
      <c r="J244" s="142">
        <v>0</v>
      </c>
      <c r="K244" s="44">
        <v>0</v>
      </c>
      <c r="L244" s="142">
        <v>0</v>
      </c>
      <c r="M244" s="4034">
        <v>0</v>
      </c>
      <c r="N244" s="330">
        <v>0</v>
      </c>
      <c r="O244" s="4025">
        <v>0</v>
      </c>
      <c r="P244" s="330">
        <v>0</v>
      </c>
      <c r="Q244" s="4034">
        <v>0</v>
      </c>
      <c r="R244" s="330">
        <v>0</v>
      </c>
      <c r="S244" s="4034">
        <v>0</v>
      </c>
      <c r="T244" s="330">
        <v>0</v>
      </c>
      <c r="U244" s="4034">
        <v>0</v>
      </c>
      <c r="V244" s="330">
        <v>0</v>
      </c>
      <c r="W244" s="4025">
        <v>0</v>
      </c>
      <c r="X244" s="330">
        <v>0</v>
      </c>
      <c r="Y244" s="4025">
        <v>0</v>
      </c>
      <c r="Z244" s="330">
        <v>0</v>
      </c>
      <c r="AA244" s="4025">
        <v>0</v>
      </c>
      <c r="AB244" s="330">
        <v>0</v>
      </c>
      <c r="AC244" s="4034">
        <v>0</v>
      </c>
      <c r="AD244" s="330">
        <v>0</v>
      </c>
      <c r="AE244" s="4025">
        <v>0</v>
      </c>
      <c r="AF244" s="330">
        <v>0</v>
      </c>
      <c r="AG244" s="4025">
        <v>0</v>
      </c>
      <c r="AH244" s="330">
        <v>0</v>
      </c>
      <c r="AI244" s="4025">
        <v>0</v>
      </c>
      <c r="AJ244" s="4064">
        <v>0</v>
      </c>
      <c r="AK244" s="4024">
        <v>0</v>
      </c>
      <c r="AL244" s="330">
        <v>0</v>
      </c>
      <c r="AM244" s="4025">
        <v>0</v>
      </c>
      <c r="AN244" s="4064">
        <v>0</v>
      </c>
      <c r="AO244" s="4024">
        <v>0</v>
      </c>
      <c r="AP244" s="330">
        <v>0</v>
      </c>
      <c r="AQ244" s="4025">
        <v>0</v>
      </c>
      <c r="AR244" s="4064">
        <v>0</v>
      </c>
      <c r="AS244" s="4024">
        <v>0</v>
      </c>
      <c r="AT244" s="4064">
        <v>0</v>
      </c>
      <c r="AU244" s="4024">
        <v>0</v>
      </c>
      <c r="AV244" s="4064">
        <v>0</v>
      </c>
      <c r="AW244" s="4025">
        <v>0</v>
      </c>
      <c r="AX244" s="330">
        <v>0</v>
      </c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>
        <v>0</v>
      </c>
      <c r="N245" s="330">
        <v>0</v>
      </c>
      <c r="O245" s="4033">
        <v>0</v>
      </c>
      <c r="P245" s="330">
        <v>0</v>
      </c>
      <c r="Q245" s="4034">
        <v>0</v>
      </c>
      <c r="R245" s="330">
        <v>0</v>
      </c>
      <c r="S245" s="4034">
        <v>0</v>
      </c>
      <c r="T245" s="330">
        <v>0</v>
      </c>
      <c r="U245" s="4034">
        <v>0</v>
      </c>
      <c r="V245" s="330">
        <v>0</v>
      </c>
      <c r="W245" s="4025">
        <v>0</v>
      </c>
      <c r="X245" s="330">
        <v>0</v>
      </c>
      <c r="Y245" s="4025">
        <v>0</v>
      </c>
      <c r="Z245" s="330">
        <v>0</v>
      </c>
      <c r="AA245" s="4025">
        <v>0</v>
      </c>
      <c r="AB245" s="330">
        <v>0</v>
      </c>
      <c r="AC245" s="4034">
        <v>0</v>
      </c>
      <c r="AD245" s="330">
        <v>0</v>
      </c>
      <c r="AE245" s="4025">
        <v>0</v>
      </c>
      <c r="AF245" s="330">
        <v>0</v>
      </c>
      <c r="AG245" s="4025">
        <v>0</v>
      </c>
      <c r="AH245" s="330">
        <v>0</v>
      </c>
      <c r="AI245" s="4025">
        <v>0</v>
      </c>
      <c r="AJ245" s="4064">
        <v>0</v>
      </c>
      <c r="AK245" s="4024">
        <v>0</v>
      </c>
      <c r="AL245" s="330">
        <v>0</v>
      </c>
      <c r="AM245" s="4025">
        <v>0</v>
      </c>
      <c r="AN245" s="4064">
        <v>0</v>
      </c>
      <c r="AO245" s="4024">
        <v>0</v>
      </c>
      <c r="AP245" s="330">
        <v>0</v>
      </c>
      <c r="AQ245" s="4025">
        <v>0</v>
      </c>
      <c r="AR245" s="4064">
        <v>0</v>
      </c>
      <c r="AS245" s="4024">
        <v>0</v>
      </c>
      <c r="AT245" s="4064">
        <v>0</v>
      </c>
      <c r="AU245" s="4024">
        <v>0</v>
      </c>
      <c r="AV245" s="4064">
        <v>0</v>
      </c>
      <c r="AW245" s="4025">
        <v>0</v>
      </c>
      <c r="AX245" s="330">
        <v>0</v>
      </c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>
        <v>0</v>
      </c>
      <c r="N246" s="330">
        <v>0</v>
      </c>
      <c r="O246" s="4025">
        <v>0</v>
      </c>
      <c r="P246" s="330">
        <v>0</v>
      </c>
      <c r="Q246" s="4034">
        <v>0</v>
      </c>
      <c r="R246" s="330">
        <v>0</v>
      </c>
      <c r="S246" s="4034">
        <v>0</v>
      </c>
      <c r="T246" s="330">
        <v>0</v>
      </c>
      <c r="U246" s="4034">
        <v>0</v>
      </c>
      <c r="V246" s="330">
        <v>0</v>
      </c>
      <c r="W246" s="4025">
        <v>0</v>
      </c>
      <c r="X246" s="330">
        <v>0</v>
      </c>
      <c r="Y246" s="4025">
        <v>0</v>
      </c>
      <c r="Z246" s="330">
        <v>0</v>
      </c>
      <c r="AA246" s="4025">
        <v>0</v>
      </c>
      <c r="AB246" s="330">
        <v>0</v>
      </c>
      <c r="AC246" s="4034">
        <v>0</v>
      </c>
      <c r="AD246" s="330">
        <v>0</v>
      </c>
      <c r="AE246" s="4025">
        <v>0</v>
      </c>
      <c r="AF246" s="330">
        <v>0</v>
      </c>
      <c r="AG246" s="4025">
        <v>0</v>
      </c>
      <c r="AH246" s="330">
        <v>0</v>
      </c>
      <c r="AI246" s="4025">
        <v>0</v>
      </c>
      <c r="AJ246" s="4064">
        <v>0</v>
      </c>
      <c r="AK246" s="4024">
        <v>0</v>
      </c>
      <c r="AL246" s="330">
        <v>0</v>
      </c>
      <c r="AM246" s="4025">
        <v>0</v>
      </c>
      <c r="AN246" s="4064">
        <v>0</v>
      </c>
      <c r="AO246" s="4024">
        <v>0</v>
      </c>
      <c r="AP246" s="330">
        <v>0</v>
      </c>
      <c r="AQ246" s="4025">
        <v>0</v>
      </c>
      <c r="AR246" s="4064">
        <v>0</v>
      </c>
      <c r="AS246" s="4024">
        <v>0</v>
      </c>
      <c r="AT246" s="4064">
        <v>0</v>
      </c>
      <c r="AU246" s="4024">
        <v>0</v>
      </c>
      <c r="AV246" s="4064">
        <v>0</v>
      </c>
      <c r="AW246" s="4025">
        <v>0</v>
      </c>
      <c r="AX246" s="330">
        <v>0</v>
      </c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>
        <v>0</v>
      </c>
      <c r="F247" s="142">
        <v>0</v>
      </c>
      <c r="G247" s="44">
        <v>0</v>
      </c>
      <c r="H247" s="142">
        <v>0</v>
      </c>
      <c r="I247" s="44">
        <v>0</v>
      </c>
      <c r="J247" s="142">
        <v>0</v>
      </c>
      <c r="K247" s="44">
        <v>0</v>
      </c>
      <c r="L247" s="142">
        <v>0</v>
      </c>
      <c r="M247" s="4025">
        <v>0</v>
      </c>
      <c r="N247" s="330">
        <v>0</v>
      </c>
      <c r="O247" s="4025">
        <v>0</v>
      </c>
      <c r="P247" s="330">
        <v>0</v>
      </c>
      <c r="Q247" s="4034">
        <v>0</v>
      </c>
      <c r="R247" s="330">
        <v>0</v>
      </c>
      <c r="S247" s="4034">
        <v>0</v>
      </c>
      <c r="T247" s="330">
        <v>0</v>
      </c>
      <c r="U247" s="4034">
        <v>0</v>
      </c>
      <c r="V247" s="330">
        <v>0</v>
      </c>
      <c r="W247" s="4025">
        <v>0</v>
      </c>
      <c r="X247" s="330">
        <v>0</v>
      </c>
      <c r="Y247" s="4025">
        <v>0</v>
      </c>
      <c r="Z247" s="330">
        <v>0</v>
      </c>
      <c r="AA247" s="4025">
        <v>0</v>
      </c>
      <c r="AB247" s="330">
        <v>0</v>
      </c>
      <c r="AC247" s="4034">
        <v>0</v>
      </c>
      <c r="AD247" s="330">
        <v>0</v>
      </c>
      <c r="AE247" s="4025">
        <v>0</v>
      </c>
      <c r="AF247" s="330">
        <v>0</v>
      </c>
      <c r="AG247" s="4025">
        <v>0</v>
      </c>
      <c r="AH247" s="330">
        <v>0</v>
      </c>
      <c r="AI247" s="4025">
        <v>0</v>
      </c>
      <c r="AJ247" s="4064">
        <v>0</v>
      </c>
      <c r="AK247" s="4024">
        <v>0</v>
      </c>
      <c r="AL247" s="330">
        <v>0</v>
      </c>
      <c r="AM247" s="4025">
        <v>0</v>
      </c>
      <c r="AN247" s="4064">
        <v>0</v>
      </c>
      <c r="AO247" s="4024">
        <v>0</v>
      </c>
      <c r="AP247" s="330">
        <v>0</v>
      </c>
      <c r="AQ247" s="4025">
        <v>0</v>
      </c>
      <c r="AR247" s="4064">
        <v>0</v>
      </c>
      <c r="AS247" s="4024">
        <v>0</v>
      </c>
      <c r="AT247" s="4064">
        <v>0</v>
      </c>
      <c r="AU247" s="4024">
        <v>0</v>
      </c>
      <c r="AV247" s="4064">
        <v>0</v>
      </c>
      <c r="AW247" s="4025">
        <v>0</v>
      </c>
      <c r="AX247" s="330">
        <v>0</v>
      </c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>
        <v>0</v>
      </c>
      <c r="P248" s="330">
        <v>0</v>
      </c>
      <c r="Q248" s="4034">
        <v>0</v>
      </c>
      <c r="R248" s="330">
        <v>0</v>
      </c>
      <c r="S248" s="4034">
        <v>0</v>
      </c>
      <c r="T248" s="330">
        <v>0</v>
      </c>
      <c r="U248" s="4034">
        <v>0</v>
      </c>
      <c r="V248" s="330">
        <v>0</v>
      </c>
      <c r="W248" s="4025">
        <v>0</v>
      </c>
      <c r="X248" s="330">
        <v>0</v>
      </c>
      <c r="Y248" s="4025">
        <v>0</v>
      </c>
      <c r="Z248" s="330">
        <v>0</v>
      </c>
      <c r="AA248" s="4025">
        <v>0</v>
      </c>
      <c r="AB248" s="330">
        <v>0</v>
      </c>
      <c r="AC248" s="4034">
        <v>0</v>
      </c>
      <c r="AD248" s="330">
        <v>0</v>
      </c>
      <c r="AE248" s="4025">
        <v>0</v>
      </c>
      <c r="AF248" s="330">
        <v>0</v>
      </c>
      <c r="AG248" s="4025">
        <v>0</v>
      </c>
      <c r="AH248" s="330">
        <v>0</v>
      </c>
      <c r="AI248" s="4025">
        <v>0</v>
      </c>
      <c r="AJ248" s="4064">
        <v>0</v>
      </c>
      <c r="AK248" s="4024">
        <v>0</v>
      </c>
      <c r="AL248" s="330">
        <v>0</v>
      </c>
      <c r="AM248" s="4025">
        <v>0</v>
      </c>
      <c r="AN248" s="4064">
        <v>0</v>
      </c>
      <c r="AO248" s="4024">
        <v>0</v>
      </c>
      <c r="AP248" s="330">
        <v>0</v>
      </c>
      <c r="AQ248" s="4025">
        <v>0</v>
      </c>
      <c r="AR248" s="4064">
        <v>0</v>
      </c>
      <c r="AS248" s="4024">
        <v>0</v>
      </c>
      <c r="AT248" s="4064">
        <v>0</v>
      </c>
      <c r="AU248" s="4024">
        <v>0</v>
      </c>
      <c r="AV248" s="4064">
        <v>0</v>
      </c>
      <c r="AW248" s="4025">
        <v>0</v>
      </c>
      <c r="AX248" s="330">
        <v>0</v>
      </c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>
        <v>0</v>
      </c>
      <c r="N249" s="330">
        <v>0</v>
      </c>
      <c r="O249" s="4025">
        <v>0</v>
      </c>
      <c r="P249" s="330">
        <v>0</v>
      </c>
      <c r="Q249" s="4034">
        <v>0</v>
      </c>
      <c r="R249" s="330">
        <v>0</v>
      </c>
      <c r="S249" s="4034">
        <v>0</v>
      </c>
      <c r="T249" s="330">
        <v>0</v>
      </c>
      <c r="U249" s="4034">
        <v>0</v>
      </c>
      <c r="V249" s="330">
        <v>0</v>
      </c>
      <c r="W249" s="4025">
        <v>0</v>
      </c>
      <c r="X249" s="330">
        <v>0</v>
      </c>
      <c r="Y249" s="4025">
        <v>0</v>
      </c>
      <c r="Z249" s="330">
        <v>0</v>
      </c>
      <c r="AA249" s="4025">
        <v>0</v>
      </c>
      <c r="AB249" s="330">
        <v>0</v>
      </c>
      <c r="AC249" s="4034">
        <v>0</v>
      </c>
      <c r="AD249" s="330">
        <v>0</v>
      </c>
      <c r="AE249" s="4025">
        <v>0</v>
      </c>
      <c r="AF249" s="330">
        <v>0</v>
      </c>
      <c r="AG249" s="4025">
        <v>0</v>
      </c>
      <c r="AH249" s="330">
        <v>0</v>
      </c>
      <c r="AI249" s="4025">
        <v>0</v>
      </c>
      <c r="AJ249" s="4064">
        <v>0</v>
      </c>
      <c r="AK249" s="4024">
        <v>0</v>
      </c>
      <c r="AL249" s="330">
        <v>0</v>
      </c>
      <c r="AM249" s="4025">
        <v>0</v>
      </c>
      <c r="AN249" s="4064">
        <v>0</v>
      </c>
      <c r="AO249" s="4024">
        <v>0</v>
      </c>
      <c r="AP249" s="330">
        <v>0</v>
      </c>
      <c r="AQ249" s="4025">
        <v>0</v>
      </c>
      <c r="AR249" s="4064">
        <v>0</v>
      </c>
      <c r="AS249" s="4024">
        <v>0</v>
      </c>
      <c r="AT249" s="4064">
        <v>0</v>
      </c>
      <c r="AU249" s="4024">
        <v>0</v>
      </c>
      <c r="AV249" s="4064">
        <v>0</v>
      </c>
      <c r="AW249" s="4025">
        <v>0</v>
      </c>
      <c r="AX249" s="330">
        <v>0</v>
      </c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>
        <v>0</v>
      </c>
      <c r="P250" s="330">
        <v>0</v>
      </c>
      <c r="Q250" s="4034">
        <v>0</v>
      </c>
      <c r="R250" s="330">
        <v>0</v>
      </c>
      <c r="S250" s="4034">
        <v>0</v>
      </c>
      <c r="T250" s="330">
        <v>0</v>
      </c>
      <c r="U250" s="4034">
        <v>0</v>
      </c>
      <c r="V250" s="330">
        <v>0</v>
      </c>
      <c r="W250" s="4025">
        <v>0</v>
      </c>
      <c r="X250" s="330">
        <v>0</v>
      </c>
      <c r="Y250" s="4025">
        <v>0</v>
      </c>
      <c r="Z250" s="330">
        <v>0</v>
      </c>
      <c r="AA250" s="4025">
        <v>0</v>
      </c>
      <c r="AB250" s="330">
        <v>0</v>
      </c>
      <c r="AC250" s="4034">
        <v>0</v>
      </c>
      <c r="AD250" s="330">
        <v>0</v>
      </c>
      <c r="AE250" s="4025">
        <v>0</v>
      </c>
      <c r="AF250" s="330">
        <v>0</v>
      </c>
      <c r="AG250" s="4025">
        <v>0</v>
      </c>
      <c r="AH250" s="330">
        <v>0</v>
      </c>
      <c r="AI250" s="4025">
        <v>0</v>
      </c>
      <c r="AJ250" s="4064">
        <v>0</v>
      </c>
      <c r="AK250" s="4024">
        <v>0</v>
      </c>
      <c r="AL250" s="330">
        <v>0</v>
      </c>
      <c r="AM250" s="4025">
        <v>0</v>
      </c>
      <c r="AN250" s="4064">
        <v>0</v>
      </c>
      <c r="AO250" s="4024">
        <v>0</v>
      </c>
      <c r="AP250" s="330">
        <v>0</v>
      </c>
      <c r="AQ250" s="4025">
        <v>0</v>
      </c>
      <c r="AR250" s="4064">
        <v>0</v>
      </c>
      <c r="AS250" s="4024">
        <v>0</v>
      </c>
      <c r="AT250" s="4064">
        <v>0</v>
      </c>
      <c r="AU250" s="4024">
        <v>0</v>
      </c>
      <c r="AV250" s="4064">
        <v>0</v>
      </c>
      <c r="AW250" s="4025">
        <v>0</v>
      </c>
      <c r="AX250" s="330">
        <v>0</v>
      </c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>
        <v>0</v>
      </c>
      <c r="N251" s="905">
        <v>0</v>
      </c>
      <c r="O251" s="4025">
        <v>0</v>
      </c>
      <c r="P251" s="4026">
        <v>0</v>
      </c>
      <c r="Q251" s="4034">
        <v>0</v>
      </c>
      <c r="R251" s="4026">
        <v>0</v>
      </c>
      <c r="S251" s="4034">
        <v>0</v>
      </c>
      <c r="T251" s="4026">
        <v>0</v>
      </c>
      <c r="U251" s="4034">
        <v>0</v>
      </c>
      <c r="V251" s="4026">
        <v>0</v>
      </c>
      <c r="W251" s="4025">
        <v>0</v>
      </c>
      <c r="X251" s="4026">
        <v>0</v>
      </c>
      <c r="Y251" s="4025">
        <v>0</v>
      </c>
      <c r="Z251" s="4026">
        <v>0</v>
      </c>
      <c r="AA251" s="4025">
        <v>0</v>
      </c>
      <c r="AB251" s="4026">
        <v>0</v>
      </c>
      <c r="AC251" s="4034">
        <v>0</v>
      </c>
      <c r="AD251" s="4026">
        <v>0</v>
      </c>
      <c r="AE251" s="4025">
        <v>0</v>
      </c>
      <c r="AF251" s="4026">
        <v>0</v>
      </c>
      <c r="AG251" s="4025">
        <v>0</v>
      </c>
      <c r="AH251" s="4026">
        <v>0</v>
      </c>
      <c r="AI251" s="4025">
        <v>0</v>
      </c>
      <c r="AJ251" s="4023">
        <v>0</v>
      </c>
      <c r="AK251" s="4024">
        <v>0</v>
      </c>
      <c r="AL251" s="4026">
        <v>0</v>
      </c>
      <c r="AM251" s="4025">
        <v>0</v>
      </c>
      <c r="AN251" s="4023">
        <v>0</v>
      </c>
      <c r="AO251" s="4024">
        <v>0</v>
      </c>
      <c r="AP251" s="4026">
        <v>0</v>
      </c>
      <c r="AQ251" s="4025">
        <v>0</v>
      </c>
      <c r="AR251" s="4023">
        <v>0</v>
      </c>
      <c r="AS251" s="4024">
        <v>0</v>
      </c>
      <c r="AT251" s="4064">
        <v>0</v>
      </c>
      <c r="AU251" s="4024">
        <v>0</v>
      </c>
      <c r="AV251" s="4064">
        <v>0</v>
      </c>
      <c r="AW251" s="4025">
        <v>0</v>
      </c>
      <c r="AX251" s="4026">
        <v>0</v>
      </c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>
        <v>0</v>
      </c>
      <c r="N252" s="4026">
        <v>0</v>
      </c>
      <c r="O252" s="4025">
        <v>0</v>
      </c>
      <c r="P252" s="4026">
        <v>0</v>
      </c>
      <c r="Q252" s="4034">
        <v>0</v>
      </c>
      <c r="R252" s="4026">
        <v>0</v>
      </c>
      <c r="S252" s="4034">
        <v>0</v>
      </c>
      <c r="T252" s="4026">
        <v>0</v>
      </c>
      <c r="U252" s="4034">
        <v>0</v>
      </c>
      <c r="V252" s="4026">
        <v>0</v>
      </c>
      <c r="W252" s="4025">
        <v>0</v>
      </c>
      <c r="X252" s="4026">
        <v>0</v>
      </c>
      <c r="Y252" s="4025">
        <v>0</v>
      </c>
      <c r="Z252" s="4026">
        <v>0</v>
      </c>
      <c r="AA252" s="4025">
        <v>0</v>
      </c>
      <c r="AB252" s="4026">
        <v>0</v>
      </c>
      <c r="AC252" s="4034">
        <v>0</v>
      </c>
      <c r="AD252" s="4026">
        <v>0</v>
      </c>
      <c r="AE252" s="4025">
        <v>0</v>
      </c>
      <c r="AF252" s="4026">
        <v>0</v>
      </c>
      <c r="AG252" s="4025">
        <v>0</v>
      </c>
      <c r="AH252" s="4026">
        <v>0</v>
      </c>
      <c r="AI252" s="4025">
        <v>0</v>
      </c>
      <c r="AJ252" s="4023">
        <v>0</v>
      </c>
      <c r="AK252" s="4024">
        <v>0</v>
      </c>
      <c r="AL252" s="4026">
        <v>0</v>
      </c>
      <c r="AM252" s="4025">
        <v>0</v>
      </c>
      <c r="AN252" s="4023">
        <v>0</v>
      </c>
      <c r="AO252" s="4024">
        <v>0</v>
      </c>
      <c r="AP252" s="4026">
        <v>0</v>
      </c>
      <c r="AQ252" s="4025">
        <v>0</v>
      </c>
      <c r="AR252" s="4023">
        <v>0</v>
      </c>
      <c r="AS252" s="4024">
        <v>0</v>
      </c>
      <c r="AT252" s="4064">
        <v>0</v>
      </c>
      <c r="AU252" s="4024">
        <v>0</v>
      </c>
      <c r="AV252" s="4064">
        <v>0</v>
      </c>
      <c r="AW252" s="4025">
        <v>0</v>
      </c>
      <c r="AX252" s="4026">
        <v>0</v>
      </c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>
        <v>0</v>
      </c>
      <c r="N253" s="4026">
        <v>0</v>
      </c>
      <c r="O253" s="4025">
        <v>0</v>
      </c>
      <c r="P253" s="4026">
        <v>0</v>
      </c>
      <c r="Q253" s="4034">
        <v>0</v>
      </c>
      <c r="R253" s="4026">
        <v>0</v>
      </c>
      <c r="S253" s="4034">
        <v>0</v>
      </c>
      <c r="T253" s="4026">
        <v>0</v>
      </c>
      <c r="U253" s="4034">
        <v>0</v>
      </c>
      <c r="V253" s="4026">
        <v>0</v>
      </c>
      <c r="W253" s="4025">
        <v>0</v>
      </c>
      <c r="X253" s="4026">
        <v>0</v>
      </c>
      <c r="Y253" s="4025">
        <v>0</v>
      </c>
      <c r="Z253" s="4026">
        <v>0</v>
      </c>
      <c r="AA253" s="4025">
        <v>0</v>
      </c>
      <c r="AB253" s="4026">
        <v>0</v>
      </c>
      <c r="AC253" s="4034">
        <v>0</v>
      </c>
      <c r="AD253" s="4026">
        <v>0</v>
      </c>
      <c r="AE253" s="4025">
        <v>0</v>
      </c>
      <c r="AF253" s="4026">
        <v>0</v>
      </c>
      <c r="AG253" s="4025">
        <v>0</v>
      </c>
      <c r="AH253" s="4026">
        <v>0</v>
      </c>
      <c r="AI253" s="4025">
        <v>0</v>
      </c>
      <c r="AJ253" s="4023">
        <v>0</v>
      </c>
      <c r="AK253" s="4024">
        <v>0</v>
      </c>
      <c r="AL253" s="4026">
        <v>0</v>
      </c>
      <c r="AM253" s="4025">
        <v>0</v>
      </c>
      <c r="AN253" s="4023">
        <v>0</v>
      </c>
      <c r="AO253" s="4024">
        <v>0</v>
      </c>
      <c r="AP253" s="4026">
        <v>0</v>
      </c>
      <c r="AQ253" s="4025">
        <v>0</v>
      </c>
      <c r="AR253" s="4023">
        <v>0</v>
      </c>
      <c r="AS253" s="4024">
        <v>0</v>
      </c>
      <c r="AT253" s="4064">
        <v>0</v>
      </c>
      <c r="AU253" s="4024">
        <v>0</v>
      </c>
      <c r="AV253" s="4064">
        <v>0</v>
      </c>
      <c r="AW253" s="4025">
        <v>0</v>
      </c>
      <c r="AX253" s="4026">
        <v>0</v>
      </c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>
        <v>0</v>
      </c>
      <c r="N254" s="4026">
        <v>0</v>
      </c>
      <c r="O254" s="4025">
        <v>0</v>
      </c>
      <c r="P254" s="4026">
        <v>0</v>
      </c>
      <c r="Q254" s="4034">
        <v>0</v>
      </c>
      <c r="R254" s="4026">
        <v>0</v>
      </c>
      <c r="S254" s="4034">
        <v>0</v>
      </c>
      <c r="T254" s="4026">
        <v>0</v>
      </c>
      <c r="U254" s="4034">
        <v>0</v>
      </c>
      <c r="V254" s="4026">
        <v>0</v>
      </c>
      <c r="W254" s="4025">
        <v>0</v>
      </c>
      <c r="X254" s="4026">
        <v>0</v>
      </c>
      <c r="Y254" s="4025">
        <v>0</v>
      </c>
      <c r="Z254" s="4026">
        <v>0</v>
      </c>
      <c r="AA254" s="4025">
        <v>0</v>
      </c>
      <c r="AB254" s="4026">
        <v>0</v>
      </c>
      <c r="AC254" s="4034">
        <v>0</v>
      </c>
      <c r="AD254" s="4026">
        <v>0</v>
      </c>
      <c r="AE254" s="4025">
        <v>0</v>
      </c>
      <c r="AF254" s="4026">
        <v>0</v>
      </c>
      <c r="AG254" s="4025">
        <v>0</v>
      </c>
      <c r="AH254" s="4026">
        <v>0</v>
      </c>
      <c r="AI254" s="4025">
        <v>0</v>
      </c>
      <c r="AJ254" s="4023">
        <v>0</v>
      </c>
      <c r="AK254" s="4024">
        <v>0</v>
      </c>
      <c r="AL254" s="4026">
        <v>0</v>
      </c>
      <c r="AM254" s="4025">
        <v>0</v>
      </c>
      <c r="AN254" s="4023">
        <v>0</v>
      </c>
      <c r="AO254" s="4024">
        <v>0</v>
      </c>
      <c r="AP254" s="4026">
        <v>0</v>
      </c>
      <c r="AQ254" s="4025">
        <v>0</v>
      </c>
      <c r="AR254" s="4023">
        <v>0</v>
      </c>
      <c r="AS254" s="4024">
        <v>0</v>
      </c>
      <c r="AT254" s="4064">
        <v>0</v>
      </c>
      <c r="AU254" s="4024">
        <v>0</v>
      </c>
      <c r="AV254" s="4064">
        <v>0</v>
      </c>
      <c r="AW254" s="4025">
        <v>0</v>
      </c>
      <c r="AX254" s="4026">
        <v>0</v>
      </c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>
        <v>0</v>
      </c>
      <c r="N255" s="2009">
        <v>0</v>
      </c>
      <c r="O255" s="1911">
        <v>0</v>
      </c>
      <c r="P255" s="2009">
        <v>0</v>
      </c>
      <c r="Q255" s="876">
        <v>0</v>
      </c>
      <c r="R255" s="2009">
        <v>0</v>
      </c>
      <c r="S255" s="876">
        <v>0</v>
      </c>
      <c r="T255" s="2009">
        <v>0</v>
      </c>
      <c r="U255" s="876">
        <v>0</v>
      </c>
      <c r="V255" s="2009">
        <v>0</v>
      </c>
      <c r="W255" s="1911">
        <v>0</v>
      </c>
      <c r="X255" s="2009">
        <v>0</v>
      </c>
      <c r="Y255" s="1911">
        <v>0</v>
      </c>
      <c r="Z255" s="2009">
        <v>0</v>
      </c>
      <c r="AA255" s="1911">
        <v>0</v>
      </c>
      <c r="AB255" s="2009">
        <v>0</v>
      </c>
      <c r="AC255" s="876">
        <v>0</v>
      </c>
      <c r="AD255" s="2009">
        <v>0</v>
      </c>
      <c r="AE255" s="1911">
        <v>0</v>
      </c>
      <c r="AF255" s="2009">
        <v>0</v>
      </c>
      <c r="AG255" s="1911">
        <v>0</v>
      </c>
      <c r="AH255" s="2009">
        <v>0</v>
      </c>
      <c r="AI255" s="1911">
        <v>0</v>
      </c>
      <c r="AJ255" s="1953">
        <v>0</v>
      </c>
      <c r="AK255" s="1913">
        <v>0</v>
      </c>
      <c r="AL255" s="2009">
        <v>0</v>
      </c>
      <c r="AM255" s="1911">
        <v>0</v>
      </c>
      <c r="AN255" s="1953">
        <v>0</v>
      </c>
      <c r="AO255" s="1913">
        <v>0</v>
      </c>
      <c r="AP255" s="2009">
        <v>0</v>
      </c>
      <c r="AQ255" s="1911">
        <v>0</v>
      </c>
      <c r="AR255" s="1953">
        <v>0</v>
      </c>
      <c r="AS255" s="1913">
        <v>0</v>
      </c>
      <c r="AT255" s="1912">
        <v>0</v>
      </c>
      <c r="AU255" s="1913">
        <v>0</v>
      </c>
      <c r="AV255" s="1912">
        <v>0</v>
      </c>
      <c r="AW255" s="1911">
        <v>0</v>
      </c>
      <c r="AX255" s="2009">
        <v>0</v>
      </c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>
        <v>0</v>
      </c>
      <c r="F256" s="905">
        <v>0</v>
      </c>
      <c r="G256" s="44">
        <v>0</v>
      </c>
      <c r="H256" s="905">
        <v>0</v>
      </c>
      <c r="I256" s="44">
        <v>0</v>
      </c>
      <c r="J256" s="905">
        <v>0</v>
      </c>
      <c r="K256" s="44">
        <v>0</v>
      </c>
      <c r="L256" s="905">
        <v>0</v>
      </c>
      <c r="M256" s="44">
        <v>0</v>
      </c>
      <c r="N256" s="905">
        <v>0</v>
      </c>
      <c r="O256" s="44">
        <v>0</v>
      </c>
      <c r="P256" s="905">
        <v>0</v>
      </c>
      <c r="Q256" s="327">
        <v>0</v>
      </c>
      <c r="R256" s="905">
        <v>0</v>
      </c>
      <c r="S256" s="327">
        <v>0</v>
      </c>
      <c r="T256" s="905">
        <v>0</v>
      </c>
      <c r="U256" s="327">
        <v>0</v>
      </c>
      <c r="V256" s="905">
        <v>0</v>
      </c>
      <c r="W256" s="44">
        <v>0</v>
      </c>
      <c r="X256" s="905">
        <v>0</v>
      </c>
      <c r="Y256" s="44">
        <v>0</v>
      </c>
      <c r="Z256" s="905">
        <v>0</v>
      </c>
      <c r="AA256" s="44">
        <v>0</v>
      </c>
      <c r="AB256" s="905">
        <v>0</v>
      </c>
      <c r="AC256" s="327">
        <v>0</v>
      </c>
      <c r="AD256" s="905">
        <v>0</v>
      </c>
      <c r="AE256" s="44">
        <v>0</v>
      </c>
      <c r="AF256" s="905">
        <v>0</v>
      </c>
      <c r="AG256" s="44">
        <v>0</v>
      </c>
      <c r="AH256" s="905">
        <v>0</v>
      </c>
      <c r="AI256" s="44">
        <v>0</v>
      </c>
      <c r="AJ256" s="1026">
        <v>0</v>
      </c>
      <c r="AK256" s="337">
        <v>0</v>
      </c>
      <c r="AL256" s="905">
        <v>0</v>
      </c>
      <c r="AM256" s="44">
        <v>0</v>
      </c>
      <c r="AN256" s="1026">
        <v>0</v>
      </c>
      <c r="AO256" s="337">
        <v>0</v>
      </c>
      <c r="AP256" s="905">
        <v>0</v>
      </c>
      <c r="AQ256" s="44">
        <v>0</v>
      </c>
      <c r="AR256" s="1026">
        <v>0</v>
      </c>
      <c r="AS256" s="337">
        <v>0</v>
      </c>
      <c r="AT256" s="1918">
        <v>0</v>
      </c>
      <c r="AU256" s="337">
        <v>0</v>
      </c>
      <c r="AV256" s="1918">
        <v>0</v>
      </c>
      <c r="AW256" s="44">
        <v>0</v>
      </c>
      <c r="AX256" s="905">
        <v>0</v>
      </c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>
        <v>0</v>
      </c>
      <c r="F257" s="4026">
        <v>0</v>
      </c>
      <c r="G257" s="4025">
        <v>0</v>
      </c>
      <c r="H257" s="4026">
        <v>0</v>
      </c>
      <c r="I257" s="4025">
        <v>0</v>
      </c>
      <c r="J257" s="4026">
        <v>0</v>
      </c>
      <c r="K257" s="4025">
        <v>0</v>
      </c>
      <c r="L257" s="4026">
        <v>0</v>
      </c>
      <c r="M257" s="4025">
        <v>0</v>
      </c>
      <c r="N257" s="4026">
        <v>0</v>
      </c>
      <c r="O257" s="4025">
        <v>0</v>
      </c>
      <c r="P257" s="4026">
        <v>0</v>
      </c>
      <c r="Q257" s="4034">
        <v>0</v>
      </c>
      <c r="R257" s="4026">
        <v>0</v>
      </c>
      <c r="S257" s="4034">
        <v>0</v>
      </c>
      <c r="T257" s="4026">
        <v>0</v>
      </c>
      <c r="U257" s="4034">
        <v>0</v>
      </c>
      <c r="V257" s="4026">
        <v>0</v>
      </c>
      <c r="W257" s="4025">
        <v>0</v>
      </c>
      <c r="X257" s="4026">
        <v>0</v>
      </c>
      <c r="Y257" s="4025">
        <v>0</v>
      </c>
      <c r="Z257" s="4026">
        <v>0</v>
      </c>
      <c r="AA257" s="4025">
        <v>0</v>
      </c>
      <c r="AB257" s="4026">
        <v>0</v>
      </c>
      <c r="AC257" s="4034">
        <v>0</v>
      </c>
      <c r="AD257" s="4026">
        <v>0</v>
      </c>
      <c r="AE257" s="4025">
        <v>0</v>
      </c>
      <c r="AF257" s="4026">
        <v>0</v>
      </c>
      <c r="AG257" s="4025">
        <v>0</v>
      </c>
      <c r="AH257" s="4026">
        <v>0</v>
      </c>
      <c r="AI257" s="4025">
        <v>0</v>
      </c>
      <c r="AJ257" s="4023">
        <v>0</v>
      </c>
      <c r="AK257" s="4024">
        <v>0</v>
      </c>
      <c r="AL257" s="4026">
        <v>0</v>
      </c>
      <c r="AM257" s="4025">
        <v>0</v>
      </c>
      <c r="AN257" s="4023">
        <v>0</v>
      </c>
      <c r="AO257" s="4024">
        <v>0</v>
      </c>
      <c r="AP257" s="4026">
        <v>0</v>
      </c>
      <c r="AQ257" s="4025">
        <v>0</v>
      </c>
      <c r="AR257" s="4023">
        <v>0</v>
      </c>
      <c r="AS257" s="4024">
        <v>0</v>
      </c>
      <c r="AT257" s="4064">
        <v>0</v>
      </c>
      <c r="AU257" s="4024">
        <v>0</v>
      </c>
      <c r="AV257" s="4064">
        <v>0</v>
      </c>
      <c r="AW257" s="4025">
        <v>0</v>
      </c>
      <c r="AX257" s="4026">
        <v>0</v>
      </c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>
        <v>0</v>
      </c>
      <c r="F258" s="4026">
        <v>0</v>
      </c>
      <c r="G258" s="4025">
        <v>0</v>
      </c>
      <c r="H258" s="4026">
        <v>0</v>
      </c>
      <c r="I258" s="4025">
        <v>0</v>
      </c>
      <c r="J258" s="4026">
        <v>0</v>
      </c>
      <c r="K258" s="4025">
        <v>0</v>
      </c>
      <c r="L258" s="4026">
        <v>0</v>
      </c>
      <c r="M258" s="4025">
        <v>0</v>
      </c>
      <c r="N258" s="4026">
        <v>0</v>
      </c>
      <c r="O258" s="4025">
        <v>0</v>
      </c>
      <c r="P258" s="4026">
        <v>0</v>
      </c>
      <c r="Q258" s="4034">
        <v>0</v>
      </c>
      <c r="R258" s="4026">
        <v>0</v>
      </c>
      <c r="S258" s="4034">
        <v>0</v>
      </c>
      <c r="T258" s="4026">
        <v>0</v>
      </c>
      <c r="U258" s="4034">
        <v>0</v>
      </c>
      <c r="V258" s="4026">
        <v>0</v>
      </c>
      <c r="W258" s="4025">
        <v>0</v>
      </c>
      <c r="X258" s="4026">
        <v>0</v>
      </c>
      <c r="Y258" s="4025">
        <v>0</v>
      </c>
      <c r="Z258" s="4026">
        <v>0</v>
      </c>
      <c r="AA258" s="4025">
        <v>0</v>
      </c>
      <c r="AB258" s="4026">
        <v>0</v>
      </c>
      <c r="AC258" s="4034">
        <v>0</v>
      </c>
      <c r="AD258" s="4026">
        <v>0</v>
      </c>
      <c r="AE258" s="4025">
        <v>0</v>
      </c>
      <c r="AF258" s="4026">
        <v>0</v>
      </c>
      <c r="AG258" s="4025">
        <v>0</v>
      </c>
      <c r="AH258" s="4026">
        <v>0</v>
      </c>
      <c r="AI258" s="4025">
        <v>0</v>
      </c>
      <c r="AJ258" s="4023">
        <v>0</v>
      </c>
      <c r="AK258" s="4024">
        <v>0</v>
      </c>
      <c r="AL258" s="4026">
        <v>0</v>
      </c>
      <c r="AM258" s="4025">
        <v>0</v>
      </c>
      <c r="AN258" s="4023">
        <v>0</v>
      </c>
      <c r="AO258" s="4024">
        <v>0</v>
      </c>
      <c r="AP258" s="4026">
        <v>0</v>
      </c>
      <c r="AQ258" s="4025">
        <v>0</v>
      </c>
      <c r="AR258" s="4023">
        <v>0</v>
      </c>
      <c r="AS258" s="4024">
        <v>0</v>
      </c>
      <c r="AT258" s="4064">
        <v>0</v>
      </c>
      <c r="AU258" s="4024">
        <v>0</v>
      </c>
      <c r="AV258" s="4064">
        <v>0</v>
      </c>
      <c r="AW258" s="4025">
        <v>0</v>
      </c>
      <c r="AX258" s="4026">
        <v>0</v>
      </c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>
        <v>0</v>
      </c>
      <c r="F259" s="2009">
        <v>0</v>
      </c>
      <c r="G259" s="1911">
        <v>0</v>
      </c>
      <c r="H259" s="2009">
        <v>0</v>
      </c>
      <c r="I259" s="1911">
        <v>0</v>
      </c>
      <c r="J259" s="2009">
        <v>0</v>
      </c>
      <c r="K259" s="1911">
        <v>0</v>
      </c>
      <c r="L259" s="2009">
        <v>0</v>
      </c>
      <c r="M259" s="1911">
        <v>0</v>
      </c>
      <c r="N259" s="2009">
        <v>0</v>
      </c>
      <c r="O259" s="1911">
        <v>0</v>
      </c>
      <c r="P259" s="2009">
        <v>0</v>
      </c>
      <c r="Q259" s="876">
        <v>0</v>
      </c>
      <c r="R259" s="2009">
        <v>0</v>
      </c>
      <c r="S259" s="876">
        <v>0</v>
      </c>
      <c r="T259" s="2009">
        <v>0</v>
      </c>
      <c r="U259" s="876">
        <v>0</v>
      </c>
      <c r="V259" s="2009">
        <v>0</v>
      </c>
      <c r="W259" s="1911">
        <v>0</v>
      </c>
      <c r="X259" s="2009">
        <v>0</v>
      </c>
      <c r="Y259" s="1911">
        <v>0</v>
      </c>
      <c r="Z259" s="2009">
        <v>0</v>
      </c>
      <c r="AA259" s="1911">
        <v>0</v>
      </c>
      <c r="AB259" s="2009">
        <v>0</v>
      </c>
      <c r="AC259" s="876">
        <v>0</v>
      </c>
      <c r="AD259" s="2009">
        <v>0</v>
      </c>
      <c r="AE259" s="1911">
        <v>0</v>
      </c>
      <c r="AF259" s="2009">
        <v>0</v>
      </c>
      <c r="AG259" s="1911">
        <v>0</v>
      </c>
      <c r="AH259" s="2009">
        <v>0</v>
      </c>
      <c r="AI259" s="1911">
        <v>0</v>
      </c>
      <c r="AJ259" s="1953">
        <v>0</v>
      </c>
      <c r="AK259" s="1913">
        <v>0</v>
      </c>
      <c r="AL259" s="2009">
        <v>0</v>
      </c>
      <c r="AM259" s="1911">
        <v>0</v>
      </c>
      <c r="AN259" s="1953">
        <v>0</v>
      </c>
      <c r="AO259" s="1913">
        <v>0</v>
      </c>
      <c r="AP259" s="2009">
        <v>0</v>
      </c>
      <c r="AQ259" s="1911">
        <v>0</v>
      </c>
      <c r="AR259" s="1953">
        <v>0</v>
      </c>
      <c r="AS259" s="1913">
        <v>0</v>
      </c>
      <c r="AT259" s="1912">
        <v>0</v>
      </c>
      <c r="AU259" s="1913">
        <v>0</v>
      </c>
      <c r="AV259" s="1912">
        <v>0</v>
      </c>
      <c r="AW259" s="1911">
        <v>0</v>
      </c>
      <c r="AX259" s="2009">
        <v>0</v>
      </c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2" workbookViewId="0">
      <selection activeCell="C100" sqref="C100:N10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3</v>
      </c>
      <c r="C64" s="4074">
        <v>0</v>
      </c>
      <c r="D64" s="4074">
        <v>0</v>
      </c>
      <c r="E64" s="4074">
        <v>0</v>
      </c>
      <c r="F64" s="4074">
        <v>2</v>
      </c>
      <c r="G64" s="4074">
        <v>0</v>
      </c>
      <c r="H64" s="4074">
        <v>1</v>
      </c>
      <c r="I64" s="4074">
        <v>0</v>
      </c>
      <c r="J64" s="4074">
        <v>0</v>
      </c>
      <c r="K64" s="892">
        <v>0</v>
      </c>
      <c r="L64" s="4074">
        <v>1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>
        <v>0</v>
      </c>
      <c r="D67" s="4074">
        <v>0</v>
      </c>
      <c r="E67" s="4074">
        <v>0</v>
      </c>
      <c r="F67" s="4074">
        <v>0</v>
      </c>
      <c r="G67" s="4074">
        <v>0</v>
      </c>
      <c r="H67" s="4074">
        <v>0</v>
      </c>
      <c r="I67" s="4074">
        <v>0</v>
      </c>
      <c r="J67" s="4074">
        <v>0</v>
      </c>
      <c r="K67" s="892">
        <v>0</v>
      </c>
      <c r="L67" s="4074">
        <v>0</v>
      </c>
      <c r="M67" s="4051">
        <v>0</v>
      </c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>
        <v>0</v>
      </c>
      <c r="D68" s="1911">
        <v>0</v>
      </c>
      <c r="E68" s="1911">
        <v>0</v>
      </c>
      <c r="F68" s="1911">
        <v>0</v>
      </c>
      <c r="G68" s="1911">
        <v>0</v>
      </c>
      <c r="H68" s="1911">
        <v>0</v>
      </c>
      <c r="I68" s="1911">
        <v>0</v>
      </c>
      <c r="J68" s="1911">
        <v>0</v>
      </c>
      <c r="K68" s="1953">
        <v>0</v>
      </c>
      <c r="L68" s="4160">
        <v>0</v>
      </c>
      <c r="M68" s="3537">
        <v>0</v>
      </c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>
        <v>0</v>
      </c>
      <c r="D70" s="4074">
        <v>0</v>
      </c>
      <c r="E70" s="4074">
        <v>0</v>
      </c>
      <c r="F70" s="4074">
        <v>0</v>
      </c>
      <c r="G70" s="4074">
        <v>0</v>
      </c>
      <c r="H70" s="4074">
        <v>0</v>
      </c>
      <c r="I70" s="4074">
        <v>0</v>
      </c>
      <c r="J70" s="4074">
        <v>0</v>
      </c>
      <c r="K70" s="892">
        <v>0</v>
      </c>
      <c r="L70" s="4074">
        <v>0</v>
      </c>
      <c r="M70" s="4051">
        <v>0</v>
      </c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>
        <v>0</v>
      </c>
      <c r="D71" s="1911">
        <v>0</v>
      </c>
      <c r="E71" s="1911">
        <v>0</v>
      </c>
      <c r="F71" s="1911">
        <v>0</v>
      </c>
      <c r="G71" s="1911">
        <v>0</v>
      </c>
      <c r="H71" s="1911">
        <v>0</v>
      </c>
      <c r="I71" s="1911">
        <v>0</v>
      </c>
      <c r="J71" s="1911">
        <v>0</v>
      </c>
      <c r="K71" s="1953">
        <v>0</v>
      </c>
      <c r="L71" s="1911">
        <v>0</v>
      </c>
      <c r="M71" s="877">
        <v>0</v>
      </c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>
        <v>0</v>
      </c>
      <c r="D73" s="4160">
        <v>0</v>
      </c>
      <c r="E73" s="4160">
        <v>0</v>
      </c>
      <c r="F73" s="4160">
        <v>0</v>
      </c>
      <c r="G73" s="4160">
        <v>0</v>
      </c>
      <c r="H73" s="4160">
        <v>0</v>
      </c>
      <c r="I73" s="4160">
        <v>0</v>
      </c>
      <c r="J73" s="4160">
        <v>0</v>
      </c>
      <c r="K73" s="326">
        <v>0</v>
      </c>
      <c r="L73" s="4160">
        <v>0</v>
      </c>
      <c r="M73" s="3537">
        <v>0</v>
      </c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3</v>
      </c>
      <c r="C78" s="44">
        <v>0</v>
      </c>
      <c r="D78" s="44">
        <v>0</v>
      </c>
      <c r="E78" s="44">
        <v>0</v>
      </c>
      <c r="F78" s="44">
        <v>2</v>
      </c>
      <c r="G78" s="44">
        <v>0</v>
      </c>
      <c r="H78" s="44">
        <v>1</v>
      </c>
      <c r="I78" s="44">
        <v>0</v>
      </c>
      <c r="J78" s="44">
        <v>0</v>
      </c>
      <c r="K78" s="1026">
        <v>0</v>
      </c>
      <c r="L78" s="44">
        <v>1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3</v>
      </c>
      <c r="C100" s="290">
        <v>0</v>
      </c>
      <c r="D100" s="535">
        <v>0</v>
      </c>
      <c r="E100" s="535">
        <v>0</v>
      </c>
      <c r="F100" s="535">
        <v>2</v>
      </c>
      <c r="G100" s="535">
        <v>0</v>
      </c>
      <c r="H100" s="535">
        <v>1</v>
      </c>
      <c r="I100" s="535">
        <v>0</v>
      </c>
      <c r="J100" s="535">
        <v>0</v>
      </c>
      <c r="K100" s="535">
        <v>0</v>
      </c>
      <c r="L100" s="61">
        <v>0</v>
      </c>
      <c r="M100" s="4186">
        <v>1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3</v>
      </c>
      <c r="C101" s="4127">
        <v>0</v>
      </c>
      <c r="D101" s="369">
        <v>0</v>
      </c>
      <c r="E101" s="369">
        <v>0</v>
      </c>
      <c r="F101" s="369">
        <v>2</v>
      </c>
      <c r="G101" s="369">
        <v>0</v>
      </c>
      <c r="H101" s="369">
        <v>1</v>
      </c>
      <c r="I101" s="369">
        <v>0</v>
      </c>
      <c r="J101" s="369">
        <v>0</v>
      </c>
      <c r="K101" s="369">
        <v>0</v>
      </c>
      <c r="L101" s="4189">
        <v>0</v>
      </c>
      <c r="M101" s="4186">
        <v>1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12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>
      <selection activeCell="D187" sqref="D18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>
        <v>0</v>
      </c>
      <c r="G27" s="330">
        <v>0</v>
      </c>
      <c r="H27" s="4034">
        <v>0</v>
      </c>
      <c r="I27" s="330">
        <v>0</v>
      </c>
      <c r="J27" s="4034">
        <v>0</v>
      </c>
      <c r="K27" s="2003">
        <v>0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0</v>
      </c>
      <c r="R27" s="4034">
        <v>0</v>
      </c>
      <c r="S27" s="2003">
        <v>0</v>
      </c>
      <c r="T27" s="4034">
        <v>0</v>
      </c>
      <c r="U27" s="2003">
        <v>0</v>
      </c>
      <c r="V27" s="4034">
        <v>0</v>
      </c>
      <c r="W27" s="2003">
        <v>0</v>
      </c>
      <c r="X27" s="4034">
        <v>0</v>
      </c>
      <c r="Y27" s="2003">
        <v>0</v>
      </c>
      <c r="Z27" s="4034">
        <v>0</v>
      </c>
      <c r="AA27" s="2003">
        <v>0</v>
      </c>
      <c r="AB27" s="4034">
        <v>0</v>
      </c>
      <c r="AC27" s="2003">
        <v>0</v>
      </c>
      <c r="AD27" s="4034">
        <v>0</v>
      </c>
      <c r="AE27" s="2003">
        <v>0</v>
      </c>
      <c r="AF27" s="4034">
        <v>0</v>
      </c>
      <c r="AG27" s="2003">
        <v>0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8</v>
      </c>
      <c r="D59" s="4099">
        <f>SUM(J59+L59+N59+P59+R59+T59+V59+X59+Z59+AB59+AD59+AF59+AH59+AJ59+AL59)</f>
        <v>2</v>
      </c>
      <c r="E59" s="4215">
        <f>SUM(K59+M59+O59+Q59+S59+U59+W59+Y59+AA59+AC59+AE59+AG59+AI59+AK59+AM59)</f>
        <v>6</v>
      </c>
      <c r="F59" s="1924"/>
      <c r="G59" s="4224"/>
      <c r="H59" s="1924"/>
      <c r="I59" s="4224"/>
      <c r="J59" s="4034">
        <v>0</v>
      </c>
      <c r="K59" s="2003">
        <v>1</v>
      </c>
      <c r="L59" s="4034">
        <v>2</v>
      </c>
      <c r="M59" s="2003">
        <v>2</v>
      </c>
      <c r="N59" s="4034">
        <v>0</v>
      </c>
      <c r="O59" s="2003">
        <v>0</v>
      </c>
      <c r="P59" s="4034">
        <v>0</v>
      </c>
      <c r="Q59" s="2003">
        <v>2</v>
      </c>
      <c r="R59" s="4034">
        <v>0</v>
      </c>
      <c r="S59" s="2003">
        <v>0</v>
      </c>
      <c r="T59" s="4034">
        <v>0</v>
      </c>
      <c r="U59" s="2003">
        <v>1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2</v>
      </c>
      <c r="AR59" s="4089">
        <v>0</v>
      </c>
      <c r="AS59" s="4089">
        <v>0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0</v>
      </c>
      <c r="N64" s="4034">
        <v>0</v>
      </c>
      <c r="O64" s="2003">
        <v>0</v>
      </c>
      <c r="P64" s="4034">
        <v>0</v>
      </c>
      <c r="Q64" s="2003">
        <v>0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0</v>
      </c>
      <c r="N69" s="4034">
        <v>0</v>
      </c>
      <c r="O69" s="2003">
        <v>0</v>
      </c>
      <c r="P69" s="4034">
        <v>0</v>
      </c>
      <c r="Q69" s="2003">
        <v>0</v>
      </c>
      <c r="R69" s="4034">
        <v>0</v>
      </c>
      <c r="S69" s="2003">
        <v>0</v>
      </c>
      <c r="T69" s="4034">
        <v>0</v>
      </c>
      <c r="U69" s="2003">
        <v>0</v>
      </c>
      <c r="V69" s="4034">
        <v>0</v>
      </c>
      <c r="W69" s="2003">
        <v>0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0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0</v>
      </c>
      <c r="P75" s="1924"/>
      <c r="Q75" s="2003">
        <v>0</v>
      </c>
      <c r="R75" s="1924"/>
      <c r="S75" s="2003">
        <v>0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0</v>
      </c>
      <c r="P77" s="1924"/>
      <c r="Q77" s="1161">
        <v>0</v>
      </c>
      <c r="R77" s="1924"/>
      <c r="S77" s="1161">
        <v>0</v>
      </c>
      <c r="T77" s="1924"/>
      <c r="U77" s="1161">
        <v>0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0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0</v>
      </c>
      <c r="P97" s="4216">
        <v>0</v>
      </c>
      <c r="Q97" s="2003">
        <v>0</v>
      </c>
      <c r="R97" s="331">
        <v>0</v>
      </c>
      <c r="S97" s="2235">
        <v>0</v>
      </c>
      <c r="T97" s="4034">
        <v>0</v>
      </c>
      <c r="U97" s="330">
        <v>0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>
        <v>0</v>
      </c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0</v>
      </c>
      <c r="D109" s="4089">
        <v>0</v>
      </c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0</v>
      </c>
      <c r="D110" s="4089">
        <v>0</v>
      </c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0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>
        <v>0</v>
      </c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0</v>
      </c>
      <c r="D114" s="4089">
        <v>0</v>
      </c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2</v>
      </c>
      <c r="D115" s="4089">
        <v>0</v>
      </c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>
        <v>0</v>
      </c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>
        <v>0</v>
      </c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>
        <v>0</v>
      </c>
      <c r="G122" s="4050">
        <v>0</v>
      </c>
      <c r="H122" s="4048">
        <v>0</v>
      </c>
      <c r="I122" s="4050">
        <v>0</v>
      </c>
      <c r="J122" s="4048">
        <v>0</v>
      </c>
      <c r="K122" s="4050">
        <v>0</v>
      </c>
      <c r="L122" s="4048">
        <v>0</v>
      </c>
      <c r="M122" s="4050">
        <v>0</v>
      </c>
      <c r="N122" s="4048">
        <v>0</v>
      </c>
      <c r="O122" s="4050">
        <v>0</v>
      </c>
      <c r="P122" s="4048">
        <v>0</v>
      </c>
      <c r="Q122" s="4050">
        <v>0</v>
      </c>
      <c r="R122" s="4048">
        <v>0</v>
      </c>
      <c r="S122" s="4050">
        <v>0</v>
      </c>
      <c r="T122" s="4048">
        <v>0</v>
      </c>
      <c r="U122" s="4050">
        <v>0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>
        <v>0</v>
      </c>
      <c r="G123" s="2003">
        <v>0</v>
      </c>
      <c r="H123" s="4034">
        <v>0</v>
      </c>
      <c r="I123" s="2003">
        <v>0</v>
      </c>
      <c r="J123" s="4034">
        <v>0</v>
      </c>
      <c r="K123" s="2003">
        <v>0</v>
      </c>
      <c r="L123" s="4034">
        <v>0</v>
      </c>
      <c r="M123" s="2003">
        <v>0</v>
      </c>
      <c r="N123" s="4034">
        <v>0</v>
      </c>
      <c r="O123" s="2003">
        <v>0</v>
      </c>
      <c r="P123" s="4034">
        <v>0</v>
      </c>
      <c r="Q123" s="2003">
        <v>0</v>
      </c>
      <c r="R123" s="4034">
        <v>0</v>
      </c>
      <c r="S123" s="2003">
        <v>0</v>
      </c>
      <c r="T123" s="4034">
        <v>0</v>
      </c>
      <c r="U123" s="2003">
        <v>0</v>
      </c>
      <c r="V123" s="4034">
        <v>0</v>
      </c>
      <c r="W123" s="2003">
        <v>0</v>
      </c>
      <c r="X123" s="4034">
        <v>0</v>
      </c>
      <c r="Y123" s="2003">
        <v>0</v>
      </c>
      <c r="Z123" s="4034">
        <v>0</v>
      </c>
      <c r="AA123" s="2003">
        <v>0</v>
      </c>
      <c r="AB123" s="4034">
        <v>0</v>
      </c>
      <c r="AC123" s="2003">
        <v>0</v>
      </c>
      <c r="AD123" s="4034">
        <v>0</v>
      </c>
      <c r="AE123" s="2003">
        <v>0</v>
      </c>
      <c r="AF123" s="4034">
        <v>0</v>
      </c>
      <c r="AG123" s="2003">
        <v>0</v>
      </c>
      <c r="AH123" s="4216">
        <v>0</v>
      </c>
      <c r="AI123" s="332">
        <v>0</v>
      </c>
      <c r="AJ123" s="331">
        <v>0</v>
      </c>
      <c r="AK123" s="2235">
        <v>0</v>
      </c>
      <c r="AL123" s="4217">
        <v>0</v>
      </c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>
        <v>0</v>
      </c>
      <c r="G124" s="2009">
        <v>0</v>
      </c>
      <c r="H124" s="876">
        <v>0</v>
      </c>
      <c r="I124" s="2009">
        <v>0</v>
      </c>
      <c r="J124" s="876">
        <v>0</v>
      </c>
      <c r="K124" s="2009">
        <v>0</v>
      </c>
      <c r="L124" s="876">
        <v>0</v>
      </c>
      <c r="M124" s="2009">
        <v>0</v>
      </c>
      <c r="N124" s="876">
        <v>0</v>
      </c>
      <c r="O124" s="2009">
        <v>0</v>
      </c>
      <c r="P124" s="876">
        <v>0</v>
      </c>
      <c r="Q124" s="2009">
        <v>0</v>
      </c>
      <c r="R124" s="876">
        <v>0</v>
      </c>
      <c r="S124" s="2009">
        <v>0</v>
      </c>
      <c r="T124" s="876">
        <v>0</v>
      </c>
      <c r="U124" s="2009">
        <v>0</v>
      </c>
      <c r="V124" s="876">
        <v>0</v>
      </c>
      <c r="W124" s="2009">
        <v>0</v>
      </c>
      <c r="X124" s="876">
        <v>0</v>
      </c>
      <c r="Y124" s="2009">
        <v>0</v>
      </c>
      <c r="Z124" s="876">
        <v>0</v>
      </c>
      <c r="AA124" s="2009">
        <v>0</v>
      </c>
      <c r="AB124" s="876">
        <v>0</v>
      </c>
      <c r="AC124" s="2009">
        <v>0</v>
      </c>
      <c r="AD124" s="876">
        <v>0</v>
      </c>
      <c r="AE124" s="2009">
        <v>0</v>
      </c>
      <c r="AF124" s="876">
        <v>0</v>
      </c>
      <c r="AG124" s="2009">
        <v>0</v>
      </c>
      <c r="AH124" s="2049">
        <v>0</v>
      </c>
      <c r="AI124" s="1953">
        <v>0</v>
      </c>
      <c r="AJ124" s="993">
        <v>0</v>
      </c>
      <c r="AK124" s="2237">
        <v>0</v>
      </c>
      <c r="AL124" s="2320">
        <v>0</v>
      </c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>
        <v>0</v>
      </c>
      <c r="E129" s="4049">
        <v>0</v>
      </c>
      <c r="F129" s="4049">
        <v>0</v>
      </c>
      <c r="G129" s="4049">
        <v>0</v>
      </c>
      <c r="H129" s="4049">
        <v>0</v>
      </c>
      <c r="I129" s="4259">
        <v>0</v>
      </c>
      <c r="J129" s="4050">
        <v>0</v>
      </c>
      <c r="K129" s="4207">
        <v>0</v>
      </c>
      <c r="L129" s="4228">
        <v>0</v>
      </c>
      <c r="M129" s="4262">
        <v>0</v>
      </c>
      <c r="N129" s="4211">
        <v>0</v>
      </c>
      <c r="O129" s="4228">
        <v>0</v>
      </c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>
        <v>0</v>
      </c>
      <c r="E130" s="1973">
        <v>0</v>
      </c>
      <c r="F130" s="1973">
        <v>0</v>
      </c>
      <c r="G130" s="1973">
        <v>0</v>
      </c>
      <c r="H130" s="1973">
        <v>0</v>
      </c>
      <c r="I130" s="2235">
        <v>0</v>
      </c>
      <c r="J130" s="2003">
        <v>0</v>
      </c>
      <c r="K130" s="330">
        <v>0</v>
      </c>
      <c r="L130" s="4089">
        <v>0</v>
      </c>
      <c r="M130" s="4264">
        <v>0</v>
      </c>
      <c r="N130" s="4025">
        <v>0</v>
      </c>
      <c r="O130" s="4089">
        <v>0</v>
      </c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>
        <v>0</v>
      </c>
      <c r="E131" s="1973">
        <v>0</v>
      </c>
      <c r="F131" s="1973">
        <v>0</v>
      </c>
      <c r="G131" s="1973">
        <v>0</v>
      </c>
      <c r="H131" s="1973">
        <v>0</v>
      </c>
      <c r="I131" s="2235">
        <v>0</v>
      </c>
      <c r="J131" s="2003">
        <v>0</v>
      </c>
      <c r="K131" s="330">
        <v>0</v>
      </c>
      <c r="L131" s="4089">
        <v>0</v>
      </c>
      <c r="M131" s="4264">
        <v>0</v>
      </c>
      <c r="N131" s="4025">
        <v>0</v>
      </c>
      <c r="O131" s="4089">
        <v>0</v>
      </c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>
        <v>0</v>
      </c>
      <c r="E132" s="1973">
        <v>0</v>
      </c>
      <c r="F132" s="1973">
        <v>0</v>
      </c>
      <c r="G132" s="1973">
        <v>0</v>
      </c>
      <c r="H132" s="232">
        <v>0</v>
      </c>
      <c r="I132" s="1973">
        <v>0</v>
      </c>
      <c r="J132" s="2003">
        <v>0</v>
      </c>
      <c r="K132" s="330">
        <v>0</v>
      </c>
      <c r="L132" s="1952">
        <v>0</v>
      </c>
      <c r="M132" s="4264">
        <v>0</v>
      </c>
      <c r="N132" s="330">
        <v>0</v>
      </c>
      <c r="O132" s="1952">
        <v>0</v>
      </c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>
        <v>0</v>
      </c>
      <c r="E133" s="1914">
        <v>0</v>
      </c>
      <c r="F133" s="1914">
        <v>0</v>
      </c>
      <c r="G133" s="1914">
        <v>0</v>
      </c>
      <c r="H133" s="1907">
        <v>0</v>
      </c>
      <c r="I133" s="2265">
        <v>0</v>
      </c>
      <c r="J133" s="325">
        <v>0</v>
      </c>
      <c r="K133" s="3537">
        <v>0</v>
      </c>
      <c r="L133" s="1954">
        <v>0</v>
      </c>
      <c r="M133" s="3469">
        <v>0</v>
      </c>
      <c r="N133" s="4160">
        <v>0</v>
      </c>
      <c r="O133" s="1954">
        <v>0</v>
      </c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>
        <v>0</v>
      </c>
      <c r="E134" s="960">
        <v>0</v>
      </c>
      <c r="F134" s="960">
        <v>0</v>
      </c>
      <c r="G134" s="960">
        <v>0</v>
      </c>
      <c r="H134" s="960">
        <v>0</v>
      </c>
      <c r="I134" s="4246">
        <v>0</v>
      </c>
      <c r="J134" s="890">
        <v>0</v>
      </c>
      <c r="K134" s="4051">
        <v>0</v>
      </c>
      <c r="L134" s="4212">
        <v>0</v>
      </c>
      <c r="M134" s="3464">
        <v>0</v>
      </c>
      <c r="N134" s="4074">
        <v>0</v>
      </c>
      <c r="O134" s="4212">
        <v>0</v>
      </c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>
        <v>0</v>
      </c>
      <c r="E135" s="232">
        <v>0</v>
      </c>
      <c r="F135" s="232">
        <v>0</v>
      </c>
      <c r="G135" s="232">
        <v>0</v>
      </c>
      <c r="H135" s="232">
        <v>0</v>
      </c>
      <c r="I135" s="2431">
        <v>0</v>
      </c>
      <c r="J135" s="30">
        <v>0</v>
      </c>
      <c r="K135" s="29">
        <v>0</v>
      </c>
      <c r="L135" s="1952">
        <v>0</v>
      </c>
      <c r="M135" s="4266">
        <v>0</v>
      </c>
      <c r="N135" s="214">
        <v>0</v>
      </c>
      <c r="O135" s="1952">
        <v>0</v>
      </c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>
        <v>0</v>
      </c>
      <c r="E136" s="1973">
        <v>0</v>
      </c>
      <c r="F136" s="1973">
        <v>0</v>
      </c>
      <c r="G136" s="1973">
        <v>0</v>
      </c>
      <c r="H136" s="1973">
        <v>0</v>
      </c>
      <c r="I136" s="2235">
        <v>0</v>
      </c>
      <c r="J136" s="2003">
        <v>0</v>
      </c>
      <c r="K136" s="330">
        <v>0</v>
      </c>
      <c r="L136" s="4089">
        <v>0</v>
      </c>
      <c r="M136" s="4264">
        <v>0</v>
      </c>
      <c r="N136" s="4025">
        <v>0</v>
      </c>
      <c r="O136" s="4089">
        <v>0</v>
      </c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>
        <v>0</v>
      </c>
      <c r="E137" s="1973">
        <v>0</v>
      </c>
      <c r="F137" s="1973">
        <v>0</v>
      </c>
      <c r="G137" s="1973">
        <v>0</v>
      </c>
      <c r="H137" s="232">
        <v>0</v>
      </c>
      <c r="I137" s="1973">
        <v>0</v>
      </c>
      <c r="J137" s="2003">
        <v>0</v>
      </c>
      <c r="K137" s="330">
        <v>0</v>
      </c>
      <c r="L137" s="1952">
        <v>0</v>
      </c>
      <c r="M137" s="4264">
        <v>0</v>
      </c>
      <c r="N137" s="330">
        <v>0</v>
      </c>
      <c r="O137" s="1952">
        <v>0</v>
      </c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>
        <v>0</v>
      </c>
      <c r="E138" s="1914">
        <v>0</v>
      </c>
      <c r="F138" s="1914">
        <v>0</v>
      </c>
      <c r="G138" s="1914">
        <v>0</v>
      </c>
      <c r="H138" s="1907">
        <v>0</v>
      </c>
      <c r="I138" s="2265">
        <v>0</v>
      </c>
      <c r="J138" s="325">
        <v>0</v>
      </c>
      <c r="K138" s="3537">
        <v>0</v>
      </c>
      <c r="L138" s="1954">
        <v>0</v>
      </c>
      <c r="M138" s="3469">
        <v>0</v>
      </c>
      <c r="N138" s="4160">
        <v>0</v>
      </c>
      <c r="O138" s="1954">
        <v>0</v>
      </c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>
        <v>0</v>
      </c>
      <c r="E139" s="960">
        <v>0</v>
      </c>
      <c r="F139" s="960">
        <v>0</v>
      </c>
      <c r="G139" s="960">
        <v>0</v>
      </c>
      <c r="H139" s="960">
        <v>0</v>
      </c>
      <c r="I139" s="4246">
        <v>0</v>
      </c>
      <c r="J139" s="890">
        <v>0</v>
      </c>
      <c r="K139" s="4051">
        <v>0</v>
      </c>
      <c r="L139" s="4212">
        <v>0</v>
      </c>
      <c r="M139" s="3464">
        <v>0</v>
      </c>
      <c r="N139" s="4074">
        <v>0</v>
      </c>
      <c r="O139" s="4212">
        <v>0</v>
      </c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>
        <v>0</v>
      </c>
      <c r="E140" s="232">
        <v>0</v>
      </c>
      <c r="F140" s="232">
        <v>0</v>
      </c>
      <c r="G140" s="232">
        <v>0</v>
      </c>
      <c r="H140" s="232">
        <v>0</v>
      </c>
      <c r="I140" s="2431">
        <v>0</v>
      </c>
      <c r="J140" s="30">
        <v>0</v>
      </c>
      <c r="K140" s="29">
        <v>0</v>
      </c>
      <c r="L140" s="1952">
        <v>0</v>
      </c>
      <c r="M140" s="4266">
        <v>0</v>
      </c>
      <c r="N140" s="214">
        <v>0</v>
      </c>
      <c r="O140" s="1952">
        <v>0</v>
      </c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>
        <v>0</v>
      </c>
      <c r="E141" s="1973">
        <v>0</v>
      </c>
      <c r="F141" s="1973">
        <v>0</v>
      </c>
      <c r="G141" s="1973">
        <v>0</v>
      </c>
      <c r="H141" s="1973">
        <v>0</v>
      </c>
      <c r="I141" s="2235">
        <v>0</v>
      </c>
      <c r="J141" s="2003">
        <v>0</v>
      </c>
      <c r="K141" s="330">
        <v>0</v>
      </c>
      <c r="L141" s="4089">
        <v>0</v>
      </c>
      <c r="M141" s="4264">
        <v>0</v>
      </c>
      <c r="N141" s="4025">
        <v>0</v>
      </c>
      <c r="O141" s="4089">
        <v>0</v>
      </c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>
        <v>0</v>
      </c>
      <c r="E142" s="1018">
        <v>0</v>
      </c>
      <c r="F142" s="1018">
        <v>0</v>
      </c>
      <c r="G142" s="1018">
        <v>0</v>
      </c>
      <c r="H142" s="1018">
        <v>0</v>
      </c>
      <c r="I142" s="1163">
        <v>0</v>
      </c>
      <c r="J142" s="1161">
        <v>0</v>
      </c>
      <c r="K142" s="34">
        <v>0</v>
      </c>
      <c r="L142" s="4230">
        <v>0</v>
      </c>
      <c r="M142" s="4268">
        <v>0</v>
      </c>
      <c r="N142" s="1162">
        <v>0</v>
      </c>
      <c r="O142" s="4230">
        <v>0</v>
      </c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>
        <v>0</v>
      </c>
      <c r="E143" s="1907">
        <v>0</v>
      </c>
      <c r="F143" s="1907">
        <v>0</v>
      </c>
      <c r="G143" s="1907">
        <v>0</v>
      </c>
      <c r="H143" s="1907">
        <v>0</v>
      </c>
      <c r="I143" s="2237">
        <v>0</v>
      </c>
      <c r="J143" s="2009">
        <v>0</v>
      </c>
      <c r="K143" s="877">
        <v>0</v>
      </c>
      <c r="L143" s="1954">
        <v>0</v>
      </c>
      <c r="M143" s="4158">
        <v>0</v>
      </c>
      <c r="N143" s="1911">
        <v>0</v>
      </c>
      <c r="O143" s="1954">
        <v>0</v>
      </c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>
        <v>0</v>
      </c>
      <c r="E144" s="960">
        <v>0</v>
      </c>
      <c r="F144" s="960">
        <v>0</v>
      </c>
      <c r="G144" s="960">
        <v>0</v>
      </c>
      <c r="H144" s="960">
        <v>0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>
        <v>0</v>
      </c>
      <c r="E145" s="232">
        <v>0</v>
      </c>
      <c r="F145" s="232">
        <v>0</v>
      </c>
      <c r="G145" s="232">
        <v>0</v>
      </c>
      <c r="H145" s="232">
        <v>0</v>
      </c>
      <c r="I145" s="2431">
        <v>0</v>
      </c>
      <c r="J145" s="30">
        <v>0</v>
      </c>
      <c r="K145" s="29">
        <v>0</v>
      </c>
      <c r="L145" s="1952">
        <v>0</v>
      </c>
      <c r="M145" s="4266">
        <v>0</v>
      </c>
      <c r="N145" s="214">
        <v>0</v>
      </c>
      <c r="O145" s="1952">
        <v>0</v>
      </c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>
        <v>0</v>
      </c>
      <c r="E146" s="1973">
        <v>0</v>
      </c>
      <c r="F146" s="1973">
        <v>0</v>
      </c>
      <c r="G146" s="1973">
        <v>0</v>
      </c>
      <c r="H146" s="1973">
        <v>0</v>
      </c>
      <c r="I146" s="2235">
        <v>0</v>
      </c>
      <c r="J146" s="2003">
        <v>0</v>
      </c>
      <c r="K146" s="330">
        <v>0</v>
      </c>
      <c r="L146" s="4089">
        <v>0</v>
      </c>
      <c r="M146" s="4264">
        <v>0</v>
      </c>
      <c r="N146" s="4025">
        <v>0</v>
      </c>
      <c r="O146" s="4089">
        <v>0</v>
      </c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>
        <v>0</v>
      </c>
      <c r="E147" s="1018">
        <v>0</v>
      </c>
      <c r="F147" s="1018">
        <v>0</v>
      </c>
      <c r="G147" s="1018">
        <v>0</v>
      </c>
      <c r="H147" s="1018">
        <v>0</v>
      </c>
      <c r="I147" s="1163">
        <v>0</v>
      </c>
      <c r="J147" s="1161">
        <v>0</v>
      </c>
      <c r="K147" s="34">
        <v>0</v>
      </c>
      <c r="L147" s="4230">
        <v>0</v>
      </c>
      <c r="M147" s="4268">
        <v>0</v>
      </c>
      <c r="N147" s="1162">
        <v>0</v>
      </c>
      <c r="O147" s="4230">
        <v>0</v>
      </c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>
        <v>0</v>
      </c>
      <c r="E148" s="1907">
        <v>0</v>
      </c>
      <c r="F148" s="1907">
        <v>0</v>
      </c>
      <c r="G148" s="1907">
        <v>0</v>
      </c>
      <c r="H148" s="1907">
        <v>0</v>
      </c>
      <c r="I148" s="2237">
        <v>0</v>
      </c>
      <c r="J148" s="2009">
        <v>0</v>
      </c>
      <c r="K148" s="877">
        <v>0</v>
      </c>
      <c r="L148" s="1954">
        <v>0</v>
      </c>
      <c r="M148" s="4158">
        <v>0</v>
      </c>
      <c r="N148" s="1911">
        <v>0</v>
      </c>
      <c r="O148" s="1954">
        <v>0</v>
      </c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>
        <v>0</v>
      </c>
      <c r="D151" s="4269">
        <v>0</v>
      </c>
      <c r="E151" s="4270">
        <v>0</v>
      </c>
      <c r="F151" s="4270">
        <v>0</v>
      </c>
      <c r="G151" s="4270">
        <v>0</v>
      </c>
      <c r="H151" s="4271">
        <v>0</v>
      </c>
    </row>
    <row r="152" spans="1:88" x14ac:dyDescent="0.25">
      <c r="A152" s="4045" t="s">
        <v>2125</v>
      </c>
      <c r="B152" s="4159">
        <f t="shared" ref="B152:B155" si="70">SUM(C152:H152)</f>
        <v>0</v>
      </c>
      <c r="C152" s="20">
        <v>0</v>
      </c>
      <c r="D152" s="232">
        <v>0</v>
      </c>
      <c r="E152" s="232">
        <v>0</v>
      </c>
      <c r="F152" s="232">
        <v>0</v>
      </c>
      <c r="G152" s="232">
        <v>0</v>
      </c>
      <c r="H152" s="30">
        <v>0</v>
      </c>
    </row>
    <row r="153" spans="1:88" x14ac:dyDescent="0.25">
      <c r="A153" s="4045" t="s">
        <v>2126</v>
      </c>
      <c r="B153" s="4159">
        <f t="shared" si="70"/>
        <v>0</v>
      </c>
      <c r="C153" s="4034">
        <v>0</v>
      </c>
      <c r="D153" s="1973">
        <v>0</v>
      </c>
      <c r="E153" s="1973">
        <v>0</v>
      </c>
      <c r="F153" s="1973">
        <v>0</v>
      </c>
      <c r="G153" s="1973">
        <v>0</v>
      </c>
      <c r="H153" s="2003">
        <v>0</v>
      </c>
    </row>
    <row r="154" spans="1:88" x14ac:dyDescent="0.25">
      <c r="A154" s="4045" t="s">
        <v>2141</v>
      </c>
      <c r="B154" s="4159">
        <f t="shared" si="70"/>
        <v>0</v>
      </c>
      <c r="C154" s="4034">
        <v>0</v>
      </c>
      <c r="D154" s="1973">
        <v>0</v>
      </c>
      <c r="E154" s="1973">
        <v>0</v>
      </c>
      <c r="F154" s="1973">
        <v>0</v>
      </c>
      <c r="G154" s="1973">
        <v>0</v>
      </c>
      <c r="H154" s="2003">
        <v>0</v>
      </c>
    </row>
    <row r="155" spans="1:88" x14ac:dyDescent="0.25">
      <c r="A155" s="526" t="s">
        <v>2128</v>
      </c>
      <c r="B155" s="4263">
        <f t="shared" si="70"/>
        <v>0</v>
      </c>
      <c r="C155" s="876">
        <v>0</v>
      </c>
      <c r="D155" s="1907">
        <v>0</v>
      </c>
      <c r="E155" s="1907">
        <v>0</v>
      </c>
      <c r="F155" s="1907">
        <v>0</v>
      </c>
      <c r="G155" s="1907">
        <v>0</v>
      </c>
      <c r="H155" s="2009">
        <v>0</v>
      </c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>
        <v>0</v>
      </c>
      <c r="D158" s="4270">
        <v>0</v>
      </c>
      <c r="E158" s="4270">
        <v>0</v>
      </c>
      <c r="F158" s="4270">
        <v>0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0</v>
      </c>
      <c r="C160" s="4034">
        <v>0</v>
      </c>
      <c r="D160" s="1973">
        <v>0</v>
      </c>
      <c r="E160" s="1973">
        <v>0</v>
      </c>
      <c r="F160" s="1973">
        <v>0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0</v>
      </c>
      <c r="C161" s="4034">
        <v>0</v>
      </c>
      <c r="D161" s="1973">
        <v>0</v>
      </c>
      <c r="E161" s="1973">
        <v>0</v>
      </c>
      <c r="F161" s="1973">
        <v>0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0</v>
      </c>
      <c r="C164" s="876">
        <v>0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>
        <v>0</v>
      </c>
      <c r="D167" s="3348">
        <v>0</v>
      </c>
      <c r="E167" s="4273">
        <v>0</v>
      </c>
      <c r="F167" s="4273">
        <v>0</v>
      </c>
      <c r="G167" s="4273">
        <v>0</v>
      </c>
      <c r="H167" s="4273">
        <v>0</v>
      </c>
      <c r="I167" s="4273">
        <v>0</v>
      </c>
      <c r="J167" s="4274">
        <v>0</v>
      </c>
    </row>
    <row r="168" spans="1:38" x14ac:dyDescent="0.25">
      <c r="A168" s="4045" t="s">
        <v>1120</v>
      </c>
      <c r="B168" s="4159">
        <f>SUM(D168:J168)</f>
        <v>0</v>
      </c>
      <c r="C168" s="561">
        <v>0</v>
      </c>
      <c r="D168" s="4127">
        <v>0</v>
      </c>
      <c r="E168" s="369">
        <v>0</v>
      </c>
      <c r="F168" s="369">
        <v>0</v>
      </c>
      <c r="G168" s="369">
        <v>0</v>
      </c>
      <c r="H168" s="369">
        <v>0</v>
      </c>
      <c r="I168" s="369">
        <v>0</v>
      </c>
      <c r="J168" s="347">
        <v>0</v>
      </c>
    </row>
    <row r="169" spans="1:38" x14ac:dyDescent="0.25">
      <c r="A169" s="4045" t="s">
        <v>2159</v>
      </c>
      <c r="B169" s="4159">
        <f>SUM(D169:J169)</f>
        <v>0</v>
      </c>
      <c r="C169" s="561">
        <v>0</v>
      </c>
      <c r="D169" s="4127">
        <v>0</v>
      </c>
      <c r="E169" s="369">
        <v>0</v>
      </c>
      <c r="F169" s="369">
        <v>0</v>
      </c>
      <c r="G169" s="369">
        <v>0</v>
      </c>
      <c r="H169" s="369">
        <v>0</v>
      </c>
      <c r="I169" s="369">
        <v>0</v>
      </c>
      <c r="J169" s="347">
        <v>0</v>
      </c>
    </row>
    <row r="170" spans="1:38" x14ac:dyDescent="0.25">
      <c r="A170" s="2177" t="s">
        <v>2128</v>
      </c>
      <c r="B170" s="4159">
        <f>SUM(D170:J170)</f>
        <v>0</v>
      </c>
      <c r="C170" s="564">
        <v>0</v>
      </c>
      <c r="D170" s="380">
        <v>0</v>
      </c>
      <c r="E170" s="2911">
        <v>0</v>
      </c>
      <c r="F170" s="2911">
        <v>0</v>
      </c>
      <c r="G170" s="2911">
        <v>0</v>
      </c>
      <c r="H170" s="2911">
        <v>0</v>
      </c>
      <c r="I170" s="2911">
        <v>0</v>
      </c>
      <c r="J170" s="388">
        <v>0</v>
      </c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>
        <v>0</v>
      </c>
      <c r="F175" s="4207">
        <v>0</v>
      </c>
      <c r="G175" s="4048">
        <v>0</v>
      </c>
      <c r="H175" s="4207">
        <v>0</v>
      </c>
      <c r="I175" s="4048">
        <v>0</v>
      </c>
      <c r="J175" s="4050">
        <v>0</v>
      </c>
      <c r="K175" s="4048">
        <v>0</v>
      </c>
      <c r="L175" s="4050">
        <v>0</v>
      </c>
      <c r="M175" s="4048">
        <v>0</v>
      </c>
      <c r="N175" s="4050">
        <v>0</v>
      </c>
      <c r="O175" s="4048">
        <v>0</v>
      </c>
      <c r="P175" s="4050">
        <v>0</v>
      </c>
      <c r="Q175" s="4048">
        <v>0</v>
      </c>
      <c r="R175" s="4050">
        <v>0</v>
      </c>
      <c r="S175" s="4048">
        <v>0</v>
      </c>
      <c r="T175" s="4050">
        <v>0</v>
      </c>
      <c r="U175" s="4048">
        <v>0</v>
      </c>
      <c r="V175" s="4050">
        <v>0</v>
      </c>
      <c r="W175" s="4048">
        <v>0</v>
      </c>
      <c r="X175" s="4050">
        <v>0</v>
      </c>
      <c r="Y175" s="4048">
        <v>0</v>
      </c>
      <c r="Z175" s="4050">
        <v>0</v>
      </c>
      <c r="AA175" s="4048">
        <v>0</v>
      </c>
      <c r="AB175" s="4050">
        <v>0</v>
      </c>
      <c r="AC175" s="4048">
        <v>0</v>
      </c>
      <c r="AD175" s="4050">
        <v>0</v>
      </c>
      <c r="AE175" s="4048">
        <v>0</v>
      </c>
      <c r="AF175" s="4050">
        <v>0</v>
      </c>
      <c r="AG175" s="4048">
        <v>0</v>
      </c>
      <c r="AH175" s="4050">
        <v>0</v>
      </c>
      <c r="AI175" s="4048">
        <v>0</v>
      </c>
      <c r="AJ175" s="4050">
        <v>0</v>
      </c>
      <c r="AK175" s="4208">
        <v>0</v>
      </c>
      <c r="AL175" s="4050">
        <v>0</v>
      </c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>
        <v>0</v>
      </c>
      <c r="F176" s="330">
        <v>0</v>
      </c>
      <c r="G176" s="4034">
        <v>0</v>
      </c>
      <c r="H176" s="330">
        <v>0</v>
      </c>
      <c r="I176" s="4034">
        <v>0</v>
      </c>
      <c r="J176" s="2003">
        <v>0</v>
      </c>
      <c r="K176" s="4034">
        <v>0</v>
      </c>
      <c r="L176" s="2003">
        <v>0</v>
      </c>
      <c r="M176" s="4034">
        <v>0</v>
      </c>
      <c r="N176" s="2003">
        <v>0</v>
      </c>
      <c r="O176" s="4034">
        <v>0</v>
      </c>
      <c r="P176" s="2003">
        <v>0</v>
      </c>
      <c r="Q176" s="4034">
        <v>0</v>
      </c>
      <c r="R176" s="2003">
        <v>0</v>
      </c>
      <c r="S176" s="4034">
        <v>0</v>
      </c>
      <c r="T176" s="2003">
        <v>0</v>
      </c>
      <c r="U176" s="4034">
        <v>0</v>
      </c>
      <c r="V176" s="2003">
        <v>0</v>
      </c>
      <c r="W176" s="4034">
        <v>0</v>
      </c>
      <c r="X176" s="2003">
        <v>0</v>
      </c>
      <c r="Y176" s="4034">
        <v>0</v>
      </c>
      <c r="Z176" s="2003">
        <v>0</v>
      </c>
      <c r="AA176" s="4034">
        <v>0</v>
      </c>
      <c r="AB176" s="2003">
        <v>0</v>
      </c>
      <c r="AC176" s="4034">
        <v>0</v>
      </c>
      <c r="AD176" s="2003">
        <v>0</v>
      </c>
      <c r="AE176" s="4034">
        <v>0</v>
      </c>
      <c r="AF176" s="2003">
        <v>0</v>
      </c>
      <c r="AG176" s="4034">
        <v>0</v>
      </c>
      <c r="AH176" s="2003">
        <v>0</v>
      </c>
      <c r="AI176" s="4034">
        <v>0</v>
      </c>
      <c r="AJ176" s="2003">
        <v>0</v>
      </c>
      <c r="AK176" s="4216">
        <v>0</v>
      </c>
      <c r="AL176" s="2003">
        <v>0</v>
      </c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>
        <v>0</v>
      </c>
      <c r="F177" s="34">
        <v>0</v>
      </c>
      <c r="G177" s="212">
        <v>0</v>
      </c>
      <c r="H177" s="34">
        <v>0</v>
      </c>
      <c r="I177" s="4034">
        <v>0</v>
      </c>
      <c r="J177" s="1161">
        <v>0</v>
      </c>
      <c r="K177" s="4034">
        <v>0</v>
      </c>
      <c r="L177" s="2003">
        <v>0</v>
      </c>
      <c r="M177" s="4034">
        <v>0</v>
      </c>
      <c r="N177" s="2003">
        <v>0</v>
      </c>
      <c r="O177" s="4034">
        <v>0</v>
      </c>
      <c r="P177" s="2003">
        <v>0</v>
      </c>
      <c r="Q177" s="4034">
        <v>0</v>
      </c>
      <c r="R177" s="2003">
        <v>0</v>
      </c>
      <c r="S177" s="4034">
        <v>0</v>
      </c>
      <c r="T177" s="2003">
        <v>0</v>
      </c>
      <c r="U177" s="4034">
        <v>0</v>
      </c>
      <c r="V177" s="2003">
        <v>0</v>
      </c>
      <c r="W177" s="4034">
        <v>0</v>
      </c>
      <c r="X177" s="2003">
        <v>0</v>
      </c>
      <c r="Y177" s="4034">
        <v>0</v>
      </c>
      <c r="Z177" s="2003">
        <v>0</v>
      </c>
      <c r="AA177" s="4034">
        <v>0</v>
      </c>
      <c r="AB177" s="2003">
        <v>0</v>
      </c>
      <c r="AC177" s="4034">
        <v>0</v>
      </c>
      <c r="AD177" s="2003">
        <v>0</v>
      </c>
      <c r="AE177" s="4034">
        <v>0</v>
      </c>
      <c r="AF177" s="2003">
        <v>0</v>
      </c>
      <c r="AG177" s="4034">
        <v>0</v>
      </c>
      <c r="AH177" s="2003">
        <v>0</v>
      </c>
      <c r="AI177" s="4034">
        <v>0</v>
      </c>
      <c r="AJ177" s="2003">
        <v>0</v>
      </c>
      <c r="AK177" s="4216">
        <v>0</v>
      </c>
      <c r="AL177" s="2003">
        <v>0</v>
      </c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>
        <v>0</v>
      </c>
      <c r="F178" s="2003">
        <v>0</v>
      </c>
      <c r="G178" s="212">
        <v>0</v>
      </c>
      <c r="H178" s="2003">
        <v>0</v>
      </c>
      <c r="I178" s="20">
        <v>0</v>
      </c>
      <c r="J178" s="2003">
        <v>0</v>
      </c>
      <c r="K178" s="327">
        <v>0</v>
      </c>
      <c r="L178" s="905">
        <v>0</v>
      </c>
      <c r="M178" s="327">
        <v>0</v>
      </c>
      <c r="N178" s="905">
        <v>0</v>
      </c>
      <c r="O178" s="327">
        <v>0</v>
      </c>
      <c r="P178" s="2003">
        <v>0</v>
      </c>
      <c r="Q178" s="4034">
        <v>0</v>
      </c>
      <c r="R178" s="2003">
        <v>0</v>
      </c>
      <c r="S178" s="4034">
        <v>0</v>
      </c>
      <c r="T178" s="2003">
        <v>0</v>
      </c>
      <c r="U178" s="4034">
        <v>0</v>
      </c>
      <c r="V178" s="2003">
        <v>0</v>
      </c>
      <c r="W178" s="4034">
        <v>0</v>
      </c>
      <c r="X178" s="2003">
        <v>0</v>
      </c>
      <c r="Y178" s="4034">
        <v>0</v>
      </c>
      <c r="Z178" s="2003">
        <v>0</v>
      </c>
      <c r="AA178" s="4034">
        <v>0</v>
      </c>
      <c r="AB178" s="2003">
        <v>0</v>
      </c>
      <c r="AC178" s="4034">
        <v>0</v>
      </c>
      <c r="AD178" s="2003">
        <v>0</v>
      </c>
      <c r="AE178" s="4034">
        <v>0</v>
      </c>
      <c r="AF178" s="2003">
        <v>0</v>
      </c>
      <c r="AG178" s="4034">
        <v>0</v>
      </c>
      <c r="AH178" s="2003">
        <v>0</v>
      </c>
      <c r="AI178" s="4034">
        <v>0</v>
      </c>
      <c r="AJ178" s="2003">
        <v>0</v>
      </c>
      <c r="AK178" s="4216">
        <v>0</v>
      </c>
      <c r="AL178" s="2003">
        <v>0</v>
      </c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>
        <v>0</v>
      </c>
      <c r="F179" s="3537">
        <v>0</v>
      </c>
      <c r="G179" s="876">
        <v>0</v>
      </c>
      <c r="H179" s="3537">
        <v>0</v>
      </c>
      <c r="I179" s="876">
        <v>0</v>
      </c>
      <c r="J179" s="325">
        <v>0</v>
      </c>
      <c r="K179" s="897">
        <v>0</v>
      </c>
      <c r="L179" s="325">
        <v>0</v>
      </c>
      <c r="M179" s="897">
        <v>0</v>
      </c>
      <c r="N179" s="325">
        <v>0</v>
      </c>
      <c r="O179" s="897">
        <v>0</v>
      </c>
      <c r="P179" s="325">
        <v>0</v>
      </c>
      <c r="Q179" s="897">
        <v>0</v>
      </c>
      <c r="R179" s="325">
        <v>0</v>
      </c>
      <c r="S179" s="897">
        <v>0</v>
      </c>
      <c r="T179" s="325">
        <v>0</v>
      </c>
      <c r="U179" s="897">
        <v>0</v>
      </c>
      <c r="V179" s="325">
        <v>0</v>
      </c>
      <c r="W179" s="897">
        <v>0</v>
      </c>
      <c r="X179" s="325">
        <v>0</v>
      </c>
      <c r="Y179" s="897">
        <v>0</v>
      </c>
      <c r="Z179" s="325">
        <v>0</v>
      </c>
      <c r="AA179" s="897">
        <v>0</v>
      </c>
      <c r="AB179" s="325">
        <v>0</v>
      </c>
      <c r="AC179" s="897">
        <v>0</v>
      </c>
      <c r="AD179" s="325">
        <v>0</v>
      </c>
      <c r="AE179" s="897">
        <v>0</v>
      </c>
      <c r="AF179" s="325">
        <v>0</v>
      </c>
      <c r="AG179" s="897">
        <v>0</v>
      </c>
      <c r="AH179" s="325">
        <v>0</v>
      </c>
      <c r="AI179" s="897">
        <v>0</v>
      </c>
      <c r="AJ179" s="325">
        <v>0</v>
      </c>
      <c r="AK179" s="4226">
        <v>0</v>
      </c>
      <c r="AL179" s="325">
        <v>0</v>
      </c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>
        <v>0</v>
      </c>
      <c r="D183" s="637">
        <v>0</v>
      </c>
    </row>
    <row r="184" spans="1:38" x14ac:dyDescent="0.25">
      <c r="A184" s="255" t="s">
        <v>655</v>
      </c>
      <c r="B184" s="4283">
        <f>SUM(C184:D184)</f>
        <v>0</v>
      </c>
      <c r="C184" s="290">
        <v>0</v>
      </c>
      <c r="D184" s="637">
        <v>0</v>
      </c>
    </row>
    <row r="185" spans="1:38" ht="21" x14ac:dyDescent="0.25">
      <c r="A185" s="4284" t="s">
        <v>2170</v>
      </c>
      <c r="B185" s="4197">
        <f>SUM(C185:D185)</f>
        <v>0</v>
      </c>
      <c r="C185" s="4127">
        <v>0</v>
      </c>
      <c r="D185" s="350">
        <v>0</v>
      </c>
    </row>
    <row r="186" spans="1:38" x14ac:dyDescent="0.25">
      <c r="A186" s="2277" t="s">
        <v>657</v>
      </c>
      <c r="B186" s="798">
        <f>SUM(C186:D186)</f>
        <v>0</v>
      </c>
      <c r="C186" s="380">
        <v>0</v>
      </c>
      <c r="D186" s="389">
        <v>0</v>
      </c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1" zoomScaleNormal="100" workbookViewId="0">
      <selection activeCell="B123" sqref="B12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>
        <v>0</v>
      </c>
      <c r="D12" s="905">
        <v>0</v>
      </c>
      <c r="E12" s="327">
        <v>0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>
        <v>0</v>
      </c>
      <c r="D26" s="142">
        <v>0</v>
      </c>
      <c r="E26" s="327">
        <v>0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>
        <v>0</v>
      </c>
      <c r="D40" s="330">
        <v>0</v>
      </c>
      <c r="E40" s="4034">
        <v>0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1759</v>
      </c>
      <c r="C52" s="4289">
        <f>SUM(C53:C57)</f>
        <v>769</v>
      </c>
      <c r="D52" s="4290">
        <f>SUM(D53:D57)</f>
        <v>990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1758</v>
      </c>
      <c r="C53" s="327">
        <v>769</v>
      </c>
      <c r="D53" s="142">
        <v>989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>
        <v>0</v>
      </c>
      <c r="D54" s="2003">
        <v>0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</v>
      </c>
      <c r="C55" s="4034">
        <v>0</v>
      </c>
      <c r="D55" s="2003">
        <v>1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>
        <v>0</v>
      </c>
      <c r="D56" s="2003">
        <v>0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>
        <v>0</v>
      </c>
      <c r="D62" s="960">
        <v>0</v>
      </c>
      <c r="E62" s="960">
        <v>0</v>
      </c>
      <c r="F62" s="960">
        <v>0</v>
      </c>
      <c r="G62" s="4074">
        <v>0</v>
      </c>
      <c r="H62" s="960">
        <v>0</v>
      </c>
      <c r="I62" s="960">
        <v>0</v>
      </c>
      <c r="J62" s="4074">
        <v>0</v>
      </c>
      <c r="K62" s="960">
        <v>0</v>
      </c>
      <c r="L62" s="4073">
        <v>0</v>
      </c>
      <c r="M62" s="4051">
        <v>0</v>
      </c>
      <c r="N62" s="4305">
        <f>SUM(O62:P62)</f>
        <v>0</v>
      </c>
      <c r="O62" s="4074">
        <v>0</v>
      </c>
      <c r="P62" s="892">
        <v>0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>
        <v>0</v>
      </c>
      <c r="D63" s="1973">
        <v>0</v>
      </c>
      <c r="E63" s="1973">
        <v>0</v>
      </c>
      <c r="F63" s="1973">
        <v>0</v>
      </c>
      <c r="G63" s="4025">
        <v>0</v>
      </c>
      <c r="H63" s="1973">
        <v>0</v>
      </c>
      <c r="I63" s="1973">
        <v>0</v>
      </c>
      <c r="J63" s="4025">
        <v>0</v>
      </c>
      <c r="K63" s="1973">
        <v>0</v>
      </c>
      <c r="L63" s="4064">
        <v>0</v>
      </c>
      <c r="M63" s="330">
        <v>0</v>
      </c>
      <c r="N63" s="4029">
        <f t="shared" ref="N63:N70" si="26">SUM(O63:P63)</f>
        <v>0</v>
      </c>
      <c r="O63" s="4025">
        <v>0</v>
      </c>
      <c r="P63" s="332">
        <v>0</v>
      </c>
      <c r="Q63" s="4024">
        <v>0</v>
      </c>
      <c r="R63" s="1973">
        <v>0</v>
      </c>
      <c r="S63" s="1973">
        <v>0</v>
      </c>
      <c r="T63" s="1973">
        <v>0</v>
      </c>
      <c r="U63" s="1973">
        <v>0</v>
      </c>
      <c r="V63" s="1973">
        <v>0</v>
      </c>
      <c r="W63" s="330">
        <v>0</v>
      </c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>
        <v>0</v>
      </c>
      <c r="D64" s="1973">
        <v>0</v>
      </c>
      <c r="E64" s="1973">
        <v>0</v>
      </c>
      <c r="F64" s="1973">
        <v>0</v>
      </c>
      <c r="G64" s="4025">
        <v>0</v>
      </c>
      <c r="H64" s="1973">
        <v>0</v>
      </c>
      <c r="I64" s="1973">
        <v>0</v>
      </c>
      <c r="J64" s="4025">
        <v>0</v>
      </c>
      <c r="K64" s="1973">
        <v>0</v>
      </c>
      <c r="L64" s="4064">
        <v>0</v>
      </c>
      <c r="M64" s="330">
        <v>0</v>
      </c>
      <c r="N64" s="231">
        <f t="shared" si="26"/>
        <v>0</v>
      </c>
      <c r="O64" s="4025">
        <v>0</v>
      </c>
      <c r="P64" s="332">
        <v>0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>
        <v>0</v>
      </c>
      <c r="D65" s="1973">
        <v>0</v>
      </c>
      <c r="E65" s="1973">
        <v>0</v>
      </c>
      <c r="F65" s="1973">
        <v>0</v>
      </c>
      <c r="G65" s="4025">
        <v>0</v>
      </c>
      <c r="H65" s="1973">
        <v>0</v>
      </c>
      <c r="I65" s="1973">
        <v>0</v>
      </c>
      <c r="J65" s="4025">
        <v>0</v>
      </c>
      <c r="K65" s="1973">
        <v>0</v>
      </c>
      <c r="L65" s="4064">
        <v>0</v>
      </c>
      <c r="M65" s="330">
        <v>0</v>
      </c>
      <c r="N65" s="199">
        <f>SUM(O65:P65)</f>
        <v>0</v>
      </c>
      <c r="O65" s="4025">
        <v>0</v>
      </c>
      <c r="P65" s="332">
        <v>0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>
        <v>0</v>
      </c>
      <c r="D66" s="1973">
        <v>0</v>
      </c>
      <c r="E66" s="1973">
        <v>0</v>
      </c>
      <c r="F66" s="1973">
        <v>0</v>
      </c>
      <c r="G66" s="4025">
        <v>0</v>
      </c>
      <c r="H66" s="1973">
        <v>0</v>
      </c>
      <c r="I66" s="1973">
        <v>0</v>
      </c>
      <c r="J66" s="4025">
        <v>0</v>
      </c>
      <c r="K66" s="1973">
        <v>0</v>
      </c>
      <c r="L66" s="4064">
        <v>0</v>
      </c>
      <c r="M66" s="330">
        <v>0</v>
      </c>
      <c r="N66" s="4029">
        <f>SUM(O66:P66)</f>
        <v>0</v>
      </c>
      <c r="O66" s="4025">
        <v>0</v>
      </c>
      <c r="P66" s="332">
        <v>0</v>
      </c>
      <c r="Q66" s="4024">
        <v>0</v>
      </c>
      <c r="R66" s="1973">
        <v>0</v>
      </c>
      <c r="S66" s="1973">
        <v>0</v>
      </c>
      <c r="T66" s="1973">
        <v>0</v>
      </c>
      <c r="U66" s="1973">
        <v>0</v>
      </c>
      <c r="V66" s="1973">
        <v>0</v>
      </c>
      <c r="W66" s="330">
        <v>0</v>
      </c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>
        <v>0</v>
      </c>
      <c r="D67" s="1973">
        <v>0</v>
      </c>
      <c r="E67" s="1973">
        <v>0</v>
      </c>
      <c r="F67" s="1973">
        <v>0</v>
      </c>
      <c r="G67" s="4025">
        <v>0</v>
      </c>
      <c r="H67" s="1973">
        <v>0</v>
      </c>
      <c r="I67" s="1973">
        <v>0</v>
      </c>
      <c r="J67" s="4025">
        <v>0</v>
      </c>
      <c r="K67" s="1973">
        <v>0</v>
      </c>
      <c r="L67" s="4064">
        <v>0</v>
      </c>
      <c r="M67" s="330">
        <v>0</v>
      </c>
      <c r="N67" s="199">
        <f>SUM(O67:P67)</f>
        <v>0</v>
      </c>
      <c r="O67" s="4025">
        <v>0</v>
      </c>
      <c r="P67" s="332">
        <v>0</v>
      </c>
      <c r="Q67" s="4024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>
        <v>0</v>
      </c>
      <c r="D68" s="1973">
        <v>0</v>
      </c>
      <c r="E68" s="1973">
        <v>0</v>
      </c>
      <c r="F68" s="1973">
        <v>0</v>
      </c>
      <c r="G68" s="4025">
        <v>0</v>
      </c>
      <c r="H68" s="1973">
        <v>0</v>
      </c>
      <c r="I68" s="1973">
        <v>0</v>
      </c>
      <c r="J68" s="4025">
        <v>0</v>
      </c>
      <c r="K68" s="1973">
        <v>0</v>
      </c>
      <c r="L68" s="4064">
        <v>0</v>
      </c>
      <c r="M68" s="330">
        <v>0</v>
      </c>
      <c r="N68" s="199">
        <f t="shared" si="26"/>
        <v>0</v>
      </c>
      <c r="O68" s="4025">
        <v>0</v>
      </c>
      <c r="P68" s="332">
        <v>0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>
        <v>0</v>
      </c>
      <c r="D69" s="1973">
        <v>0</v>
      </c>
      <c r="E69" s="1973">
        <v>0</v>
      </c>
      <c r="F69" s="1973">
        <v>0</v>
      </c>
      <c r="G69" s="4025">
        <v>0</v>
      </c>
      <c r="H69" s="1973">
        <v>0</v>
      </c>
      <c r="I69" s="1973">
        <v>0</v>
      </c>
      <c r="J69" s="4025">
        <v>0</v>
      </c>
      <c r="K69" s="1973">
        <v>0</v>
      </c>
      <c r="L69" s="4064">
        <v>0</v>
      </c>
      <c r="M69" s="330">
        <v>0</v>
      </c>
      <c r="N69" s="199">
        <f t="shared" si="26"/>
        <v>0</v>
      </c>
      <c r="O69" s="4025">
        <v>0</v>
      </c>
      <c r="P69" s="332">
        <v>0</v>
      </c>
      <c r="Q69" s="4024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>
        <v>0</v>
      </c>
      <c r="D70" s="1018">
        <v>0</v>
      </c>
      <c r="E70" s="1018">
        <v>0</v>
      </c>
      <c r="F70" s="1018">
        <v>0</v>
      </c>
      <c r="G70" s="1162">
        <v>0</v>
      </c>
      <c r="H70" s="1018">
        <v>0</v>
      </c>
      <c r="I70" s="1018">
        <v>0</v>
      </c>
      <c r="J70" s="1162">
        <v>0</v>
      </c>
      <c r="K70" s="1018">
        <v>0</v>
      </c>
      <c r="L70" s="3564">
        <v>0</v>
      </c>
      <c r="M70" s="330">
        <v>0</v>
      </c>
      <c r="N70" s="4029">
        <f t="shared" si="26"/>
        <v>0</v>
      </c>
      <c r="O70" s="4025">
        <v>0</v>
      </c>
      <c r="P70" s="332">
        <v>0</v>
      </c>
      <c r="Q70" s="4024">
        <v>0</v>
      </c>
      <c r="R70" s="1973">
        <v>0</v>
      </c>
      <c r="S70" s="1973">
        <v>0</v>
      </c>
      <c r="T70" s="1973">
        <v>0</v>
      </c>
      <c r="U70" s="1973">
        <v>0</v>
      </c>
      <c r="V70" s="1973">
        <v>0</v>
      </c>
      <c r="W70" s="330">
        <v>0</v>
      </c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>
        <v>0</v>
      </c>
      <c r="D71" s="1018">
        <v>0</v>
      </c>
      <c r="E71" s="1018">
        <v>0</v>
      </c>
      <c r="F71" s="1018">
        <v>0</v>
      </c>
      <c r="G71" s="1162">
        <v>0</v>
      </c>
      <c r="H71" s="1973">
        <v>0</v>
      </c>
      <c r="I71" s="1018">
        <v>0</v>
      </c>
      <c r="J71" s="4025">
        <v>0</v>
      </c>
      <c r="K71" s="1018">
        <v>0</v>
      </c>
      <c r="L71" s="3564">
        <v>0</v>
      </c>
      <c r="M71" s="330">
        <v>0</v>
      </c>
      <c r="N71" s="4029">
        <f>SUM(O71:P71)</f>
        <v>0</v>
      </c>
      <c r="O71" s="4025">
        <v>0</v>
      </c>
      <c r="P71" s="332">
        <v>0</v>
      </c>
      <c r="Q71" s="4024">
        <v>0</v>
      </c>
      <c r="R71" s="1973">
        <v>0</v>
      </c>
      <c r="S71" s="1973">
        <v>0</v>
      </c>
      <c r="T71" s="1973">
        <v>0</v>
      </c>
      <c r="U71" s="1973">
        <v>0</v>
      </c>
      <c r="V71" s="1973">
        <v>0</v>
      </c>
      <c r="W71" s="330">
        <v>0</v>
      </c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>
        <v>0</v>
      </c>
      <c r="D72" s="1018">
        <v>0</v>
      </c>
      <c r="E72" s="1018">
        <v>0</v>
      </c>
      <c r="F72" s="1018">
        <v>0</v>
      </c>
      <c r="G72" s="1162">
        <v>0</v>
      </c>
      <c r="H72" s="1018">
        <v>0</v>
      </c>
      <c r="I72" s="1018">
        <v>0</v>
      </c>
      <c r="J72" s="1162">
        <v>0</v>
      </c>
      <c r="K72" s="1018">
        <v>0</v>
      </c>
      <c r="L72" s="3564">
        <v>0</v>
      </c>
      <c r="M72" s="330">
        <v>0</v>
      </c>
      <c r="N72" s="231">
        <f>SUM(O72:P72)</f>
        <v>0</v>
      </c>
      <c r="O72" s="4025">
        <v>0</v>
      </c>
      <c r="P72" s="332">
        <v>0</v>
      </c>
      <c r="Q72" s="4024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>
        <v>0</v>
      </c>
      <c r="D73" s="1018">
        <v>0</v>
      </c>
      <c r="E73" s="1018">
        <v>0</v>
      </c>
      <c r="F73" s="1018">
        <v>0</v>
      </c>
      <c r="G73" s="1162">
        <v>0</v>
      </c>
      <c r="H73" s="1018">
        <v>0</v>
      </c>
      <c r="I73" s="1018">
        <v>0</v>
      </c>
      <c r="J73" s="1162">
        <v>0</v>
      </c>
      <c r="K73" s="1018">
        <v>0</v>
      </c>
      <c r="L73" s="3564">
        <v>0</v>
      </c>
      <c r="M73" s="34">
        <v>0</v>
      </c>
      <c r="N73" s="638">
        <f>SUM(O73:P73)</f>
        <v>0</v>
      </c>
      <c r="O73" s="1162">
        <v>0</v>
      </c>
      <c r="P73" s="2444">
        <v>0</v>
      </c>
      <c r="Q73" s="4024">
        <v>0</v>
      </c>
      <c r="R73" s="1018">
        <v>0</v>
      </c>
      <c r="S73" s="1018">
        <v>0</v>
      </c>
      <c r="T73" s="1018">
        <v>0</v>
      </c>
      <c r="U73" s="1973">
        <v>0</v>
      </c>
      <c r="V73" s="1018">
        <v>0</v>
      </c>
      <c r="W73" s="34">
        <v>0</v>
      </c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>
        <v>0</v>
      </c>
      <c r="C78" s="4305">
        <f>SUM(D78:E78)</f>
        <v>0</v>
      </c>
      <c r="D78" s="4074">
        <v>0</v>
      </c>
      <c r="E78" s="892">
        <v>0</v>
      </c>
      <c r="F78" s="3126">
        <v>0</v>
      </c>
      <c r="G78" s="960">
        <v>0</v>
      </c>
      <c r="H78" s="960">
        <v>0</v>
      </c>
      <c r="I78" s="960">
        <v>0</v>
      </c>
      <c r="J78" s="960">
        <v>0</v>
      </c>
      <c r="K78" s="960">
        <v>0</v>
      </c>
      <c r="L78" s="892">
        <v>0</v>
      </c>
      <c r="M78" s="4074">
        <v>0</v>
      </c>
      <c r="N78" s="960">
        <v>0</v>
      </c>
      <c r="O78" s="960">
        <v>0</v>
      </c>
      <c r="P78" s="960">
        <v>0</v>
      </c>
      <c r="Q78" s="960">
        <v>0</v>
      </c>
      <c r="R78" s="4051">
        <v>0</v>
      </c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>
        <v>0</v>
      </c>
      <c r="C79" s="4029">
        <f t="shared" ref="C79:C91" si="53">SUM(D79:E79)</f>
        <v>0</v>
      </c>
      <c r="D79" s="4025">
        <v>0</v>
      </c>
      <c r="E79" s="332">
        <v>0</v>
      </c>
      <c r="F79" s="4024">
        <v>0</v>
      </c>
      <c r="G79" s="1973">
        <v>0</v>
      </c>
      <c r="H79" s="1973">
        <v>0</v>
      </c>
      <c r="I79" s="1973">
        <v>0</v>
      </c>
      <c r="J79" s="1973">
        <v>0</v>
      </c>
      <c r="K79" s="1973">
        <v>0</v>
      </c>
      <c r="L79" s="332">
        <v>0</v>
      </c>
      <c r="M79" s="4025">
        <v>0</v>
      </c>
      <c r="N79" s="1973">
        <v>0</v>
      </c>
      <c r="O79" s="1973">
        <v>0</v>
      </c>
      <c r="P79" s="1973">
        <v>0</v>
      </c>
      <c r="Q79" s="1973">
        <v>0</v>
      </c>
      <c r="R79" s="330">
        <v>0</v>
      </c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>
        <v>0</v>
      </c>
      <c r="C80" s="303">
        <f t="shared" si="53"/>
        <v>0</v>
      </c>
      <c r="D80" s="4025">
        <v>0</v>
      </c>
      <c r="E80" s="332">
        <v>0</v>
      </c>
      <c r="F80" s="4024">
        <v>0</v>
      </c>
      <c r="G80" s="1973">
        <v>0</v>
      </c>
      <c r="H80" s="1973">
        <v>0</v>
      </c>
      <c r="I80" s="1973">
        <v>0</v>
      </c>
      <c r="J80" s="1973">
        <v>0</v>
      </c>
      <c r="K80" s="1973">
        <v>0</v>
      </c>
      <c r="L80" s="332">
        <v>0</v>
      </c>
      <c r="M80" s="4025">
        <v>0</v>
      </c>
      <c r="N80" s="1973">
        <v>0</v>
      </c>
      <c r="O80" s="1973">
        <v>0</v>
      </c>
      <c r="P80" s="1973">
        <v>0</v>
      </c>
      <c r="Q80" s="1973">
        <v>0</v>
      </c>
      <c r="R80" s="330">
        <v>0</v>
      </c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>
        <v>0</v>
      </c>
      <c r="C81" s="303">
        <f t="shared" si="53"/>
        <v>0</v>
      </c>
      <c r="D81" s="4025">
        <v>0</v>
      </c>
      <c r="E81" s="332">
        <v>0</v>
      </c>
      <c r="F81" s="4024">
        <v>0</v>
      </c>
      <c r="G81" s="1973">
        <v>0</v>
      </c>
      <c r="H81" s="1973">
        <v>0</v>
      </c>
      <c r="I81" s="1973">
        <v>0</v>
      </c>
      <c r="J81" s="1973">
        <v>0</v>
      </c>
      <c r="K81" s="1973">
        <v>0</v>
      </c>
      <c r="L81" s="332">
        <v>0</v>
      </c>
      <c r="M81" s="4025">
        <v>0</v>
      </c>
      <c r="N81" s="1973">
        <v>0</v>
      </c>
      <c r="O81" s="1973">
        <v>0</v>
      </c>
      <c r="P81" s="1973">
        <v>0</v>
      </c>
      <c r="Q81" s="1973">
        <v>0</v>
      </c>
      <c r="R81" s="330">
        <v>0</v>
      </c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>
        <v>0</v>
      </c>
      <c r="C82" s="231">
        <f>SUM(D82:E82)</f>
        <v>0</v>
      </c>
      <c r="D82" s="4025">
        <v>0</v>
      </c>
      <c r="E82" s="332">
        <v>0</v>
      </c>
      <c r="F82" s="4024">
        <v>0</v>
      </c>
      <c r="G82" s="1973">
        <v>0</v>
      </c>
      <c r="H82" s="1973">
        <v>0</v>
      </c>
      <c r="I82" s="1973">
        <v>0</v>
      </c>
      <c r="J82" s="1973">
        <v>0</v>
      </c>
      <c r="K82" s="1973">
        <v>0</v>
      </c>
      <c r="L82" s="332">
        <v>0</v>
      </c>
      <c r="M82" s="4025">
        <v>0</v>
      </c>
      <c r="N82" s="1973">
        <v>0</v>
      </c>
      <c r="O82" s="1973">
        <v>0</v>
      </c>
      <c r="P82" s="1973">
        <v>0</v>
      </c>
      <c r="Q82" s="1973">
        <v>0</v>
      </c>
      <c r="R82" s="330">
        <v>0</v>
      </c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>
        <v>0</v>
      </c>
      <c r="C83" s="4029">
        <f t="shared" si="53"/>
        <v>0</v>
      </c>
      <c r="D83" s="4025">
        <v>0</v>
      </c>
      <c r="E83" s="332">
        <v>0</v>
      </c>
      <c r="F83" s="4024">
        <v>0</v>
      </c>
      <c r="G83" s="1973">
        <v>0</v>
      </c>
      <c r="H83" s="1973">
        <v>0</v>
      </c>
      <c r="I83" s="1973">
        <v>0</v>
      </c>
      <c r="J83" s="1973">
        <v>0</v>
      </c>
      <c r="K83" s="1973">
        <v>0</v>
      </c>
      <c r="L83" s="332">
        <v>0</v>
      </c>
      <c r="M83" s="4025">
        <v>0</v>
      </c>
      <c r="N83" s="1973">
        <v>0</v>
      </c>
      <c r="O83" s="1973">
        <v>0</v>
      </c>
      <c r="P83" s="1973">
        <v>0</v>
      </c>
      <c r="Q83" s="1973">
        <v>0</v>
      </c>
      <c r="R83" s="330">
        <v>0</v>
      </c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>
        <v>0</v>
      </c>
      <c r="C84" s="4029">
        <f t="shared" si="53"/>
        <v>0</v>
      </c>
      <c r="D84" s="4025">
        <v>0</v>
      </c>
      <c r="E84" s="332">
        <v>0</v>
      </c>
      <c r="F84" s="4024">
        <v>0</v>
      </c>
      <c r="G84" s="1973">
        <v>0</v>
      </c>
      <c r="H84" s="1973">
        <v>0</v>
      </c>
      <c r="I84" s="1973">
        <v>0</v>
      </c>
      <c r="J84" s="1973">
        <v>0</v>
      </c>
      <c r="K84" s="1973">
        <v>0</v>
      </c>
      <c r="L84" s="332">
        <v>0</v>
      </c>
      <c r="M84" s="4025">
        <v>0</v>
      </c>
      <c r="N84" s="1973">
        <v>0</v>
      </c>
      <c r="O84" s="1973">
        <v>0</v>
      </c>
      <c r="P84" s="1973">
        <v>0</v>
      </c>
      <c r="Q84" s="1973">
        <v>0</v>
      </c>
      <c r="R84" s="330">
        <v>0</v>
      </c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>
        <v>0</v>
      </c>
      <c r="C85" s="4029">
        <f t="shared" si="53"/>
        <v>0</v>
      </c>
      <c r="D85" s="4025">
        <v>0</v>
      </c>
      <c r="E85" s="332">
        <v>0</v>
      </c>
      <c r="F85" s="4024">
        <v>0</v>
      </c>
      <c r="G85" s="1973">
        <v>0</v>
      </c>
      <c r="H85" s="1973">
        <v>0</v>
      </c>
      <c r="I85" s="1973">
        <v>0</v>
      </c>
      <c r="J85" s="1973">
        <v>0</v>
      </c>
      <c r="K85" s="1973">
        <v>0</v>
      </c>
      <c r="L85" s="332">
        <v>0</v>
      </c>
      <c r="M85" s="4025">
        <v>0</v>
      </c>
      <c r="N85" s="1973">
        <v>0</v>
      </c>
      <c r="O85" s="1973">
        <v>0</v>
      </c>
      <c r="P85" s="1973">
        <v>0</v>
      </c>
      <c r="Q85" s="1973">
        <v>0</v>
      </c>
      <c r="R85" s="330">
        <v>0</v>
      </c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>
        <v>0</v>
      </c>
      <c r="C86" s="4029">
        <f t="shared" si="53"/>
        <v>0</v>
      </c>
      <c r="D86" s="4025">
        <v>0</v>
      </c>
      <c r="E86" s="332">
        <v>0</v>
      </c>
      <c r="F86" s="4024">
        <v>0</v>
      </c>
      <c r="G86" s="1973">
        <v>0</v>
      </c>
      <c r="H86" s="1973">
        <v>0</v>
      </c>
      <c r="I86" s="1973">
        <v>0</v>
      </c>
      <c r="J86" s="1973">
        <v>0</v>
      </c>
      <c r="K86" s="1973">
        <v>0</v>
      </c>
      <c r="L86" s="332">
        <v>0</v>
      </c>
      <c r="M86" s="4025">
        <v>0</v>
      </c>
      <c r="N86" s="1973">
        <v>0</v>
      </c>
      <c r="O86" s="1973">
        <v>0</v>
      </c>
      <c r="P86" s="1973">
        <v>0</v>
      </c>
      <c r="Q86" s="1973">
        <v>0</v>
      </c>
      <c r="R86" s="330">
        <v>0</v>
      </c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>
        <v>0</v>
      </c>
      <c r="C87" s="303">
        <f t="shared" si="53"/>
        <v>0</v>
      </c>
      <c r="D87" s="4025">
        <v>0</v>
      </c>
      <c r="E87" s="332">
        <v>0</v>
      </c>
      <c r="F87" s="4024">
        <v>0</v>
      </c>
      <c r="G87" s="1973">
        <v>0</v>
      </c>
      <c r="H87" s="1973">
        <v>0</v>
      </c>
      <c r="I87" s="1973">
        <v>0</v>
      </c>
      <c r="J87" s="1973">
        <v>0</v>
      </c>
      <c r="K87" s="1973">
        <v>0</v>
      </c>
      <c r="L87" s="332">
        <v>0</v>
      </c>
      <c r="M87" s="4025">
        <v>0</v>
      </c>
      <c r="N87" s="1973">
        <v>0</v>
      </c>
      <c r="O87" s="1973">
        <v>0</v>
      </c>
      <c r="P87" s="1973">
        <v>0</v>
      </c>
      <c r="Q87" s="1973">
        <v>0</v>
      </c>
      <c r="R87" s="330">
        <v>0</v>
      </c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>
        <v>0</v>
      </c>
      <c r="C88" s="303">
        <f t="shared" si="53"/>
        <v>0</v>
      </c>
      <c r="D88" s="4025">
        <v>0</v>
      </c>
      <c r="E88" s="332">
        <v>0</v>
      </c>
      <c r="F88" s="4024">
        <v>0</v>
      </c>
      <c r="G88" s="1973">
        <v>0</v>
      </c>
      <c r="H88" s="1973">
        <v>0</v>
      </c>
      <c r="I88" s="1973">
        <v>0</v>
      </c>
      <c r="J88" s="1973">
        <v>0</v>
      </c>
      <c r="K88" s="1973">
        <v>0</v>
      </c>
      <c r="L88" s="332">
        <v>0</v>
      </c>
      <c r="M88" s="4025">
        <v>0</v>
      </c>
      <c r="N88" s="1973">
        <v>0</v>
      </c>
      <c r="O88" s="1973">
        <v>0</v>
      </c>
      <c r="P88" s="1973">
        <v>0</v>
      </c>
      <c r="Q88" s="1973">
        <v>0</v>
      </c>
      <c r="R88" s="330">
        <v>0</v>
      </c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>
        <v>0</v>
      </c>
      <c r="C89" s="231">
        <f t="shared" si="53"/>
        <v>0</v>
      </c>
      <c r="D89" s="4025">
        <v>0</v>
      </c>
      <c r="E89" s="332">
        <v>0</v>
      </c>
      <c r="F89" s="4024">
        <v>0</v>
      </c>
      <c r="G89" s="1973">
        <v>0</v>
      </c>
      <c r="H89" s="1018">
        <v>0</v>
      </c>
      <c r="I89" s="1973">
        <v>0</v>
      </c>
      <c r="J89" s="1018">
        <v>0</v>
      </c>
      <c r="K89" s="1973">
        <v>0</v>
      </c>
      <c r="L89" s="2444">
        <v>0</v>
      </c>
      <c r="M89" s="4025">
        <v>0</v>
      </c>
      <c r="N89" s="1973">
        <v>0</v>
      </c>
      <c r="O89" s="1018">
        <v>0</v>
      </c>
      <c r="P89" s="1973">
        <v>0</v>
      </c>
      <c r="Q89" s="1973">
        <v>0</v>
      </c>
      <c r="R89" s="34">
        <v>0</v>
      </c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>
        <v>0</v>
      </c>
      <c r="C90" s="4029">
        <f t="shared" si="53"/>
        <v>0</v>
      </c>
      <c r="D90" s="331">
        <v>0</v>
      </c>
      <c r="E90" s="332">
        <v>0</v>
      </c>
      <c r="F90" s="4024">
        <v>0</v>
      </c>
      <c r="G90" s="1018">
        <v>0</v>
      </c>
      <c r="H90" s="1018">
        <v>0</v>
      </c>
      <c r="I90" s="1018">
        <v>0</v>
      </c>
      <c r="J90" s="1018">
        <v>0</v>
      </c>
      <c r="K90" s="1018">
        <v>0</v>
      </c>
      <c r="L90" s="2444">
        <v>0</v>
      </c>
      <c r="M90" s="4025">
        <v>0</v>
      </c>
      <c r="N90" s="1018">
        <v>0</v>
      </c>
      <c r="O90" s="1018">
        <v>0</v>
      </c>
      <c r="P90" s="1973">
        <v>0</v>
      </c>
      <c r="Q90" s="1018">
        <v>0</v>
      </c>
      <c r="R90" s="34">
        <v>0</v>
      </c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>
        <v>0</v>
      </c>
      <c r="C91" s="638">
        <f t="shared" si="53"/>
        <v>0</v>
      </c>
      <c r="D91" s="4160">
        <v>0</v>
      </c>
      <c r="E91" s="1953">
        <v>0</v>
      </c>
      <c r="F91" s="2109">
        <v>0</v>
      </c>
      <c r="G91" s="1907">
        <v>0</v>
      </c>
      <c r="H91" s="1907">
        <v>0</v>
      </c>
      <c r="I91" s="1907">
        <v>0</v>
      </c>
      <c r="J91" s="1907">
        <v>0</v>
      </c>
      <c r="K91" s="1907">
        <v>0</v>
      </c>
      <c r="L91" s="1953">
        <v>0</v>
      </c>
      <c r="M91" s="4160">
        <v>0</v>
      </c>
      <c r="N91" s="1907">
        <v>0</v>
      </c>
      <c r="O91" s="1907">
        <v>0</v>
      </c>
      <c r="P91" s="1914">
        <v>0</v>
      </c>
      <c r="Q91" s="1907">
        <v>0</v>
      </c>
      <c r="R91" s="877">
        <v>0</v>
      </c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>
        <v>0</v>
      </c>
      <c r="D97" s="960">
        <v>0</v>
      </c>
      <c r="E97" s="960">
        <v>0</v>
      </c>
      <c r="F97" s="1039">
        <v>0</v>
      </c>
      <c r="G97" s="1039">
        <v>0</v>
      </c>
      <c r="H97" s="232">
        <v>0</v>
      </c>
      <c r="I97" s="4320">
        <v>0</v>
      </c>
      <c r="J97" s="142">
        <v>0</v>
      </c>
      <c r="K97" s="787">
        <f>SUM(L97:M97)</f>
        <v>0</v>
      </c>
      <c r="L97" s="20">
        <v>0</v>
      </c>
      <c r="M97" s="1026">
        <v>0</v>
      </c>
      <c r="N97" s="337">
        <v>0</v>
      </c>
      <c r="O97" s="232">
        <v>0</v>
      </c>
      <c r="P97" s="960">
        <v>0</v>
      </c>
      <c r="Q97" s="1039">
        <v>0</v>
      </c>
      <c r="R97" s="1039">
        <v>0</v>
      </c>
      <c r="S97" s="44">
        <v>0</v>
      </c>
      <c r="T97" s="142">
        <v>0</v>
      </c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>
        <v>0</v>
      </c>
      <c r="D98" s="1973">
        <v>0</v>
      </c>
      <c r="E98" s="1973">
        <v>0</v>
      </c>
      <c r="F98" s="1973">
        <v>0</v>
      </c>
      <c r="G98" s="1973">
        <v>0</v>
      </c>
      <c r="H98" s="1018">
        <v>0</v>
      </c>
      <c r="I98" s="3564">
        <v>0</v>
      </c>
      <c r="J98" s="330">
        <v>0</v>
      </c>
      <c r="K98" s="4159">
        <f t="shared" ref="K98:K108" si="63">SUM(L98:M98)</f>
        <v>0</v>
      </c>
      <c r="L98" s="4034">
        <v>0</v>
      </c>
      <c r="M98" s="1945">
        <v>0</v>
      </c>
      <c r="N98" s="4024">
        <v>0</v>
      </c>
      <c r="O98" s="1018">
        <v>0</v>
      </c>
      <c r="P98" s="1018">
        <v>0</v>
      </c>
      <c r="Q98" s="232">
        <v>0</v>
      </c>
      <c r="R98" s="232">
        <v>0</v>
      </c>
      <c r="S98" s="214">
        <v>0</v>
      </c>
      <c r="T98" s="29">
        <v>0</v>
      </c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>
        <v>0</v>
      </c>
      <c r="D99" s="232">
        <v>0</v>
      </c>
      <c r="E99" s="232">
        <v>0</v>
      </c>
      <c r="F99" s="1973">
        <v>0</v>
      </c>
      <c r="G99" s="1973">
        <v>0</v>
      </c>
      <c r="H99" s="1018">
        <v>0</v>
      </c>
      <c r="I99" s="4064">
        <v>0</v>
      </c>
      <c r="J99" s="330">
        <v>0</v>
      </c>
      <c r="K99" s="4159">
        <f>SUM(L99:M99)</f>
        <v>0</v>
      </c>
      <c r="L99" s="4034">
        <v>0</v>
      </c>
      <c r="M99" s="2444">
        <v>0</v>
      </c>
      <c r="N99" s="4024">
        <v>0</v>
      </c>
      <c r="O99" s="1018">
        <v>0</v>
      </c>
      <c r="P99" s="1973">
        <v>0</v>
      </c>
      <c r="Q99" s="1973">
        <v>0</v>
      </c>
      <c r="R99" s="1018">
        <v>0</v>
      </c>
      <c r="S99" s="4025">
        <v>0</v>
      </c>
      <c r="T99" s="34">
        <v>0</v>
      </c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>
        <v>0</v>
      </c>
      <c r="D100" s="1018">
        <v>0</v>
      </c>
      <c r="E100" s="1018">
        <v>0</v>
      </c>
      <c r="F100" s="1973">
        <v>0</v>
      </c>
      <c r="G100" s="232">
        <v>0</v>
      </c>
      <c r="H100" s="1973">
        <v>0</v>
      </c>
      <c r="I100" s="4321">
        <v>0</v>
      </c>
      <c r="J100" s="330">
        <v>0</v>
      </c>
      <c r="K100" s="4159">
        <f t="shared" si="63"/>
        <v>0</v>
      </c>
      <c r="L100" s="20">
        <v>0</v>
      </c>
      <c r="M100" s="332">
        <v>0</v>
      </c>
      <c r="N100" s="4024">
        <v>0</v>
      </c>
      <c r="O100" s="1018">
        <v>0</v>
      </c>
      <c r="P100" s="232">
        <v>0</v>
      </c>
      <c r="Q100" s="1973">
        <v>0</v>
      </c>
      <c r="R100" s="1018">
        <v>0</v>
      </c>
      <c r="S100" s="4025">
        <v>0</v>
      </c>
      <c r="T100" s="34">
        <v>0</v>
      </c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>
        <v>0</v>
      </c>
      <c r="D101" s="1973">
        <v>0</v>
      </c>
      <c r="E101" s="1973">
        <v>0</v>
      </c>
      <c r="F101" s="232">
        <v>0</v>
      </c>
      <c r="G101" s="1018">
        <v>0</v>
      </c>
      <c r="H101" s="232">
        <v>0</v>
      </c>
      <c r="I101" s="3564">
        <v>0</v>
      </c>
      <c r="J101" s="330">
        <v>0</v>
      </c>
      <c r="K101" s="4159">
        <f t="shared" si="63"/>
        <v>0</v>
      </c>
      <c r="L101" s="4034">
        <v>0</v>
      </c>
      <c r="M101" s="332">
        <v>0</v>
      </c>
      <c r="N101" s="4024">
        <v>0</v>
      </c>
      <c r="O101" s="1973">
        <v>0</v>
      </c>
      <c r="P101" s="1018">
        <v>0</v>
      </c>
      <c r="Q101" s="1973">
        <v>0</v>
      </c>
      <c r="R101" s="1018">
        <v>0</v>
      </c>
      <c r="S101" s="4025">
        <v>0</v>
      </c>
      <c r="T101" s="34">
        <v>0</v>
      </c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>
        <v>0</v>
      </c>
      <c r="D102" s="232">
        <v>0</v>
      </c>
      <c r="E102" s="232">
        <v>0</v>
      </c>
      <c r="F102" s="1973">
        <v>0</v>
      </c>
      <c r="G102" s="1973">
        <v>0</v>
      </c>
      <c r="H102" s="1973">
        <v>0</v>
      </c>
      <c r="I102" s="4064">
        <v>0</v>
      </c>
      <c r="J102" s="330">
        <v>0</v>
      </c>
      <c r="K102" s="4159">
        <f t="shared" si="63"/>
        <v>0</v>
      </c>
      <c r="L102" s="4034">
        <v>0</v>
      </c>
      <c r="M102" s="1945">
        <v>0</v>
      </c>
      <c r="N102" s="4024">
        <v>0</v>
      </c>
      <c r="O102" s="232">
        <v>0</v>
      </c>
      <c r="P102" s="1018">
        <v>0</v>
      </c>
      <c r="Q102" s="1973">
        <v>0</v>
      </c>
      <c r="R102" s="1018">
        <v>0</v>
      </c>
      <c r="S102" s="4025">
        <v>0</v>
      </c>
      <c r="T102" s="34">
        <v>0</v>
      </c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>
        <v>0</v>
      </c>
      <c r="D103" s="1973">
        <v>0</v>
      </c>
      <c r="E103" s="1973">
        <v>0</v>
      </c>
      <c r="F103" s="1973">
        <v>0</v>
      </c>
      <c r="G103" s="1973">
        <v>0</v>
      </c>
      <c r="H103" s="1973">
        <v>0</v>
      </c>
      <c r="I103" s="1918">
        <v>0</v>
      </c>
      <c r="J103" s="330">
        <v>0</v>
      </c>
      <c r="K103" s="4159">
        <f t="shared" si="63"/>
        <v>0</v>
      </c>
      <c r="L103" s="4034">
        <v>0</v>
      </c>
      <c r="M103" s="2444">
        <v>0</v>
      </c>
      <c r="N103" s="2017">
        <v>0</v>
      </c>
      <c r="O103" s="1018">
        <v>0</v>
      </c>
      <c r="P103" s="1973">
        <v>0</v>
      </c>
      <c r="Q103" s="1973">
        <v>0</v>
      </c>
      <c r="R103" s="1973">
        <v>0</v>
      </c>
      <c r="S103" s="4025">
        <v>0</v>
      </c>
      <c r="T103" s="330">
        <v>0</v>
      </c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>
        <v>0</v>
      </c>
      <c r="D104" s="232">
        <v>0</v>
      </c>
      <c r="E104" s="232">
        <v>0</v>
      </c>
      <c r="F104" s="1973">
        <v>0</v>
      </c>
      <c r="G104" s="1973">
        <v>0</v>
      </c>
      <c r="H104" s="232">
        <v>0</v>
      </c>
      <c r="I104" s="4321">
        <v>0</v>
      </c>
      <c r="J104" s="330">
        <v>0</v>
      </c>
      <c r="K104" s="4159">
        <f t="shared" si="63"/>
        <v>0</v>
      </c>
      <c r="L104" s="20">
        <v>0</v>
      </c>
      <c r="M104" s="2444">
        <v>0</v>
      </c>
      <c r="N104" s="4024">
        <v>0</v>
      </c>
      <c r="O104" s="1973">
        <v>0</v>
      </c>
      <c r="P104" s="232">
        <v>0</v>
      </c>
      <c r="Q104" s="1973">
        <v>0</v>
      </c>
      <c r="R104" s="232">
        <v>0</v>
      </c>
      <c r="S104" s="4025">
        <v>0</v>
      </c>
      <c r="T104" s="29">
        <v>0</v>
      </c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>
        <v>0</v>
      </c>
      <c r="D105" s="1018">
        <v>0</v>
      </c>
      <c r="E105" s="1018">
        <v>0</v>
      </c>
      <c r="F105" s="1973">
        <v>0</v>
      </c>
      <c r="G105" s="1973">
        <v>0</v>
      </c>
      <c r="H105" s="1973">
        <v>0</v>
      </c>
      <c r="I105" s="4064">
        <v>0</v>
      </c>
      <c r="J105" s="330">
        <v>0</v>
      </c>
      <c r="K105" s="4159">
        <f t="shared" si="63"/>
        <v>0</v>
      </c>
      <c r="L105" s="4034">
        <v>0</v>
      </c>
      <c r="M105" s="2444">
        <v>0</v>
      </c>
      <c r="N105" s="4024">
        <v>0</v>
      </c>
      <c r="O105" s="232">
        <v>0</v>
      </c>
      <c r="P105" s="1973">
        <v>0</v>
      </c>
      <c r="Q105" s="1973">
        <v>0</v>
      </c>
      <c r="R105" s="1018">
        <v>0</v>
      </c>
      <c r="S105" s="4025">
        <v>0</v>
      </c>
      <c r="T105" s="34">
        <v>0</v>
      </c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>
        <v>0</v>
      </c>
      <c r="D106" s="1973">
        <v>0</v>
      </c>
      <c r="E106" s="1973">
        <v>0</v>
      </c>
      <c r="F106" s="1973">
        <v>0</v>
      </c>
      <c r="G106" s="1973">
        <v>0</v>
      </c>
      <c r="H106" s="232">
        <v>0</v>
      </c>
      <c r="I106" s="4321">
        <v>0</v>
      </c>
      <c r="J106" s="330">
        <v>0</v>
      </c>
      <c r="K106" s="4159">
        <f t="shared" si="63"/>
        <v>0</v>
      </c>
      <c r="L106" s="4034">
        <v>0</v>
      </c>
      <c r="M106" s="2444">
        <v>0</v>
      </c>
      <c r="N106" s="2017">
        <v>0</v>
      </c>
      <c r="O106" s="1018">
        <v>0</v>
      </c>
      <c r="P106" s="1973">
        <v>0</v>
      </c>
      <c r="Q106" s="1973">
        <v>0</v>
      </c>
      <c r="R106" s="1973">
        <v>0</v>
      </c>
      <c r="S106" s="4025">
        <v>0</v>
      </c>
      <c r="T106" s="330">
        <v>0</v>
      </c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>
        <v>0</v>
      </c>
      <c r="D107" s="1973">
        <v>0</v>
      </c>
      <c r="E107" s="1973">
        <v>0</v>
      </c>
      <c r="F107" s="232">
        <v>0</v>
      </c>
      <c r="G107" s="1973">
        <v>0</v>
      </c>
      <c r="H107" s="1018">
        <v>0</v>
      </c>
      <c r="I107" s="4064">
        <v>0</v>
      </c>
      <c r="J107" s="330">
        <v>0</v>
      </c>
      <c r="K107" s="4159">
        <f t="shared" si="63"/>
        <v>0</v>
      </c>
      <c r="L107" s="4034">
        <v>0</v>
      </c>
      <c r="M107" s="332">
        <v>0</v>
      </c>
      <c r="N107" s="4024">
        <v>0</v>
      </c>
      <c r="O107" s="1973">
        <v>0</v>
      </c>
      <c r="P107" s="1973">
        <v>0</v>
      </c>
      <c r="Q107" s="1973">
        <v>0</v>
      </c>
      <c r="R107" s="232">
        <v>0</v>
      </c>
      <c r="S107" s="4025">
        <v>0</v>
      </c>
      <c r="T107" s="29">
        <v>0</v>
      </c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>
        <v>0</v>
      </c>
      <c r="D108" s="232">
        <v>0</v>
      </c>
      <c r="E108" s="232">
        <v>0</v>
      </c>
      <c r="F108" s="1907">
        <v>0</v>
      </c>
      <c r="G108" s="232">
        <v>0</v>
      </c>
      <c r="H108" s="1907">
        <v>0</v>
      </c>
      <c r="I108" s="3468">
        <v>0</v>
      </c>
      <c r="J108" s="330">
        <v>0</v>
      </c>
      <c r="K108" s="4159">
        <f t="shared" si="63"/>
        <v>0</v>
      </c>
      <c r="L108" s="876">
        <v>0</v>
      </c>
      <c r="M108" s="1945">
        <v>0</v>
      </c>
      <c r="N108" s="2017">
        <v>0</v>
      </c>
      <c r="O108" s="232">
        <v>0</v>
      </c>
      <c r="P108" s="232">
        <v>0</v>
      </c>
      <c r="Q108" s="232">
        <v>0</v>
      </c>
      <c r="R108" s="1907">
        <v>0</v>
      </c>
      <c r="S108" s="214">
        <v>0</v>
      </c>
      <c r="T108" s="877">
        <v>0</v>
      </c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>
        <v>0</v>
      </c>
      <c r="C113" s="303">
        <f>SUM(D113:E113)</f>
        <v>0</v>
      </c>
      <c r="D113" s="4025">
        <v>0</v>
      </c>
      <c r="E113" s="332">
        <v>0</v>
      </c>
      <c r="F113" s="4024">
        <v>0</v>
      </c>
      <c r="G113" s="1973">
        <v>0</v>
      </c>
      <c r="H113" s="1973">
        <v>0</v>
      </c>
      <c r="I113" s="1973">
        <v>0</v>
      </c>
      <c r="J113" s="1973">
        <v>0</v>
      </c>
      <c r="K113" s="1973">
        <v>0</v>
      </c>
      <c r="L113" s="2003">
        <v>0</v>
      </c>
      <c r="M113" s="4025">
        <v>0</v>
      </c>
      <c r="N113" s="1039">
        <v>0</v>
      </c>
      <c r="O113" s="1039">
        <v>0</v>
      </c>
      <c r="P113" s="1039">
        <v>0</v>
      </c>
      <c r="Q113" s="1973">
        <v>0</v>
      </c>
      <c r="R113" s="330">
        <v>0</v>
      </c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>
        <v>0</v>
      </c>
      <c r="C114" s="4029">
        <f t="shared" ref="C114:C121" si="85">SUM(D114:E114)</f>
        <v>0</v>
      </c>
      <c r="D114" s="4025">
        <v>0</v>
      </c>
      <c r="E114" s="332">
        <v>0</v>
      </c>
      <c r="F114" s="4024">
        <v>0</v>
      </c>
      <c r="G114" s="1973">
        <v>0</v>
      </c>
      <c r="H114" s="1973">
        <v>0</v>
      </c>
      <c r="I114" s="1973">
        <v>0</v>
      </c>
      <c r="J114" s="1973">
        <v>0</v>
      </c>
      <c r="K114" s="1973">
        <v>0</v>
      </c>
      <c r="L114" s="2003">
        <v>0</v>
      </c>
      <c r="M114" s="4025">
        <v>0</v>
      </c>
      <c r="N114" s="1973">
        <v>0</v>
      </c>
      <c r="O114" s="1973">
        <v>0</v>
      </c>
      <c r="P114" s="1973">
        <v>0</v>
      </c>
      <c r="Q114" s="1973">
        <v>0</v>
      </c>
      <c r="R114" s="330">
        <v>0</v>
      </c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>
        <v>0</v>
      </c>
      <c r="C115" s="4029">
        <f t="shared" si="85"/>
        <v>0</v>
      </c>
      <c r="D115" s="4025">
        <v>0</v>
      </c>
      <c r="E115" s="332">
        <v>0</v>
      </c>
      <c r="F115" s="4024">
        <v>0</v>
      </c>
      <c r="G115" s="1973">
        <v>0</v>
      </c>
      <c r="H115" s="1973">
        <v>0</v>
      </c>
      <c r="I115" s="1973">
        <v>0</v>
      </c>
      <c r="J115" s="1973">
        <v>0</v>
      </c>
      <c r="K115" s="1973">
        <v>0</v>
      </c>
      <c r="L115" s="2003">
        <v>0</v>
      </c>
      <c r="M115" s="4025">
        <v>0</v>
      </c>
      <c r="N115" s="1973">
        <v>0</v>
      </c>
      <c r="O115" s="1973">
        <v>0</v>
      </c>
      <c r="P115" s="1973">
        <v>0</v>
      </c>
      <c r="Q115" s="1973">
        <v>0</v>
      </c>
      <c r="R115" s="330">
        <v>0</v>
      </c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>
        <v>0</v>
      </c>
      <c r="C116" s="4029">
        <f t="shared" si="85"/>
        <v>0</v>
      </c>
      <c r="D116" s="4025">
        <v>0</v>
      </c>
      <c r="E116" s="332">
        <v>0</v>
      </c>
      <c r="F116" s="4024">
        <v>0</v>
      </c>
      <c r="G116" s="1973">
        <v>0</v>
      </c>
      <c r="H116" s="1973">
        <v>0</v>
      </c>
      <c r="I116" s="1973">
        <v>0</v>
      </c>
      <c r="J116" s="1973">
        <v>0</v>
      </c>
      <c r="K116" s="1973">
        <v>0</v>
      </c>
      <c r="L116" s="2003">
        <v>0</v>
      </c>
      <c r="M116" s="4025">
        <v>0</v>
      </c>
      <c r="N116" s="1973">
        <v>0</v>
      </c>
      <c r="O116" s="1973">
        <v>0</v>
      </c>
      <c r="P116" s="1973">
        <v>0</v>
      </c>
      <c r="Q116" s="1973">
        <v>0</v>
      </c>
      <c r="R116" s="330">
        <v>0</v>
      </c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>
        <v>0</v>
      </c>
      <c r="C117" s="4029">
        <f t="shared" si="85"/>
        <v>0</v>
      </c>
      <c r="D117" s="4025">
        <v>0</v>
      </c>
      <c r="E117" s="332">
        <v>0</v>
      </c>
      <c r="F117" s="4024">
        <v>0</v>
      </c>
      <c r="G117" s="1973">
        <v>0</v>
      </c>
      <c r="H117" s="1973">
        <v>0</v>
      </c>
      <c r="I117" s="1973">
        <v>0</v>
      </c>
      <c r="J117" s="1973">
        <v>0</v>
      </c>
      <c r="K117" s="1973">
        <v>0</v>
      </c>
      <c r="L117" s="2003">
        <v>0</v>
      </c>
      <c r="M117" s="4025">
        <v>0</v>
      </c>
      <c r="N117" s="1973">
        <v>0</v>
      </c>
      <c r="O117" s="1973">
        <v>0</v>
      </c>
      <c r="P117" s="1973">
        <v>0</v>
      </c>
      <c r="Q117" s="1973">
        <v>0</v>
      </c>
      <c r="R117" s="330">
        <v>0</v>
      </c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>
        <v>0</v>
      </c>
      <c r="C118" s="303">
        <f t="shared" si="85"/>
        <v>0</v>
      </c>
      <c r="D118" s="4025">
        <v>0</v>
      </c>
      <c r="E118" s="332">
        <v>0</v>
      </c>
      <c r="F118" s="4024">
        <v>0</v>
      </c>
      <c r="G118" s="1973">
        <v>0</v>
      </c>
      <c r="H118" s="1973">
        <v>0</v>
      </c>
      <c r="I118" s="1973">
        <v>0</v>
      </c>
      <c r="J118" s="1973">
        <v>0</v>
      </c>
      <c r="K118" s="1973">
        <v>0</v>
      </c>
      <c r="L118" s="2003">
        <v>0</v>
      </c>
      <c r="M118" s="4025">
        <v>0</v>
      </c>
      <c r="N118" s="1973">
        <v>0</v>
      </c>
      <c r="O118" s="1973">
        <v>0</v>
      </c>
      <c r="P118" s="1973">
        <v>0</v>
      </c>
      <c r="Q118" s="1973">
        <v>0</v>
      </c>
      <c r="R118" s="330">
        <v>0</v>
      </c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>
        <v>0</v>
      </c>
      <c r="C119" s="303">
        <f t="shared" si="85"/>
        <v>0</v>
      </c>
      <c r="D119" s="4025">
        <v>0</v>
      </c>
      <c r="E119" s="332">
        <v>0</v>
      </c>
      <c r="F119" s="4024">
        <v>0</v>
      </c>
      <c r="G119" s="1973">
        <v>0</v>
      </c>
      <c r="H119" s="1973">
        <v>0</v>
      </c>
      <c r="I119" s="1973">
        <v>0</v>
      </c>
      <c r="J119" s="1973">
        <v>0</v>
      </c>
      <c r="K119" s="1973">
        <v>0</v>
      </c>
      <c r="L119" s="2003">
        <v>0</v>
      </c>
      <c r="M119" s="4025">
        <v>0</v>
      </c>
      <c r="N119" s="1973">
        <v>0</v>
      </c>
      <c r="O119" s="1973">
        <v>0</v>
      </c>
      <c r="P119" s="1973">
        <v>0</v>
      </c>
      <c r="Q119" s="1973">
        <v>0</v>
      </c>
      <c r="R119" s="330">
        <v>0</v>
      </c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>
        <v>0</v>
      </c>
      <c r="C120" s="231">
        <f t="shared" si="85"/>
        <v>0</v>
      </c>
      <c r="D120" s="4025">
        <v>0</v>
      </c>
      <c r="E120" s="332">
        <v>0</v>
      </c>
      <c r="F120" s="4024">
        <v>0</v>
      </c>
      <c r="G120" s="1973">
        <v>0</v>
      </c>
      <c r="H120" s="1018">
        <v>0</v>
      </c>
      <c r="I120" s="1973">
        <v>0</v>
      </c>
      <c r="J120" s="1018">
        <v>0</v>
      </c>
      <c r="K120" s="1973">
        <v>0</v>
      </c>
      <c r="L120" s="1161">
        <v>0</v>
      </c>
      <c r="M120" s="4025">
        <v>0</v>
      </c>
      <c r="N120" s="1973">
        <v>0</v>
      </c>
      <c r="O120" s="1018">
        <v>0</v>
      </c>
      <c r="P120" s="1973">
        <v>0</v>
      </c>
      <c r="Q120" s="1973">
        <v>0</v>
      </c>
      <c r="R120" s="34">
        <v>0</v>
      </c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>
        <v>0</v>
      </c>
      <c r="C121" s="4029">
        <f t="shared" si="85"/>
        <v>0</v>
      </c>
      <c r="D121" s="331">
        <v>0</v>
      </c>
      <c r="E121" s="332">
        <v>0</v>
      </c>
      <c r="F121" s="4024">
        <v>0</v>
      </c>
      <c r="G121" s="1018">
        <v>0</v>
      </c>
      <c r="H121" s="1018">
        <v>0</v>
      </c>
      <c r="I121" s="1018">
        <v>0</v>
      </c>
      <c r="J121" s="1018">
        <v>0</v>
      </c>
      <c r="K121" s="1018">
        <v>0</v>
      </c>
      <c r="L121" s="1161">
        <v>0</v>
      </c>
      <c r="M121" s="4025">
        <v>0</v>
      </c>
      <c r="N121" s="1018">
        <v>0</v>
      </c>
      <c r="O121" s="1018">
        <v>0</v>
      </c>
      <c r="P121" s="1973">
        <v>0</v>
      </c>
      <c r="Q121" s="1018">
        <v>0</v>
      </c>
      <c r="R121" s="34">
        <v>0</v>
      </c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>
        <v>0</v>
      </c>
      <c r="C122" s="638">
        <f>SUM(D122:E122)</f>
        <v>0</v>
      </c>
      <c r="D122" s="4160">
        <v>0</v>
      </c>
      <c r="E122" s="1953">
        <v>0</v>
      </c>
      <c r="F122" s="2109">
        <v>0</v>
      </c>
      <c r="G122" s="1907">
        <v>0</v>
      </c>
      <c r="H122" s="1907">
        <v>0</v>
      </c>
      <c r="I122" s="1907">
        <v>0</v>
      </c>
      <c r="J122" s="1907">
        <v>0</v>
      </c>
      <c r="K122" s="1907">
        <v>0</v>
      </c>
      <c r="L122" s="2009">
        <v>0</v>
      </c>
      <c r="M122" s="4160">
        <v>0</v>
      </c>
      <c r="N122" s="1907">
        <v>0</v>
      </c>
      <c r="O122" s="1907">
        <v>0</v>
      </c>
      <c r="P122" s="1914">
        <v>0</v>
      </c>
      <c r="Q122" s="1907">
        <v>0</v>
      </c>
      <c r="R122" s="877">
        <v>0</v>
      </c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1759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0" zoomScaleNormal="100" workbookViewId="0">
      <selection activeCell="AP128" sqref="AP12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>
        <v>0</v>
      </c>
      <c r="F16" s="966">
        <v>0</v>
      </c>
      <c r="G16" s="965">
        <v>0</v>
      </c>
      <c r="H16" s="967">
        <v>0</v>
      </c>
      <c r="I16" s="965">
        <v>0</v>
      </c>
      <c r="J16" s="967">
        <v>0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>
        <v>0</v>
      </c>
      <c r="G28" s="142">
        <v>0</v>
      </c>
      <c r="H28" s="327">
        <v>0</v>
      </c>
      <c r="I28" s="905">
        <v>0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>
        <v>0</v>
      </c>
      <c r="G29" s="142">
        <v>0</v>
      </c>
      <c r="H29" s="327">
        <v>0</v>
      </c>
      <c r="I29" s="905">
        <v>0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0</v>
      </c>
      <c r="M31" s="955">
        <v>0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0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0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0</v>
      </c>
      <c r="AJ40" s="989">
        <v>0</v>
      </c>
      <c r="AK40" s="990">
        <v>0</v>
      </c>
      <c r="AL40" s="989">
        <v>0</v>
      </c>
      <c r="AM40" s="990">
        <v>0</v>
      </c>
      <c r="AN40" s="1029">
        <v>0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>
        <v>0</v>
      </c>
      <c r="F46" s="1061">
        <v>0</v>
      </c>
      <c r="G46" s="1060">
        <v>0</v>
      </c>
      <c r="H46" s="1061">
        <v>0</v>
      </c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>
        <v>0</v>
      </c>
      <c r="AP46" s="1063">
        <v>0</v>
      </c>
      <c r="AQ46" s="159">
        <v>0</v>
      </c>
      <c r="AR46" s="1063">
        <v>0</v>
      </c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0</v>
      </c>
      <c r="M47" s="207">
        <v>0</v>
      </c>
      <c r="N47" s="39">
        <v>0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0</v>
      </c>
      <c r="AP47" s="1072">
        <v>0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>
        <v>0</v>
      </c>
      <c r="X48" s="209">
        <v>0</v>
      </c>
      <c r="Y48" s="341">
        <v>0</v>
      </c>
      <c r="Z48" s="209">
        <v>0</v>
      </c>
      <c r="AA48" s="341">
        <v>0</v>
      </c>
      <c r="AB48" s="209">
        <v>0</v>
      </c>
      <c r="AC48" s="341">
        <v>0</v>
      </c>
      <c r="AD48" s="209">
        <v>0</v>
      </c>
      <c r="AE48" s="341">
        <v>0</v>
      </c>
      <c r="AF48" s="209">
        <v>0</v>
      </c>
      <c r="AG48" s="341">
        <v>0</v>
      </c>
      <c r="AH48" s="209">
        <v>0</v>
      </c>
      <c r="AI48" s="341">
        <v>0</v>
      </c>
      <c r="AJ48" s="209">
        <v>0</v>
      </c>
      <c r="AK48" s="341">
        <v>0</v>
      </c>
      <c r="AL48" s="209">
        <v>0</v>
      </c>
      <c r="AM48" s="341">
        <v>0</v>
      </c>
      <c r="AN48" s="133">
        <v>0</v>
      </c>
      <c r="AO48" s="1071">
        <v>0</v>
      </c>
      <c r="AP48" s="1072">
        <v>0</v>
      </c>
      <c r="AQ48" s="1073">
        <v>0</v>
      </c>
      <c r="AR48" s="1072">
        <v>0</v>
      </c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>
        <v>0</v>
      </c>
      <c r="F49" s="142">
        <v>0</v>
      </c>
      <c r="G49" s="327">
        <v>0</v>
      </c>
      <c r="H49" s="142">
        <v>0</v>
      </c>
      <c r="I49" s="327">
        <v>0</v>
      </c>
      <c r="J49" s="142">
        <v>0</v>
      </c>
      <c r="K49" s="327">
        <v>0</v>
      </c>
      <c r="L49" s="142">
        <v>0</v>
      </c>
      <c r="M49" s="327">
        <v>0</v>
      </c>
      <c r="N49" s="142">
        <v>0</v>
      </c>
      <c r="O49" s="327">
        <v>0</v>
      </c>
      <c r="P49" s="142">
        <v>0</v>
      </c>
      <c r="Q49" s="327">
        <v>0</v>
      </c>
      <c r="R49" s="142">
        <v>0</v>
      </c>
      <c r="S49" s="327">
        <v>0</v>
      </c>
      <c r="T49" s="142">
        <v>0</v>
      </c>
      <c r="U49" s="327">
        <v>0</v>
      </c>
      <c r="V49" s="142">
        <v>0</v>
      </c>
      <c r="W49" s="327">
        <v>0</v>
      </c>
      <c r="X49" s="142">
        <v>0</v>
      </c>
      <c r="Y49" s="327">
        <v>0</v>
      </c>
      <c r="Z49" s="142">
        <v>0</v>
      </c>
      <c r="AA49" s="327">
        <v>0</v>
      </c>
      <c r="AB49" s="142">
        <v>0</v>
      </c>
      <c r="AC49" s="327">
        <v>0</v>
      </c>
      <c r="AD49" s="142">
        <v>0</v>
      </c>
      <c r="AE49" s="327">
        <v>0</v>
      </c>
      <c r="AF49" s="142">
        <v>0</v>
      </c>
      <c r="AG49" s="327">
        <v>0</v>
      </c>
      <c r="AH49" s="142">
        <v>0</v>
      </c>
      <c r="AI49" s="327">
        <v>0</v>
      </c>
      <c r="AJ49" s="142">
        <v>0</v>
      </c>
      <c r="AK49" s="327">
        <v>0</v>
      </c>
      <c r="AL49" s="142">
        <v>0</v>
      </c>
      <c r="AM49" s="327">
        <v>0</v>
      </c>
      <c r="AN49" s="45">
        <v>0</v>
      </c>
      <c r="AO49" s="1071">
        <v>0</v>
      </c>
      <c r="AP49" s="1072">
        <v>0</v>
      </c>
      <c r="AQ49" s="1073">
        <v>0</v>
      </c>
      <c r="AR49" s="1072">
        <v>0</v>
      </c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>
        <v>0</v>
      </c>
      <c r="F50" s="1069">
        <v>0</v>
      </c>
      <c r="G50" s="1068">
        <v>0</v>
      </c>
      <c r="H50" s="1069">
        <v>0</v>
      </c>
      <c r="I50" s="1068">
        <v>0</v>
      </c>
      <c r="J50" s="1069">
        <v>0</v>
      </c>
      <c r="K50" s="1068">
        <v>0</v>
      </c>
      <c r="L50" s="209">
        <v>0</v>
      </c>
      <c r="M50" s="341">
        <v>0</v>
      </c>
      <c r="N50" s="209">
        <v>0</v>
      </c>
      <c r="O50" s="341">
        <v>0</v>
      </c>
      <c r="P50" s="209">
        <v>0</v>
      </c>
      <c r="Q50" s="341">
        <v>0</v>
      </c>
      <c r="R50" s="209">
        <v>0</v>
      </c>
      <c r="S50" s="341">
        <v>0</v>
      </c>
      <c r="T50" s="209">
        <v>0</v>
      </c>
      <c r="U50" s="341">
        <v>0</v>
      </c>
      <c r="V50" s="209">
        <v>0</v>
      </c>
      <c r="W50" s="341">
        <v>0</v>
      </c>
      <c r="X50" s="209">
        <v>0</v>
      </c>
      <c r="Y50" s="341">
        <v>0</v>
      </c>
      <c r="Z50" s="209">
        <v>0</v>
      </c>
      <c r="AA50" s="341">
        <v>0</v>
      </c>
      <c r="AB50" s="209">
        <v>0</v>
      </c>
      <c r="AC50" s="341">
        <v>0</v>
      </c>
      <c r="AD50" s="209">
        <v>0</v>
      </c>
      <c r="AE50" s="341">
        <v>0</v>
      </c>
      <c r="AF50" s="209">
        <v>0</v>
      </c>
      <c r="AG50" s="341">
        <v>0</v>
      </c>
      <c r="AH50" s="209">
        <v>0</v>
      </c>
      <c r="AI50" s="341">
        <v>0</v>
      </c>
      <c r="AJ50" s="209">
        <v>0</v>
      </c>
      <c r="AK50" s="341">
        <v>0</v>
      </c>
      <c r="AL50" s="209">
        <v>0</v>
      </c>
      <c r="AM50" s="341">
        <v>0</v>
      </c>
      <c r="AN50" s="133">
        <v>0</v>
      </c>
      <c r="AO50" s="1071">
        <v>0</v>
      </c>
      <c r="AP50" s="1072">
        <v>0</v>
      </c>
      <c r="AQ50" s="1073">
        <v>0</v>
      </c>
      <c r="AR50" s="1072">
        <v>0</v>
      </c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>
        <v>0</v>
      </c>
      <c r="F51" s="1069">
        <v>0</v>
      </c>
      <c r="G51" s="1068">
        <v>0</v>
      </c>
      <c r="H51" s="1069">
        <v>0</v>
      </c>
      <c r="I51" s="1068">
        <v>0</v>
      </c>
      <c r="J51" s="1069">
        <v>0</v>
      </c>
      <c r="K51" s="1068">
        <v>0</v>
      </c>
      <c r="L51" s="1069">
        <v>0</v>
      </c>
      <c r="M51" s="1068">
        <v>0</v>
      </c>
      <c r="N51" s="1069">
        <v>0</v>
      </c>
      <c r="O51" s="1068">
        <v>0</v>
      </c>
      <c r="P51" s="1069">
        <v>0</v>
      </c>
      <c r="Q51" s="1068">
        <v>0</v>
      </c>
      <c r="R51" s="1069">
        <v>0</v>
      </c>
      <c r="S51" s="1068">
        <v>0</v>
      </c>
      <c r="T51" s="1069">
        <v>0</v>
      </c>
      <c r="U51" s="1068">
        <v>0</v>
      </c>
      <c r="V51" s="1069">
        <v>0</v>
      </c>
      <c r="W51" s="1068">
        <v>0</v>
      </c>
      <c r="X51" s="1069">
        <v>0</v>
      </c>
      <c r="Y51" s="1068">
        <v>0</v>
      </c>
      <c r="Z51" s="1069">
        <v>0</v>
      </c>
      <c r="AA51" s="1068">
        <v>0</v>
      </c>
      <c r="AB51" s="1069">
        <v>0</v>
      </c>
      <c r="AC51" s="1068">
        <v>0</v>
      </c>
      <c r="AD51" s="1069">
        <v>0</v>
      </c>
      <c r="AE51" s="1068">
        <v>0</v>
      </c>
      <c r="AF51" s="1069">
        <v>0</v>
      </c>
      <c r="AG51" s="1068">
        <v>0</v>
      </c>
      <c r="AH51" s="1069">
        <v>0</v>
      </c>
      <c r="AI51" s="1068">
        <v>0</v>
      </c>
      <c r="AJ51" s="1069">
        <v>0</v>
      </c>
      <c r="AK51" s="1068">
        <v>0</v>
      </c>
      <c r="AL51" s="1069">
        <v>0</v>
      </c>
      <c r="AM51" s="1068">
        <v>0</v>
      </c>
      <c r="AN51" s="1070">
        <v>0</v>
      </c>
      <c r="AO51" s="1078">
        <v>0</v>
      </c>
      <c r="AP51" s="1079">
        <v>0</v>
      </c>
      <c r="AQ51" s="1080">
        <v>0</v>
      </c>
      <c r="AR51" s="1079">
        <v>0</v>
      </c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>
        <v>0</v>
      </c>
      <c r="F52" s="1069">
        <v>0</v>
      </c>
      <c r="G52" s="1068">
        <v>0</v>
      </c>
      <c r="H52" s="1069">
        <v>0</v>
      </c>
      <c r="I52" s="1068">
        <v>0</v>
      </c>
      <c r="J52" s="1069">
        <v>0</v>
      </c>
      <c r="K52" s="1068">
        <v>0</v>
      </c>
      <c r="L52" s="1069">
        <v>0</v>
      </c>
      <c r="M52" s="1068">
        <v>0</v>
      </c>
      <c r="N52" s="1069">
        <v>0</v>
      </c>
      <c r="O52" s="1068">
        <v>0</v>
      </c>
      <c r="P52" s="1069">
        <v>0</v>
      </c>
      <c r="Q52" s="1068">
        <v>0</v>
      </c>
      <c r="R52" s="1069">
        <v>0</v>
      </c>
      <c r="S52" s="1068">
        <v>0</v>
      </c>
      <c r="T52" s="1069">
        <v>0</v>
      </c>
      <c r="U52" s="1068">
        <v>0</v>
      </c>
      <c r="V52" s="1069">
        <v>0</v>
      </c>
      <c r="W52" s="1068">
        <v>0</v>
      </c>
      <c r="X52" s="1069">
        <v>0</v>
      </c>
      <c r="Y52" s="1068">
        <v>0</v>
      </c>
      <c r="Z52" s="1069">
        <v>0</v>
      </c>
      <c r="AA52" s="1068">
        <v>0</v>
      </c>
      <c r="AB52" s="1069">
        <v>0</v>
      </c>
      <c r="AC52" s="1068">
        <v>0</v>
      </c>
      <c r="AD52" s="1069">
        <v>0</v>
      </c>
      <c r="AE52" s="1068">
        <v>0</v>
      </c>
      <c r="AF52" s="1069">
        <v>0</v>
      </c>
      <c r="AG52" s="1068">
        <v>0</v>
      </c>
      <c r="AH52" s="1069">
        <v>0</v>
      </c>
      <c r="AI52" s="1068">
        <v>0</v>
      </c>
      <c r="AJ52" s="1069">
        <v>0</v>
      </c>
      <c r="AK52" s="1068">
        <v>0</v>
      </c>
      <c r="AL52" s="1069">
        <v>0</v>
      </c>
      <c r="AM52" s="1068">
        <v>0</v>
      </c>
      <c r="AN52" s="1070">
        <v>0</v>
      </c>
      <c r="AO52" s="1078">
        <v>0</v>
      </c>
      <c r="AP52" s="1079">
        <v>0</v>
      </c>
      <c r="AQ52" s="1080">
        <v>0</v>
      </c>
      <c r="AR52" s="1079">
        <v>0</v>
      </c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>
        <v>0</v>
      </c>
      <c r="F53" s="1087">
        <v>0</v>
      </c>
      <c r="G53" s="1086">
        <v>0</v>
      </c>
      <c r="H53" s="1087">
        <v>0</v>
      </c>
      <c r="I53" s="1086">
        <v>0</v>
      </c>
      <c r="J53" s="1087">
        <v>0</v>
      </c>
      <c r="K53" s="1086">
        <v>0</v>
      </c>
      <c r="L53" s="1087">
        <v>0</v>
      </c>
      <c r="M53" s="1086">
        <v>0</v>
      </c>
      <c r="N53" s="1087">
        <v>0</v>
      </c>
      <c r="O53" s="1086">
        <v>0</v>
      </c>
      <c r="P53" s="1087">
        <v>0</v>
      </c>
      <c r="Q53" s="1086">
        <v>0</v>
      </c>
      <c r="R53" s="1087">
        <v>0</v>
      </c>
      <c r="S53" s="1086">
        <v>0</v>
      </c>
      <c r="T53" s="1087">
        <v>0</v>
      </c>
      <c r="U53" s="1086">
        <v>0</v>
      </c>
      <c r="V53" s="1087">
        <v>0</v>
      </c>
      <c r="W53" s="1086">
        <v>0</v>
      </c>
      <c r="X53" s="1087">
        <v>0</v>
      </c>
      <c r="Y53" s="1086">
        <v>0</v>
      </c>
      <c r="Z53" s="1087">
        <v>0</v>
      </c>
      <c r="AA53" s="1086">
        <v>0</v>
      </c>
      <c r="AB53" s="1087">
        <v>0</v>
      </c>
      <c r="AC53" s="1086">
        <v>0</v>
      </c>
      <c r="AD53" s="1087">
        <v>0</v>
      </c>
      <c r="AE53" s="1086">
        <v>0</v>
      </c>
      <c r="AF53" s="1087">
        <v>0</v>
      </c>
      <c r="AG53" s="1086">
        <v>0</v>
      </c>
      <c r="AH53" s="1087">
        <v>0</v>
      </c>
      <c r="AI53" s="1086">
        <v>0</v>
      </c>
      <c r="AJ53" s="1087">
        <v>0</v>
      </c>
      <c r="AK53" s="1086">
        <v>0</v>
      </c>
      <c r="AL53" s="1087">
        <v>0</v>
      </c>
      <c r="AM53" s="1086">
        <v>0</v>
      </c>
      <c r="AN53" s="1088">
        <v>0</v>
      </c>
      <c r="AO53" s="1089">
        <v>0</v>
      </c>
      <c r="AP53" s="1090">
        <v>0</v>
      </c>
      <c r="AQ53" s="1091">
        <v>0</v>
      </c>
      <c r="AR53" s="1090">
        <v>0</v>
      </c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>
        <v>0</v>
      </c>
      <c r="F58" s="1096">
        <v>0</v>
      </c>
      <c r="G58" s="1097">
        <v>0</v>
      </c>
      <c r="H58" s="1098">
        <v>0</v>
      </c>
      <c r="I58" s="1095">
        <v>0</v>
      </c>
      <c r="J58" s="1099">
        <v>0</v>
      </c>
      <c r="K58" s="1097">
        <v>0</v>
      </c>
      <c r="L58" s="1098">
        <v>0</v>
      </c>
      <c r="M58" s="1095">
        <v>0</v>
      </c>
      <c r="N58" s="1099">
        <v>0</v>
      </c>
      <c r="O58" s="1095">
        <v>0</v>
      </c>
      <c r="P58" s="1099">
        <v>0</v>
      </c>
      <c r="Q58" s="1095">
        <v>0</v>
      </c>
      <c r="R58" s="1099">
        <v>0</v>
      </c>
      <c r="S58" s="1095">
        <v>0</v>
      </c>
      <c r="T58" s="1099">
        <v>0</v>
      </c>
      <c r="U58" s="1097">
        <v>0</v>
      </c>
      <c r="V58" s="1098">
        <v>0</v>
      </c>
      <c r="W58" s="1095">
        <v>0</v>
      </c>
      <c r="X58" s="1099">
        <v>0</v>
      </c>
      <c r="Y58" s="1097">
        <v>0</v>
      </c>
      <c r="Z58" s="1098">
        <v>0</v>
      </c>
      <c r="AA58" s="1095">
        <v>0</v>
      </c>
      <c r="AB58" s="1099">
        <v>0</v>
      </c>
      <c r="AC58" s="1097">
        <v>0</v>
      </c>
      <c r="AD58" s="1098">
        <v>0</v>
      </c>
      <c r="AE58" s="1095">
        <v>0</v>
      </c>
      <c r="AF58" s="1099">
        <v>0</v>
      </c>
      <c r="AG58" s="1097">
        <v>0</v>
      </c>
      <c r="AH58" s="1098">
        <v>0</v>
      </c>
      <c r="AI58" s="1095">
        <v>0</v>
      </c>
      <c r="AJ58" s="1099">
        <v>0</v>
      </c>
      <c r="AK58" s="1097">
        <v>0</v>
      </c>
      <c r="AL58" s="1098">
        <v>0</v>
      </c>
      <c r="AM58" s="1095">
        <v>0</v>
      </c>
      <c r="AN58" s="1100">
        <v>0</v>
      </c>
      <c r="AO58" s="1096">
        <v>0</v>
      </c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>
        <v>0</v>
      </c>
      <c r="F63" s="1107">
        <v>0</v>
      </c>
      <c r="G63" s="1108">
        <v>0</v>
      </c>
      <c r="H63" s="1109">
        <v>0</v>
      </c>
      <c r="I63" s="1106">
        <v>0</v>
      </c>
      <c r="J63" s="771">
        <v>0</v>
      </c>
      <c r="K63" s="1108">
        <v>0</v>
      </c>
      <c r="L63" s="1109">
        <v>0</v>
      </c>
      <c r="M63" s="1106">
        <v>0</v>
      </c>
      <c r="N63" s="771">
        <v>0</v>
      </c>
      <c r="O63" s="1108">
        <v>0</v>
      </c>
      <c r="P63" s="1109">
        <v>0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0</v>
      </c>
      <c r="Z63" s="771">
        <v>0</v>
      </c>
      <c r="AA63" s="1108">
        <v>0</v>
      </c>
      <c r="AB63" s="1109">
        <v>0</v>
      </c>
      <c r="AC63" s="1106">
        <v>0</v>
      </c>
      <c r="AD63" s="771">
        <v>0</v>
      </c>
      <c r="AE63" s="1108">
        <v>0</v>
      </c>
      <c r="AF63" s="1109">
        <v>0</v>
      </c>
      <c r="AG63" s="1106">
        <v>0</v>
      </c>
      <c r="AH63" s="771">
        <v>0</v>
      </c>
      <c r="AI63" s="1108">
        <v>0</v>
      </c>
      <c r="AJ63" s="1109">
        <v>0</v>
      </c>
      <c r="AK63" s="1106">
        <v>0</v>
      </c>
      <c r="AL63" s="771">
        <v>0</v>
      </c>
      <c r="AM63" s="1110">
        <v>0</v>
      </c>
      <c r="AN63" s="759">
        <v>0</v>
      </c>
      <c r="AO63" s="1111">
        <v>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>
        <v>0</v>
      </c>
      <c r="F65" s="2">
        <v>0</v>
      </c>
      <c r="G65" s="482">
        <v>0</v>
      </c>
      <c r="H65" s="1123">
        <v>0</v>
      </c>
      <c r="I65" s="192">
        <v>0</v>
      </c>
      <c r="J65" s="383">
        <v>0</v>
      </c>
      <c r="K65" s="482">
        <v>0</v>
      </c>
      <c r="L65" s="1123">
        <v>0</v>
      </c>
      <c r="M65" s="192">
        <v>0</v>
      </c>
      <c r="N65" s="383">
        <v>0</v>
      </c>
      <c r="O65" s="482">
        <v>0</v>
      </c>
      <c r="P65" s="1123">
        <v>0</v>
      </c>
      <c r="Q65" s="192">
        <v>0</v>
      </c>
      <c r="R65" s="383">
        <v>0</v>
      </c>
      <c r="S65" s="192">
        <v>0</v>
      </c>
      <c r="T65" s="383">
        <v>0</v>
      </c>
      <c r="U65" s="192">
        <v>0</v>
      </c>
      <c r="V65" s="383">
        <v>0</v>
      </c>
      <c r="W65" s="482">
        <v>0</v>
      </c>
      <c r="X65" s="1123">
        <v>0</v>
      </c>
      <c r="Y65" s="192">
        <v>0</v>
      </c>
      <c r="Z65" s="383">
        <v>0</v>
      </c>
      <c r="AA65" s="482">
        <v>0</v>
      </c>
      <c r="AB65" s="1123">
        <v>0</v>
      </c>
      <c r="AC65" s="192">
        <v>0</v>
      </c>
      <c r="AD65" s="383">
        <v>0</v>
      </c>
      <c r="AE65" s="482">
        <v>0</v>
      </c>
      <c r="AF65" s="1123">
        <v>0</v>
      </c>
      <c r="AG65" s="192">
        <v>0</v>
      </c>
      <c r="AH65" s="383">
        <v>0</v>
      </c>
      <c r="AI65" s="482">
        <v>0</v>
      </c>
      <c r="AJ65" s="1123">
        <v>0</v>
      </c>
      <c r="AK65" s="192">
        <v>0</v>
      </c>
      <c r="AL65" s="383">
        <v>0</v>
      </c>
      <c r="AM65" s="776">
        <v>0</v>
      </c>
      <c r="AN65" s="384">
        <v>0</v>
      </c>
      <c r="AO65" s="42">
        <v>0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>
        <v>0</v>
      </c>
      <c r="F72" s="2">
        <v>0</v>
      </c>
      <c r="G72" s="482">
        <v>0</v>
      </c>
      <c r="H72" s="1123">
        <v>0</v>
      </c>
      <c r="I72" s="192">
        <v>0</v>
      </c>
      <c r="J72" s="383">
        <v>0</v>
      </c>
      <c r="K72" s="192">
        <v>0</v>
      </c>
      <c r="L72" s="383">
        <v>0</v>
      </c>
      <c r="M72" s="482">
        <v>0</v>
      </c>
      <c r="N72" s="1123">
        <v>0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0</v>
      </c>
      <c r="Y72" s="482">
        <v>0</v>
      </c>
      <c r="Z72" s="1123">
        <v>0</v>
      </c>
      <c r="AA72" s="192">
        <v>0</v>
      </c>
      <c r="AB72" s="383">
        <v>0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0</v>
      </c>
      <c r="AL72" s="1123">
        <v>0</v>
      </c>
      <c r="AM72" s="776">
        <v>0</v>
      </c>
      <c r="AN72" s="384">
        <v>0</v>
      </c>
      <c r="AO72" s="42">
        <v>0</v>
      </c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>
        <v>0</v>
      </c>
      <c r="F78" s="1107">
        <v>0</v>
      </c>
      <c r="G78" s="1108">
        <v>0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>
        <v>0</v>
      </c>
      <c r="H81" s="1117">
        <v>0</v>
      </c>
      <c r="I81" s="1114">
        <v>0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>
        <v>0</v>
      </c>
      <c r="X82" s="1118">
        <v>0</v>
      </c>
      <c r="Y82" s="1116">
        <v>0</v>
      </c>
      <c r="Z82" s="1117">
        <v>0</v>
      </c>
      <c r="AA82" s="1114">
        <v>0</v>
      </c>
      <c r="AB82" s="1118">
        <v>0</v>
      </c>
      <c r="AC82" s="1116">
        <v>0</v>
      </c>
      <c r="AD82" s="1117">
        <v>0</v>
      </c>
      <c r="AE82" s="1114">
        <v>0</v>
      </c>
      <c r="AF82" s="1118">
        <v>0</v>
      </c>
      <c r="AG82" s="1116">
        <v>0</v>
      </c>
      <c r="AH82" s="1117">
        <v>0</v>
      </c>
      <c r="AI82" s="1114">
        <v>0</v>
      </c>
      <c r="AJ82" s="1118">
        <v>0</v>
      </c>
      <c r="AK82" s="1116">
        <v>0</v>
      </c>
      <c r="AL82" s="1117">
        <v>0</v>
      </c>
      <c r="AM82" s="1119">
        <v>0</v>
      </c>
      <c r="AN82" s="1118">
        <v>0</v>
      </c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>
        <v>0</v>
      </c>
      <c r="F83" s="388">
        <v>0</v>
      </c>
      <c r="G83" s="1152">
        <v>0</v>
      </c>
      <c r="H83" s="1153">
        <v>0</v>
      </c>
      <c r="I83" s="1139">
        <v>0</v>
      </c>
      <c r="J83" s="1140">
        <v>0</v>
      </c>
      <c r="K83" s="1152">
        <v>0</v>
      </c>
      <c r="L83" s="1153">
        <v>0</v>
      </c>
      <c r="M83" s="1139">
        <v>0</v>
      </c>
      <c r="N83" s="1140">
        <v>0</v>
      </c>
      <c r="O83" s="1152">
        <v>0</v>
      </c>
      <c r="P83" s="1153">
        <v>0</v>
      </c>
      <c r="Q83" s="1139">
        <v>0</v>
      </c>
      <c r="R83" s="1140">
        <v>0</v>
      </c>
      <c r="S83" s="1139">
        <v>0</v>
      </c>
      <c r="T83" s="1140">
        <v>0</v>
      </c>
      <c r="U83" s="1139">
        <v>0</v>
      </c>
      <c r="V83" s="1140">
        <v>0</v>
      </c>
      <c r="W83" s="1139">
        <v>0</v>
      </c>
      <c r="X83" s="1140">
        <v>0</v>
      </c>
      <c r="Y83" s="1152">
        <v>0</v>
      </c>
      <c r="Z83" s="1153">
        <v>0</v>
      </c>
      <c r="AA83" s="1139">
        <v>0</v>
      </c>
      <c r="AB83" s="1140">
        <v>0</v>
      </c>
      <c r="AC83" s="1152">
        <v>0</v>
      </c>
      <c r="AD83" s="1153">
        <v>0</v>
      </c>
      <c r="AE83" s="1139">
        <v>0</v>
      </c>
      <c r="AF83" s="1140">
        <v>0</v>
      </c>
      <c r="AG83" s="1152">
        <v>0</v>
      </c>
      <c r="AH83" s="1153">
        <v>0</v>
      </c>
      <c r="AI83" s="1139">
        <v>0</v>
      </c>
      <c r="AJ83" s="1140">
        <v>0</v>
      </c>
      <c r="AK83" s="1152">
        <v>0</v>
      </c>
      <c r="AL83" s="1153">
        <v>0</v>
      </c>
      <c r="AM83" s="1154">
        <v>0</v>
      </c>
      <c r="AN83" s="1140">
        <v>0</v>
      </c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>
        <v>0</v>
      </c>
      <c r="E87" s="905">
        <v>0</v>
      </c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>
        <v>0</v>
      </c>
      <c r="E88" s="967">
        <v>0</v>
      </c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>
        <v>0</v>
      </c>
      <c r="J95" s="890">
        <v>0</v>
      </c>
      <c r="K95" s="956">
        <v>0</v>
      </c>
      <c r="L95" s="957">
        <v>0</v>
      </c>
      <c r="M95" s="954">
        <v>0</v>
      </c>
      <c r="N95" s="890">
        <v>0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0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>
        <v>0</v>
      </c>
      <c r="J96" s="905">
        <v>0</v>
      </c>
      <c r="K96" s="44">
        <v>0</v>
      </c>
      <c r="L96" s="1158">
        <v>0</v>
      </c>
      <c r="M96" s="327">
        <v>0</v>
      </c>
      <c r="N96" s="905">
        <v>0</v>
      </c>
      <c r="O96" s="44">
        <v>0</v>
      </c>
      <c r="P96" s="1158">
        <v>0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0</v>
      </c>
      <c r="Y96" s="327">
        <v>0</v>
      </c>
      <c r="Z96" s="905">
        <v>0</v>
      </c>
      <c r="AA96" s="44">
        <v>0</v>
      </c>
      <c r="AB96" s="1158">
        <v>0</v>
      </c>
      <c r="AC96" s="327">
        <v>0</v>
      </c>
      <c r="AD96" s="905">
        <v>0</v>
      </c>
      <c r="AE96" s="44">
        <v>0</v>
      </c>
      <c r="AF96" s="1158">
        <v>0</v>
      </c>
      <c r="AG96" s="327">
        <v>0</v>
      </c>
      <c r="AH96" s="905">
        <v>0</v>
      </c>
      <c r="AI96" s="44">
        <v>0</v>
      </c>
      <c r="AJ96" s="1158">
        <v>0</v>
      </c>
      <c r="AK96" s="327">
        <v>0</v>
      </c>
      <c r="AL96" s="905">
        <v>0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>
        <v>0</v>
      </c>
      <c r="F102" s="1161">
        <v>0</v>
      </c>
      <c r="G102" s="212">
        <v>0</v>
      </c>
      <c r="H102" s="1161">
        <v>0</v>
      </c>
      <c r="I102" s="212">
        <v>0</v>
      </c>
      <c r="J102" s="1161">
        <v>0</v>
      </c>
      <c r="K102" s="1162">
        <v>0</v>
      </c>
      <c r="L102" s="1163">
        <v>0</v>
      </c>
      <c r="M102" s="212">
        <v>0</v>
      </c>
      <c r="N102" s="1161">
        <v>0</v>
      </c>
      <c r="O102" s="1162">
        <v>0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0</v>
      </c>
      <c r="AI102" s="1162">
        <v>0</v>
      </c>
      <c r="AJ102" s="1163">
        <v>0</v>
      </c>
      <c r="AK102" s="212">
        <v>0</v>
      </c>
      <c r="AL102" s="1161">
        <v>0</v>
      </c>
      <c r="AM102" s="46">
        <v>0</v>
      </c>
      <c r="AN102" s="1161">
        <v>0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>
        <v>0</v>
      </c>
      <c r="F108" s="905">
        <v>0</v>
      </c>
      <c r="G108" s="327">
        <v>0</v>
      </c>
      <c r="H108" s="905">
        <v>0</v>
      </c>
      <c r="I108" s="327">
        <v>0</v>
      </c>
      <c r="J108" s="905">
        <v>0</v>
      </c>
      <c r="K108" s="327">
        <v>0</v>
      </c>
      <c r="L108" s="905">
        <v>0</v>
      </c>
      <c r="M108" s="327">
        <v>0</v>
      </c>
      <c r="N108" s="905">
        <v>0</v>
      </c>
      <c r="O108" s="327">
        <v>0</v>
      </c>
      <c r="P108" s="905">
        <v>0</v>
      </c>
      <c r="Q108" s="327">
        <v>0</v>
      </c>
      <c r="R108" s="905">
        <v>0</v>
      </c>
      <c r="S108" s="327">
        <v>0</v>
      </c>
      <c r="T108" s="905">
        <v>0</v>
      </c>
      <c r="U108" s="327">
        <v>0</v>
      </c>
      <c r="V108" s="905">
        <v>0</v>
      </c>
      <c r="W108" s="327">
        <v>0</v>
      </c>
      <c r="X108" s="905">
        <v>0</v>
      </c>
      <c r="Y108" s="327">
        <v>0</v>
      </c>
      <c r="Z108" s="905">
        <v>0</v>
      </c>
      <c r="AA108" s="327">
        <v>0</v>
      </c>
      <c r="AB108" s="905">
        <v>0</v>
      </c>
      <c r="AC108" s="327">
        <v>0</v>
      </c>
      <c r="AD108" s="905">
        <v>0</v>
      </c>
      <c r="AE108" s="327">
        <v>0</v>
      </c>
      <c r="AF108" s="905">
        <v>0</v>
      </c>
      <c r="AG108" s="327">
        <v>0</v>
      </c>
      <c r="AH108" s="905">
        <v>0</v>
      </c>
      <c r="AI108" s="327">
        <v>0</v>
      </c>
      <c r="AJ108" s="905">
        <v>0</v>
      </c>
      <c r="AK108" s="327">
        <v>0</v>
      </c>
      <c r="AL108" s="905">
        <v>0</v>
      </c>
      <c r="AM108" s="327">
        <v>0</v>
      </c>
      <c r="AN108" s="905">
        <v>0</v>
      </c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>
        <v>0</v>
      </c>
      <c r="F109" s="905">
        <v>0</v>
      </c>
      <c r="G109" s="327">
        <v>0</v>
      </c>
      <c r="H109" s="905">
        <v>0</v>
      </c>
      <c r="I109" s="327">
        <v>0</v>
      </c>
      <c r="J109" s="905">
        <v>0</v>
      </c>
      <c r="K109" s="327">
        <v>0</v>
      </c>
      <c r="L109" s="905">
        <v>0</v>
      </c>
      <c r="M109" s="327">
        <v>0</v>
      </c>
      <c r="N109" s="905">
        <v>0</v>
      </c>
      <c r="O109" s="327">
        <v>0</v>
      </c>
      <c r="P109" s="905">
        <v>0</v>
      </c>
      <c r="Q109" s="327">
        <v>0</v>
      </c>
      <c r="R109" s="905">
        <v>0</v>
      </c>
      <c r="S109" s="327">
        <v>0</v>
      </c>
      <c r="T109" s="905">
        <v>0</v>
      </c>
      <c r="U109" s="327">
        <v>0</v>
      </c>
      <c r="V109" s="905">
        <v>0</v>
      </c>
      <c r="W109" s="327">
        <v>0</v>
      </c>
      <c r="X109" s="905">
        <v>0</v>
      </c>
      <c r="Y109" s="327">
        <v>0</v>
      </c>
      <c r="Z109" s="905">
        <v>0</v>
      </c>
      <c r="AA109" s="327">
        <v>0</v>
      </c>
      <c r="AB109" s="905">
        <v>0</v>
      </c>
      <c r="AC109" s="327">
        <v>0</v>
      </c>
      <c r="AD109" s="905">
        <v>0</v>
      </c>
      <c r="AE109" s="327">
        <v>0</v>
      </c>
      <c r="AF109" s="905">
        <v>0</v>
      </c>
      <c r="AG109" s="327">
        <v>0</v>
      </c>
      <c r="AH109" s="905">
        <v>0</v>
      </c>
      <c r="AI109" s="327">
        <v>0</v>
      </c>
      <c r="AJ109" s="905">
        <v>0</v>
      </c>
      <c r="AK109" s="327">
        <v>0</v>
      </c>
      <c r="AL109" s="905">
        <v>0</v>
      </c>
      <c r="AM109" s="327">
        <v>0</v>
      </c>
      <c r="AN109" s="905">
        <v>0</v>
      </c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>
        <v>0</v>
      </c>
      <c r="F110" s="990">
        <v>0</v>
      </c>
      <c r="G110" s="989">
        <v>0</v>
      </c>
      <c r="H110" s="990">
        <v>0</v>
      </c>
      <c r="I110" s="989">
        <v>0</v>
      </c>
      <c r="J110" s="990">
        <v>0</v>
      </c>
      <c r="K110" s="989">
        <v>0</v>
      </c>
      <c r="L110" s="990">
        <v>0</v>
      </c>
      <c r="M110" s="989">
        <v>0</v>
      </c>
      <c r="N110" s="990">
        <v>0</v>
      </c>
      <c r="O110" s="989">
        <v>0</v>
      </c>
      <c r="P110" s="990">
        <v>0</v>
      </c>
      <c r="Q110" s="989">
        <v>0</v>
      </c>
      <c r="R110" s="990">
        <v>0</v>
      </c>
      <c r="S110" s="989">
        <v>0</v>
      </c>
      <c r="T110" s="990">
        <v>0</v>
      </c>
      <c r="U110" s="989">
        <v>0</v>
      </c>
      <c r="V110" s="990">
        <v>0</v>
      </c>
      <c r="W110" s="989">
        <v>0</v>
      </c>
      <c r="X110" s="990">
        <v>0</v>
      </c>
      <c r="Y110" s="989">
        <v>0</v>
      </c>
      <c r="Z110" s="990">
        <v>0</v>
      </c>
      <c r="AA110" s="989">
        <v>0</v>
      </c>
      <c r="AB110" s="990">
        <v>0</v>
      </c>
      <c r="AC110" s="989">
        <v>0</v>
      </c>
      <c r="AD110" s="990">
        <v>0</v>
      </c>
      <c r="AE110" s="989">
        <v>0</v>
      </c>
      <c r="AF110" s="990">
        <v>0</v>
      </c>
      <c r="AG110" s="989">
        <v>0</v>
      </c>
      <c r="AH110" s="990">
        <v>0</v>
      </c>
      <c r="AI110" s="989">
        <v>0</v>
      </c>
      <c r="AJ110" s="990">
        <v>0</v>
      </c>
      <c r="AK110" s="989">
        <v>0</v>
      </c>
      <c r="AL110" s="990">
        <v>0</v>
      </c>
      <c r="AM110" s="989">
        <v>0</v>
      </c>
      <c r="AN110" s="990">
        <v>0</v>
      </c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>
        <v>0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>
        <v>0</v>
      </c>
      <c r="F116" s="966">
        <v>0</v>
      </c>
      <c r="G116" s="965">
        <v>0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>
        <v>0</v>
      </c>
      <c r="F117" s="34">
        <v>0</v>
      </c>
      <c r="G117" s="212">
        <v>0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>
        <v>0</v>
      </c>
      <c r="F124" s="955">
        <v>0</v>
      </c>
      <c r="G124" s="954">
        <v>0</v>
      </c>
      <c r="H124" s="890">
        <v>0</v>
      </c>
      <c r="I124" s="956">
        <v>0</v>
      </c>
      <c r="J124" s="957">
        <v>0</v>
      </c>
      <c r="K124" s="954">
        <v>0</v>
      </c>
      <c r="L124" s="890">
        <v>0</v>
      </c>
      <c r="M124" s="956">
        <v>0</v>
      </c>
      <c r="N124" s="957">
        <v>0</v>
      </c>
      <c r="O124" s="954">
        <v>0</v>
      </c>
      <c r="P124" s="890">
        <v>0</v>
      </c>
      <c r="Q124" s="954">
        <v>0</v>
      </c>
      <c r="R124" s="890">
        <v>0</v>
      </c>
      <c r="S124" s="954">
        <v>0</v>
      </c>
      <c r="T124" s="890">
        <v>0</v>
      </c>
      <c r="U124" s="956">
        <v>0</v>
      </c>
      <c r="V124" s="957">
        <v>0</v>
      </c>
      <c r="W124" s="954">
        <v>0</v>
      </c>
      <c r="X124" s="890">
        <v>0</v>
      </c>
      <c r="Y124" s="956">
        <v>0</v>
      </c>
      <c r="Z124" s="957">
        <v>0</v>
      </c>
      <c r="AA124" s="954">
        <v>0</v>
      </c>
      <c r="AB124" s="890">
        <v>0</v>
      </c>
      <c r="AC124" s="956">
        <v>0</v>
      </c>
      <c r="AD124" s="957">
        <v>0</v>
      </c>
      <c r="AE124" s="954">
        <v>0</v>
      </c>
      <c r="AF124" s="890">
        <v>0</v>
      </c>
      <c r="AG124" s="956">
        <v>0</v>
      </c>
      <c r="AH124" s="957">
        <v>0</v>
      </c>
      <c r="AI124" s="1023">
        <v>0</v>
      </c>
      <c r="AJ124" s="890">
        <v>0</v>
      </c>
      <c r="AK124" s="956">
        <v>0</v>
      </c>
      <c r="AL124" s="957">
        <v>0</v>
      </c>
      <c r="AM124" s="1023">
        <v>0</v>
      </c>
      <c r="AN124" s="957">
        <v>0</v>
      </c>
      <c r="AO124" s="1175">
        <v>0</v>
      </c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>
        <v>0</v>
      </c>
      <c r="F125" s="966">
        <v>0</v>
      </c>
      <c r="G125" s="965">
        <v>0</v>
      </c>
      <c r="H125" s="967">
        <v>0</v>
      </c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>
        <v>0</v>
      </c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>
        <v>0</v>
      </c>
      <c r="H126" s="967">
        <v>0</v>
      </c>
      <c r="I126" s="968">
        <v>0</v>
      </c>
      <c r="J126" s="969">
        <v>0</v>
      </c>
      <c r="K126" s="965">
        <v>0</v>
      </c>
      <c r="L126" s="967">
        <v>0</v>
      </c>
      <c r="M126" s="968">
        <v>0</v>
      </c>
      <c r="N126" s="969">
        <v>0</v>
      </c>
      <c r="O126" s="965">
        <v>0</v>
      </c>
      <c r="P126" s="967">
        <v>0</v>
      </c>
      <c r="Q126" s="965">
        <v>0</v>
      </c>
      <c r="R126" s="967">
        <v>0</v>
      </c>
      <c r="S126" s="965">
        <v>0</v>
      </c>
      <c r="T126" s="967">
        <v>0</v>
      </c>
      <c r="U126" s="968">
        <v>0</v>
      </c>
      <c r="V126" s="969">
        <v>0</v>
      </c>
      <c r="W126" s="965">
        <v>0</v>
      </c>
      <c r="X126" s="967">
        <v>0</v>
      </c>
      <c r="Y126" s="968">
        <v>0</v>
      </c>
      <c r="Z126" s="969">
        <v>0</v>
      </c>
      <c r="AA126" s="965">
        <v>0</v>
      </c>
      <c r="AB126" s="967">
        <v>0</v>
      </c>
      <c r="AC126" s="968">
        <v>0</v>
      </c>
      <c r="AD126" s="969">
        <v>0</v>
      </c>
      <c r="AE126" s="965">
        <v>0</v>
      </c>
      <c r="AF126" s="967">
        <v>0</v>
      </c>
      <c r="AG126" s="968">
        <v>0</v>
      </c>
      <c r="AH126" s="969">
        <v>0</v>
      </c>
      <c r="AI126" s="1042">
        <v>0</v>
      </c>
      <c r="AJ126" s="967">
        <v>0</v>
      </c>
      <c r="AK126" s="968">
        <v>0</v>
      </c>
      <c r="AL126" s="969">
        <v>0</v>
      </c>
      <c r="AM126" s="1042">
        <v>0</v>
      </c>
      <c r="AN126" s="969">
        <v>0</v>
      </c>
      <c r="AO126" s="1180">
        <v>0</v>
      </c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>
        <v>0</v>
      </c>
      <c r="F127" s="966">
        <v>0</v>
      </c>
      <c r="G127" s="965">
        <v>0</v>
      </c>
      <c r="H127" s="967">
        <v>0</v>
      </c>
      <c r="I127" s="968">
        <v>0</v>
      </c>
      <c r="J127" s="969">
        <v>0</v>
      </c>
      <c r="K127" s="965">
        <v>0</v>
      </c>
      <c r="L127" s="967">
        <v>0</v>
      </c>
      <c r="M127" s="968">
        <v>0</v>
      </c>
      <c r="N127" s="969">
        <v>0</v>
      </c>
      <c r="O127" s="965">
        <v>0</v>
      </c>
      <c r="P127" s="967">
        <v>0</v>
      </c>
      <c r="Q127" s="965">
        <v>0</v>
      </c>
      <c r="R127" s="967">
        <v>0</v>
      </c>
      <c r="S127" s="965">
        <v>0</v>
      </c>
      <c r="T127" s="967">
        <v>0</v>
      </c>
      <c r="U127" s="968">
        <v>0</v>
      </c>
      <c r="V127" s="969">
        <v>0</v>
      </c>
      <c r="W127" s="965">
        <v>0</v>
      </c>
      <c r="X127" s="967">
        <v>0</v>
      </c>
      <c r="Y127" s="968">
        <v>0</v>
      </c>
      <c r="Z127" s="969">
        <v>0</v>
      </c>
      <c r="AA127" s="965">
        <v>0</v>
      </c>
      <c r="AB127" s="967">
        <v>0</v>
      </c>
      <c r="AC127" s="968">
        <v>0</v>
      </c>
      <c r="AD127" s="969">
        <v>0</v>
      </c>
      <c r="AE127" s="965">
        <v>0</v>
      </c>
      <c r="AF127" s="967">
        <v>0</v>
      </c>
      <c r="AG127" s="968">
        <v>0</v>
      </c>
      <c r="AH127" s="969">
        <v>0</v>
      </c>
      <c r="AI127" s="1042">
        <v>0</v>
      </c>
      <c r="AJ127" s="967">
        <v>0</v>
      </c>
      <c r="AK127" s="968">
        <v>0</v>
      </c>
      <c r="AL127" s="969">
        <v>0</v>
      </c>
      <c r="AM127" s="1042"/>
      <c r="AN127" s="969"/>
      <c r="AO127" s="1180">
        <v>0</v>
      </c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>
        <v>0</v>
      </c>
      <c r="X128" s="967">
        <v>0</v>
      </c>
      <c r="Y128" s="968">
        <v>0</v>
      </c>
      <c r="Z128" s="969">
        <v>0</v>
      </c>
      <c r="AA128" s="965">
        <v>0</v>
      </c>
      <c r="AB128" s="967">
        <v>0</v>
      </c>
      <c r="AC128" s="968">
        <v>0</v>
      </c>
      <c r="AD128" s="969">
        <v>0</v>
      </c>
      <c r="AE128" s="965">
        <v>0</v>
      </c>
      <c r="AF128" s="967">
        <v>0</v>
      </c>
      <c r="AG128" s="968">
        <v>0</v>
      </c>
      <c r="AH128" s="969">
        <v>0</v>
      </c>
      <c r="AI128" s="1042">
        <v>0</v>
      </c>
      <c r="AJ128" s="967">
        <v>0</v>
      </c>
      <c r="AK128" s="968">
        <v>0</v>
      </c>
      <c r="AL128" s="969">
        <v>0</v>
      </c>
      <c r="AM128" s="1042">
        <v>0</v>
      </c>
      <c r="AN128" s="969">
        <v>0</v>
      </c>
      <c r="AO128" s="1180">
        <v>0</v>
      </c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>
        <v>0</v>
      </c>
      <c r="F129" s="877">
        <v>0</v>
      </c>
      <c r="G129" s="989">
        <v>0</v>
      </c>
      <c r="H129" s="990">
        <v>0</v>
      </c>
      <c r="I129" s="991">
        <v>0</v>
      </c>
      <c r="J129" s="992">
        <v>0</v>
      </c>
      <c r="K129" s="989">
        <v>0</v>
      </c>
      <c r="L129" s="990">
        <v>0</v>
      </c>
      <c r="M129" s="991">
        <v>0</v>
      </c>
      <c r="N129" s="992">
        <v>0</v>
      </c>
      <c r="O129" s="989">
        <v>0</v>
      </c>
      <c r="P129" s="990">
        <v>0</v>
      </c>
      <c r="Q129" s="989">
        <v>0</v>
      </c>
      <c r="R129" s="990">
        <v>0</v>
      </c>
      <c r="S129" s="989">
        <v>0</v>
      </c>
      <c r="T129" s="990">
        <v>0</v>
      </c>
      <c r="U129" s="991">
        <v>0</v>
      </c>
      <c r="V129" s="992">
        <v>0</v>
      </c>
      <c r="W129" s="989">
        <v>0</v>
      </c>
      <c r="X129" s="990">
        <v>0</v>
      </c>
      <c r="Y129" s="991">
        <v>0</v>
      </c>
      <c r="Z129" s="992">
        <v>0</v>
      </c>
      <c r="AA129" s="989">
        <v>0</v>
      </c>
      <c r="AB129" s="990">
        <v>0</v>
      </c>
      <c r="AC129" s="991">
        <v>0</v>
      </c>
      <c r="AD129" s="992">
        <v>0</v>
      </c>
      <c r="AE129" s="989">
        <v>0</v>
      </c>
      <c r="AF129" s="990">
        <v>0</v>
      </c>
      <c r="AG129" s="991">
        <v>0</v>
      </c>
      <c r="AH129" s="992">
        <v>0</v>
      </c>
      <c r="AI129" s="1029">
        <v>0</v>
      </c>
      <c r="AJ129" s="990">
        <v>0</v>
      </c>
      <c r="AK129" s="991">
        <v>0</v>
      </c>
      <c r="AL129" s="992">
        <v>0</v>
      </c>
      <c r="AM129" s="1029">
        <v>0</v>
      </c>
      <c r="AN129" s="992">
        <v>0</v>
      </c>
      <c r="AO129" s="1182">
        <v>0</v>
      </c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>
        <v>0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>
        <v>0</v>
      </c>
      <c r="F138" s="2">
        <v>0</v>
      </c>
      <c r="G138" s="192">
        <v>0</v>
      </c>
      <c r="H138" s="2">
        <v>0</v>
      </c>
      <c r="I138" s="192">
        <v>0</v>
      </c>
      <c r="J138" s="2">
        <v>0</v>
      </c>
      <c r="K138" s="192">
        <v>0</v>
      </c>
      <c r="L138" s="2">
        <v>0</v>
      </c>
      <c r="M138" s="192">
        <v>0</v>
      </c>
      <c r="N138" s="2">
        <v>0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0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0</v>
      </c>
      <c r="AI138" s="192">
        <v>0</v>
      </c>
      <c r="AJ138" s="2">
        <v>0</v>
      </c>
      <c r="AK138" s="192">
        <v>0</v>
      </c>
      <c r="AL138" s="1118">
        <v>0</v>
      </c>
      <c r="AM138" s="192">
        <v>0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>
        <v>0</v>
      </c>
      <c r="F139" s="2">
        <v>0</v>
      </c>
      <c r="G139" s="192">
        <v>0</v>
      </c>
      <c r="H139" s="2">
        <v>0</v>
      </c>
      <c r="I139" s="192">
        <v>0</v>
      </c>
      <c r="J139" s="2">
        <v>0</v>
      </c>
      <c r="K139" s="192">
        <v>0</v>
      </c>
      <c r="L139" s="2">
        <v>0</v>
      </c>
      <c r="M139" s="192">
        <v>0</v>
      </c>
      <c r="N139" s="2">
        <v>0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>
        <v>0</v>
      </c>
      <c r="D145" s="890">
        <v>0</v>
      </c>
    </row>
    <row r="146" spans="1:40" s="19" customFormat="1" ht="15" customHeight="1" x14ac:dyDescent="0.15">
      <c r="A146" s="7069"/>
      <c r="B146" s="1195" t="s">
        <v>2524</v>
      </c>
      <c r="C146" s="965">
        <v>0</v>
      </c>
      <c r="D146" s="967">
        <v>0</v>
      </c>
    </row>
    <row r="147" spans="1:40" s="19" customFormat="1" ht="15" customHeight="1" x14ac:dyDescent="0.15">
      <c r="A147" s="7069"/>
      <c r="B147" s="1195" t="s">
        <v>2141</v>
      </c>
      <c r="C147" s="965">
        <v>0</v>
      </c>
      <c r="D147" s="967">
        <v>0</v>
      </c>
    </row>
    <row r="148" spans="1:40" s="19" customFormat="1" ht="15" customHeight="1" x14ac:dyDescent="0.15">
      <c r="A148" s="7070"/>
      <c r="B148" s="1197" t="s">
        <v>2525</v>
      </c>
      <c r="C148" s="989">
        <v>0</v>
      </c>
      <c r="D148" s="990">
        <v>0</v>
      </c>
    </row>
    <row r="149" spans="1:40" s="19" customFormat="1" ht="15" customHeight="1" x14ac:dyDescent="0.15">
      <c r="A149" s="7068" t="s">
        <v>2526</v>
      </c>
      <c r="B149" s="1193" t="s">
        <v>2523</v>
      </c>
      <c r="C149" s="327">
        <v>0</v>
      </c>
      <c r="D149" s="905">
        <v>0</v>
      </c>
    </row>
    <row r="150" spans="1:40" s="19" customFormat="1" ht="15" customHeight="1" x14ac:dyDescent="0.15">
      <c r="A150" s="7069"/>
      <c r="B150" s="1195" t="s">
        <v>2524</v>
      </c>
      <c r="C150" s="965">
        <v>0</v>
      </c>
      <c r="D150" s="967">
        <v>0</v>
      </c>
    </row>
    <row r="151" spans="1:40" s="19" customFormat="1" ht="15" customHeight="1" x14ac:dyDescent="0.15">
      <c r="A151" s="7069"/>
      <c r="B151" s="1195" t="s">
        <v>2141</v>
      </c>
      <c r="C151" s="965">
        <v>0</v>
      </c>
      <c r="D151" s="967">
        <v>0</v>
      </c>
    </row>
    <row r="152" spans="1:40" s="19" customFormat="1" ht="15" customHeight="1" x14ac:dyDescent="0.15">
      <c r="A152" s="7070"/>
      <c r="B152" s="1197" t="s">
        <v>2525</v>
      </c>
      <c r="C152" s="989">
        <v>0</v>
      </c>
      <c r="D152" s="990">
        <v>0</v>
      </c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>
        <v>0</v>
      </c>
      <c r="F161" s="1161">
        <v>0</v>
      </c>
      <c r="G161" s="1162">
        <v>0</v>
      </c>
      <c r="H161" s="1161">
        <v>0</v>
      </c>
      <c r="I161" s="1162">
        <v>0</v>
      </c>
      <c r="J161" s="1161">
        <v>0</v>
      </c>
      <c r="K161" s="1162">
        <v>0</v>
      </c>
      <c r="L161" s="1161">
        <v>0</v>
      </c>
      <c r="M161" s="1162">
        <v>0</v>
      </c>
      <c r="N161" s="1161">
        <v>0</v>
      </c>
      <c r="O161" s="1162">
        <v>0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0</v>
      </c>
      <c r="AN162" s="990">
        <v>0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>
        <v>0</v>
      </c>
      <c r="E165" s="1217">
        <v>0</v>
      </c>
      <c r="F165" s="1217">
        <v>0</v>
      </c>
      <c r="G165" s="1218">
        <v>0</v>
      </c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>
        <v>0</v>
      </c>
      <c r="E166" s="1018">
        <v>0</v>
      </c>
      <c r="F166" s="1018">
        <v>0</v>
      </c>
      <c r="G166" s="34">
        <v>0</v>
      </c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>
        <v>0</v>
      </c>
      <c r="E167" s="1031">
        <v>0</v>
      </c>
      <c r="F167" s="1031">
        <v>0</v>
      </c>
      <c r="G167" s="877">
        <v>0</v>
      </c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>
        <v>0</v>
      </c>
      <c r="E168" s="232">
        <v>0</v>
      </c>
      <c r="F168" s="232">
        <v>0</v>
      </c>
      <c r="G168" s="29">
        <v>0</v>
      </c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>
        <v>0</v>
      </c>
      <c r="E169" s="1018">
        <v>0</v>
      </c>
      <c r="F169" s="1018">
        <v>0</v>
      </c>
      <c r="G169" s="34">
        <v>0</v>
      </c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>
        <v>0</v>
      </c>
      <c r="E170" s="1031">
        <v>0</v>
      </c>
      <c r="F170" s="1031">
        <v>0</v>
      </c>
      <c r="G170" s="877">
        <v>0</v>
      </c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>
        <v>0</v>
      </c>
      <c r="G175" s="29">
        <v>0</v>
      </c>
      <c r="H175" s="20">
        <v>0</v>
      </c>
      <c r="I175" s="29">
        <v>0</v>
      </c>
      <c r="J175" s="214">
        <v>0</v>
      </c>
      <c r="K175" s="29">
        <v>0</v>
      </c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>
        <v>0</v>
      </c>
      <c r="G176" s="34">
        <v>0</v>
      </c>
      <c r="H176" s="212">
        <v>0</v>
      </c>
      <c r="I176" s="34">
        <v>0</v>
      </c>
      <c r="J176" s="1162">
        <v>0</v>
      </c>
      <c r="K176" s="34">
        <v>0</v>
      </c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>
        <v>0</v>
      </c>
      <c r="G177" s="34">
        <v>0</v>
      </c>
      <c r="H177" s="212">
        <v>0</v>
      </c>
      <c r="I177" s="34">
        <v>0</v>
      </c>
      <c r="J177" s="1162">
        <v>0</v>
      </c>
      <c r="K177" s="34">
        <v>0</v>
      </c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>
        <v>0</v>
      </c>
      <c r="G178" s="877">
        <v>0</v>
      </c>
      <c r="H178" s="989">
        <v>0</v>
      </c>
      <c r="I178" s="877">
        <v>0</v>
      </c>
      <c r="J178" s="991">
        <v>0</v>
      </c>
      <c r="K178" s="877">
        <v>0</v>
      </c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F115" sqref="F115:S11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1</v>
      </c>
      <c r="D18" s="1244">
        <v>0</v>
      </c>
      <c r="E18" s="1244">
        <v>1</v>
      </c>
      <c r="F18" s="1244">
        <v>0</v>
      </c>
      <c r="G18" s="1244">
        <v>0</v>
      </c>
      <c r="H18" s="365">
        <v>0</v>
      </c>
      <c r="I18" s="365">
        <v>0</v>
      </c>
      <c r="J18" s="1244">
        <v>1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4</v>
      </c>
      <c r="D19" s="1244">
        <v>0</v>
      </c>
      <c r="E19" s="1244">
        <v>4</v>
      </c>
      <c r="F19" s="1244">
        <v>0</v>
      </c>
      <c r="G19" s="1244">
        <v>0</v>
      </c>
      <c r="H19" s="365">
        <v>0</v>
      </c>
      <c r="I19" s="365">
        <v>0</v>
      </c>
      <c r="J19" s="1244">
        <v>4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1</v>
      </c>
      <c r="D20" s="1244">
        <v>0</v>
      </c>
      <c r="E20" s="1244">
        <v>1</v>
      </c>
      <c r="F20" s="1244">
        <v>0</v>
      </c>
      <c r="G20" s="1244">
        <v>0</v>
      </c>
      <c r="H20" s="365">
        <v>0</v>
      </c>
      <c r="I20" s="365">
        <v>0</v>
      </c>
      <c r="J20" s="1244">
        <v>1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1</v>
      </c>
      <c r="D22" s="1244">
        <v>0</v>
      </c>
      <c r="E22" s="1244">
        <v>1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3</v>
      </c>
      <c r="D24" s="1244">
        <v>1</v>
      </c>
      <c r="E24" s="1244">
        <v>2</v>
      </c>
      <c r="F24" s="1244">
        <v>0</v>
      </c>
      <c r="G24" s="1244">
        <v>0</v>
      </c>
      <c r="H24" s="365">
        <v>0</v>
      </c>
      <c r="I24" s="365">
        <v>0</v>
      </c>
      <c r="J24" s="1244">
        <v>2</v>
      </c>
      <c r="K24" s="1244">
        <v>0</v>
      </c>
      <c r="L24" s="1244">
        <v>1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2</v>
      </c>
      <c r="D29" s="1244">
        <v>0</v>
      </c>
      <c r="E29" s="1244">
        <v>2</v>
      </c>
      <c r="F29" s="1244">
        <v>0</v>
      </c>
      <c r="G29" s="1244">
        <v>0</v>
      </c>
      <c r="H29" s="365">
        <v>0</v>
      </c>
      <c r="I29" s="365">
        <v>0</v>
      </c>
      <c r="J29" s="1244">
        <v>2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4</v>
      </c>
      <c r="D33" s="1244">
        <v>3</v>
      </c>
      <c r="E33" s="1244">
        <v>1</v>
      </c>
      <c r="F33" s="1244">
        <v>0</v>
      </c>
      <c r="G33" s="1244">
        <v>0</v>
      </c>
      <c r="H33" s="365">
        <v>0</v>
      </c>
      <c r="I33" s="365">
        <v>0</v>
      </c>
      <c r="J33" s="1244">
        <v>1</v>
      </c>
      <c r="K33" s="1244">
        <v>2</v>
      </c>
      <c r="L33" s="1244">
        <v>1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0</v>
      </c>
      <c r="D40" s="1848">
        <v>0</v>
      </c>
      <c r="E40" s="257">
        <v>0</v>
      </c>
      <c r="F40" s="258">
        <v>0</v>
      </c>
      <c r="G40" s="1848">
        <v>0</v>
      </c>
      <c r="H40" s="1257">
        <v>0</v>
      </c>
      <c r="I40" s="1257">
        <v>0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0</v>
      </c>
      <c r="D46" s="1267">
        <v>0</v>
      </c>
      <c r="E46" s="257">
        <v>0</v>
      </c>
      <c r="F46" s="258">
        <v>0</v>
      </c>
      <c r="G46" s="1859">
        <v>0</v>
      </c>
      <c r="H46" s="257">
        <v>0</v>
      </c>
      <c r="I46" s="257">
        <v>0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>
        <v>0</v>
      </c>
      <c r="E50" s="773">
        <v>0</v>
      </c>
      <c r="F50" s="773">
        <v>0</v>
      </c>
      <c r="G50" s="1274"/>
      <c r="H50" s="1275">
        <v>0</v>
      </c>
      <c r="I50" s="1276">
        <v>0</v>
      </c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>
        <v>0</v>
      </c>
      <c r="E51" s="1278">
        <v>0</v>
      </c>
      <c r="F51" s="1278">
        <v>0</v>
      </c>
      <c r="G51" s="1279"/>
      <c r="H51" s="1275">
        <v>0</v>
      </c>
      <c r="I51" s="1276">
        <v>0</v>
      </c>
      <c r="J51" s="1115">
        <v>0</v>
      </c>
      <c r="K51" s="1115">
        <v>0</v>
      </c>
      <c r="L51" s="1115">
        <v>0</v>
      </c>
      <c r="M51" s="1115">
        <v>0</v>
      </c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>
        <v>0</v>
      </c>
      <c r="E52" s="1278">
        <v>0</v>
      </c>
      <c r="F52" s="1278">
        <v>0</v>
      </c>
      <c r="G52" s="1279"/>
      <c r="H52" s="1275">
        <v>0</v>
      </c>
      <c r="I52" s="1276">
        <v>0</v>
      </c>
      <c r="J52" s="1115">
        <v>0</v>
      </c>
      <c r="K52" s="1115">
        <v>0</v>
      </c>
      <c r="L52" s="1115">
        <v>0</v>
      </c>
      <c r="M52" s="1115">
        <v>0</v>
      </c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>
        <v>0</v>
      </c>
      <c r="E53" s="594">
        <v>0</v>
      </c>
      <c r="F53" s="1278">
        <v>0</v>
      </c>
      <c r="G53" s="284"/>
      <c r="H53" s="1280">
        <v>0</v>
      </c>
      <c r="I53" s="1281">
        <v>0</v>
      </c>
      <c r="J53" s="388">
        <v>0</v>
      </c>
      <c r="K53" s="388">
        <v>0</v>
      </c>
      <c r="L53" s="388">
        <v>0</v>
      </c>
      <c r="M53" s="388">
        <v>0</v>
      </c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>
        <v>0</v>
      </c>
      <c r="E54" s="773">
        <v>0</v>
      </c>
      <c r="F54" s="773">
        <v>0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>
        <v>0</v>
      </c>
      <c r="E55" s="1278">
        <v>0</v>
      </c>
      <c r="F55" s="1278">
        <v>0</v>
      </c>
      <c r="G55" s="1279"/>
      <c r="H55" s="370">
        <v>0</v>
      </c>
      <c r="I55" s="371">
        <v>0</v>
      </c>
      <c r="J55" s="107">
        <v>0</v>
      </c>
      <c r="K55" s="107">
        <v>0</v>
      </c>
      <c r="L55" s="107">
        <v>0</v>
      </c>
      <c r="M55" s="107">
        <v>0</v>
      </c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>
        <v>0</v>
      </c>
      <c r="E56" s="1283">
        <v>0</v>
      </c>
      <c r="F56" s="1283">
        <v>0</v>
      </c>
      <c r="G56" s="745"/>
      <c r="H56" s="1275">
        <v>0</v>
      </c>
      <c r="I56" s="1276">
        <v>0</v>
      </c>
      <c r="J56" s="1115">
        <v>0</v>
      </c>
      <c r="K56" s="1115">
        <v>0</v>
      </c>
      <c r="L56" s="1115">
        <v>0</v>
      </c>
      <c r="M56" s="1115">
        <v>0</v>
      </c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>
        <v>0</v>
      </c>
      <c r="E57" s="773">
        <v>0</v>
      </c>
      <c r="F57" s="773">
        <v>0</v>
      </c>
      <c r="G57" s="1284">
        <v>0</v>
      </c>
      <c r="H57" s="1285">
        <v>0</v>
      </c>
      <c r="I57" s="1286">
        <v>0</v>
      </c>
      <c r="J57" s="1107">
        <v>0</v>
      </c>
      <c r="K57" s="1107">
        <v>0</v>
      </c>
      <c r="L57" s="1107">
        <v>0</v>
      </c>
      <c r="M57" s="1107">
        <v>0</v>
      </c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>
        <v>0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0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1</v>
      </c>
      <c r="D64" s="1759">
        <f t="shared" ref="D64:D69" si="51">SUM(E64:P64)</f>
        <v>1</v>
      </c>
      <c r="E64" s="1760">
        <v>0</v>
      </c>
      <c r="F64" s="1761">
        <v>0</v>
      </c>
      <c r="G64" s="1761">
        <v>0</v>
      </c>
      <c r="H64" s="1761">
        <v>1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1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0</v>
      </c>
      <c r="D66" s="1759">
        <f t="shared" si="51"/>
        <v>0</v>
      </c>
      <c r="E66" s="290">
        <v>0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10</v>
      </c>
      <c r="D67" s="1770">
        <f t="shared" si="51"/>
        <v>10</v>
      </c>
      <c r="E67" s="1139">
        <v>0</v>
      </c>
      <c r="F67" s="1283">
        <v>0</v>
      </c>
      <c r="G67" s="1283">
        <v>0</v>
      </c>
      <c r="H67" s="1283">
        <v>0</v>
      </c>
      <c r="I67" s="1283">
        <v>0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0</v>
      </c>
      <c r="P67" s="392">
        <v>10</v>
      </c>
      <c r="Q67" s="1258">
        <v>1</v>
      </c>
      <c r="R67" s="1257">
        <v>0</v>
      </c>
      <c r="S67" s="1257">
        <v>4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3</v>
      </c>
      <c r="D76" s="965">
        <v>0</v>
      </c>
      <c r="E76" s="973">
        <v>0</v>
      </c>
      <c r="F76" s="967">
        <v>0</v>
      </c>
      <c r="G76" s="1042">
        <v>0</v>
      </c>
      <c r="H76" s="1180">
        <v>3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3</v>
      </c>
      <c r="D77" s="965">
        <v>0</v>
      </c>
      <c r="E77" s="973">
        <v>0</v>
      </c>
      <c r="F77" s="967">
        <v>0</v>
      </c>
      <c r="G77" s="1042">
        <v>0</v>
      </c>
      <c r="H77" s="1180">
        <v>3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2</v>
      </c>
      <c r="D78" s="965">
        <v>0</v>
      </c>
      <c r="E78" s="973">
        <v>0</v>
      </c>
      <c r="F78" s="967">
        <v>0</v>
      </c>
      <c r="G78" s="1042">
        <v>0</v>
      </c>
      <c r="H78" s="1180">
        <v>2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3</v>
      </c>
      <c r="D79" s="965">
        <v>0</v>
      </c>
      <c r="E79" s="973">
        <v>0</v>
      </c>
      <c r="F79" s="967">
        <v>1</v>
      </c>
      <c r="G79" s="1042">
        <v>0</v>
      </c>
      <c r="H79" s="1180">
        <v>2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26</v>
      </c>
      <c r="D80" s="965">
        <v>0</v>
      </c>
      <c r="E80" s="973">
        <v>0</v>
      </c>
      <c r="F80" s="967">
        <v>0</v>
      </c>
      <c r="G80" s="1042">
        <v>0</v>
      </c>
      <c r="H80" s="1180">
        <v>26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15</v>
      </c>
      <c r="D81" s="989">
        <v>0</v>
      </c>
      <c r="E81" s="1031">
        <v>0</v>
      </c>
      <c r="F81" s="990">
        <v>0</v>
      </c>
      <c r="G81" s="1029">
        <v>0</v>
      </c>
      <c r="H81" s="1182">
        <v>15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>
        <v>0</v>
      </c>
      <c r="D86" s="956">
        <v>0</v>
      </c>
      <c r="E86" s="956">
        <v>0</v>
      </c>
      <c r="F86" s="956">
        <v>0</v>
      </c>
      <c r="G86" s="955">
        <v>0</v>
      </c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>
        <v>0</v>
      </c>
      <c r="D87" s="991">
        <v>0</v>
      </c>
      <c r="E87" s="991">
        <v>0</v>
      </c>
      <c r="F87" s="991">
        <v>0</v>
      </c>
      <c r="G87" s="877">
        <v>0</v>
      </c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>
        <v>0</v>
      </c>
      <c r="C90" s="1302">
        <v>0</v>
      </c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>
        <v>0</v>
      </c>
      <c r="D95" s="960">
        <v>0</v>
      </c>
      <c r="E95" s="960">
        <v>0</v>
      </c>
      <c r="F95" s="960">
        <v>0</v>
      </c>
      <c r="G95" s="960">
        <v>0</v>
      </c>
      <c r="H95" s="960">
        <v>0</v>
      </c>
      <c r="I95" s="960">
        <v>0</v>
      </c>
      <c r="J95" s="960">
        <v>0</v>
      </c>
      <c r="K95" s="960">
        <v>0</v>
      </c>
      <c r="L95" s="960">
        <v>0</v>
      </c>
      <c r="M95" s="960">
        <v>0</v>
      </c>
      <c r="N95" s="960">
        <v>0</v>
      </c>
      <c r="O95" s="960">
        <v>0</v>
      </c>
      <c r="P95" s="960">
        <v>0</v>
      </c>
      <c r="Q95" s="960">
        <v>0</v>
      </c>
      <c r="R95" s="960">
        <v>0</v>
      </c>
      <c r="S95" s="890">
        <v>0</v>
      </c>
      <c r="T95" s="954">
        <v>0</v>
      </c>
      <c r="U95" s="955">
        <v>0</v>
      </c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>
        <v>0</v>
      </c>
      <c r="D96" s="973">
        <v>0</v>
      </c>
      <c r="E96" s="973">
        <v>0</v>
      </c>
      <c r="F96" s="973">
        <v>0</v>
      </c>
      <c r="G96" s="973">
        <v>0</v>
      </c>
      <c r="H96" s="973">
        <v>0</v>
      </c>
      <c r="I96" s="973">
        <v>0</v>
      </c>
      <c r="J96" s="973">
        <v>0</v>
      </c>
      <c r="K96" s="973">
        <v>0</v>
      </c>
      <c r="L96" s="973">
        <v>0</v>
      </c>
      <c r="M96" s="973">
        <v>0</v>
      </c>
      <c r="N96" s="973">
        <v>0</v>
      </c>
      <c r="O96" s="973">
        <v>0</v>
      </c>
      <c r="P96" s="973">
        <v>0</v>
      </c>
      <c r="Q96" s="973">
        <v>0</v>
      </c>
      <c r="R96" s="973">
        <v>0</v>
      </c>
      <c r="S96" s="967">
        <v>0</v>
      </c>
      <c r="T96" s="965">
        <v>0</v>
      </c>
      <c r="U96" s="966">
        <v>0</v>
      </c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>
        <v>0</v>
      </c>
      <c r="D97" s="973">
        <v>0</v>
      </c>
      <c r="E97" s="973">
        <v>0</v>
      </c>
      <c r="F97" s="973">
        <v>0</v>
      </c>
      <c r="G97" s="973">
        <v>0</v>
      </c>
      <c r="H97" s="973">
        <v>0</v>
      </c>
      <c r="I97" s="973">
        <v>0</v>
      </c>
      <c r="J97" s="973">
        <v>0</v>
      </c>
      <c r="K97" s="973">
        <v>0</v>
      </c>
      <c r="L97" s="973">
        <v>0</v>
      </c>
      <c r="M97" s="973">
        <v>0</v>
      </c>
      <c r="N97" s="973">
        <v>0</v>
      </c>
      <c r="O97" s="973">
        <v>0</v>
      </c>
      <c r="P97" s="973">
        <v>0</v>
      </c>
      <c r="Q97" s="973">
        <v>0</v>
      </c>
      <c r="R97" s="973">
        <v>0</v>
      </c>
      <c r="S97" s="967">
        <v>0</v>
      </c>
      <c r="T97" s="965">
        <v>0</v>
      </c>
      <c r="U97" s="966">
        <v>0</v>
      </c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>
        <v>0</v>
      </c>
      <c r="D98" s="973">
        <v>0</v>
      </c>
      <c r="E98" s="973">
        <v>0</v>
      </c>
      <c r="F98" s="973">
        <v>0</v>
      </c>
      <c r="G98" s="973">
        <v>0</v>
      </c>
      <c r="H98" s="973">
        <v>0</v>
      </c>
      <c r="I98" s="973">
        <v>0</v>
      </c>
      <c r="J98" s="973">
        <v>0</v>
      </c>
      <c r="K98" s="973">
        <v>0</v>
      </c>
      <c r="L98" s="973">
        <v>0</v>
      </c>
      <c r="M98" s="973">
        <v>0</v>
      </c>
      <c r="N98" s="973">
        <v>0</v>
      </c>
      <c r="O98" s="973">
        <v>0</v>
      </c>
      <c r="P98" s="973">
        <v>0</v>
      </c>
      <c r="Q98" s="973">
        <v>0</v>
      </c>
      <c r="R98" s="973">
        <v>0</v>
      </c>
      <c r="S98" s="967">
        <v>0</v>
      </c>
      <c r="T98" s="965">
        <v>0</v>
      </c>
      <c r="U98" s="966">
        <v>0</v>
      </c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>
        <v>0</v>
      </c>
      <c r="D99" s="973">
        <v>0</v>
      </c>
      <c r="E99" s="973">
        <v>0</v>
      </c>
      <c r="F99" s="973">
        <v>0</v>
      </c>
      <c r="G99" s="973">
        <v>0</v>
      </c>
      <c r="H99" s="973">
        <v>0</v>
      </c>
      <c r="I99" s="973">
        <v>0</v>
      </c>
      <c r="J99" s="973">
        <v>0</v>
      </c>
      <c r="K99" s="973">
        <v>0</v>
      </c>
      <c r="L99" s="973">
        <v>0</v>
      </c>
      <c r="M99" s="973">
        <v>0</v>
      </c>
      <c r="N99" s="973">
        <v>0</v>
      </c>
      <c r="O99" s="973">
        <v>0</v>
      </c>
      <c r="P99" s="973">
        <v>0</v>
      </c>
      <c r="Q99" s="973">
        <v>0</v>
      </c>
      <c r="R99" s="973">
        <v>0</v>
      </c>
      <c r="S99" s="967">
        <v>0</v>
      </c>
      <c r="T99" s="965">
        <v>0</v>
      </c>
      <c r="U99" s="966">
        <v>0</v>
      </c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>
        <v>0</v>
      </c>
      <c r="D100" s="973">
        <v>0</v>
      </c>
      <c r="E100" s="973">
        <v>0</v>
      </c>
      <c r="F100" s="973">
        <v>0</v>
      </c>
      <c r="G100" s="973">
        <v>0</v>
      </c>
      <c r="H100" s="973">
        <v>0</v>
      </c>
      <c r="I100" s="973">
        <v>0</v>
      </c>
      <c r="J100" s="973">
        <v>0</v>
      </c>
      <c r="K100" s="973">
        <v>0</v>
      </c>
      <c r="L100" s="973">
        <v>0</v>
      </c>
      <c r="M100" s="973">
        <v>0</v>
      </c>
      <c r="N100" s="973">
        <v>0</v>
      </c>
      <c r="O100" s="973">
        <v>0</v>
      </c>
      <c r="P100" s="973">
        <v>0</v>
      </c>
      <c r="Q100" s="973">
        <v>0</v>
      </c>
      <c r="R100" s="973">
        <v>0</v>
      </c>
      <c r="S100" s="967">
        <v>0</v>
      </c>
      <c r="T100" s="965">
        <v>0</v>
      </c>
      <c r="U100" s="966">
        <v>0</v>
      </c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>
        <v>0</v>
      </c>
      <c r="D101" s="973">
        <v>0</v>
      </c>
      <c r="E101" s="973">
        <v>0</v>
      </c>
      <c r="F101" s="973">
        <v>0</v>
      </c>
      <c r="G101" s="973">
        <v>0</v>
      </c>
      <c r="H101" s="973">
        <v>0</v>
      </c>
      <c r="I101" s="973">
        <v>0</v>
      </c>
      <c r="J101" s="973">
        <v>0</v>
      </c>
      <c r="K101" s="973">
        <v>0</v>
      </c>
      <c r="L101" s="973">
        <v>0</v>
      </c>
      <c r="M101" s="973">
        <v>0</v>
      </c>
      <c r="N101" s="973">
        <v>0</v>
      </c>
      <c r="O101" s="973">
        <v>0</v>
      </c>
      <c r="P101" s="973">
        <v>0</v>
      </c>
      <c r="Q101" s="973">
        <v>0</v>
      </c>
      <c r="R101" s="973">
        <v>0</v>
      </c>
      <c r="S101" s="967">
        <v>0</v>
      </c>
      <c r="T101" s="965">
        <v>0</v>
      </c>
      <c r="U101" s="966">
        <v>0</v>
      </c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>
        <v>0</v>
      </c>
      <c r="D102" s="973">
        <v>0</v>
      </c>
      <c r="E102" s="973">
        <v>0</v>
      </c>
      <c r="F102" s="973">
        <v>0</v>
      </c>
      <c r="G102" s="973">
        <v>0</v>
      </c>
      <c r="H102" s="973">
        <v>0</v>
      </c>
      <c r="I102" s="973">
        <v>0</v>
      </c>
      <c r="J102" s="973">
        <v>0</v>
      </c>
      <c r="K102" s="973">
        <v>0</v>
      </c>
      <c r="L102" s="973">
        <v>0</v>
      </c>
      <c r="M102" s="973">
        <v>0</v>
      </c>
      <c r="N102" s="973">
        <v>0</v>
      </c>
      <c r="O102" s="973">
        <v>0</v>
      </c>
      <c r="P102" s="973">
        <v>0</v>
      </c>
      <c r="Q102" s="973">
        <v>0</v>
      </c>
      <c r="R102" s="973">
        <v>0</v>
      </c>
      <c r="S102" s="967">
        <v>0</v>
      </c>
      <c r="T102" s="965">
        <v>0</v>
      </c>
      <c r="U102" s="966">
        <v>0</v>
      </c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>
        <v>0</v>
      </c>
      <c r="D103" s="973">
        <v>0</v>
      </c>
      <c r="E103" s="973">
        <v>0</v>
      </c>
      <c r="F103" s="973">
        <v>0</v>
      </c>
      <c r="G103" s="973">
        <v>0</v>
      </c>
      <c r="H103" s="973">
        <v>0</v>
      </c>
      <c r="I103" s="973">
        <v>0</v>
      </c>
      <c r="J103" s="973">
        <v>0</v>
      </c>
      <c r="K103" s="973">
        <v>0</v>
      </c>
      <c r="L103" s="973">
        <v>0</v>
      </c>
      <c r="M103" s="973">
        <v>0</v>
      </c>
      <c r="N103" s="973">
        <v>0</v>
      </c>
      <c r="O103" s="973">
        <v>0</v>
      </c>
      <c r="P103" s="973">
        <v>0</v>
      </c>
      <c r="Q103" s="973">
        <v>0</v>
      </c>
      <c r="R103" s="973">
        <v>0</v>
      </c>
      <c r="S103" s="967">
        <v>0</v>
      </c>
      <c r="T103" s="965">
        <v>0</v>
      </c>
      <c r="U103" s="966">
        <v>0</v>
      </c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>
        <v>0</v>
      </c>
      <c r="D104" s="973">
        <v>0</v>
      </c>
      <c r="E104" s="973">
        <v>0</v>
      </c>
      <c r="F104" s="973">
        <v>0</v>
      </c>
      <c r="G104" s="973">
        <v>0</v>
      </c>
      <c r="H104" s="973">
        <v>0</v>
      </c>
      <c r="I104" s="973">
        <v>0</v>
      </c>
      <c r="J104" s="973">
        <v>0</v>
      </c>
      <c r="K104" s="973">
        <v>0</v>
      </c>
      <c r="L104" s="973">
        <v>0</v>
      </c>
      <c r="M104" s="973">
        <v>0</v>
      </c>
      <c r="N104" s="973">
        <v>0</v>
      </c>
      <c r="O104" s="973">
        <v>0</v>
      </c>
      <c r="P104" s="973">
        <v>0</v>
      </c>
      <c r="Q104" s="973">
        <v>0</v>
      </c>
      <c r="R104" s="973">
        <v>0</v>
      </c>
      <c r="S104" s="967">
        <v>0</v>
      </c>
      <c r="T104" s="965">
        <v>0</v>
      </c>
      <c r="U104" s="966">
        <v>0</v>
      </c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>
        <v>0</v>
      </c>
      <c r="D105" s="973">
        <v>0</v>
      </c>
      <c r="E105" s="973">
        <v>0</v>
      </c>
      <c r="F105" s="973">
        <v>0</v>
      </c>
      <c r="G105" s="973">
        <v>0</v>
      </c>
      <c r="H105" s="973">
        <v>0</v>
      </c>
      <c r="I105" s="973">
        <v>0</v>
      </c>
      <c r="J105" s="973">
        <v>0</v>
      </c>
      <c r="K105" s="973">
        <v>0</v>
      </c>
      <c r="L105" s="973">
        <v>0</v>
      </c>
      <c r="M105" s="973">
        <v>0</v>
      </c>
      <c r="N105" s="973">
        <v>0</v>
      </c>
      <c r="O105" s="973">
        <v>0</v>
      </c>
      <c r="P105" s="973">
        <v>0</v>
      </c>
      <c r="Q105" s="973">
        <v>0</v>
      </c>
      <c r="R105" s="973">
        <v>0</v>
      </c>
      <c r="S105" s="967">
        <v>0</v>
      </c>
      <c r="T105" s="965">
        <v>0</v>
      </c>
      <c r="U105" s="966">
        <v>0</v>
      </c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>
        <v>0</v>
      </c>
      <c r="D106" s="973">
        <v>0</v>
      </c>
      <c r="E106" s="973">
        <v>0</v>
      </c>
      <c r="F106" s="973">
        <v>0</v>
      </c>
      <c r="G106" s="973">
        <v>0</v>
      </c>
      <c r="H106" s="973">
        <v>0</v>
      </c>
      <c r="I106" s="973">
        <v>0</v>
      </c>
      <c r="J106" s="973">
        <v>0</v>
      </c>
      <c r="K106" s="973">
        <v>0</v>
      </c>
      <c r="L106" s="973">
        <v>0</v>
      </c>
      <c r="M106" s="973">
        <v>0</v>
      </c>
      <c r="N106" s="973">
        <v>0</v>
      </c>
      <c r="O106" s="973">
        <v>0</v>
      </c>
      <c r="P106" s="973">
        <v>0</v>
      </c>
      <c r="Q106" s="973">
        <v>0</v>
      </c>
      <c r="R106" s="973">
        <v>0</v>
      </c>
      <c r="S106" s="967">
        <v>0</v>
      </c>
      <c r="T106" s="965">
        <v>0</v>
      </c>
      <c r="U106" s="966">
        <v>0</v>
      </c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>
        <v>0</v>
      </c>
      <c r="D107" s="973">
        <v>0</v>
      </c>
      <c r="E107" s="973">
        <v>0</v>
      </c>
      <c r="F107" s="973">
        <v>0</v>
      </c>
      <c r="G107" s="973">
        <v>0</v>
      </c>
      <c r="H107" s="973">
        <v>0</v>
      </c>
      <c r="I107" s="973">
        <v>0</v>
      </c>
      <c r="J107" s="973">
        <v>0</v>
      </c>
      <c r="K107" s="973">
        <v>0</v>
      </c>
      <c r="L107" s="973">
        <v>0</v>
      </c>
      <c r="M107" s="973">
        <v>0</v>
      </c>
      <c r="N107" s="973">
        <v>0</v>
      </c>
      <c r="O107" s="973">
        <v>0</v>
      </c>
      <c r="P107" s="973">
        <v>0</v>
      </c>
      <c r="Q107" s="973">
        <v>0</v>
      </c>
      <c r="R107" s="973">
        <v>0</v>
      </c>
      <c r="S107" s="967">
        <v>0</v>
      </c>
      <c r="T107" s="965">
        <v>0</v>
      </c>
      <c r="U107" s="966">
        <v>0</v>
      </c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>
        <v>0</v>
      </c>
      <c r="D108" s="973">
        <v>0</v>
      </c>
      <c r="E108" s="973">
        <v>0</v>
      </c>
      <c r="F108" s="973">
        <v>0</v>
      </c>
      <c r="G108" s="973">
        <v>0</v>
      </c>
      <c r="H108" s="973">
        <v>0</v>
      </c>
      <c r="I108" s="973">
        <v>0</v>
      </c>
      <c r="J108" s="973">
        <v>0</v>
      </c>
      <c r="K108" s="973">
        <v>0</v>
      </c>
      <c r="L108" s="973">
        <v>0</v>
      </c>
      <c r="M108" s="973">
        <v>0</v>
      </c>
      <c r="N108" s="973">
        <v>0</v>
      </c>
      <c r="O108" s="973">
        <v>0</v>
      </c>
      <c r="P108" s="973">
        <v>0</v>
      </c>
      <c r="Q108" s="973">
        <v>0</v>
      </c>
      <c r="R108" s="973">
        <v>0</v>
      </c>
      <c r="S108" s="967">
        <v>0</v>
      </c>
      <c r="T108" s="965">
        <v>0</v>
      </c>
      <c r="U108" s="966">
        <v>0</v>
      </c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>
        <v>0</v>
      </c>
      <c r="D109" s="1031">
        <v>0</v>
      </c>
      <c r="E109" s="1031">
        <v>0</v>
      </c>
      <c r="F109" s="1031">
        <v>0</v>
      </c>
      <c r="G109" s="1031">
        <v>0</v>
      </c>
      <c r="H109" s="1031">
        <v>0</v>
      </c>
      <c r="I109" s="1031">
        <v>0</v>
      </c>
      <c r="J109" s="1031">
        <v>0</v>
      </c>
      <c r="K109" s="1031">
        <v>0</v>
      </c>
      <c r="L109" s="1031">
        <v>0</v>
      </c>
      <c r="M109" s="1031">
        <v>0</v>
      </c>
      <c r="N109" s="1031">
        <v>0</v>
      </c>
      <c r="O109" s="1031">
        <v>0</v>
      </c>
      <c r="P109" s="1031">
        <v>0</v>
      </c>
      <c r="Q109" s="1031">
        <v>0</v>
      </c>
      <c r="R109" s="1031">
        <v>0</v>
      </c>
      <c r="S109" s="990">
        <v>0</v>
      </c>
      <c r="T109" s="989">
        <v>0</v>
      </c>
      <c r="U109" s="877">
        <v>0</v>
      </c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>
        <v>0</v>
      </c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>
        <v>0</v>
      </c>
      <c r="G115" s="1218">
        <v>0</v>
      </c>
      <c r="H115" s="1216">
        <v>0</v>
      </c>
      <c r="I115" s="1218">
        <v>0</v>
      </c>
      <c r="J115" s="1216">
        <v>0</v>
      </c>
      <c r="K115" s="4853">
        <v>0</v>
      </c>
      <c r="L115" s="1216">
        <v>0</v>
      </c>
      <c r="M115" s="4853">
        <v>0</v>
      </c>
      <c r="N115" s="1216">
        <v>0</v>
      </c>
      <c r="O115" s="4853">
        <v>0</v>
      </c>
      <c r="P115" s="1216">
        <v>0</v>
      </c>
      <c r="Q115" s="4853">
        <v>0</v>
      </c>
      <c r="R115" s="1216">
        <v>0</v>
      </c>
      <c r="S115" s="4853">
        <v>0</v>
      </c>
    </row>
    <row r="116" spans="1:78" s="19" customFormat="1" ht="15" customHeight="1" x14ac:dyDescent="0.15">
      <c r="A116" s="974" t="s">
        <v>3143</v>
      </c>
      <c r="B116" s="965">
        <v>0</v>
      </c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>
        <v>0</v>
      </c>
      <c r="G116" s="1118">
        <v>0</v>
      </c>
      <c r="H116" s="965">
        <v>0</v>
      </c>
      <c r="I116" s="966">
        <v>0</v>
      </c>
      <c r="J116" s="965">
        <v>0</v>
      </c>
      <c r="K116" s="967">
        <v>0</v>
      </c>
      <c r="L116" s="965">
        <v>0</v>
      </c>
      <c r="M116" s="967">
        <v>0</v>
      </c>
      <c r="N116" s="965">
        <v>0</v>
      </c>
      <c r="O116" s="967">
        <v>0</v>
      </c>
      <c r="P116" s="965">
        <v>0</v>
      </c>
      <c r="Q116" s="967">
        <v>0</v>
      </c>
      <c r="R116" s="965">
        <v>0</v>
      </c>
      <c r="S116" s="967">
        <v>0</v>
      </c>
    </row>
    <row r="117" spans="1:78" s="19" customFormat="1" ht="15" customHeight="1" x14ac:dyDescent="0.15">
      <c r="A117" s="1015" t="s">
        <v>3144</v>
      </c>
      <c r="B117" s="107">
        <v>0</v>
      </c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>
        <v>0</v>
      </c>
      <c r="G117" s="383">
        <v>0</v>
      </c>
      <c r="H117" s="65">
        <v>0</v>
      </c>
      <c r="I117" s="1118">
        <v>0</v>
      </c>
      <c r="J117" s="1116">
        <v>0</v>
      </c>
      <c r="K117" s="107">
        <v>0</v>
      </c>
      <c r="L117" s="65">
        <v>0</v>
      </c>
      <c r="M117" s="1118">
        <v>0</v>
      </c>
      <c r="N117" s="65">
        <v>0</v>
      </c>
      <c r="O117" s="1118">
        <v>0</v>
      </c>
      <c r="P117" s="65">
        <v>0</v>
      </c>
      <c r="Q117" s="1118">
        <v>0</v>
      </c>
      <c r="R117" s="1114">
        <v>0</v>
      </c>
      <c r="S117" s="107">
        <v>0</v>
      </c>
    </row>
    <row r="118" spans="1:78" s="19" customFormat="1" ht="15" customHeight="1" x14ac:dyDescent="0.15">
      <c r="A118" s="205" t="s">
        <v>3145</v>
      </c>
      <c r="B118" s="42">
        <v>0</v>
      </c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>
        <v>0</v>
      </c>
      <c r="G118" s="1118">
        <v>0</v>
      </c>
      <c r="H118" s="1338">
        <v>0</v>
      </c>
      <c r="I118" s="383">
        <v>0</v>
      </c>
      <c r="J118" s="482">
        <v>0</v>
      </c>
      <c r="K118" s="42">
        <v>0</v>
      </c>
      <c r="L118" s="66">
        <v>0</v>
      </c>
      <c r="M118" s="1118">
        <v>0</v>
      </c>
      <c r="N118" s="192">
        <v>0</v>
      </c>
      <c r="O118" s="42">
        <v>0</v>
      </c>
      <c r="P118" s="1119">
        <v>0</v>
      </c>
      <c r="Q118" s="383">
        <v>0</v>
      </c>
      <c r="R118" s="1119">
        <v>0</v>
      </c>
      <c r="S118" s="383">
        <v>0</v>
      </c>
    </row>
    <row r="119" spans="1:78" s="19" customFormat="1" ht="15" customHeight="1" x14ac:dyDescent="0.15">
      <c r="A119" s="1028" t="s">
        <v>3146</v>
      </c>
      <c r="B119" s="388">
        <v>0</v>
      </c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>
        <v>0</v>
      </c>
      <c r="G119" s="1140">
        <v>0</v>
      </c>
      <c r="H119" s="1152">
        <v>0</v>
      </c>
      <c r="I119" s="1140">
        <v>0</v>
      </c>
      <c r="J119" s="1152">
        <v>0</v>
      </c>
      <c r="K119" s="1140">
        <v>0</v>
      </c>
      <c r="L119" s="1154">
        <v>0</v>
      </c>
      <c r="M119" s="1140">
        <v>0</v>
      </c>
      <c r="N119" s="1139">
        <v>0</v>
      </c>
      <c r="O119" s="1140">
        <v>0</v>
      </c>
      <c r="P119" s="66">
        <v>0</v>
      </c>
      <c r="Q119" s="1140">
        <v>0</v>
      </c>
      <c r="R119" s="66">
        <v>0</v>
      </c>
      <c r="S119" s="1140">
        <v>0</v>
      </c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90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7" zoomScaleNormal="100" workbookViewId="0">
      <selection activeCell="T165" sqref="T163:T16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>
        <v>0</v>
      </c>
      <c r="F11" s="4640">
        <v>0</v>
      </c>
      <c r="G11" s="4640">
        <v>0</v>
      </c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>
        <v>0</v>
      </c>
      <c r="Z11" s="4858"/>
      <c r="AA11" s="4861"/>
      <c r="AB11" s="4862"/>
      <c r="AC11" s="773">
        <v>0</v>
      </c>
      <c r="AD11" s="773">
        <v>0</v>
      </c>
      <c r="AE11" s="771">
        <v>0</v>
      </c>
      <c r="AF11" s="1106">
        <v>0</v>
      </c>
      <c r="AG11" s="1107">
        <v>0</v>
      </c>
      <c r="AH11" s="1107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>
        <v>0</v>
      </c>
      <c r="F12" s="773">
        <v>0</v>
      </c>
      <c r="G12" s="773">
        <v>0</v>
      </c>
      <c r="H12" s="773">
        <v>0</v>
      </c>
      <c r="I12" s="771">
        <v>0</v>
      </c>
      <c r="J12" s="773">
        <v>0</v>
      </c>
      <c r="K12" s="773">
        <v>0</v>
      </c>
      <c r="L12" s="773">
        <v>0</v>
      </c>
      <c r="M12" s="773">
        <v>0</v>
      </c>
      <c r="N12" s="773">
        <v>0</v>
      </c>
      <c r="O12" s="773">
        <v>0</v>
      </c>
      <c r="P12" s="773">
        <v>0</v>
      </c>
      <c r="Q12" s="773">
        <v>0</v>
      </c>
      <c r="R12" s="773">
        <v>0</v>
      </c>
      <c r="S12" s="773">
        <v>0</v>
      </c>
      <c r="T12" s="773">
        <v>0</v>
      </c>
      <c r="U12" s="773">
        <v>0</v>
      </c>
      <c r="V12" s="773">
        <v>0</v>
      </c>
      <c r="W12" s="773">
        <v>0</v>
      </c>
      <c r="X12" s="759">
        <v>0</v>
      </c>
      <c r="Y12" s="4863">
        <v>0</v>
      </c>
      <c r="Z12" s="3766"/>
      <c r="AA12" s="4729"/>
      <c r="AB12" s="1321">
        <v>0</v>
      </c>
      <c r="AC12" s="773">
        <v>0</v>
      </c>
      <c r="AD12" s="773">
        <v>0</v>
      </c>
      <c r="AE12" s="771">
        <v>0</v>
      </c>
      <c r="AF12" s="1106">
        <v>0</v>
      </c>
      <c r="AG12" s="1107">
        <v>0</v>
      </c>
      <c r="AH12" s="1107">
        <v>0</v>
      </c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>
        <v>0</v>
      </c>
      <c r="F13" s="535">
        <v>0</v>
      </c>
      <c r="G13" s="535">
        <v>0</v>
      </c>
      <c r="H13" s="535">
        <v>0</v>
      </c>
      <c r="I13" s="637">
        <v>0</v>
      </c>
      <c r="J13" s="535">
        <v>0</v>
      </c>
      <c r="K13" s="535">
        <v>0</v>
      </c>
      <c r="L13" s="535">
        <v>0</v>
      </c>
      <c r="M13" s="535">
        <v>0</v>
      </c>
      <c r="N13" s="535">
        <v>0</v>
      </c>
      <c r="O13" s="535">
        <v>0</v>
      </c>
      <c r="P13" s="535">
        <v>0</v>
      </c>
      <c r="Q13" s="535">
        <v>0</v>
      </c>
      <c r="R13" s="535">
        <v>0</v>
      </c>
      <c r="S13" s="535">
        <v>0</v>
      </c>
      <c r="T13" s="535">
        <v>0</v>
      </c>
      <c r="U13" s="535">
        <v>0</v>
      </c>
      <c r="V13" s="535">
        <v>0</v>
      </c>
      <c r="W13" s="535">
        <v>0</v>
      </c>
      <c r="X13" s="1120">
        <v>0</v>
      </c>
      <c r="Y13" s="4864">
        <v>0</v>
      </c>
      <c r="Z13" s="4688"/>
      <c r="AA13" s="4865"/>
      <c r="AB13" s="296">
        <v>0</v>
      </c>
      <c r="AC13" s="535">
        <v>0</v>
      </c>
      <c r="AD13" s="535">
        <v>0</v>
      </c>
      <c r="AE13" s="637">
        <v>0</v>
      </c>
      <c r="AF13" s="290">
        <v>0</v>
      </c>
      <c r="AG13" s="107">
        <v>0</v>
      </c>
      <c r="AH13" s="107">
        <v>0</v>
      </c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>
        <v>0</v>
      </c>
      <c r="F14" s="1278">
        <v>0</v>
      </c>
      <c r="G14" s="1278">
        <v>0</v>
      </c>
      <c r="H14" s="1278">
        <v>0</v>
      </c>
      <c r="I14" s="1118">
        <v>0</v>
      </c>
      <c r="J14" s="1278">
        <v>0</v>
      </c>
      <c r="K14" s="1278">
        <v>0</v>
      </c>
      <c r="L14" s="1278">
        <v>0</v>
      </c>
      <c r="M14" s="1278">
        <v>0</v>
      </c>
      <c r="N14" s="1278">
        <v>0</v>
      </c>
      <c r="O14" s="1278">
        <v>0</v>
      </c>
      <c r="P14" s="1278">
        <v>0</v>
      </c>
      <c r="Q14" s="1278">
        <v>0</v>
      </c>
      <c r="R14" s="1278">
        <v>0</v>
      </c>
      <c r="S14" s="1278">
        <v>0</v>
      </c>
      <c r="T14" s="1278">
        <v>0</v>
      </c>
      <c r="U14" s="1278">
        <v>0</v>
      </c>
      <c r="V14" s="1278">
        <v>0</v>
      </c>
      <c r="W14" s="1278">
        <v>0</v>
      </c>
      <c r="X14" s="1120">
        <v>0</v>
      </c>
      <c r="Y14" s="4866">
        <v>0</v>
      </c>
      <c r="Z14" s="4688"/>
      <c r="AA14" s="4865"/>
      <c r="AB14" s="1326">
        <v>0</v>
      </c>
      <c r="AC14" s="1278">
        <v>0</v>
      </c>
      <c r="AD14" s="1278">
        <v>0</v>
      </c>
      <c r="AE14" s="1118">
        <v>0</v>
      </c>
      <c r="AF14" s="1114">
        <v>0</v>
      </c>
      <c r="AG14" s="1115">
        <v>0</v>
      </c>
      <c r="AH14" s="1115">
        <v>0</v>
      </c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>
        <v>0</v>
      </c>
      <c r="F15" s="262">
        <v>0</v>
      </c>
      <c r="G15" s="262">
        <v>0</v>
      </c>
      <c r="H15" s="262">
        <v>0</v>
      </c>
      <c r="I15" s="311">
        <v>0</v>
      </c>
      <c r="J15" s="262">
        <v>0</v>
      </c>
      <c r="K15" s="262">
        <v>0</v>
      </c>
      <c r="L15" s="262">
        <v>0</v>
      </c>
      <c r="M15" s="262">
        <v>0</v>
      </c>
      <c r="N15" s="262">
        <v>0</v>
      </c>
      <c r="O15" s="262">
        <v>0</v>
      </c>
      <c r="P15" s="262">
        <v>0</v>
      </c>
      <c r="Q15" s="262">
        <v>0</v>
      </c>
      <c r="R15" s="262">
        <v>0</v>
      </c>
      <c r="S15" s="262">
        <v>0</v>
      </c>
      <c r="T15" s="262">
        <v>0</v>
      </c>
      <c r="U15" s="262">
        <v>0</v>
      </c>
      <c r="V15" s="262">
        <v>0</v>
      </c>
      <c r="W15" s="262">
        <v>0</v>
      </c>
      <c r="X15" s="297">
        <v>0</v>
      </c>
      <c r="Y15" s="4868">
        <v>0</v>
      </c>
      <c r="Z15" s="293"/>
      <c r="AA15" s="294"/>
      <c r="AB15" s="266">
        <v>0</v>
      </c>
      <c r="AC15" s="262">
        <v>0</v>
      </c>
      <c r="AD15" s="262">
        <v>0</v>
      </c>
      <c r="AE15" s="311">
        <v>0</v>
      </c>
      <c r="AF15" s="1289">
        <v>0</v>
      </c>
      <c r="AG15" s="1474">
        <v>0</v>
      </c>
      <c r="AH15" s="1474">
        <v>0</v>
      </c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>
        <v>0</v>
      </c>
      <c r="F16" s="535">
        <v>0</v>
      </c>
      <c r="G16" s="535">
        <v>0</v>
      </c>
      <c r="H16" s="535">
        <v>0</v>
      </c>
      <c r="I16" s="107">
        <v>0</v>
      </c>
      <c r="J16" s="22">
        <v>0</v>
      </c>
      <c r="K16" s="535">
        <v>0</v>
      </c>
      <c r="L16" s="535">
        <v>0</v>
      </c>
      <c r="M16" s="735">
        <v>0</v>
      </c>
      <c r="N16" s="735">
        <v>0</v>
      </c>
      <c r="O16" s="735">
        <v>0</v>
      </c>
      <c r="P16" s="735">
        <v>0</v>
      </c>
      <c r="Q16" s="735">
        <v>0</v>
      </c>
      <c r="R16" s="735">
        <v>0</v>
      </c>
      <c r="S16" s="735">
        <v>0</v>
      </c>
      <c r="T16" s="735">
        <v>0</v>
      </c>
      <c r="U16" s="735">
        <v>0</v>
      </c>
      <c r="V16" s="735">
        <v>0</v>
      </c>
      <c r="W16" s="735">
        <v>0</v>
      </c>
      <c r="X16" s="735">
        <v>0</v>
      </c>
      <c r="Y16" s="4710">
        <v>0</v>
      </c>
      <c r="Z16" s="536"/>
      <c r="AA16" s="537"/>
      <c r="AB16" s="296">
        <v>0</v>
      </c>
      <c r="AC16" s="535">
        <v>0</v>
      </c>
      <c r="AD16" s="535">
        <v>0</v>
      </c>
      <c r="AE16" s="637">
        <v>0</v>
      </c>
      <c r="AF16" s="290">
        <v>0</v>
      </c>
      <c r="AG16" s="107">
        <v>0</v>
      </c>
      <c r="AH16" s="107">
        <v>0</v>
      </c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>
        <v>0</v>
      </c>
      <c r="F17" s="1278">
        <v>0</v>
      </c>
      <c r="G17" s="1278">
        <v>0</v>
      </c>
      <c r="H17" s="1278">
        <v>0</v>
      </c>
      <c r="I17" s="1115">
        <v>0</v>
      </c>
      <c r="J17" s="1116">
        <v>0</v>
      </c>
      <c r="K17" s="1278">
        <v>0</v>
      </c>
      <c r="L17" s="1278">
        <v>0</v>
      </c>
      <c r="M17" s="1117">
        <v>0</v>
      </c>
      <c r="N17" s="1117">
        <v>0</v>
      </c>
      <c r="O17" s="1117">
        <v>0</v>
      </c>
      <c r="P17" s="1117">
        <v>0</v>
      </c>
      <c r="Q17" s="1117">
        <v>0</v>
      </c>
      <c r="R17" s="1117">
        <v>0</v>
      </c>
      <c r="S17" s="1117">
        <v>0</v>
      </c>
      <c r="T17" s="1117">
        <v>0</v>
      </c>
      <c r="U17" s="1117">
        <v>0</v>
      </c>
      <c r="V17" s="1117">
        <v>0</v>
      </c>
      <c r="W17" s="1117">
        <v>0</v>
      </c>
      <c r="X17" s="1117">
        <v>0</v>
      </c>
      <c r="Y17" s="3869">
        <v>0</v>
      </c>
      <c r="Z17" s="4688"/>
      <c r="AA17" s="4865"/>
      <c r="AB17" s="1326">
        <v>0</v>
      </c>
      <c r="AC17" s="1278">
        <v>0</v>
      </c>
      <c r="AD17" s="1278">
        <v>0</v>
      </c>
      <c r="AE17" s="1118">
        <v>0</v>
      </c>
      <c r="AF17" s="1114">
        <v>0</v>
      </c>
      <c r="AG17" s="1115">
        <v>0</v>
      </c>
      <c r="AH17" s="1115">
        <v>0</v>
      </c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>
        <v>0</v>
      </c>
      <c r="F18" s="1278">
        <v>0</v>
      </c>
      <c r="G18" s="1278">
        <v>0</v>
      </c>
      <c r="H18" s="1278">
        <v>0</v>
      </c>
      <c r="I18" s="1115">
        <v>0</v>
      </c>
      <c r="J18" s="1116">
        <v>0</v>
      </c>
      <c r="K18" s="1278">
        <v>0</v>
      </c>
      <c r="L18" s="1278">
        <v>0</v>
      </c>
      <c r="M18" s="1117">
        <v>0</v>
      </c>
      <c r="N18" s="1117">
        <v>0</v>
      </c>
      <c r="O18" s="1117">
        <v>0</v>
      </c>
      <c r="P18" s="1117">
        <v>0</v>
      </c>
      <c r="Q18" s="1117">
        <v>0</v>
      </c>
      <c r="R18" s="1117">
        <v>0</v>
      </c>
      <c r="S18" s="1117">
        <v>0</v>
      </c>
      <c r="T18" s="1117">
        <v>0</v>
      </c>
      <c r="U18" s="1117">
        <v>0</v>
      </c>
      <c r="V18" s="1117">
        <v>0</v>
      </c>
      <c r="W18" s="1117">
        <v>0</v>
      </c>
      <c r="X18" s="1117">
        <v>0</v>
      </c>
      <c r="Y18" s="3869">
        <v>0</v>
      </c>
      <c r="Z18" s="4688"/>
      <c r="AA18" s="4865"/>
      <c r="AB18" s="1326">
        <v>0</v>
      </c>
      <c r="AC18" s="1278">
        <v>0</v>
      </c>
      <c r="AD18" s="1278">
        <v>0</v>
      </c>
      <c r="AE18" s="1118">
        <v>0</v>
      </c>
      <c r="AF18" s="1114">
        <v>0</v>
      </c>
      <c r="AG18" s="1115">
        <v>0</v>
      </c>
      <c r="AH18" s="1115">
        <v>0</v>
      </c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>
        <v>0</v>
      </c>
      <c r="F19" s="1283">
        <v>0</v>
      </c>
      <c r="G19" s="1283">
        <v>0</v>
      </c>
      <c r="H19" s="1283">
        <v>0</v>
      </c>
      <c r="I19" s="388">
        <v>0</v>
      </c>
      <c r="J19" s="1152">
        <v>0</v>
      </c>
      <c r="K19" s="1283">
        <v>0</v>
      </c>
      <c r="L19" s="1283">
        <v>0</v>
      </c>
      <c r="M19" s="1153">
        <v>0</v>
      </c>
      <c r="N19" s="1153">
        <v>0</v>
      </c>
      <c r="O19" s="1153">
        <v>0</v>
      </c>
      <c r="P19" s="1153">
        <v>0</v>
      </c>
      <c r="Q19" s="1153">
        <v>0</v>
      </c>
      <c r="R19" s="1153">
        <v>0</v>
      </c>
      <c r="S19" s="1153">
        <v>0</v>
      </c>
      <c r="T19" s="1153">
        <v>0</v>
      </c>
      <c r="U19" s="1153">
        <v>0</v>
      </c>
      <c r="V19" s="1153">
        <v>0</v>
      </c>
      <c r="W19" s="1153">
        <v>0</v>
      </c>
      <c r="X19" s="1153">
        <v>0</v>
      </c>
      <c r="Y19" s="1330">
        <v>0</v>
      </c>
      <c r="Z19" s="1283">
        <v>0</v>
      </c>
      <c r="AA19" s="1351">
        <v>0</v>
      </c>
      <c r="AB19" s="1330">
        <v>0</v>
      </c>
      <c r="AC19" s="1283">
        <v>0</v>
      </c>
      <c r="AD19" s="1283">
        <v>0</v>
      </c>
      <c r="AE19" s="1140">
        <v>0</v>
      </c>
      <c r="AF19" s="1139">
        <v>0</v>
      </c>
      <c r="AG19" s="388">
        <v>0</v>
      </c>
      <c r="AH19" s="388">
        <v>0</v>
      </c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>
        <v>0</v>
      </c>
      <c r="K20" s="773">
        <v>0</v>
      </c>
      <c r="L20" s="773">
        <v>0</v>
      </c>
      <c r="M20" s="1109">
        <v>0</v>
      </c>
      <c r="N20" s="1109">
        <v>0</v>
      </c>
      <c r="O20" s="1109">
        <v>0</v>
      </c>
      <c r="P20" s="1109">
        <v>0</v>
      </c>
      <c r="Q20" s="1109">
        <v>0</v>
      </c>
      <c r="R20" s="1109">
        <v>0</v>
      </c>
      <c r="S20" s="1109">
        <v>0</v>
      </c>
      <c r="T20" s="1109">
        <v>0</v>
      </c>
      <c r="U20" s="1109">
        <v>0</v>
      </c>
      <c r="V20" s="1109">
        <v>0</v>
      </c>
      <c r="W20" s="1109">
        <v>0</v>
      </c>
      <c r="X20" s="1109">
        <v>0</v>
      </c>
      <c r="Y20" s="1321">
        <v>0</v>
      </c>
      <c r="Z20" s="773">
        <v>0</v>
      </c>
      <c r="AA20" s="759">
        <v>0</v>
      </c>
      <c r="AB20" s="1321">
        <v>0</v>
      </c>
      <c r="AC20" s="773">
        <v>0</v>
      </c>
      <c r="AD20" s="773">
        <v>0</v>
      </c>
      <c r="AE20" s="771"/>
      <c r="AF20" s="1106"/>
      <c r="AG20" s="1107">
        <v>0</v>
      </c>
      <c r="AH20" s="1107">
        <v>0</v>
      </c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>
        <v>0</v>
      </c>
      <c r="K21" s="1283">
        <v>0</v>
      </c>
      <c r="L21" s="1283">
        <v>0</v>
      </c>
      <c r="M21" s="1153">
        <v>0</v>
      </c>
      <c r="N21" s="1153">
        <v>0</v>
      </c>
      <c r="O21" s="1153">
        <v>0</v>
      </c>
      <c r="P21" s="1153">
        <v>0</v>
      </c>
      <c r="Q21" s="1153">
        <v>0</v>
      </c>
      <c r="R21" s="1153">
        <v>0</v>
      </c>
      <c r="S21" s="1153">
        <v>0</v>
      </c>
      <c r="T21" s="1153">
        <v>0</v>
      </c>
      <c r="U21" s="1153">
        <v>0</v>
      </c>
      <c r="V21" s="1153">
        <v>0</v>
      </c>
      <c r="W21" s="1153">
        <v>0</v>
      </c>
      <c r="X21" s="1153">
        <v>0</v>
      </c>
      <c r="Y21" s="1330">
        <v>0</v>
      </c>
      <c r="Z21" s="1283">
        <v>0</v>
      </c>
      <c r="AA21" s="1351">
        <v>0</v>
      </c>
      <c r="AB21" s="1330">
        <v>0</v>
      </c>
      <c r="AC21" s="1283">
        <v>0</v>
      </c>
      <c r="AD21" s="1283">
        <v>0</v>
      </c>
      <c r="AE21" s="1140">
        <v>0</v>
      </c>
      <c r="AF21" s="1139">
        <v>0</v>
      </c>
      <c r="AG21" s="388">
        <v>0</v>
      </c>
      <c r="AH21" s="388">
        <v>0</v>
      </c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>
        <v>0</v>
      </c>
      <c r="Q22" s="735">
        <v>0</v>
      </c>
      <c r="R22" s="735">
        <v>0</v>
      </c>
      <c r="S22" s="735">
        <v>0</v>
      </c>
      <c r="T22" s="735">
        <v>0</v>
      </c>
      <c r="U22" s="3815"/>
      <c r="V22" s="3815"/>
      <c r="W22" s="3815"/>
      <c r="X22" s="4870"/>
      <c r="Y22" s="4710">
        <v>0</v>
      </c>
      <c r="Z22" s="536"/>
      <c r="AA22" s="537"/>
      <c r="AB22" s="296">
        <v>0</v>
      </c>
      <c r="AC22" s="535">
        <v>0</v>
      </c>
      <c r="AD22" s="535">
        <v>0</v>
      </c>
      <c r="AE22" s="637">
        <v>0</v>
      </c>
      <c r="AF22" s="290">
        <v>0</v>
      </c>
      <c r="AG22" s="107">
        <v>0</v>
      </c>
      <c r="AH22" s="107">
        <v>0</v>
      </c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>
        <v>0</v>
      </c>
      <c r="K23" s="594">
        <v>0</v>
      </c>
      <c r="L23" s="594">
        <v>0</v>
      </c>
      <c r="M23" s="594">
        <v>0</v>
      </c>
      <c r="N23" s="594">
        <v>0</v>
      </c>
      <c r="O23" s="594">
        <v>0</v>
      </c>
      <c r="P23" s="594">
        <v>0</v>
      </c>
      <c r="Q23" s="594">
        <v>0</v>
      </c>
      <c r="R23" s="594">
        <v>0</v>
      </c>
      <c r="S23" s="594">
        <v>0</v>
      </c>
      <c r="T23" s="3854"/>
      <c r="U23" s="3854"/>
      <c r="V23" s="3854"/>
      <c r="W23" s="3854"/>
      <c r="X23" s="3854"/>
      <c r="Y23" s="377">
        <v>0</v>
      </c>
      <c r="Z23" s="594">
        <v>0</v>
      </c>
      <c r="AA23" s="384">
        <v>0</v>
      </c>
      <c r="AB23" s="377">
        <v>0</v>
      </c>
      <c r="AC23" s="594">
        <v>0</v>
      </c>
      <c r="AD23" s="594">
        <v>0</v>
      </c>
      <c r="AE23" s="3847"/>
      <c r="AF23" s="192">
        <v>0</v>
      </c>
      <c r="AG23" s="2">
        <v>0</v>
      </c>
      <c r="AH23" s="2">
        <v>0</v>
      </c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>
        <v>0</v>
      </c>
      <c r="K24" s="4640">
        <v>0</v>
      </c>
      <c r="L24" s="4640">
        <v>0</v>
      </c>
      <c r="M24" s="4640">
        <v>0</v>
      </c>
      <c r="N24" s="4640">
        <v>0</v>
      </c>
      <c r="O24" s="4640">
        <v>0</v>
      </c>
      <c r="P24" s="4640">
        <v>0</v>
      </c>
      <c r="Q24" s="4640">
        <v>0</v>
      </c>
      <c r="R24" s="4640">
        <v>0</v>
      </c>
      <c r="S24" s="4640">
        <v>0</v>
      </c>
      <c r="T24" s="4871"/>
      <c r="U24" s="4871"/>
      <c r="V24" s="4871"/>
      <c r="W24" s="4871"/>
      <c r="X24" s="4871"/>
      <c r="Y24" s="1321">
        <v>0</v>
      </c>
      <c r="Z24" s="773">
        <v>0</v>
      </c>
      <c r="AA24" s="4642">
        <v>0</v>
      </c>
      <c r="AB24" s="1321">
        <v>0</v>
      </c>
      <c r="AC24" s="773">
        <v>0</v>
      </c>
      <c r="AD24" s="773">
        <v>0</v>
      </c>
      <c r="AE24" s="3791"/>
      <c r="AF24" s="1106">
        <v>0</v>
      </c>
      <c r="AG24" s="1107">
        <v>0</v>
      </c>
      <c r="AH24" s="1107">
        <v>0</v>
      </c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>
        <v>0</v>
      </c>
      <c r="K25" s="1283">
        <v>0</v>
      </c>
      <c r="L25" s="1283">
        <v>0</v>
      </c>
      <c r="M25" s="1283">
        <v>0</v>
      </c>
      <c r="N25" s="1283">
        <v>0</v>
      </c>
      <c r="O25" s="1283">
        <v>0</v>
      </c>
      <c r="P25" s="1283">
        <v>0</v>
      </c>
      <c r="Q25" s="1283">
        <v>0</v>
      </c>
      <c r="R25" s="1283">
        <v>0</v>
      </c>
      <c r="S25" s="1283">
        <v>0</v>
      </c>
      <c r="T25" s="4874"/>
      <c r="U25" s="4874"/>
      <c r="V25" s="4874"/>
      <c r="W25" s="4874"/>
      <c r="X25" s="4874"/>
      <c r="Y25" s="3870">
        <v>0</v>
      </c>
      <c r="Z25" s="4687"/>
      <c r="AA25" s="1351">
        <v>0</v>
      </c>
      <c r="AB25" s="1330"/>
      <c r="AC25" s="1283">
        <v>0</v>
      </c>
      <c r="AD25" s="1283">
        <v>0</v>
      </c>
      <c r="AE25" s="4875"/>
      <c r="AF25" s="1139">
        <v>0</v>
      </c>
      <c r="AG25" s="388">
        <v>0</v>
      </c>
      <c r="AH25" s="388">
        <v>0</v>
      </c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>
        <v>0</v>
      </c>
      <c r="I26" s="1474">
        <v>0</v>
      </c>
      <c r="J26" s="3370">
        <v>0</v>
      </c>
      <c r="K26" s="262">
        <v>0</v>
      </c>
      <c r="L26" s="262">
        <v>0</v>
      </c>
      <c r="M26" s="262">
        <v>0</v>
      </c>
      <c r="N26" s="262">
        <v>0</v>
      </c>
      <c r="O26" s="262">
        <v>0</v>
      </c>
      <c r="P26" s="262">
        <v>0</v>
      </c>
      <c r="Q26" s="262">
        <v>0</v>
      </c>
      <c r="R26" s="262">
        <v>0</v>
      </c>
      <c r="S26" s="262">
        <v>0</v>
      </c>
      <c r="T26" s="262">
        <v>0</v>
      </c>
      <c r="U26" s="262">
        <v>0</v>
      </c>
      <c r="V26" s="262">
        <v>0</v>
      </c>
      <c r="W26" s="262">
        <v>0</v>
      </c>
      <c r="X26" s="262">
        <v>0</v>
      </c>
      <c r="Y26" s="266">
        <v>0</v>
      </c>
      <c r="Z26" s="262">
        <v>0</v>
      </c>
      <c r="AA26" s="297">
        <v>0</v>
      </c>
      <c r="AB26" s="266">
        <v>0</v>
      </c>
      <c r="AC26" s="262">
        <v>0</v>
      </c>
      <c r="AD26" s="262">
        <v>0</v>
      </c>
      <c r="AE26" s="311">
        <v>0</v>
      </c>
      <c r="AF26" s="1289">
        <v>0</v>
      </c>
      <c r="AG26" s="1474">
        <v>0</v>
      </c>
      <c r="AH26" s="1474">
        <v>0</v>
      </c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>
        <v>0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>
        <v>0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>
        <v>0</v>
      </c>
      <c r="F30" s="773">
        <v>0</v>
      </c>
      <c r="G30" s="773">
        <v>0</v>
      </c>
      <c r="H30" s="773">
        <v>0</v>
      </c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>
        <v>0</v>
      </c>
      <c r="Z30" s="4858"/>
      <c r="AA30" s="4861"/>
      <c r="AB30" s="1321">
        <v>0</v>
      </c>
      <c r="AC30" s="773">
        <v>0</v>
      </c>
      <c r="AD30" s="773">
        <v>0</v>
      </c>
      <c r="AE30" s="771">
        <v>0</v>
      </c>
      <c r="AF30" s="1106">
        <v>0</v>
      </c>
      <c r="AG30" s="1107">
        <v>0</v>
      </c>
      <c r="AH30" s="1107">
        <v>0</v>
      </c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>
        <v>0</v>
      </c>
      <c r="J31" s="1116">
        <v>0</v>
      </c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>
        <v>0</v>
      </c>
      <c r="Z31" s="2673"/>
      <c r="AA31" s="4882"/>
      <c r="AB31" s="1326">
        <v>0</v>
      </c>
      <c r="AC31" s="1278">
        <v>0</v>
      </c>
      <c r="AD31" s="1278">
        <v>0</v>
      </c>
      <c r="AE31" s="1118">
        <v>0</v>
      </c>
      <c r="AF31" s="1114">
        <v>0</v>
      </c>
      <c r="AG31" s="1115">
        <v>0</v>
      </c>
      <c r="AH31" s="1115">
        <v>0</v>
      </c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>
        <v>0</v>
      </c>
      <c r="F32" s="262">
        <v>0</v>
      </c>
      <c r="G32" s="262">
        <v>0</v>
      </c>
      <c r="H32" s="262">
        <v>0</v>
      </c>
      <c r="I32" s="388">
        <v>0</v>
      </c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>
        <v>0</v>
      </c>
      <c r="Z32" s="4873"/>
      <c r="AA32" s="4885"/>
      <c r="AB32" s="1330">
        <v>0</v>
      </c>
      <c r="AC32" s="1283"/>
      <c r="AD32" s="1283"/>
      <c r="AE32" s="1140">
        <v>0</v>
      </c>
      <c r="AF32" s="1139"/>
      <c r="AG32" s="388">
        <v>0</v>
      </c>
      <c r="AH32" s="388">
        <v>0</v>
      </c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>
        <v>0</v>
      </c>
      <c r="F33" s="4693">
        <v>0</v>
      </c>
      <c r="G33" s="4693">
        <v>0</v>
      </c>
      <c r="H33" s="4693">
        <v>0</v>
      </c>
      <c r="I33" s="1096">
        <v>0</v>
      </c>
      <c r="J33" s="1097">
        <v>0</v>
      </c>
      <c r="K33" s="4693">
        <v>0</v>
      </c>
      <c r="L33" s="4693">
        <v>0</v>
      </c>
      <c r="M33" s="1098">
        <v>0</v>
      </c>
      <c r="N33" s="1098">
        <v>0</v>
      </c>
      <c r="O33" s="1098">
        <v>0</v>
      </c>
      <c r="P33" s="1098">
        <v>0</v>
      </c>
      <c r="Q33" s="1098">
        <v>0</v>
      </c>
      <c r="R33" s="1098">
        <v>0</v>
      </c>
      <c r="S33" s="1098">
        <v>0</v>
      </c>
      <c r="T33" s="1098">
        <v>0</v>
      </c>
      <c r="U33" s="1098">
        <v>0</v>
      </c>
      <c r="V33" s="1098">
        <v>0</v>
      </c>
      <c r="W33" s="1098">
        <v>0</v>
      </c>
      <c r="X33" s="1098">
        <v>0</v>
      </c>
      <c r="Y33" s="4888">
        <v>0</v>
      </c>
      <c r="Z33" s="4693">
        <v>0</v>
      </c>
      <c r="AA33" s="1100">
        <v>0</v>
      </c>
      <c r="AB33" s="4888">
        <v>0</v>
      </c>
      <c r="AC33" s="4693">
        <v>0</v>
      </c>
      <c r="AD33" s="4693">
        <v>0</v>
      </c>
      <c r="AE33" s="1099">
        <v>0</v>
      </c>
      <c r="AF33" s="1095">
        <v>0</v>
      </c>
      <c r="AG33" s="1096">
        <v>0</v>
      </c>
      <c r="AH33" s="1096">
        <v>0</v>
      </c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>
        <v>0</v>
      </c>
      <c r="F34" s="535">
        <v>0</v>
      </c>
      <c r="G34" s="535">
        <v>0</v>
      </c>
      <c r="H34" s="535">
        <v>0</v>
      </c>
      <c r="I34" s="107">
        <v>0</v>
      </c>
      <c r="J34" s="22">
        <v>0</v>
      </c>
      <c r="K34" s="535">
        <v>0</v>
      </c>
      <c r="L34" s="535">
        <v>0</v>
      </c>
      <c r="M34" s="735">
        <v>0</v>
      </c>
      <c r="N34" s="735">
        <v>0</v>
      </c>
      <c r="O34" s="735">
        <v>0</v>
      </c>
      <c r="P34" s="735">
        <v>0</v>
      </c>
      <c r="Q34" s="735">
        <v>0</v>
      </c>
      <c r="R34" s="735">
        <v>0</v>
      </c>
      <c r="S34" s="735">
        <v>0</v>
      </c>
      <c r="T34" s="735">
        <v>0</v>
      </c>
      <c r="U34" s="735">
        <v>0</v>
      </c>
      <c r="V34" s="735">
        <v>0</v>
      </c>
      <c r="W34" s="735">
        <v>0</v>
      </c>
      <c r="X34" s="735">
        <v>0</v>
      </c>
      <c r="Y34" s="296">
        <v>0</v>
      </c>
      <c r="Z34" s="535">
        <v>0</v>
      </c>
      <c r="AA34" s="431">
        <v>0</v>
      </c>
      <c r="AB34" s="296">
        <v>0</v>
      </c>
      <c r="AC34" s="535">
        <v>0</v>
      </c>
      <c r="AD34" s="535">
        <v>0</v>
      </c>
      <c r="AE34" s="637">
        <v>0</v>
      </c>
      <c r="AF34" s="290">
        <v>0</v>
      </c>
      <c r="AG34" s="107">
        <v>0</v>
      </c>
      <c r="AH34" s="107">
        <v>0</v>
      </c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>
        <v>0</v>
      </c>
      <c r="F35" s="1278">
        <v>0</v>
      </c>
      <c r="G35" s="1278">
        <v>0</v>
      </c>
      <c r="H35" s="1278">
        <v>0</v>
      </c>
      <c r="I35" s="1115">
        <v>0</v>
      </c>
      <c r="J35" s="1116">
        <v>0</v>
      </c>
      <c r="K35" s="1278">
        <v>0</v>
      </c>
      <c r="L35" s="1278">
        <v>0</v>
      </c>
      <c r="M35" s="1117">
        <v>0</v>
      </c>
      <c r="N35" s="1117">
        <v>0</v>
      </c>
      <c r="O35" s="1117">
        <v>0</v>
      </c>
      <c r="P35" s="1117">
        <v>0</v>
      </c>
      <c r="Q35" s="1117">
        <v>0</v>
      </c>
      <c r="R35" s="1117">
        <v>0</v>
      </c>
      <c r="S35" s="1117">
        <v>0</v>
      </c>
      <c r="T35" s="1117">
        <v>0</v>
      </c>
      <c r="U35" s="1117">
        <v>0</v>
      </c>
      <c r="V35" s="1117">
        <v>0</v>
      </c>
      <c r="W35" s="1117">
        <v>0</v>
      </c>
      <c r="X35" s="1117">
        <v>0</v>
      </c>
      <c r="Y35" s="1326">
        <v>0</v>
      </c>
      <c r="Z35" s="1278">
        <v>0</v>
      </c>
      <c r="AA35" s="1120">
        <v>0</v>
      </c>
      <c r="AB35" s="1326">
        <v>0</v>
      </c>
      <c r="AC35" s="1278">
        <v>0</v>
      </c>
      <c r="AD35" s="1278">
        <v>0</v>
      </c>
      <c r="AE35" s="1118">
        <v>0</v>
      </c>
      <c r="AF35" s="1114">
        <v>0</v>
      </c>
      <c r="AG35" s="1115">
        <v>0</v>
      </c>
      <c r="AH35" s="1115">
        <v>0</v>
      </c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>
        <v>0</v>
      </c>
      <c r="F36" s="1278">
        <v>0</v>
      </c>
      <c r="G36" s="1278">
        <v>0</v>
      </c>
      <c r="H36" s="1278">
        <v>0</v>
      </c>
      <c r="I36" s="1115">
        <v>0</v>
      </c>
      <c r="J36" s="1116">
        <v>0</v>
      </c>
      <c r="K36" s="1278">
        <v>0</v>
      </c>
      <c r="L36" s="1278">
        <v>0</v>
      </c>
      <c r="M36" s="1117">
        <v>0</v>
      </c>
      <c r="N36" s="1117">
        <v>0</v>
      </c>
      <c r="O36" s="1117">
        <v>0</v>
      </c>
      <c r="P36" s="1117">
        <v>0</v>
      </c>
      <c r="Q36" s="1117">
        <v>0</v>
      </c>
      <c r="R36" s="1117">
        <v>0</v>
      </c>
      <c r="S36" s="1117">
        <v>0</v>
      </c>
      <c r="T36" s="1117">
        <v>0</v>
      </c>
      <c r="U36" s="1117">
        <v>0</v>
      </c>
      <c r="V36" s="1117">
        <v>0</v>
      </c>
      <c r="W36" s="1117">
        <v>0</v>
      </c>
      <c r="X36" s="1117">
        <v>0</v>
      </c>
      <c r="Y36" s="1326">
        <v>0</v>
      </c>
      <c r="Z36" s="1278">
        <v>0</v>
      </c>
      <c r="AA36" s="1120">
        <v>0</v>
      </c>
      <c r="AB36" s="1326">
        <v>0</v>
      </c>
      <c r="AC36" s="1278">
        <v>0</v>
      </c>
      <c r="AD36" s="1278">
        <v>0</v>
      </c>
      <c r="AE36" s="1118">
        <v>0</v>
      </c>
      <c r="AF36" s="1114">
        <v>0</v>
      </c>
      <c r="AG36" s="1115">
        <v>0</v>
      </c>
      <c r="AH36" s="1115">
        <v>0</v>
      </c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>
        <v>0</v>
      </c>
      <c r="F37" s="1278">
        <v>0</v>
      </c>
      <c r="G37" s="1278">
        <v>0</v>
      </c>
      <c r="H37" s="1278">
        <v>0</v>
      </c>
      <c r="I37" s="1115">
        <v>0</v>
      </c>
      <c r="J37" s="1116">
        <v>0</v>
      </c>
      <c r="K37" s="1278">
        <v>0</v>
      </c>
      <c r="L37" s="1278">
        <v>0</v>
      </c>
      <c r="M37" s="1117">
        <v>0</v>
      </c>
      <c r="N37" s="1117">
        <v>0</v>
      </c>
      <c r="O37" s="1117">
        <v>0</v>
      </c>
      <c r="P37" s="1117">
        <v>0</v>
      </c>
      <c r="Q37" s="1117">
        <v>0</v>
      </c>
      <c r="R37" s="1117">
        <v>0</v>
      </c>
      <c r="S37" s="1117">
        <v>0</v>
      </c>
      <c r="T37" s="1117">
        <v>0</v>
      </c>
      <c r="U37" s="1117">
        <v>0</v>
      </c>
      <c r="V37" s="1117">
        <v>0</v>
      </c>
      <c r="W37" s="1117">
        <v>0</v>
      </c>
      <c r="X37" s="1117">
        <v>0</v>
      </c>
      <c r="Y37" s="1326">
        <v>0</v>
      </c>
      <c r="Z37" s="1278">
        <v>0</v>
      </c>
      <c r="AA37" s="1120">
        <v>0</v>
      </c>
      <c r="AB37" s="1326">
        <v>0</v>
      </c>
      <c r="AC37" s="1278">
        <v>0</v>
      </c>
      <c r="AD37" s="1278">
        <v>0</v>
      </c>
      <c r="AE37" s="1118">
        <v>0</v>
      </c>
      <c r="AF37" s="1114">
        <v>0</v>
      </c>
      <c r="AG37" s="1115">
        <v>0</v>
      </c>
      <c r="AH37" s="1115">
        <v>0</v>
      </c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>
        <v>0</v>
      </c>
      <c r="K38" s="1278">
        <v>0</v>
      </c>
      <c r="L38" s="1278">
        <v>0</v>
      </c>
      <c r="M38" s="1117">
        <v>0</v>
      </c>
      <c r="N38" s="1117">
        <v>0</v>
      </c>
      <c r="O38" s="1117">
        <v>0</v>
      </c>
      <c r="P38" s="1117">
        <v>0</v>
      </c>
      <c r="Q38" s="1117">
        <v>0</v>
      </c>
      <c r="R38" s="1117">
        <v>0</v>
      </c>
      <c r="S38" s="1117">
        <v>0</v>
      </c>
      <c r="T38" s="4887"/>
      <c r="U38" s="4887"/>
      <c r="V38" s="4887"/>
      <c r="W38" s="4887"/>
      <c r="X38" s="4887"/>
      <c r="Y38" s="1326">
        <v>0</v>
      </c>
      <c r="Z38" s="1278">
        <v>0</v>
      </c>
      <c r="AA38" s="1120">
        <v>0</v>
      </c>
      <c r="AB38" s="1326">
        <v>0</v>
      </c>
      <c r="AC38" s="1278">
        <v>0</v>
      </c>
      <c r="AD38" s="1278">
        <v>0</v>
      </c>
      <c r="AE38" s="1118">
        <v>0</v>
      </c>
      <c r="AF38" s="1114">
        <v>0</v>
      </c>
      <c r="AG38" s="1115">
        <v>0</v>
      </c>
      <c r="AH38" s="1115">
        <v>0</v>
      </c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>
        <v>0</v>
      </c>
      <c r="F39" s="594">
        <v>0</v>
      </c>
      <c r="G39" s="594">
        <v>0</v>
      </c>
      <c r="H39" s="594">
        <v>0</v>
      </c>
      <c r="I39" s="2">
        <v>0</v>
      </c>
      <c r="J39" s="482">
        <v>0</v>
      </c>
      <c r="K39" s="594">
        <v>0</v>
      </c>
      <c r="L39" s="594">
        <v>0</v>
      </c>
      <c r="M39" s="1123">
        <v>0</v>
      </c>
      <c r="N39" s="1123">
        <v>0</v>
      </c>
      <c r="O39" s="1123">
        <v>0</v>
      </c>
      <c r="P39" s="1123">
        <v>0</v>
      </c>
      <c r="Q39" s="1123">
        <v>0</v>
      </c>
      <c r="R39" s="1123">
        <v>0</v>
      </c>
      <c r="S39" s="1123">
        <v>0</v>
      </c>
      <c r="T39" s="1123">
        <v>0</v>
      </c>
      <c r="U39" s="1123">
        <v>0</v>
      </c>
      <c r="V39" s="1123">
        <v>0</v>
      </c>
      <c r="W39" s="1123">
        <v>0</v>
      </c>
      <c r="X39" s="1123">
        <v>0</v>
      </c>
      <c r="Y39" s="377">
        <v>0</v>
      </c>
      <c r="Z39" s="594">
        <v>0</v>
      </c>
      <c r="AA39" s="384">
        <v>0</v>
      </c>
      <c r="AB39" s="377">
        <v>0</v>
      </c>
      <c r="AC39" s="594">
        <v>0</v>
      </c>
      <c r="AD39" s="594">
        <v>0</v>
      </c>
      <c r="AE39" s="383">
        <v>0</v>
      </c>
      <c r="AF39" s="192">
        <v>0</v>
      </c>
      <c r="AG39" s="2">
        <v>0</v>
      </c>
      <c r="AH39" s="2">
        <v>0</v>
      </c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>
        <v>0</v>
      </c>
      <c r="V40" s="1109">
        <v>0</v>
      </c>
      <c r="W40" s="1109">
        <v>0</v>
      </c>
      <c r="X40" s="1109">
        <v>0</v>
      </c>
      <c r="Y40" s="4706">
        <v>0</v>
      </c>
      <c r="Z40" s="3489"/>
      <c r="AA40" s="843"/>
      <c r="AB40" s="1326">
        <v>0</v>
      </c>
      <c r="AC40" s="1278">
        <v>0</v>
      </c>
      <c r="AD40" s="1278">
        <v>0</v>
      </c>
      <c r="AE40" s="1118">
        <v>0</v>
      </c>
      <c r="AF40" s="1114">
        <v>0</v>
      </c>
      <c r="AG40" s="1115">
        <v>0</v>
      </c>
      <c r="AH40" s="1115">
        <v>0</v>
      </c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>
        <v>0</v>
      </c>
      <c r="V41" s="1117">
        <v>0</v>
      </c>
      <c r="W41" s="1117">
        <v>0</v>
      </c>
      <c r="X41" s="1117">
        <v>0</v>
      </c>
      <c r="Y41" s="3869">
        <v>0</v>
      </c>
      <c r="Z41" s="3146"/>
      <c r="AA41" s="3147"/>
      <c r="AB41" s="1326">
        <v>0</v>
      </c>
      <c r="AC41" s="1278">
        <v>0</v>
      </c>
      <c r="AD41" s="1278">
        <v>0</v>
      </c>
      <c r="AE41" s="1118">
        <v>0</v>
      </c>
      <c r="AF41" s="1114">
        <v>0</v>
      </c>
      <c r="AG41" s="1115">
        <v>0</v>
      </c>
      <c r="AH41" s="1115">
        <v>0</v>
      </c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>
        <v>0</v>
      </c>
      <c r="V42" s="1117">
        <v>0</v>
      </c>
      <c r="W42" s="1117">
        <v>0</v>
      </c>
      <c r="X42" s="1117">
        <v>0</v>
      </c>
      <c r="Y42" s="3869">
        <v>0</v>
      </c>
      <c r="Z42" s="3146"/>
      <c r="AA42" s="3147"/>
      <c r="AB42" s="1326">
        <v>0</v>
      </c>
      <c r="AC42" s="1278">
        <v>0</v>
      </c>
      <c r="AD42" s="1278">
        <v>0</v>
      </c>
      <c r="AE42" s="1118">
        <v>0</v>
      </c>
      <c r="AF42" s="1114">
        <v>0</v>
      </c>
      <c r="AG42" s="1115">
        <v>0</v>
      </c>
      <c r="AH42" s="1115">
        <v>0</v>
      </c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>
        <v>0</v>
      </c>
      <c r="V43" s="1117">
        <v>0</v>
      </c>
      <c r="W43" s="1117">
        <v>0</v>
      </c>
      <c r="X43" s="1117">
        <v>0</v>
      </c>
      <c r="Y43" s="3869">
        <v>0</v>
      </c>
      <c r="Z43" s="3146"/>
      <c r="AA43" s="3147"/>
      <c r="AB43" s="1326">
        <v>0</v>
      </c>
      <c r="AC43" s="1278">
        <v>0</v>
      </c>
      <c r="AD43" s="1278">
        <v>0</v>
      </c>
      <c r="AE43" s="1118">
        <v>0</v>
      </c>
      <c r="AF43" s="1114">
        <v>0</v>
      </c>
      <c r="AG43" s="1115">
        <v>0</v>
      </c>
      <c r="AH43" s="1115">
        <v>0</v>
      </c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>
        <v>0</v>
      </c>
      <c r="V44" s="3181">
        <v>0</v>
      </c>
      <c r="W44" s="3181">
        <v>0</v>
      </c>
      <c r="X44" s="3181">
        <v>0</v>
      </c>
      <c r="Y44" s="4716">
        <v>0</v>
      </c>
      <c r="Z44" s="287"/>
      <c r="AA44" s="4878"/>
      <c r="AB44" s="74">
        <v>0</v>
      </c>
      <c r="AC44" s="242">
        <v>0</v>
      </c>
      <c r="AD44" s="242">
        <v>0</v>
      </c>
      <c r="AE44" s="95">
        <v>0</v>
      </c>
      <c r="AF44" s="47">
        <v>0</v>
      </c>
      <c r="AG44" s="42">
        <v>0</v>
      </c>
      <c r="AH44" s="42">
        <v>0</v>
      </c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>
        <v>0</v>
      </c>
      <c r="F45" s="773">
        <v>0</v>
      </c>
      <c r="G45" s="773">
        <v>0</v>
      </c>
      <c r="H45" s="773">
        <v>0</v>
      </c>
      <c r="I45" s="1107">
        <v>0</v>
      </c>
      <c r="J45" s="1108">
        <v>0</v>
      </c>
      <c r="K45" s="773">
        <v>0</v>
      </c>
      <c r="L45" s="773">
        <v>0</v>
      </c>
      <c r="M45" s="1109">
        <v>0</v>
      </c>
      <c r="N45" s="1109">
        <v>0</v>
      </c>
      <c r="O45" s="1109">
        <v>0</v>
      </c>
      <c r="P45" s="1109">
        <v>0</v>
      </c>
      <c r="Q45" s="1109">
        <v>0</v>
      </c>
      <c r="R45" s="1109">
        <v>0</v>
      </c>
      <c r="S45" s="1109">
        <v>0</v>
      </c>
      <c r="T45" s="1109">
        <v>0</v>
      </c>
      <c r="U45" s="1109">
        <v>0</v>
      </c>
      <c r="V45" s="1109">
        <v>0</v>
      </c>
      <c r="W45" s="1109">
        <v>0</v>
      </c>
      <c r="X45" s="1109">
        <v>0</v>
      </c>
      <c r="Y45" s="4706">
        <v>0</v>
      </c>
      <c r="Z45" s="3489"/>
      <c r="AA45" s="843"/>
      <c r="AB45" s="1321">
        <v>0</v>
      </c>
      <c r="AC45" s="773">
        <v>0</v>
      </c>
      <c r="AD45" s="773">
        <v>0</v>
      </c>
      <c r="AE45" s="771">
        <v>0</v>
      </c>
      <c r="AF45" s="1106">
        <v>0</v>
      </c>
      <c r="AG45" s="1107">
        <v>0</v>
      </c>
      <c r="AH45" s="1107">
        <v>0</v>
      </c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>
        <v>0</v>
      </c>
      <c r="F46" s="262">
        <v>0</v>
      </c>
      <c r="G46" s="262">
        <v>0</v>
      </c>
      <c r="H46" s="262">
        <v>0</v>
      </c>
      <c r="I46" s="1474">
        <v>0</v>
      </c>
      <c r="J46" s="3370">
        <v>0</v>
      </c>
      <c r="K46" s="262">
        <v>0</v>
      </c>
      <c r="L46" s="262">
        <v>0</v>
      </c>
      <c r="M46" s="316">
        <v>0</v>
      </c>
      <c r="N46" s="316">
        <v>0</v>
      </c>
      <c r="O46" s="316">
        <v>0</v>
      </c>
      <c r="P46" s="316">
        <v>0</v>
      </c>
      <c r="Q46" s="316">
        <v>0</v>
      </c>
      <c r="R46" s="316">
        <v>0</v>
      </c>
      <c r="S46" s="316">
        <v>0</v>
      </c>
      <c r="T46" s="316">
        <v>0</v>
      </c>
      <c r="U46" s="316">
        <v>0</v>
      </c>
      <c r="V46" s="316">
        <v>0</v>
      </c>
      <c r="W46" s="316">
        <v>0</v>
      </c>
      <c r="X46" s="316">
        <v>0</v>
      </c>
      <c r="Y46" s="4720">
        <v>0</v>
      </c>
      <c r="Z46" s="3490"/>
      <c r="AA46" s="4885"/>
      <c r="AB46" s="1330">
        <v>0</v>
      </c>
      <c r="AC46" s="1283">
        <v>0</v>
      </c>
      <c r="AD46" s="1283">
        <v>0</v>
      </c>
      <c r="AE46" s="1140">
        <v>0</v>
      </c>
      <c r="AF46" s="1139">
        <v>0</v>
      </c>
      <c r="AG46" s="388">
        <v>0</v>
      </c>
      <c r="AH46" s="388">
        <v>0</v>
      </c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>
        <v>0</v>
      </c>
      <c r="L47" s="1278">
        <v>0</v>
      </c>
      <c r="M47" s="1117">
        <v>0</v>
      </c>
      <c r="N47" s="1117">
        <v>0</v>
      </c>
      <c r="O47" s="1117">
        <v>0</v>
      </c>
      <c r="P47" s="1117">
        <v>0</v>
      </c>
      <c r="Q47" s="1117">
        <v>0</v>
      </c>
      <c r="R47" s="1117">
        <v>0</v>
      </c>
      <c r="S47" s="1117">
        <v>0</v>
      </c>
      <c r="T47" s="1117">
        <v>0</v>
      </c>
      <c r="U47" s="1117">
        <v>0</v>
      </c>
      <c r="V47" s="1117">
        <v>0</v>
      </c>
      <c r="W47" s="1117">
        <v>0</v>
      </c>
      <c r="X47" s="1117">
        <v>0</v>
      </c>
      <c r="Y47" s="4706">
        <v>0</v>
      </c>
      <c r="Z47" s="3489"/>
      <c r="AA47" s="843"/>
      <c r="AB47" s="1321">
        <v>0</v>
      </c>
      <c r="AC47" s="773">
        <v>0</v>
      </c>
      <c r="AD47" s="773">
        <v>0</v>
      </c>
      <c r="AE47" s="771">
        <v>0</v>
      </c>
      <c r="AF47" s="1106">
        <v>0</v>
      </c>
      <c r="AG47" s="1107">
        <v>0</v>
      </c>
      <c r="AH47" s="1107">
        <v>0</v>
      </c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>
        <v>0</v>
      </c>
      <c r="L48" s="1278">
        <v>0</v>
      </c>
      <c r="M48" s="1117">
        <v>0</v>
      </c>
      <c r="N48" s="1117">
        <v>0</v>
      </c>
      <c r="O48" s="1117">
        <v>0</v>
      </c>
      <c r="P48" s="1117">
        <v>0</v>
      </c>
      <c r="Q48" s="1117">
        <v>0</v>
      </c>
      <c r="R48" s="1117">
        <v>0</v>
      </c>
      <c r="S48" s="1123">
        <v>0</v>
      </c>
      <c r="T48" s="1117">
        <v>0</v>
      </c>
      <c r="U48" s="1117">
        <v>0</v>
      </c>
      <c r="V48" s="1117">
        <v>0</v>
      </c>
      <c r="W48" s="1117">
        <v>0</v>
      </c>
      <c r="X48" s="1117">
        <v>0</v>
      </c>
      <c r="Y48" s="3869">
        <v>0</v>
      </c>
      <c r="Z48" s="3146"/>
      <c r="AA48" s="3147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>
        <v>0</v>
      </c>
      <c r="L49" s="1278">
        <v>0</v>
      </c>
      <c r="M49" s="1117">
        <v>0</v>
      </c>
      <c r="N49" s="1117">
        <v>0</v>
      </c>
      <c r="O49" s="1117">
        <v>0</v>
      </c>
      <c r="P49" s="1117">
        <v>0</v>
      </c>
      <c r="Q49" s="1117">
        <v>0</v>
      </c>
      <c r="R49" s="1117">
        <v>0</v>
      </c>
      <c r="S49" s="1117">
        <v>0</v>
      </c>
      <c r="T49" s="1117">
        <v>0</v>
      </c>
      <c r="U49" s="1117">
        <v>0</v>
      </c>
      <c r="V49" s="1117">
        <v>0</v>
      </c>
      <c r="W49" s="1117">
        <v>0</v>
      </c>
      <c r="X49" s="1120">
        <v>0</v>
      </c>
      <c r="Y49" s="4866">
        <v>0</v>
      </c>
      <c r="Z49" s="3146"/>
      <c r="AA49" s="3147"/>
      <c r="AB49" s="1326">
        <v>0</v>
      </c>
      <c r="AC49" s="1278">
        <v>0</v>
      </c>
      <c r="AD49" s="1278">
        <v>0</v>
      </c>
      <c r="AE49" s="1118">
        <v>0</v>
      </c>
      <c r="AF49" s="1114">
        <v>0</v>
      </c>
      <c r="AG49" s="1115">
        <v>0</v>
      </c>
      <c r="AH49" s="1115">
        <v>0</v>
      </c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>
        <v>0</v>
      </c>
      <c r="L50" s="1283">
        <v>0</v>
      </c>
      <c r="M50" s="1153">
        <v>0</v>
      </c>
      <c r="N50" s="1153">
        <v>0</v>
      </c>
      <c r="O50" s="1153">
        <v>0</v>
      </c>
      <c r="P50" s="1153">
        <v>0</v>
      </c>
      <c r="Q50" s="1153">
        <v>0</v>
      </c>
      <c r="R50" s="1153">
        <v>0</v>
      </c>
      <c r="S50" s="1153">
        <v>0</v>
      </c>
      <c r="T50" s="1153">
        <v>0</v>
      </c>
      <c r="U50" s="1153">
        <v>0</v>
      </c>
      <c r="V50" s="1153">
        <v>0</v>
      </c>
      <c r="W50" s="1153">
        <v>0</v>
      </c>
      <c r="X50" s="1351">
        <v>0</v>
      </c>
      <c r="Y50" s="4720">
        <v>0</v>
      </c>
      <c r="Z50" s="4873"/>
      <c r="AA50" s="4885"/>
      <c r="AB50" s="1330">
        <v>0</v>
      </c>
      <c r="AC50" s="1283">
        <v>0</v>
      </c>
      <c r="AD50" s="1283">
        <v>0</v>
      </c>
      <c r="AE50" s="1140">
        <v>0</v>
      </c>
      <c r="AF50" s="1139">
        <v>0</v>
      </c>
      <c r="AG50" s="388">
        <v>0</v>
      </c>
      <c r="AH50" s="388">
        <v>0</v>
      </c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>
        <v>0</v>
      </c>
      <c r="F51" s="773">
        <v>0</v>
      </c>
      <c r="G51" s="773">
        <v>0</v>
      </c>
      <c r="H51" s="773">
        <v>0</v>
      </c>
      <c r="I51" s="1107">
        <v>0</v>
      </c>
      <c r="J51" s="1106">
        <v>0</v>
      </c>
      <c r="K51" s="773">
        <v>0</v>
      </c>
      <c r="L51" s="773">
        <v>0</v>
      </c>
      <c r="M51" s="1109">
        <v>0</v>
      </c>
      <c r="N51" s="1109">
        <v>0</v>
      </c>
      <c r="O51" s="1109">
        <v>0</v>
      </c>
      <c r="P51" s="1109">
        <v>0</v>
      </c>
      <c r="Q51" s="1109">
        <v>0</v>
      </c>
      <c r="R51" s="1109">
        <v>0</v>
      </c>
      <c r="S51" s="1109">
        <v>0</v>
      </c>
      <c r="T51" s="1109">
        <v>0</v>
      </c>
      <c r="U51" s="1109">
        <v>0</v>
      </c>
      <c r="V51" s="1109">
        <v>0</v>
      </c>
      <c r="W51" s="1109">
        <v>0</v>
      </c>
      <c r="X51" s="759">
        <v>0</v>
      </c>
      <c r="Y51" s="1326">
        <v>0</v>
      </c>
      <c r="Z51" s="1278">
        <v>0</v>
      </c>
      <c r="AA51" s="1120">
        <v>0</v>
      </c>
      <c r="AB51" s="4898"/>
      <c r="AC51" s="773">
        <v>0</v>
      </c>
      <c r="AD51" s="773">
        <v>0</v>
      </c>
      <c r="AE51" s="771">
        <v>0</v>
      </c>
      <c r="AF51" s="1106">
        <v>0</v>
      </c>
      <c r="AG51" s="1107">
        <v>0</v>
      </c>
      <c r="AH51" s="1107">
        <v>0</v>
      </c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>
        <v>0</v>
      </c>
      <c r="F52" s="242">
        <v>0</v>
      </c>
      <c r="G52" s="242">
        <v>0</v>
      </c>
      <c r="H52" s="242">
        <v>0</v>
      </c>
      <c r="I52" s="1474">
        <v>0</v>
      </c>
      <c r="J52" s="4648">
        <v>0</v>
      </c>
      <c r="K52" s="242">
        <v>0</v>
      </c>
      <c r="L52" s="242">
        <v>0</v>
      </c>
      <c r="M52" s="3181">
        <v>0</v>
      </c>
      <c r="N52" s="3181">
        <v>0</v>
      </c>
      <c r="O52" s="3181">
        <v>0</v>
      </c>
      <c r="P52" s="3181">
        <v>0</v>
      </c>
      <c r="Q52" s="3181">
        <v>0</v>
      </c>
      <c r="R52" s="3181">
        <v>0</v>
      </c>
      <c r="S52" s="3181">
        <v>0</v>
      </c>
      <c r="T52" s="3181">
        <v>0</v>
      </c>
      <c r="U52" s="3181">
        <v>0</v>
      </c>
      <c r="V52" s="3181">
        <v>0</v>
      </c>
      <c r="W52" s="3181">
        <v>0</v>
      </c>
      <c r="X52" s="3181">
        <v>0</v>
      </c>
      <c r="Y52" s="377">
        <v>0</v>
      </c>
      <c r="Z52" s="594">
        <v>0</v>
      </c>
      <c r="AA52" s="384">
        <v>0</v>
      </c>
      <c r="AB52" s="313"/>
      <c r="AC52" s="1283">
        <v>0</v>
      </c>
      <c r="AD52" s="242">
        <v>0</v>
      </c>
      <c r="AE52" s="95">
        <v>0</v>
      </c>
      <c r="AF52" s="47">
        <v>0</v>
      </c>
      <c r="AG52" s="42">
        <v>0</v>
      </c>
      <c r="AH52" s="42">
        <v>0</v>
      </c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>
        <v>0</v>
      </c>
      <c r="F56" s="4640">
        <v>0</v>
      </c>
      <c r="G56" s="4640">
        <v>0</v>
      </c>
      <c r="H56" s="4901">
        <v>0</v>
      </c>
      <c r="I56" s="4902">
        <v>0</v>
      </c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>
        <v>0</v>
      </c>
      <c r="F57" s="773">
        <v>0</v>
      </c>
      <c r="G57" s="773">
        <v>0</v>
      </c>
      <c r="H57" s="1109">
        <v>0</v>
      </c>
      <c r="I57" s="1285">
        <v>0</v>
      </c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>
        <v>0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>
        <v>0</v>
      </c>
      <c r="F59" s="1278">
        <v>0</v>
      </c>
      <c r="G59" s="1278">
        <v>0</v>
      </c>
      <c r="H59" s="1117">
        <v>0</v>
      </c>
      <c r="I59" s="1275">
        <v>0</v>
      </c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>
        <v>0</v>
      </c>
      <c r="F60" s="262">
        <v>0</v>
      </c>
      <c r="G60" s="262">
        <v>0</v>
      </c>
      <c r="H60" s="316">
        <v>0</v>
      </c>
      <c r="I60" s="4903">
        <v>0</v>
      </c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>
        <v>0</v>
      </c>
      <c r="F61" s="535">
        <v>0</v>
      </c>
      <c r="G61" s="535">
        <v>0</v>
      </c>
      <c r="H61" s="735">
        <v>0</v>
      </c>
      <c r="I61" s="370">
        <v>0</v>
      </c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>
        <v>0</v>
      </c>
      <c r="F62" s="1278">
        <v>0</v>
      </c>
      <c r="G62" s="1278">
        <v>0</v>
      </c>
      <c r="H62" s="1117">
        <v>0</v>
      </c>
      <c r="I62" s="1275">
        <v>0</v>
      </c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>
        <v>0</v>
      </c>
      <c r="F63" s="1278">
        <v>0</v>
      </c>
      <c r="G63" s="1278">
        <v>0</v>
      </c>
      <c r="H63" s="1117">
        <v>0</v>
      </c>
      <c r="I63" s="1275">
        <v>0</v>
      </c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>
        <v>0</v>
      </c>
      <c r="F64" s="594">
        <v>0</v>
      </c>
      <c r="G64" s="594">
        <v>0</v>
      </c>
      <c r="H64" s="1123">
        <v>0</v>
      </c>
      <c r="I64" s="4904">
        <v>0</v>
      </c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>
        <v>0</v>
      </c>
      <c r="F65" s="773">
        <v>0</v>
      </c>
      <c r="G65" s="773">
        <v>0</v>
      </c>
      <c r="H65" s="4907">
        <v>0</v>
      </c>
      <c r="I65" s="4908">
        <v>0</v>
      </c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>
        <v>0</v>
      </c>
      <c r="F66" s="1283">
        <v>0</v>
      </c>
      <c r="G66" s="1283">
        <v>0</v>
      </c>
      <c r="H66" s="1153">
        <v>0</v>
      </c>
      <c r="I66" s="1280">
        <v>0</v>
      </c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>
        <v>0</v>
      </c>
      <c r="F67" s="242">
        <v>0</v>
      </c>
      <c r="G67" s="242">
        <v>0</v>
      </c>
      <c r="H67" s="3181">
        <v>0</v>
      </c>
      <c r="I67" s="4911">
        <v>0</v>
      </c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>
        <v>0</v>
      </c>
      <c r="F68" s="594">
        <v>0</v>
      </c>
      <c r="G68" s="594">
        <v>0</v>
      </c>
      <c r="H68" s="1123">
        <v>0</v>
      </c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>
        <v>0</v>
      </c>
      <c r="F69" s="773">
        <v>0</v>
      </c>
      <c r="G69" s="773">
        <v>0</v>
      </c>
      <c r="H69" s="4907">
        <v>0</v>
      </c>
      <c r="I69" s="4908">
        <v>0</v>
      </c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>
        <v>0</v>
      </c>
      <c r="F70" s="1283">
        <v>0</v>
      </c>
      <c r="G70" s="1283">
        <v>0</v>
      </c>
      <c r="H70" s="1153">
        <v>0</v>
      </c>
      <c r="I70" s="1280">
        <v>0</v>
      </c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>
        <v>0</v>
      </c>
      <c r="F71" s="242">
        <v>0</v>
      </c>
      <c r="G71" s="242">
        <v>0</v>
      </c>
      <c r="H71" s="3181">
        <v>0</v>
      </c>
      <c r="I71" s="4911">
        <v>0</v>
      </c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>
        <v>0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>
        <v>0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>
        <v>0</v>
      </c>
      <c r="F75" s="773">
        <v>0</v>
      </c>
      <c r="G75" s="773">
        <v>0</v>
      </c>
      <c r="H75" s="1109">
        <v>0</v>
      </c>
      <c r="I75" s="1285">
        <v>0</v>
      </c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>
        <v>0</v>
      </c>
      <c r="F76" s="1278">
        <v>0</v>
      </c>
      <c r="G76" s="1278">
        <v>0</v>
      </c>
      <c r="H76" s="1117">
        <v>0</v>
      </c>
      <c r="I76" s="1275">
        <v>0</v>
      </c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>
        <v>0</v>
      </c>
      <c r="F77" s="1283">
        <v>0</v>
      </c>
      <c r="G77" s="1283">
        <v>0</v>
      </c>
      <c r="H77" s="1153">
        <v>0</v>
      </c>
      <c r="I77" s="1280">
        <v>0</v>
      </c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>
        <v>0</v>
      </c>
      <c r="F78" s="4693">
        <v>0</v>
      </c>
      <c r="G78" s="4693">
        <v>0</v>
      </c>
      <c r="H78" s="1098">
        <v>0</v>
      </c>
      <c r="I78" s="4914">
        <v>0</v>
      </c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>
        <v>0</v>
      </c>
      <c r="F79" s="535">
        <v>0</v>
      </c>
      <c r="G79" s="535">
        <v>0</v>
      </c>
      <c r="H79" s="735">
        <v>0</v>
      </c>
      <c r="I79" s="370">
        <v>0</v>
      </c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>
        <v>0</v>
      </c>
      <c r="F80" s="1278">
        <v>0</v>
      </c>
      <c r="G80" s="1278">
        <v>0</v>
      </c>
      <c r="H80" s="1117">
        <v>0</v>
      </c>
      <c r="I80" s="1275">
        <v>0</v>
      </c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>
        <v>0</v>
      </c>
      <c r="F81" s="1278">
        <v>0</v>
      </c>
      <c r="G81" s="1278">
        <v>0</v>
      </c>
      <c r="H81" s="1117">
        <v>0</v>
      </c>
      <c r="I81" s="1275">
        <v>0</v>
      </c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>
        <v>0</v>
      </c>
      <c r="F82" s="1278">
        <v>0</v>
      </c>
      <c r="G82" s="1278">
        <v>0</v>
      </c>
      <c r="H82" s="1117">
        <v>0</v>
      </c>
      <c r="I82" s="1275">
        <v>0</v>
      </c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>
        <v>0</v>
      </c>
      <c r="F83" s="594">
        <v>0</v>
      </c>
      <c r="G83" s="594">
        <v>0</v>
      </c>
      <c r="H83" s="1123">
        <v>0</v>
      </c>
      <c r="I83" s="4904">
        <v>0</v>
      </c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>
        <v>0</v>
      </c>
      <c r="F84" s="594">
        <v>0</v>
      </c>
      <c r="G84" s="594">
        <v>0</v>
      </c>
      <c r="H84" s="1123">
        <v>0</v>
      </c>
      <c r="I84" s="4904">
        <v>0</v>
      </c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>
        <v>0</v>
      </c>
      <c r="F85" s="773">
        <v>0</v>
      </c>
      <c r="G85" s="773">
        <v>0</v>
      </c>
      <c r="H85" s="1109">
        <v>0</v>
      </c>
      <c r="I85" s="1285">
        <v>0</v>
      </c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>
        <v>0</v>
      </c>
      <c r="F86" s="1278">
        <v>0</v>
      </c>
      <c r="G86" s="1278">
        <v>0</v>
      </c>
      <c r="H86" s="1117">
        <v>0</v>
      </c>
      <c r="I86" s="1275">
        <v>0</v>
      </c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>
        <v>0</v>
      </c>
      <c r="F87" s="594">
        <v>0</v>
      </c>
      <c r="G87" s="594">
        <v>0</v>
      </c>
      <c r="H87" s="1123">
        <v>0</v>
      </c>
      <c r="I87" s="4904">
        <v>0</v>
      </c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>
        <v>0</v>
      </c>
      <c r="F88" s="594">
        <v>0</v>
      </c>
      <c r="G88" s="594">
        <v>0</v>
      </c>
      <c r="H88" s="1123">
        <v>0</v>
      </c>
      <c r="I88" s="4904">
        <v>0</v>
      </c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>
        <v>0</v>
      </c>
      <c r="F89" s="594">
        <v>0</v>
      </c>
      <c r="G89" s="594">
        <v>0</v>
      </c>
      <c r="H89" s="1123">
        <v>0</v>
      </c>
      <c r="I89" s="4904">
        <v>0</v>
      </c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>
        <v>0</v>
      </c>
      <c r="F90" s="773">
        <v>0</v>
      </c>
      <c r="G90" s="773">
        <v>0</v>
      </c>
      <c r="H90" s="4469">
        <v>0</v>
      </c>
      <c r="I90" s="1285">
        <v>0</v>
      </c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>
        <v>0</v>
      </c>
      <c r="F91" s="262">
        <v>0</v>
      </c>
      <c r="G91" s="262">
        <v>0</v>
      </c>
      <c r="H91" s="3340">
        <v>0</v>
      </c>
      <c r="I91" s="4903">
        <v>0</v>
      </c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>
        <v>0</v>
      </c>
      <c r="F92" s="773">
        <v>0</v>
      </c>
      <c r="G92" s="773">
        <v>0</v>
      </c>
      <c r="H92" s="4916">
        <v>0</v>
      </c>
      <c r="I92" s="4908">
        <v>0</v>
      </c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>
        <v>0</v>
      </c>
      <c r="F93" s="1278">
        <v>0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>
        <v>0</v>
      </c>
      <c r="F94" s="1278">
        <v>0</v>
      </c>
      <c r="G94" s="1278">
        <v>0</v>
      </c>
      <c r="H94" s="1338">
        <v>0</v>
      </c>
      <c r="I94" s="1275">
        <v>0</v>
      </c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>
        <v>0</v>
      </c>
      <c r="F95" s="262">
        <v>0</v>
      </c>
      <c r="G95" s="262">
        <v>0</v>
      </c>
      <c r="H95" s="3340">
        <v>0</v>
      </c>
      <c r="I95" s="4903">
        <v>0</v>
      </c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>
        <v>0</v>
      </c>
      <c r="F96" s="3082">
        <v>0</v>
      </c>
      <c r="G96" s="3082">
        <v>0</v>
      </c>
      <c r="H96" s="4916">
        <v>0</v>
      </c>
      <c r="I96" s="4908">
        <v>0</v>
      </c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>
        <v>0</v>
      </c>
      <c r="F97" s="1152">
        <v>0</v>
      </c>
      <c r="G97" s="1152">
        <v>0</v>
      </c>
      <c r="H97" s="564">
        <v>0</v>
      </c>
      <c r="I97" s="1280">
        <v>0</v>
      </c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>
        <v>0</v>
      </c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>
        <v>0</v>
      </c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>
        <v>0</v>
      </c>
      <c r="F107" s="1497">
        <v>0</v>
      </c>
      <c r="G107" s="1500">
        <v>0</v>
      </c>
      <c r="H107" s="4927">
        <v>0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>
        <v>0</v>
      </c>
      <c r="F108" s="1495">
        <v>0</v>
      </c>
      <c r="G108" s="1505">
        <v>0</v>
      </c>
      <c r="H108" s="4929">
        <v>0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>
        <v>0</v>
      </c>
      <c r="F109" s="1545">
        <v>0</v>
      </c>
      <c r="G109" s="4931">
        <v>0</v>
      </c>
      <c r="H109" s="4932">
        <v>0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>
        <v>0</v>
      </c>
      <c r="F111" s="1497">
        <v>0</v>
      </c>
      <c r="G111" s="4937">
        <v>0</v>
      </c>
      <c r="H111" s="4927">
        <v>0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>
        <v>0</v>
      </c>
      <c r="E116" s="4940">
        <f>+F116+G116+H116+I116+J116+K116+L116+M116+N116+O116+P116+Q116+R116+S116+T116+U116</f>
        <v>0</v>
      </c>
      <c r="F116" s="1523">
        <v>0</v>
      </c>
      <c r="G116" s="1501">
        <v>0</v>
      </c>
      <c r="H116" s="1496">
        <v>0</v>
      </c>
      <c r="I116" s="1497">
        <v>0</v>
      </c>
      <c r="J116" s="1497">
        <v>0</v>
      </c>
      <c r="K116" s="1497">
        <v>0</v>
      </c>
      <c r="L116" s="1497">
        <v>0</v>
      </c>
      <c r="M116" s="1497">
        <v>0</v>
      </c>
      <c r="N116" s="1497">
        <v>0</v>
      </c>
      <c r="O116" s="1497">
        <v>0</v>
      </c>
      <c r="P116" s="1497">
        <v>0</v>
      </c>
      <c r="Q116" s="1497">
        <v>0</v>
      </c>
      <c r="R116" s="1497">
        <v>0</v>
      </c>
      <c r="S116" s="1497">
        <v>0</v>
      </c>
      <c r="T116" s="1497">
        <v>0</v>
      </c>
      <c r="U116" s="1534">
        <v>0</v>
      </c>
      <c r="V116" s="1654">
        <v>0</v>
      </c>
      <c r="W116" s="1501">
        <v>0</v>
      </c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>
        <v>0</v>
      </c>
      <c r="E117" s="4674">
        <f>+F117+G117+H117+I117+J117+K117+L117+M117+N117+O117+P117+Q117+R117+S117+T117+U117</f>
        <v>0</v>
      </c>
      <c r="F117" s="1494">
        <v>0</v>
      </c>
      <c r="G117" s="1506">
        <v>0</v>
      </c>
      <c r="H117" s="1502">
        <v>0</v>
      </c>
      <c r="I117" s="1495">
        <v>0</v>
      </c>
      <c r="J117" s="1495">
        <v>0</v>
      </c>
      <c r="K117" s="1495">
        <v>0</v>
      </c>
      <c r="L117" s="1495">
        <v>0</v>
      </c>
      <c r="M117" s="1495">
        <v>0</v>
      </c>
      <c r="N117" s="1495">
        <v>0</v>
      </c>
      <c r="O117" s="1495">
        <v>0</v>
      </c>
      <c r="P117" s="1495">
        <v>0</v>
      </c>
      <c r="Q117" s="1495">
        <v>0</v>
      </c>
      <c r="R117" s="1495">
        <v>0</v>
      </c>
      <c r="S117" s="1495">
        <v>0</v>
      </c>
      <c r="T117" s="1495">
        <v>0</v>
      </c>
      <c r="U117" s="1543">
        <v>0</v>
      </c>
      <c r="V117" s="1574">
        <v>0</v>
      </c>
      <c r="W117" s="1506">
        <v>0</v>
      </c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>
        <v>0</v>
      </c>
      <c r="E118" s="4941">
        <f>+F118+G118+H118+I118+J118+K118+L118+M118+N118+O118+P118+Q118+R118+S118+T118+U118</f>
        <v>0</v>
      </c>
      <c r="F118" s="1544">
        <v>0</v>
      </c>
      <c r="G118" s="411">
        <v>0</v>
      </c>
      <c r="H118" s="1579">
        <v>0</v>
      </c>
      <c r="I118" s="1545">
        <v>0</v>
      </c>
      <c r="J118" s="1545">
        <v>0</v>
      </c>
      <c r="K118" s="1545">
        <v>0</v>
      </c>
      <c r="L118" s="1545">
        <v>0</v>
      </c>
      <c r="M118" s="1545">
        <v>0</v>
      </c>
      <c r="N118" s="1545">
        <v>0</v>
      </c>
      <c r="O118" s="1545">
        <v>0</v>
      </c>
      <c r="P118" s="1545">
        <v>0</v>
      </c>
      <c r="Q118" s="1545">
        <v>0</v>
      </c>
      <c r="R118" s="1545">
        <v>0</v>
      </c>
      <c r="S118" s="1545">
        <v>0</v>
      </c>
      <c r="T118" s="1545">
        <v>0</v>
      </c>
      <c r="U118" s="1578">
        <v>0</v>
      </c>
      <c r="V118" s="1577">
        <v>0</v>
      </c>
      <c r="W118" s="411">
        <v>0</v>
      </c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9</v>
      </c>
      <c r="E122" s="1106">
        <v>0</v>
      </c>
      <c r="F122" s="1108">
        <v>0</v>
      </c>
      <c r="G122" s="773">
        <v>1</v>
      </c>
      <c r="H122" s="773">
        <v>1</v>
      </c>
      <c r="I122" s="773">
        <v>3</v>
      </c>
      <c r="J122" s="1284">
        <v>4</v>
      </c>
      <c r="K122" s="1108">
        <v>5</v>
      </c>
      <c r="L122" s="1107">
        <v>4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1</v>
      </c>
      <c r="E125" s="290">
        <v>0</v>
      </c>
      <c r="F125" s="22">
        <v>0</v>
      </c>
      <c r="G125" s="535">
        <v>0</v>
      </c>
      <c r="H125" s="535">
        <v>0</v>
      </c>
      <c r="I125" s="535">
        <v>0</v>
      </c>
      <c r="J125" s="61">
        <v>1</v>
      </c>
      <c r="K125" s="22">
        <v>0</v>
      </c>
      <c r="L125" s="107">
        <v>1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1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1</v>
      </c>
      <c r="K128" s="1108">
        <v>1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>
        <v>0</v>
      </c>
      <c r="C133" s="1097">
        <v>0</v>
      </c>
      <c r="D133" s="4945">
        <v>0</v>
      </c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>
        <v>0</v>
      </c>
      <c r="D137" s="773">
        <v>0</v>
      </c>
      <c r="E137" s="773">
        <v>0</v>
      </c>
      <c r="F137" s="773">
        <v>0</v>
      </c>
      <c r="G137" s="773">
        <v>0</v>
      </c>
      <c r="H137" s="773">
        <v>0</v>
      </c>
      <c r="I137" s="1107">
        <v>0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>
        <v>0</v>
      </c>
      <c r="D138" s="1278">
        <v>0</v>
      </c>
      <c r="E138" s="1278">
        <v>0</v>
      </c>
      <c r="F138" s="1278">
        <v>0</v>
      </c>
      <c r="G138" s="1278">
        <v>0</v>
      </c>
      <c r="H138" s="1278">
        <v>0</v>
      </c>
      <c r="I138" s="1115">
        <v>0</v>
      </c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>
        <v>0</v>
      </c>
      <c r="D139" s="262">
        <v>0</v>
      </c>
      <c r="E139" s="262">
        <v>0</v>
      </c>
      <c r="F139" s="262">
        <v>0</v>
      </c>
      <c r="G139" s="262">
        <v>0</v>
      </c>
      <c r="H139" s="262">
        <v>0</v>
      </c>
      <c r="I139" s="1474">
        <v>0</v>
      </c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>
        <v>0</v>
      </c>
      <c r="D143" s="773">
        <v>0</v>
      </c>
      <c r="E143" s="773">
        <v>0</v>
      </c>
      <c r="F143" s="773">
        <v>0</v>
      </c>
      <c r="G143" s="773">
        <v>0</v>
      </c>
      <c r="H143" s="773">
        <v>0</v>
      </c>
      <c r="I143" s="773">
        <v>0</v>
      </c>
      <c r="J143" s="773">
        <v>0</v>
      </c>
      <c r="K143" s="773">
        <v>0</v>
      </c>
      <c r="L143" s="773">
        <v>0</v>
      </c>
      <c r="M143" s="1107">
        <v>0</v>
      </c>
    </row>
    <row r="144" spans="1:89" s="19" customFormat="1" ht="42" x14ac:dyDescent="0.15">
      <c r="A144" s="4717" t="s">
        <v>3272</v>
      </c>
      <c r="B144" s="4950">
        <f>SUM(C144:M144)</f>
        <v>0</v>
      </c>
      <c r="C144" s="1289">
        <v>0</v>
      </c>
      <c r="D144" s="262">
        <v>0</v>
      </c>
      <c r="E144" s="262">
        <v>0</v>
      </c>
      <c r="F144" s="262">
        <v>0</v>
      </c>
      <c r="G144" s="262">
        <v>0</v>
      </c>
      <c r="H144" s="262">
        <v>0</v>
      </c>
      <c r="I144" s="262">
        <v>0</v>
      </c>
      <c r="J144" s="262">
        <v>0</v>
      </c>
      <c r="K144" s="262">
        <v>0</v>
      </c>
      <c r="L144" s="262">
        <v>0</v>
      </c>
      <c r="M144" s="1474">
        <v>0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>
        <v>0</v>
      </c>
      <c r="C148" s="1321">
        <v>0</v>
      </c>
      <c r="D148" s="773">
        <v>0</v>
      </c>
      <c r="E148" s="773">
        <v>0</v>
      </c>
      <c r="F148" s="759">
        <v>0</v>
      </c>
      <c r="G148" s="1108">
        <v>0</v>
      </c>
      <c r="H148" s="771">
        <v>0</v>
      </c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>
        <v>0</v>
      </c>
      <c r="D149" s="262">
        <v>0</v>
      </c>
      <c r="E149" s="262">
        <v>0</v>
      </c>
      <c r="F149" s="297">
        <v>0</v>
      </c>
      <c r="G149" s="3370">
        <v>0</v>
      </c>
      <c r="H149" s="311">
        <v>0</v>
      </c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1</v>
      </c>
      <c r="E153" s="4963">
        <v>1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0</v>
      </c>
      <c r="R153" s="4967">
        <v>1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>
        <v>0</v>
      </c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>
        <v>0</v>
      </c>
      <c r="R154" s="4974">
        <v>0</v>
      </c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>
        <v>0</v>
      </c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>
        <v>0</v>
      </c>
      <c r="R155" s="4974">
        <v>0</v>
      </c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>
        <v>0</v>
      </c>
      <c r="I156" s="4971"/>
      <c r="J156" s="4971"/>
      <c r="K156" s="4971"/>
      <c r="L156" s="4971"/>
      <c r="M156" s="4971"/>
      <c r="N156" s="4971"/>
      <c r="O156" s="4971"/>
      <c r="P156" s="4972"/>
      <c r="Q156" s="4973">
        <v>0</v>
      </c>
      <c r="R156" s="4974">
        <v>0</v>
      </c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>
        <v>0</v>
      </c>
      <c r="J157" s="4970">
        <v>0</v>
      </c>
      <c r="K157" s="4970">
        <v>0</v>
      </c>
      <c r="L157" s="4970">
        <v>0</v>
      </c>
      <c r="M157" s="4970">
        <v>0</v>
      </c>
      <c r="N157" s="4971"/>
      <c r="O157" s="4971"/>
      <c r="P157" s="4972"/>
      <c r="Q157" s="4973">
        <v>0</v>
      </c>
      <c r="R157" s="4974">
        <v>0</v>
      </c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>
        <v>0</v>
      </c>
      <c r="H158" s="4970">
        <v>0</v>
      </c>
      <c r="I158" s="4970">
        <v>0</v>
      </c>
      <c r="J158" s="4970">
        <v>0</v>
      </c>
      <c r="K158" s="4971"/>
      <c r="L158" s="4971"/>
      <c r="M158" s="4971"/>
      <c r="N158" s="4971"/>
      <c r="O158" s="4971"/>
      <c r="P158" s="4972"/>
      <c r="Q158" s="4973">
        <v>0</v>
      </c>
      <c r="R158" s="4974">
        <v>0</v>
      </c>
      <c r="S158" s="19" t="str">
        <f t="shared" si="36"/>
        <v/>
      </c>
      <c r="CA158" s="135" t="str">
        <f>IF(AND(D158&gt;0,Q158="",R158="")," * No olvide digitar la variable SEXO (Hombres/Mujeres). Digite Cero si no tiene.","")</f>
        <v/>
      </c>
      <c r="CB158" s="1899" t="str">
        <f>IF((D158&lt;&gt; Q158+R158)," * La suma de Sexo (Hombres + Mujeres) debe ser igual al N° de Intervenciones.","")</f>
        <v/>
      </c>
      <c r="CK158" s="182">
        <f>IF(AND(D158&gt;0,Q158="",R158=""),1,0)</f>
        <v>0</v>
      </c>
      <c r="CL158" s="1901">
        <f>IF((D158&lt;&gt; Q158+R158),1,0)</f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>
        <v>0</v>
      </c>
      <c r="H159" s="4970">
        <v>0</v>
      </c>
      <c r="I159" s="4970">
        <v>0</v>
      </c>
      <c r="J159" s="4970">
        <v>0</v>
      </c>
      <c r="K159" s="4970">
        <v>0</v>
      </c>
      <c r="L159" s="4970">
        <v>0</v>
      </c>
      <c r="M159" s="4970">
        <v>0</v>
      </c>
      <c r="N159" s="4970">
        <v>0</v>
      </c>
      <c r="O159" s="4970">
        <v>0</v>
      </c>
      <c r="P159" s="4976">
        <v>0</v>
      </c>
      <c r="Q159" s="4977">
        <v>0</v>
      </c>
      <c r="R159" s="4978">
        <v>0</v>
      </c>
      <c r="S159" s="19" t="str">
        <f t="shared" si="36"/>
        <v/>
      </c>
      <c r="CA159" s="135" t="str">
        <f>IF(AND(D159&gt;0,Q159="",R159="")," * No olvide digitar la variable SEXO (Hombres/Mujeres). Digite Cero si no tiene.","")</f>
        <v/>
      </c>
      <c r="CB159" s="1899" t="str">
        <f>IF((D159&lt;&gt; Q159+R159)," * La suma de Sexo (Hombres + Mujeres) debe ser igual al N° de Intervenciones.","")</f>
        <v/>
      </c>
      <c r="CK159" s="182">
        <f>IF(AND(D159&gt;0,Q159="",R159=""),1,0)</f>
        <v>0</v>
      </c>
      <c r="CL159" s="1901">
        <f>IF((D159&lt;&gt; Q159+R159),1,0)</f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1</v>
      </c>
      <c r="E160" s="4981"/>
      <c r="F160" s="4982"/>
      <c r="G160" s="4982"/>
      <c r="H160" s="4982"/>
      <c r="I160" s="4982"/>
      <c r="J160" s="4982"/>
      <c r="K160" s="4982"/>
      <c r="L160" s="4982"/>
      <c r="M160" s="4983">
        <v>0</v>
      </c>
      <c r="N160" s="4983">
        <v>0</v>
      </c>
      <c r="O160" s="4983">
        <v>1</v>
      </c>
      <c r="P160" s="4984">
        <v>0</v>
      </c>
      <c r="Q160" s="4985">
        <v>0</v>
      </c>
      <c r="R160" s="4986">
        <v>1</v>
      </c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>
        <v>0</v>
      </c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>
        <v>0</v>
      </c>
      <c r="R161" s="4992">
        <v>0</v>
      </c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>
        <v>0</v>
      </c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>
        <v>0</v>
      </c>
      <c r="R162" s="4974">
        <v>0</v>
      </c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>
        <v>0</v>
      </c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>
        <v>0</v>
      </c>
      <c r="R163" s="4974">
        <v>0</v>
      </c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>
        <v>0</v>
      </c>
      <c r="I164" s="4971"/>
      <c r="J164" s="4971"/>
      <c r="K164" s="4971"/>
      <c r="L164" s="4971"/>
      <c r="M164" s="4971"/>
      <c r="N164" s="4971"/>
      <c r="O164" s="4971"/>
      <c r="P164" s="4972"/>
      <c r="Q164" s="4973">
        <v>0</v>
      </c>
      <c r="R164" s="4974">
        <v>0</v>
      </c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>
        <v>0</v>
      </c>
      <c r="R165" s="4974">
        <v>0</v>
      </c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>
        <v>0</v>
      </c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>
        <v>0</v>
      </c>
      <c r="R166" s="4974">
        <v>0</v>
      </c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>
        <v>0</v>
      </c>
      <c r="H167" s="4970">
        <v>0</v>
      </c>
      <c r="I167" s="4970">
        <v>0</v>
      </c>
      <c r="J167" s="4970">
        <v>0</v>
      </c>
      <c r="K167" s="4970">
        <v>0</v>
      </c>
      <c r="L167" s="4970">
        <v>0</v>
      </c>
      <c r="M167" s="4970">
        <v>0</v>
      </c>
      <c r="N167" s="4995">
        <v>0</v>
      </c>
      <c r="O167" s="4995">
        <v>0</v>
      </c>
      <c r="P167" s="4996">
        <v>0</v>
      </c>
      <c r="Q167" s="4977">
        <v>0</v>
      </c>
      <c r="R167" s="4978">
        <v>0</v>
      </c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1</v>
      </c>
      <c r="E168" s="4999"/>
      <c r="F168" s="4982"/>
      <c r="G168" s="4982"/>
      <c r="H168" s="4982"/>
      <c r="I168" s="4982"/>
      <c r="J168" s="4982"/>
      <c r="K168" s="5000"/>
      <c r="L168" s="5001"/>
      <c r="M168" s="5002">
        <v>0</v>
      </c>
      <c r="N168" s="5002">
        <v>0</v>
      </c>
      <c r="O168" s="5002">
        <v>1</v>
      </c>
      <c r="P168" s="4984">
        <v>0</v>
      </c>
      <c r="Q168" s="4985">
        <v>0</v>
      </c>
      <c r="R168" s="4986">
        <v>1</v>
      </c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>
        <v>0</v>
      </c>
      <c r="G208" s="1118">
        <v>0</v>
      </c>
      <c r="H208" s="1114">
        <v>0</v>
      </c>
      <c r="I208" s="1118">
        <v>0</v>
      </c>
      <c r="J208" s="1114">
        <v>0</v>
      </c>
      <c r="K208" s="1118">
        <v>0</v>
      </c>
      <c r="L208" s="1114">
        <v>0</v>
      </c>
      <c r="M208" s="1118">
        <v>0</v>
      </c>
      <c r="N208" s="1114">
        <v>0</v>
      </c>
      <c r="O208" s="1118">
        <v>0</v>
      </c>
      <c r="P208" s="1114">
        <v>0</v>
      </c>
      <c r="Q208" s="1118">
        <v>0</v>
      </c>
      <c r="R208" s="1114">
        <v>0</v>
      </c>
      <c r="S208" s="1118">
        <v>0</v>
      </c>
      <c r="T208" s="1114">
        <v>0</v>
      </c>
      <c r="U208" s="1118">
        <v>0</v>
      </c>
      <c r="V208" s="1114">
        <v>0</v>
      </c>
      <c r="W208" s="1118">
        <v>0</v>
      </c>
      <c r="X208" s="1114">
        <v>0</v>
      </c>
      <c r="Y208" s="1118">
        <v>0</v>
      </c>
      <c r="Z208" s="1114">
        <v>0</v>
      </c>
      <c r="AA208" s="1118">
        <v>0</v>
      </c>
      <c r="AB208" s="1114">
        <v>0</v>
      </c>
      <c r="AC208" s="1118">
        <v>0</v>
      </c>
      <c r="AD208" s="1114">
        <v>0</v>
      </c>
      <c r="AE208" s="1118">
        <v>0</v>
      </c>
      <c r="AF208" s="1114">
        <v>0</v>
      </c>
      <c r="AG208" s="1120">
        <v>0</v>
      </c>
      <c r="AH208" s="1115">
        <v>0</v>
      </c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>
        <v>0</v>
      </c>
      <c r="G209" s="383">
        <v>0</v>
      </c>
      <c r="H209" s="192">
        <v>0</v>
      </c>
      <c r="I209" s="383">
        <v>0</v>
      </c>
      <c r="J209" s="192">
        <v>0</v>
      </c>
      <c r="K209" s="383">
        <v>0</v>
      </c>
      <c r="L209" s="192">
        <v>0</v>
      </c>
      <c r="M209" s="383">
        <v>0</v>
      </c>
      <c r="N209" s="192">
        <v>0</v>
      </c>
      <c r="O209" s="383">
        <v>0</v>
      </c>
      <c r="P209" s="192">
        <v>0</v>
      </c>
      <c r="Q209" s="383">
        <v>0</v>
      </c>
      <c r="R209" s="192">
        <v>0</v>
      </c>
      <c r="S209" s="383">
        <v>0</v>
      </c>
      <c r="T209" s="192">
        <v>0</v>
      </c>
      <c r="U209" s="383">
        <v>0</v>
      </c>
      <c r="V209" s="192">
        <v>0</v>
      </c>
      <c r="W209" s="383">
        <v>0</v>
      </c>
      <c r="X209" s="192">
        <v>0</v>
      </c>
      <c r="Y209" s="383">
        <v>0</v>
      </c>
      <c r="Z209" s="192">
        <v>0</v>
      </c>
      <c r="AA209" s="383">
        <v>0</v>
      </c>
      <c r="AB209" s="192">
        <v>0</v>
      </c>
      <c r="AC209" s="383">
        <v>0</v>
      </c>
      <c r="AD209" s="192">
        <v>0</v>
      </c>
      <c r="AE209" s="383">
        <v>0</v>
      </c>
      <c r="AF209" s="192">
        <v>0</v>
      </c>
      <c r="AG209" s="384">
        <v>0</v>
      </c>
      <c r="AH209" s="2">
        <v>0</v>
      </c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>
        <v>0</v>
      </c>
      <c r="G210" s="383">
        <v>0</v>
      </c>
      <c r="H210" s="192">
        <v>0</v>
      </c>
      <c r="I210" s="383">
        <v>0</v>
      </c>
      <c r="J210" s="192">
        <v>0</v>
      </c>
      <c r="K210" s="383">
        <v>0</v>
      </c>
      <c r="L210" s="192">
        <v>0</v>
      </c>
      <c r="M210" s="383">
        <v>0</v>
      </c>
      <c r="N210" s="192">
        <v>0</v>
      </c>
      <c r="O210" s="383">
        <v>0</v>
      </c>
      <c r="P210" s="192">
        <v>0</v>
      </c>
      <c r="Q210" s="383">
        <v>0</v>
      </c>
      <c r="R210" s="192">
        <v>0</v>
      </c>
      <c r="S210" s="383">
        <v>0</v>
      </c>
      <c r="T210" s="192">
        <v>0</v>
      </c>
      <c r="U210" s="383">
        <v>0</v>
      </c>
      <c r="V210" s="192">
        <v>0</v>
      </c>
      <c r="W210" s="383">
        <v>0</v>
      </c>
      <c r="X210" s="192">
        <v>0</v>
      </c>
      <c r="Y210" s="383">
        <v>0</v>
      </c>
      <c r="Z210" s="192">
        <v>0</v>
      </c>
      <c r="AA210" s="383">
        <v>0</v>
      </c>
      <c r="AB210" s="192">
        <v>0</v>
      </c>
      <c r="AC210" s="383">
        <v>0</v>
      </c>
      <c r="AD210" s="192">
        <v>0</v>
      </c>
      <c r="AE210" s="383">
        <v>0</v>
      </c>
      <c r="AF210" s="192">
        <v>0</v>
      </c>
      <c r="AG210" s="384">
        <v>0</v>
      </c>
      <c r="AH210" s="2">
        <v>0</v>
      </c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>
        <v>0</v>
      </c>
      <c r="G211" s="383">
        <v>0</v>
      </c>
      <c r="H211" s="192">
        <v>0</v>
      </c>
      <c r="I211" s="383">
        <v>0</v>
      </c>
      <c r="J211" s="192">
        <v>0</v>
      </c>
      <c r="K211" s="383">
        <v>0</v>
      </c>
      <c r="L211" s="192">
        <v>0</v>
      </c>
      <c r="M211" s="383">
        <v>0</v>
      </c>
      <c r="N211" s="192">
        <v>0</v>
      </c>
      <c r="O211" s="383">
        <v>0</v>
      </c>
      <c r="P211" s="192">
        <v>0</v>
      </c>
      <c r="Q211" s="383">
        <v>0</v>
      </c>
      <c r="R211" s="192">
        <v>0</v>
      </c>
      <c r="S211" s="383">
        <v>0</v>
      </c>
      <c r="T211" s="192">
        <v>0</v>
      </c>
      <c r="U211" s="383">
        <v>0</v>
      </c>
      <c r="V211" s="192">
        <v>0</v>
      </c>
      <c r="W211" s="383">
        <v>0</v>
      </c>
      <c r="X211" s="192">
        <v>0</v>
      </c>
      <c r="Y211" s="383">
        <v>0</v>
      </c>
      <c r="Z211" s="192">
        <v>0</v>
      </c>
      <c r="AA211" s="383">
        <v>0</v>
      </c>
      <c r="AB211" s="192">
        <v>0</v>
      </c>
      <c r="AC211" s="383">
        <v>0</v>
      </c>
      <c r="AD211" s="192">
        <v>0</v>
      </c>
      <c r="AE211" s="383">
        <v>0</v>
      </c>
      <c r="AF211" s="192">
        <v>0</v>
      </c>
      <c r="AG211" s="384">
        <v>0</v>
      </c>
      <c r="AH211" s="2">
        <v>0</v>
      </c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>
        <v>0</v>
      </c>
      <c r="G212" s="1118">
        <v>0</v>
      </c>
      <c r="H212" s="1114">
        <v>0</v>
      </c>
      <c r="I212" s="1118">
        <v>0</v>
      </c>
      <c r="J212" s="1114">
        <v>0</v>
      </c>
      <c r="K212" s="1118">
        <v>0</v>
      </c>
      <c r="L212" s="1114">
        <v>0</v>
      </c>
      <c r="M212" s="1118">
        <v>0</v>
      </c>
      <c r="N212" s="1114">
        <v>0</v>
      </c>
      <c r="O212" s="1118">
        <v>0</v>
      </c>
      <c r="P212" s="1114">
        <v>0</v>
      </c>
      <c r="Q212" s="1118">
        <v>0</v>
      </c>
      <c r="R212" s="1114">
        <v>0</v>
      </c>
      <c r="S212" s="1118">
        <v>0</v>
      </c>
      <c r="T212" s="1114">
        <v>0</v>
      </c>
      <c r="U212" s="1118">
        <v>0</v>
      </c>
      <c r="V212" s="1114">
        <v>0</v>
      </c>
      <c r="W212" s="1118">
        <v>0</v>
      </c>
      <c r="X212" s="1114">
        <v>0</v>
      </c>
      <c r="Y212" s="1118">
        <v>0</v>
      </c>
      <c r="Z212" s="1114">
        <v>0</v>
      </c>
      <c r="AA212" s="1118">
        <v>0</v>
      </c>
      <c r="AB212" s="1114">
        <v>0</v>
      </c>
      <c r="AC212" s="1118">
        <v>0</v>
      </c>
      <c r="AD212" s="1114">
        <v>0</v>
      </c>
      <c r="AE212" s="1118">
        <v>0</v>
      </c>
      <c r="AF212" s="1114">
        <v>0</v>
      </c>
      <c r="AG212" s="1120">
        <v>0</v>
      </c>
      <c r="AH212" s="1275">
        <v>0</v>
      </c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>
        <v>0</v>
      </c>
      <c r="G213" s="1140">
        <v>0</v>
      </c>
      <c r="H213" s="1139">
        <v>0</v>
      </c>
      <c r="I213" s="1140">
        <v>0</v>
      </c>
      <c r="J213" s="1139">
        <v>0</v>
      </c>
      <c r="K213" s="1140">
        <v>0</v>
      </c>
      <c r="L213" s="1139">
        <v>0</v>
      </c>
      <c r="M213" s="1140">
        <v>0</v>
      </c>
      <c r="N213" s="1139">
        <v>0</v>
      </c>
      <c r="O213" s="1140">
        <v>0</v>
      </c>
      <c r="P213" s="1139">
        <v>0</v>
      </c>
      <c r="Q213" s="1140">
        <v>0</v>
      </c>
      <c r="R213" s="1139">
        <v>0</v>
      </c>
      <c r="S213" s="1140">
        <v>0</v>
      </c>
      <c r="T213" s="1139">
        <v>0</v>
      </c>
      <c r="U213" s="1140">
        <v>0</v>
      </c>
      <c r="V213" s="1139">
        <v>0</v>
      </c>
      <c r="W213" s="1140">
        <v>0</v>
      </c>
      <c r="X213" s="1139">
        <v>0</v>
      </c>
      <c r="Y213" s="1140">
        <v>0</v>
      </c>
      <c r="Z213" s="1139">
        <v>0</v>
      </c>
      <c r="AA213" s="1140">
        <v>0</v>
      </c>
      <c r="AB213" s="1139">
        <v>0</v>
      </c>
      <c r="AC213" s="1140">
        <v>0</v>
      </c>
      <c r="AD213" s="1139">
        <v>0</v>
      </c>
      <c r="AE213" s="1140">
        <v>0</v>
      </c>
      <c r="AF213" s="1139">
        <v>0</v>
      </c>
      <c r="AG213" s="1351">
        <v>0</v>
      </c>
      <c r="AH213" s="1280">
        <v>0</v>
      </c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>
        <v>0</v>
      </c>
      <c r="G214" s="771">
        <v>0</v>
      </c>
      <c r="H214" s="1106">
        <v>0</v>
      </c>
      <c r="I214" s="771">
        <v>0</v>
      </c>
      <c r="J214" s="1106">
        <v>0</v>
      </c>
      <c r="K214" s="771">
        <v>0</v>
      </c>
      <c r="L214" s="1106">
        <v>0</v>
      </c>
      <c r="M214" s="771">
        <v>0</v>
      </c>
      <c r="N214" s="1106">
        <v>0</v>
      </c>
      <c r="O214" s="771">
        <v>0</v>
      </c>
      <c r="P214" s="1106">
        <v>0</v>
      </c>
      <c r="Q214" s="771">
        <v>0</v>
      </c>
      <c r="R214" s="1106">
        <v>0</v>
      </c>
      <c r="S214" s="771">
        <v>0</v>
      </c>
      <c r="T214" s="1106">
        <v>0</v>
      </c>
      <c r="U214" s="771">
        <v>0</v>
      </c>
      <c r="V214" s="1106">
        <v>0</v>
      </c>
      <c r="W214" s="771">
        <v>0</v>
      </c>
      <c r="X214" s="1106">
        <v>0</v>
      </c>
      <c r="Y214" s="771">
        <v>0</v>
      </c>
      <c r="Z214" s="1106">
        <v>0</v>
      </c>
      <c r="AA214" s="771">
        <v>0</v>
      </c>
      <c r="AB214" s="1106">
        <v>0</v>
      </c>
      <c r="AC214" s="771">
        <v>0</v>
      </c>
      <c r="AD214" s="1106">
        <v>0</v>
      </c>
      <c r="AE214" s="771">
        <v>0</v>
      </c>
      <c r="AF214" s="1106">
        <v>0</v>
      </c>
      <c r="AG214" s="759">
        <v>0</v>
      </c>
      <c r="AH214" s="1107">
        <v>0</v>
      </c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>
        <v>0</v>
      </c>
      <c r="G215" s="1140">
        <v>0</v>
      </c>
      <c r="H215" s="1139">
        <v>0</v>
      </c>
      <c r="I215" s="1140">
        <v>0</v>
      </c>
      <c r="J215" s="1139">
        <v>0</v>
      </c>
      <c r="K215" s="1140">
        <v>0</v>
      </c>
      <c r="L215" s="1139">
        <v>0</v>
      </c>
      <c r="M215" s="1140">
        <v>0</v>
      </c>
      <c r="N215" s="1139">
        <v>0</v>
      </c>
      <c r="O215" s="1140">
        <v>0</v>
      </c>
      <c r="P215" s="1139">
        <v>0</v>
      </c>
      <c r="Q215" s="1140">
        <v>0</v>
      </c>
      <c r="R215" s="1139">
        <v>0</v>
      </c>
      <c r="S215" s="1140">
        <v>0</v>
      </c>
      <c r="T215" s="1139">
        <v>0</v>
      </c>
      <c r="U215" s="1140">
        <v>0</v>
      </c>
      <c r="V215" s="1139">
        <v>0</v>
      </c>
      <c r="W215" s="1140">
        <v>0</v>
      </c>
      <c r="X215" s="1139">
        <v>0</v>
      </c>
      <c r="Y215" s="1140">
        <v>0</v>
      </c>
      <c r="Z215" s="1139">
        <v>0</v>
      </c>
      <c r="AA215" s="1140">
        <v>0</v>
      </c>
      <c r="AB215" s="1139">
        <v>0</v>
      </c>
      <c r="AC215" s="1140">
        <v>0</v>
      </c>
      <c r="AD215" s="1139">
        <v>0</v>
      </c>
      <c r="AE215" s="1140">
        <v>0</v>
      </c>
      <c r="AF215" s="1139">
        <v>0</v>
      </c>
      <c r="AG215" s="1351">
        <v>0</v>
      </c>
      <c r="AH215" s="388">
        <v>0</v>
      </c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14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3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0</v>
      </c>
      <c r="K13" s="5026">
        <v>0</v>
      </c>
      <c r="L13" s="1099">
        <v>0</v>
      </c>
      <c r="M13" s="5026">
        <v>0</v>
      </c>
      <c r="N13" s="1099">
        <v>0</v>
      </c>
      <c r="O13" s="5026">
        <v>0</v>
      </c>
      <c r="P13" s="1099">
        <v>0</v>
      </c>
      <c r="Q13" s="5026">
        <v>0</v>
      </c>
      <c r="R13" s="1099">
        <v>0</v>
      </c>
      <c r="S13" s="5026">
        <v>0</v>
      </c>
      <c r="T13" s="1099">
        <v>0</v>
      </c>
      <c r="U13" s="5026">
        <v>0</v>
      </c>
      <c r="V13" s="1099">
        <v>0</v>
      </c>
      <c r="W13" s="5026">
        <v>0</v>
      </c>
      <c r="X13" s="1099">
        <v>0</v>
      </c>
      <c r="Y13" s="5026">
        <v>0</v>
      </c>
      <c r="Z13" s="1099">
        <v>0</v>
      </c>
      <c r="AA13" s="5026">
        <v>0</v>
      </c>
      <c r="AB13" s="1099">
        <v>0</v>
      </c>
      <c r="AC13" s="5026">
        <v>0</v>
      </c>
      <c r="AD13" s="1099">
        <v>0</v>
      </c>
      <c r="AE13" s="5026">
        <v>0</v>
      </c>
      <c r="AF13" s="1099">
        <v>0</v>
      </c>
      <c r="AG13" s="5026">
        <v>0</v>
      </c>
      <c r="AH13" s="1099">
        <v>0</v>
      </c>
      <c r="AI13" s="5026">
        <v>0</v>
      </c>
      <c r="AJ13" s="1099">
        <v>0</v>
      </c>
      <c r="AK13" s="5026">
        <v>0</v>
      </c>
      <c r="AL13" s="1100">
        <v>0</v>
      </c>
      <c r="AM13" s="4888">
        <v>0</v>
      </c>
      <c r="AN13" s="4693">
        <v>0</v>
      </c>
      <c r="AO13" s="4693">
        <v>0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0</v>
      </c>
      <c r="K14" s="290">
        <v>0</v>
      </c>
      <c r="L14" s="637">
        <v>0</v>
      </c>
      <c r="M14" s="290">
        <v>0</v>
      </c>
      <c r="N14" s="637">
        <v>0</v>
      </c>
      <c r="O14" s="290">
        <v>0</v>
      </c>
      <c r="P14" s="637">
        <v>0</v>
      </c>
      <c r="Q14" s="290">
        <v>0</v>
      </c>
      <c r="R14" s="637">
        <v>0</v>
      </c>
      <c r="S14" s="290">
        <v>0</v>
      </c>
      <c r="T14" s="637">
        <v>0</v>
      </c>
      <c r="U14" s="290">
        <v>0</v>
      </c>
      <c r="V14" s="637">
        <v>0</v>
      </c>
      <c r="W14" s="290">
        <v>0</v>
      </c>
      <c r="X14" s="637">
        <v>0</v>
      </c>
      <c r="Y14" s="290">
        <v>0</v>
      </c>
      <c r="Z14" s="637">
        <v>0</v>
      </c>
      <c r="AA14" s="290">
        <v>0</v>
      </c>
      <c r="AB14" s="637">
        <v>0</v>
      </c>
      <c r="AC14" s="290">
        <v>0</v>
      </c>
      <c r="AD14" s="637">
        <v>0</v>
      </c>
      <c r="AE14" s="290">
        <v>0</v>
      </c>
      <c r="AF14" s="637">
        <v>0</v>
      </c>
      <c r="AG14" s="290">
        <v>0</v>
      </c>
      <c r="AH14" s="637">
        <v>0</v>
      </c>
      <c r="AI14" s="290">
        <v>0</v>
      </c>
      <c r="AJ14" s="637">
        <v>0</v>
      </c>
      <c r="AK14" s="290">
        <v>0</v>
      </c>
      <c r="AL14" s="431">
        <v>0</v>
      </c>
      <c r="AM14" s="296">
        <v>0</v>
      </c>
      <c r="AN14" s="535">
        <v>0</v>
      </c>
      <c r="AO14" s="535">
        <v>0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0</v>
      </c>
      <c r="M20" s="192">
        <v>0</v>
      </c>
      <c r="N20" s="383">
        <v>0</v>
      </c>
      <c r="O20" s="192">
        <v>0</v>
      </c>
      <c r="P20" s="383">
        <v>0</v>
      </c>
      <c r="Q20" s="192">
        <v>0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0</v>
      </c>
      <c r="X20" s="383">
        <v>0</v>
      </c>
      <c r="Y20" s="192">
        <v>0</v>
      </c>
      <c r="Z20" s="383">
        <v>0</v>
      </c>
      <c r="AA20" s="192">
        <v>0</v>
      </c>
      <c r="AB20" s="383">
        <v>0</v>
      </c>
      <c r="AC20" s="192">
        <v>0</v>
      </c>
      <c r="AD20" s="383">
        <v>0</v>
      </c>
      <c r="AE20" s="192">
        <v>0</v>
      </c>
      <c r="AF20" s="383">
        <v>0</v>
      </c>
      <c r="AG20" s="192">
        <v>0</v>
      </c>
      <c r="AH20" s="383">
        <v>0</v>
      </c>
      <c r="AI20" s="192">
        <v>0</v>
      </c>
      <c r="AJ20" s="383">
        <v>0</v>
      </c>
      <c r="AK20" s="192">
        <v>0</v>
      </c>
      <c r="AL20" s="384">
        <v>0</v>
      </c>
      <c r="AM20" s="4643">
        <v>0</v>
      </c>
      <c r="AN20" s="594">
        <v>0</v>
      </c>
      <c r="AO20" s="594">
        <v>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0</v>
      </c>
      <c r="K29" s="5038">
        <v>0</v>
      </c>
      <c r="L29" s="5039">
        <v>0</v>
      </c>
      <c r="M29" s="5040">
        <v>0</v>
      </c>
      <c r="N29" s="4759">
        <v>0</v>
      </c>
      <c r="O29" s="5040">
        <v>0</v>
      </c>
      <c r="P29" s="4759">
        <v>0</v>
      </c>
      <c r="Q29" s="5040">
        <v>0</v>
      </c>
      <c r="R29" s="4759">
        <v>0</v>
      </c>
      <c r="S29" s="5040">
        <v>0</v>
      </c>
      <c r="T29" s="4759">
        <v>0</v>
      </c>
      <c r="U29" s="5040">
        <v>0</v>
      </c>
      <c r="V29" s="4759">
        <v>0</v>
      </c>
      <c r="W29" s="5040">
        <v>0</v>
      </c>
      <c r="X29" s="4759">
        <v>0</v>
      </c>
      <c r="Y29" s="5040">
        <v>0</v>
      </c>
      <c r="Z29" s="4759">
        <v>0</v>
      </c>
      <c r="AA29" s="5040">
        <v>0</v>
      </c>
      <c r="AB29" s="4759">
        <v>0</v>
      </c>
      <c r="AC29" s="5040">
        <v>0</v>
      </c>
      <c r="AD29" s="4759">
        <v>0</v>
      </c>
      <c r="AE29" s="5040">
        <v>0</v>
      </c>
      <c r="AF29" s="4759">
        <v>0</v>
      </c>
      <c r="AG29" s="5040">
        <v>0</v>
      </c>
      <c r="AH29" s="4759">
        <v>0</v>
      </c>
      <c r="AI29" s="5040">
        <v>0</v>
      </c>
      <c r="AJ29" s="4759">
        <v>0</v>
      </c>
      <c r="AK29" s="5040">
        <v>0</v>
      </c>
      <c r="AL29" s="5041">
        <v>0</v>
      </c>
      <c r="AM29" s="5042">
        <v>0</v>
      </c>
      <c r="AN29" s="5040">
        <v>0</v>
      </c>
      <c r="AO29" s="5040">
        <v>0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0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0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0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>
        <v>0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0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0</v>
      </c>
      <c r="AC34" s="968">
        <v>0</v>
      </c>
      <c r="AD34" s="966">
        <v>0</v>
      </c>
      <c r="AE34" s="968">
        <v>0</v>
      </c>
      <c r="AF34" s="966">
        <v>0</v>
      </c>
      <c r="AG34" s="968">
        <v>0</v>
      </c>
      <c r="AH34" s="966">
        <v>0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0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0</v>
      </c>
      <c r="AA36" s="968">
        <v>0</v>
      </c>
      <c r="AB36" s="966">
        <v>0</v>
      </c>
      <c r="AC36" s="968">
        <v>0</v>
      </c>
      <c r="AD36" s="966">
        <v>0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0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>
        <v>0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0</v>
      </c>
      <c r="W50" s="973">
        <v>0</v>
      </c>
      <c r="X50" s="967">
        <v>0</v>
      </c>
      <c r="Y50" s="973">
        <v>0</v>
      </c>
      <c r="Z50" s="967">
        <v>0</v>
      </c>
      <c r="AA50" s="973">
        <v>0</v>
      </c>
      <c r="AB50" s="967">
        <v>0</v>
      </c>
      <c r="AC50" s="973">
        <v>0</v>
      </c>
      <c r="AD50" s="967">
        <v>0</v>
      </c>
      <c r="AE50" s="973">
        <v>0</v>
      </c>
      <c r="AF50" s="967">
        <v>0</v>
      </c>
      <c r="AG50" s="973">
        <v>0</v>
      </c>
      <c r="AH50" s="967">
        <v>0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0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>
        <v>0</v>
      </c>
      <c r="D57" s="4835">
        <v>0</v>
      </c>
      <c r="E57" s="4805">
        <v>0</v>
      </c>
      <c r="F57" s="5058">
        <v>0</v>
      </c>
      <c r="G57" s="5059">
        <v>0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>
        <v>0</v>
      </c>
      <c r="D65" s="4805">
        <v>0</v>
      </c>
      <c r="E65" s="4805">
        <v>0</v>
      </c>
      <c r="F65" s="4805">
        <v>0</v>
      </c>
      <c r="G65" s="4805">
        <v>0</v>
      </c>
      <c r="H65" s="4805">
        <v>0</v>
      </c>
      <c r="I65" s="4805">
        <v>0</v>
      </c>
      <c r="J65" s="4805">
        <v>0</v>
      </c>
      <c r="K65" s="4805">
        <v>0</v>
      </c>
      <c r="L65" s="4805">
        <v>0</v>
      </c>
      <c r="M65" s="4805">
        <v>0</v>
      </c>
      <c r="N65" s="4805">
        <v>0</v>
      </c>
      <c r="O65" s="4805">
        <v>0</v>
      </c>
      <c r="P65" s="4805">
        <v>0</v>
      </c>
      <c r="Q65" s="4805">
        <v>0</v>
      </c>
      <c r="R65" s="4805">
        <v>0</v>
      </c>
      <c r="S65" s="5071">
        <v>0</v>
      </c>
      <c r="T65" s="22">
        <v>0</v>
      </c>
      <c r="U65" s="535">
        <v>0</v>
      </c>
      <c r="V65" s="535">
        <v>0</v>
      </c>
      <c r="W65" s="107">
        <v>0</v>
      </c>
      <c r="X65" s="290">
        <v>0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>
        <v>0</v>
      </c>
      <c r="D73" s="4805">
        <v>0</v>
      </c>
      <c r="E73" s="4805">
        <v>0</v>
      </c>
      <c r="F73" s="4805">
        <v>0</v>
      </c>
      <c r="G73" s="4805">
        <v>0</v>
      </c>
      <c r="H73" s="4805">
        <v>0</v>
      </c>
      <c r="I73" s="4805">
        <v>0</v>
      </c>
      <c r="J73" s="4805">
        <v>0</v>
      </c>
      <c r="K73" s="4805">
        <v>0</v>
      </c>
      <c r="L73" s="4805">
        <v>0</v>
      </c>
      <c r="M73" s="4805">
        <v>0</v>
      </c>
      <c r="N73" s="4805">
        <v>0</v>
      </c>
      <c r="O73" s="4805">
        <v>0</v>
      </c>
      <c r="P73" s="4805">
        <v>0</v>
      </c>
      <c r="Q73" s="4805">
        <v>0</v>
      </c>
      <c r="R73" s="4805">
        <v>0</v>
      </c>
      <c r="S73" s="5071">
        <v>0</v>
      </c>
      <c r="T73" s="290">
        <v>0</v>
      </c>
      <c r="U73" s="22">
        <v>0</v>
      </c>
      <c r="V73" s="535">
        <v>0</v>
      </c>
      <c r="W73" s="535">
        <v>0</v>
      </c>
      <c r="X73" s="290">
        <v>0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0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0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>
        <v>0</v>
      </c>
      <c r="C100" s="1116">
        <v>0</v>
      </c>
      <c r="D100" s="1278">
        <v>0</v>
      </c>
      <c r="E100" s="1118">
        <v>0</v>
      </c>
    </row>
    <row r="101" spans="1:5" x14ac:dyDescent="0.25">
      <c r="A101" s="5011" t="s">
        <v>1037</v>
      </c>
      <c r="B101" s="1278">
        <v>0</v>
      </c>
      <c r="C101" s="1116">
        <v>0</v>
      </c>
      <c r="D101" s="1278">
        <v>0</v>
      </c>
      <c r="E101" s="1118">
        <v>0</v>
      </c>
    </row>
    <row r="102" spans="1:5" x14ac:dyDescent="0.25">
      <c r="A102" s="5011" t="s">
        <v>504</v>
      </c>
      <c r="B102" s="1278">
        <v>0</v>
      </c>
      <c r="C102" s="1116">
        <v>0</v>
      </c>
      <c r="D102" s="1278">
        <v>0</v>
      </c>
      <c r="E102" s="1118">
        <v>0</v>
      </c>
    </row>
    <row r="103" spans="1:5" x14ac:dyDescent="0.25">
      <c r="A103" s="5011" t="s">
        <v>1034</v>
      </c>
      <c r="B103" s="1278">
        <v>0</v>
      </c>
      <c r="C103" s="1116">
        <v>0</v>
      </c>
      <c r="D103" s="1278">
        <v>0</v>
      </c>
      <c r="E103" s="1118">
        <v>0</v>
      </c>
    </row>
    <row r="104" spans="1:5" x14ac:dyDescent="0.25">
      <c r="A104" s="1411" t="s">
        <v>2067</v>
      </c>
      <c r="B104" s="1283">
        <v>0</v>
      </c>
      <c r="C104" s="1152">
        <v>0</v>
      </c>
      <c r="D104" s="1283">
        <v>0</v>
      </c>
      <c r="E104" s="1140">
        <v>0</v>
      </c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>
        <v>0</v>
      </c>
      <c r="C108" s="1116">
        <v>0</v>
      </c>
      <c r="D108" s="1278">
        <v>0</v>
      </c>
      <c r="E108" s="1118">
        <v>0</v>
      </c>
    </row>
    <row r="109" spans="1:5" x14ac:dyDescent="0.25">
      <c r="A109" s="5011" t="s">
        <v>1037</v>
      </c>
      <c r="B109" s="1278">
        <v>0</v>
      </c>
      <c r="C109" s="1116">
        <v>0</v>
      </c>
      <c r="D109" s="1278">
        <v>0</v>
      </c>
      <c r="E109" s="1118">
        <v>0</v>
      </c>
    </row>
    <row r="110" spans="1:5" x14ac:dyDescent="0.25">
      <c r="A110" s="5011" t="s">
        <v>504</v>
      </c>
      <c r="B110" s="1278">
        <v>0</v>
      </c>
      <c r="C110" s="1116">
        <v>0</v>
      </c>
      <c r="D110" s="1278">
        <v>0</v>
      </c>
      <c r="E110" s="1118">
        <v>0</v>
      </c>
    </row>
    <row r="111" spans="1:5" x14ac:dyDescent="0.25">
      <c r="A111" s="5011" t="s">
        <v>1034</v>
      </c>
      <c r="B111" s="1278">
        <v>0</v>
      </c>
      <c r="C111" s="1116">
        <v>0</v>
      </c>
      <c r="D111" s="1278">
        <v>0</v>
      </c>
      <c r="E111" s="1118">
        <v>0</v>
      </c>
    </row>
    <row r="112" spans="1:5" x14ac:dyDescent="0.25">
      <c r="A112" s="1411" t="s">
        <v>2067</v>
      </c>
      <c r="B112" s="1283">
        <v>0</v>
      </c>
      <c r="C112" s="1152">
        <v>0</v>
      </c>
      <c r="D112" s="1283">
        <v>0</v>
      </c>
      <c r="E112" s="1140">
        <v>0</v>
      </c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>
        <v>0</v>
      </c>
      <c r="D117" s="1108">
        <v>0</v>
      </c>
      <c r="E117" s="773">
        <v>0</v>
      </c>
      <c r="F117" s="759">
        <v>0</v>
      </c>
      <c r="G117" s="1321">
        <v>0</v>
      </c>
      <c r="H117" s="1107">
        <v>0</v>
      </c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>
        <v>0</v>
      </c>
      <c r="D118" s="5091">
        <v>0</v>
      </c>
      <c r="E118" s="262">
        <v>0</v>
      </c>
      <c r="F118" s="297">
        <v>0</v>
      </c>
      <c r="G118" s="266">
        <v>0</v>
      </c>
      <c r="H118" s="1474">
        <v>0</v>
      </c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>
        <v>0</v>
      </c>
      <c r="D122" s="773">
        <v>0</v>
      </c>
      <c r="E122" s="771">
        <v>0</v>
      </c>
      <c r="F122" s="1108">
        <v>0</v>
      </c>
      <c r="G122" s="759">
        <v>0</v>
      </c>
      <c r="H122" s="1321">
        <v>0</v>
      </c>
      <c r="I122" s="773">
        <v>0</v>
      </c>
      <c r="J122" s="773">
        <v>0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>
        <v>0</v>
      </c>
      <c r="D128" s="1107">
        <v>0</v>
      </c>
      <c r="E128" s="1106">
        <v>0</v>
      </c>
      <c r="F128" s="1107">
        <v>0</v>
      </c>
      <c r="G128" s="1106">
        <v>0</v>
      </c>
      <c r="H128" s="1107">
        <v>0</v>
      </c>
      <c r="I128" s="1106">
        <v>0</v>
      </c>
      <c r="J128" s="1284">
        <v>0</v>
      </c>
      <c r="K128" s="1326">
        <v>0</v>
      </c>
      <c r="L128" s="1107">
        <v>0</v>
      </c>
    </row>
    <row r="129" spans="1:41" ht="21" x14ac:dyDescent="0.25">
      <c r="A129" s="5844"/>
      <c r="B129" s="1223" t="s">
        <v>3408</v>
      </c>
      <c r="C129" s="1114">
        <v>0</v>
      </c>
      <c r="D129" s="1115">
        <v>0</v>
      </c>
      <c r="E129" s="1114">
        <v>0</v>
      </c>
      <c r="F129" s="1115">
        <v>0</v>
      </c>
      <c r="G129" s="1114">
        <v>0</v>
      </c>
      <c r="H129" s="1115">
        <v>0</v>
      </c>
      <c r="I129" s="1114">
        <v>0</v>
      </c>
      <c r="J129" s="1322">
        <v>0</v>
      </c>
      <c r="K129" s="1326">
        <v>0</v>
      </c>
      <c r="L129" s="1115">
        <v>0</v>
      </c>
    </row>
    <row r="130" spans="1:41" x14ac:dyDescent="0.25">
      <c r="A130" s="5844"/>
      <c r="B130" s="1223" t="s">
        <v>3409</v>
      </c>
      <c r="C130" s="1114">
        <v>0</v>
      </c>
      <c r="D130" s="1115">
        <v>0</v>
      </c>
      <c r="E130" s="1114">
        <v>0</v>
      </c>
      <c r="F130" s="1115">
        <v>0</v>
      </c>
      <c r="G130" s="1114">
        <v>0</v>
      </c>
      <c r="H130" s="1115">
        <v>0</v>
      </c>
      <c r="I130" s="1114">
        <v>0</v>
      </c>
      <c r="J130" s="1322">
        <v>0</v>
      </c>
      <c r="K130" s="1326">
        <v>0</v>
      </c>
      <c r="L130" s="1115">
        <v>0</v>
      </c>
    </row>
    <row r="131" spans="1:41" x14ac:dyDescent="0.25">
      <c r="A131" s="7415"/>
      <c r="B131" s="1223" t="s">
        <v>3410</v>
      </c>
      <c r="C131" s="1139">
        <v>0</v>
      </c>
      <c r="D131" s="388">
        <v>0</v>
      </c>
      <c r="E131" s="1139">
        <v>0</v>
      </c>
      <c r="F131" s="388">
        <v>0</v>
      </c>
      <c r="G131" s="1139">
        <v>0</v>
      </c>
      <c r="H131" s="388">
        <v>0</v>
      </c>
      <c r="I131" s="1139">
        <v>0</v>
      </c>
      <c r="J131" s="392">
        <v>0</v>
      </c>
      <c r="K131" s="1330">
        <v>0</v>
      </c>
      <c r="L131" s="388">
        <v>0</v>
      </c>
    </row>
    <row r="132" spans="1:41" x14ac:dyDescent="0.25">
      <c r="A132" s="7393" t="s">
        <v>3411</v>
      </c>
      <c r="B132" s="1227" t="s">
        <v>2124</v>
      </c>
      <c r="C132" s="1106">
        <v>0</v>
      </c>
      <c r="D132" s="1107">
        <v>0</v>
      </c>
      <c r="E132" s="1106">
        <v>0</v>
      </c>
      <c r="F132" s="1107">
        <v>0</v>
      </c>
      <c r="G132" s="1106">
        <v>0</v>
      </c>
      <c r="H132" s="1107">
        <v>0</v>
      </c>
      <c r="I132" s="1106">
        <v>0</v>
      </c>
      <c r="J132" s="1284">
        <v>0</v>
      </c>
      <c r="K132" s="1321">
        <v>0</v>
      </c>
      <c r="L132" s="1107">
        <v>0</v>
      </c>
    </row>
    <row r="133" spans="1:41" ht="21" x14ac:dyDescent="0.25">
      <c r="A133" s="7424"/>
      <c r="B133" s="1223" t="s">
        <v>3412</v>
      </c>
      <c r="C133" s="1114">
        <v>0</v>
      </c>
      <c r="D133" s="1115">
        <v>0</v>
      </c>
      <c r="E133" s="1114">
        <v>0</v>
      </c>
      <c r="F133" s="1115">
        <v>0</v>
      </c>
      <c r="G133" s="1114">
        <v>0</v>
      </c>
      <c r="H133" s="1115">
        <v>0</v>
      </c>
      <c r="I133" s="1114">
        <v>0</v>
      </c>
      <c r="J133" s="1322">
        <v>0</v>
      </c>
      <c r="K133" s="1326">
        <v>0</v>
      </c>
      <c r="L133" s="1115">
        <v>0</v>
      </c>
    </row>
    <row r="134" spans="1:41" x14ac:dyDescent="0.25">
      <c r="A134" s="7424"/>
      <c r="B134" s="1223" t="s">
        <v>3410</v>
      </c>
      <c r="C134" s="1114">
        <v>0</v>
      </c>
      <c r="D134" s="1115">
        <v>0</v>
      </c>
      <c r="E134" s="1114">
        <v>0</v>
      </c>
      <c r="F134" s="1115">
        <v>0</v>
      </c>
      <c r="G134" s="1114">
        <v>0</v>
      </c>
      <c r="H134" s="1115">
        <v>0</v>
      </c>
      <c r="I134" s="1114">
        <v>0</v>
      </c>
      <c r="J134" s="1322">
        <v>0</v>
      </c>
      <c r="K134" s="1326">
        <v>0</v>
      </c>
      <c r="L134" s="1115">
        <v>0</v>
      </c>
    </row>
    <row r="135" spans="1:41" x14ac:dyDescent="0.25">
      <c r="A135" s="7424"/>
      <c r="B135" s="1781" t="s">
        <v>3413</v>
      </c>
      <c r="C135" s="192">
        <v>0</v>
      </c>
      <c r="D135" s="2">
        <v>0</v>
      </c>
      <c r="E135" s="192">
        <v>0</v>
      </c>
      <c r="F135" s="2">
        <v>0</v>
      </c>
      <c r="G135" s="192">
        <v>0</v>
      </c>
      <c r="H135" s="2">
        <v>0</v>
      </c>
      <c r="I135" s="192">
        <v>0</v>
      </c>
      <c r="J135" s="376">
        <v>0</v>
      </c>
      <c r="K135" s="377">
        <v>0</v>
      </c>
      <c r="L135" s="2">
        <v>0</v>
      </c>
    </row>
    <row r="136" spans="1:41" x14ac:dyDescent="0.25">
      <c r="A136" s="7424"/>
      <c r="B136" s="1224" t="s">
        <v>3414</v>
      </c>
      <c r="C136" s="1139">
        <v>0</v>
      </c>
      <c r="D136" s="388">
        <v>0</v>
      </c>
      <c r="E136" s="1139">
        <v>0</v>
      </c>
      <c r="F136" s="388">
        <v>0</v>
      </c>
      <c r="G136" s="1139">
        <v>0</v>
      </c>
      <c r="H136" s="388">
        <v>0</v>
      </c>
      <c r="I136" s="1139">
        <v>0</v>
      </c>
      <c r="J136" s="392">
        <v>0</v>
      </c>
      <c r="K136" s="1330">
        <v>0</v>
      </c>
      <c r="L136" s="388">
        <v>0</v>
      </c>
    </row>
    <row r="137" spans="1:41" x14ac:dyDescent="0.25">
      <c r="A137" s="7414" t="s">
        <v>3415</v>
      </c>
      <c r="B137" s="1227" t="s">
        <v>3416</v>
      </c>
      <c r="C137" s="1106">
        <v>0</v>
      </c>
      <c r="D137" s="1107">
        <v>0</v>
      </c>
      <c r="E137" s="1106">
        <v>0</v>
      </c>
      <c r="F137" s="1107">
        <v>0</v>
      </c>
      <c r="G137" s="1106">
        <v>0</v>
      </c>
      <c r="H137" s="1107">
        <v>0</v>
      </c>
      <c r="I137" s="1106">
        <v>0</v>
      </c>
      <c r="J137" s="1284">
        <v>0</v>
      </c>
      <c r="K137" s="1321">
        <v>0</v>
      </c>
      <c r="L137" s="1107">
        <v>0</v>
      </c>
    </row>
    <row r="138" spans="1:41" ht="21" x14ac:dyDescent="0.25">
      <c r="A138" s="5844"/>
      <c r="B138" s="1223" t="s">
        <v>3412</v>
      </c>
      <c r="C138" s="1114">
        <v>0</v>
      </c>
      <c r="D138" s="1115">
        <v>0</v>
      </c>
      <c r="E138" s="1114">
        <v>0</v>
      </c>
      <c r="F138" s="1115">
        <v>0</v>
      </c>
      <c r="G138" s="1114">
        <v>0</v>
      </c>
      <c r="H138" s="1115">
        <v>0</v>
      </c>
      <c r="I138" s="1114">
        <v>0</v>
      </c>
      <c r="J138" s="1322">
        <v>0</v>
      </c>
      <c r="K138" s="1326">
        <v>0</v>
      </c>
      <c r="L138" s="1115">
        <v>0</v>
      </c>
    </row>
    <row r="139" spans="1:41" x14ac:dyDescent="0.25">
      <c r="A139" s="5844"/>
      <c r="B139" s="1223" t="s">
        <v>3410</v>
      </c>
      <c r="C139" s="1114">
        <v>0</v>
      </c>
      <c r="D139" s="1115">
        <v>0</v>
      </c>
      <c r="E139" s="1114">
        <v>0</v>
      </c>
      <c r="F139" s="1115">
        <v>0</v>
      </c>
      <c r="G139" s="1114">
        <v>0</v>
      </c>
      <c r="H139" s="1115">
        <v>0</v>
      </c>
      <c r="I139" s="1114">
        <v>0</v>
      </c>
      <c r="J139" s="1322">
        <v>0</v>
      </c>
      <c r="K139" s="1326">
        <v>0</v>
      </c>
      <c r="L139" s="1115">
        <v>0</v>
      </c>
    </row>
    <row r="140" spans="1:41" x14ac:dyDescent="0.25">
      <c r="A140" s="5844"/>
      <c r="B140" s="1223" t="s">
        <v>3417</v>
      </c>
      <c r="C140" s="1114">
        <v>0</v>
      </c>
      <c r="D140" s="1115">
        <v>0</v>
      </c>
      <c r="E140" s="1114">
        <v>0</v>
      </c>
      <c r="F140" s="1115">
        <v>0</v>
      </c>
      <c r="G140" s="1114">
        <v>0</v>
      </c>
      <c r="H140" s="1115">
        <v>0</v>
      </c>
      <c r="I140" s="1114">
        <v>0</v>
      </c>
      <c r="J140" s="1322">
        <v>0</v>
      </c>
      <c r="K140" s="1326">
        <v>0</v>
      </c>
      <c r="L140" s="1115">
        <v>0</v>
      </c>
    </row>
    <row r="141" spans="1:41" x14ac:dyDescent="0.25">
      <c r="A141" s="5844"/>
      <c r="B141" s="1781" t="s">
        <v>3413</v>
      </c>
      <c r="C141" s="1114">
        <v>0</v>
      </c>
      <c r="D141" s="1115">
        <v>0</v>
      </c>
      <c r="E141" s="1114">
        <v>0</v>
      </c>
      <c r="F141" s="1115">
        <v>0</v>
      </c>
      <c r="G141" s="1114">
        <v>0</v>
      </c>
      <c r="H141" s="1115">
        <v>0</v>
      </c>
      <c r="I141" s="1114">
        <v>0</v>
      </c>
      <c r="J141" s="1322">
        <v>0</v>
      </c>
      <c r="K141" s="1326">
        <v>0</v>
      </c>
      <c r="L141" s="1115">
        <v>0</v>
      </c>
    </row>
    <row r="142" spans="1:41" x14ac:dyDescent="0.25">
      <c r="A142" s="7415"/>
      <c r="B142" s="1224" t="s">
        <v>3414</v>
      </c>
      <c r="C142" s="47">
        <v>0</v>
      </c>
      <c r="D142" s="42">
        <v>0</v>
      </c>
      <c r="E142" s="47">
        <v>0</v>
      </c>
      <c r="F142" s="42">
        <v>0</v>
      </c>
      <c r="G142" s="47">
        <v>0</v>
      </c>
      <c r="H142" s="42">
        <v>0</v>
      </c>
      <c r="I142" s="47">
        <v>0</v>
      </c>
      <c r="J142" s="75">
        <v>0</v>
      </c>
      <c r="K142" s="74">
        <v>0</v>
      </c>
      <c r="L142" s="42">
        <v>0</v>
      </c>
    </row>
    <row r="143" spans="1:41" x14ac:dyDescent="0.25">
      <c r="A143" s="1456" t="s">
        <v>3418</v>
      </c>
      <c r="B143" s="1456" t="s">
        <v>3409</v>
      </c>
      <c r="C143" s="5026">
        <v>0</v>
      </c>
      <c r="D143" s="1096">
        <v>0</v>
      </c>
      <c r="E143" s="5026">
        <v>0</v>
      </c>
      <c r="F143" s="1096">
        <v>0</v>
      </c>
      <c r="G143" s="5026">
        <v>0</v>
      </c>
      <c r="H143" s="1096">
        <v>0</v>
      </c>
      <c r="I143" s="5026">
        <v>0</v>
      </c>
      <c r="J143" s="5027">
        <v>0</v>
      </c>
      <c r="K143" s="4888">
        <v>0</v>
      </c>
      <c r="L143" s="1096">
        <v>0</v>
      </c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>
        <v>0</v>
      </c>
      <c r="F149" s="771">
        <v>0</v>
      </c>
      <c r="G149" s="1106">
        <v>0</v>
      </c>
      <c r="H149" s="771">
        <v>0</v>
      </c>
      <c r="I149" s="1106">
        <v>0</v>
      </c>
      <c r="J149" s="771">
        <v>0</v>
      </c>
      <c r="K149" s="1106">
        <v>0</v>
      </c>
      <c r="L149" s="771">
        <v>0</v>
      </c>
      <c r="M149" s="1108">
        <v>0</v>
      </c>
      <c r="N149" s="1109">
        <v>0</v>
      </c>
      <c r="O149" s="1106">
        <v>0</v>
      </c>
      <c r="P149" s="771">
        <v>0</v>
      </c>
      <c r="Q149" s="1106">
        <v>0</v>
      </c>
      <c r="R149" s="771">
        <v>0</v>
      </c>
      <c r="S149" s="1106">
        <v>0</v>
      </c>
      <c r="T149" s="771">
        <v>0</v>
      </c>
      <c r="U149" s="1106">
        <v>0</v>
      </c>
      <c r="V149" s="771">
        <v>0</v>
      </c>
      <c r="W149" s="1106">
        <v>0</v>
      </c>
      <c r="X149" s="771">
        <v>0</v>
      </c>
      <c r="Y149" s="1106">
        <v>0</v>
      </c>
      <c r="Z149" s="771">
        <v>0</v>
      </c>
      <c r="AA149" s="1106">
        <v>0</v>
      </c>
      <c r="AB149" s="771">
        <v>0</v>
      </c>
      <c r="AC149" s="1106">
        <v>0</v>
      </c>
      <c r="AD149" s="1109">
        <v>0</v>
      </c>
      <c r="AE149" s="1106">
        <v>0</v>
      </c>
      <c r="AF149" s="771">
        <v>0</v>
      </c>
      <c r="AG149" s="1106">
        <v>0</v>
      </c>
      <c r="AH149" s="771">
        <v>0</v>
      </c>
      <c r="AI149" s="1106">
        <v>0</v>
      </c>
      <c r="AJ149" s="771">
        <v>0</v>
      </c>
      <c r="AK149" s="1108">
        <v>0</v>
      </c>
      <c r="AL149" s="1109">
        <v>0</v>
      </c>
      <c r="AM149" s="1321">
        <v>0</v>
      </c>
      <c r="AN149" s="773">
        <v>0</v>
      </c>
      <c r="AO149" s="771">
        <v>0</v>
      </c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>
        <v>0</v>
      </c>
      <c r="F150" s="1118">
        <v>0</v>
      </c>
      <c r="G150" s="1114">
        <v>0</v>
      </c>
      <c r="H150" s="1118">
        <v>0</v>
      </c>
      <c r="I150" s="1114">
        <v>0</v>
      </c>
      <c r="J150" s="1118">
        <v>0</v>
      </c>
      <c r="K150" s="1114">
        <v>0</v>
      </c>
      <c r="L150" s="1118">
        <v>0</v>
      </c>
      <c r="M150" s="1116">
        <v>0</v>
      </c>
      <c r="N150" s="1117">
        <v>0</v>
      </c>
      <c r="O150" s="1114">
        <v>0</v>
      </c>
      <c r="P150" s="1118">
        <v>0</v>
      </c>
      <c r="Q150" s="1114">
        <v>0</v>
      </c>
      <c r="R150" s="1118">
        <v>0</v>
      </c>
      <c r="S150" s="1114">
        <v>0</v>
      </c>
      <c r="T150" s="1118">
        <v>0</v>
      </c>
      <c r="U150" s="1114">
        <v>0</v>
      </c>
      <c r="V150" s="1118">
        <v>0</v>
      </c>
      <c r="W150" s="1114">
        <v>0</v>
      </c>
      <c r="X150" s="1118">
        <v>0</v>
      </c>
      <c r="Y150" s="1114">
        <v>0</v>
      </c>
      <c r="Z150" s="1118">
        <v>0</v>
      </c>
      <c r="AA150" s="1114">
        <v>0</v>
      </c>
      <c r="AB150" s="1118">
        <v>0</v>
      </c>
      <c r="AC150" s="1114">
        <v>0</v>
      </c>
      <c r="AD150" s="1117">
        <v>0</v>
      </c>
      <c r="AE150" s="1114">
        <v>0</v>
      </c>
      <c r="AF150" s="1118">
        <v>0</v>
      </c>
      <c r="AG150" s="1114">
        <v>0</v>
      </c>
      <c r="AH150" s="1118">
        <v>0</v>
      </c>
      <c r="AI150" s="1114">
        <v>0</v>
      </c>
      <c r="AJ150" s="1118">
        <v>0</v>
      </c>
      <c r="AK150" s="1116">
        <v>0</v>
      </c>
      <c r="AL150" s="1117">
        <v>0</v>
      </c>
      <c r="AM150" s="1326">
        <v>0</v>
      </c>
      <c r="AN150" s="1278">
        <v>0</v>
      </c>
      <c r="AO150" s="1118">
        <v>0</v>
      </c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>
        <v>0</v>
      </c>
      <c r="F151" s="1118">
        <v>0</v>
      </c>
      <c r="G151" s="1114">
        <v>0</v>
      </c>
      <c r="H151" s="1118">
        <v>0</v>
      </c>
      <c r="I151" s="1114">
        <v>0</v>
      </c>
      <c r="J151" s="1118">
        <v>0</v>
      </c>
      <c r="K151" s="1114">
        <v>0</v>
      </c>
      <c r="L151" s="1118">
        <v>0</v>
      </c>
      <c r="M151" s="1116">
        <v>0</v>
      </c>
      <c r="N151" s="1117">
        <v>0</v>
      </c>
      <c r="O151" s="1114">
        <v>0</v>
      </c>
      <c r="P151" s="1118">
        <v>0</v>
      </c>
      <c r="Q151" s="1114">
        <v>0</v>
      </c>
      <c r="R151" s="1118">
        <v>0</v>
      </c>
      <c r="S151" s="1114">
        <v>0</v>
      </c>
      <c r="T151" s="1118">
        <v>0</v>
      </c>
      <c r="U151" s="1114">
        <v>0</v>
      </c>
      <c r="V151" s="1118">
        <v>0</v>
      </c>
      <c r="W151" s="1114">
        <v>0</v>
      </c>
      <c r="X151" s="1118">
        <v>0</v>
      </c>
      <c r="Y151" s="1114">
        <v>0</v>
      </c>
      <c r="Z151" s="1118">
        <v>0</v>
      </c>
      <c r="AA151" s="1114">
        <v>0</v>
      </c>
      <c r="AB151" s="1118">
        <v>0</v>
      </c>
      <c r="AC151" s="1114">
        <v>0</v>
      </c>
      <c r="AD151" s="1117">
        <v>0</v>
      </c>
      <c r="AE151" s="1114">
        <v>0</v>
      </c>
      <c r="AF151" s="1118">
        <v>0</v>
      </c>
      <c r="AG151" s="1114">
        <v>0</v>
      </c>
      <c r="AH151" s="1118">
        <v>0</v>
      </c>
      <c r="AI151" s="1114">
        <v>0</v>
      </c>
      <c r="AJ151" s="1118">
        <v>0</v>
      </c>
      <c r="AK151" s="1116">
        <v>0</v>
      </c>
      <c r="AL151" s="1117">
        <v>0</v>
      </c>
      <c r="AM151" s="1326">
        <v>0</v>
      </c>
      <c r="AN151" s="1278">
        <v>0</v>
      </c>
      <c r="AO151" s="1118">
        <v>0</v>
      </c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>
        <v>0</v>
      </c>
      <c r="F152" s="1118">
        <v>0</v>
      </c>
      <c r="G152" s="1114">
        <v>0</v>
      </c>
      <c r="H152" s="1118">
        <v>0</v>
      </c>
      <c r="I152" s="1114">
        <v>0</v>
      </c>
      <c r="J152" s="1118">
        <v>0</v>
      </c>
      <c r="K152" s="1114">
        <v>0</v>
      </c>
      <c r="L152" s="1118">
        <v>0</v>
      </c>
      <c r="M152" s="1116">
        <v>0</v>
      </c>
      <c r="N152" s="1117">
        <v>0</v>
      </c>
      <c r="O152" s="1114">
        <v>0</v>
      </c>
      <c r="P152" s="1118">
        <v>0</v>
      </c>
      <c r="Q152" s="1114">
        <v>0</v>
      </c>
      <c r="R152" s="1118">
        <v>0</v>
      </c>
      <c r="S152" s="1114">
        <v>0</v>
      </c>
      <c r="T152" s="1118">
        <v>0</v>
      </c>
      <c r="U152" s="1114">
        <v>0</v>
      </c>
      <c r="V152" s="1118">
        <v>0</v>
      </c>
      <c r="W152" s="1114">
        <v>0</v>
      </c>
      <c r="X152" s="1118">
        <v>0</v>
      </c>
      <c r="Y152" s="1114">
        <v>0</v>
      </c>
      <c r="Z152" s="1118">
        <v>0</v>
      </c>
      <c r="AA152" s="1114">
        <v>0</v>
      </c>
      <c r="AB152" s="1118">
        <v>0</v>
      </c>
      <c r="AC152" s="1114">
        <v>0</v>
      </c>
      <c r="AD152" s="1117">
        <v>0</v>
      </c>
      <c r="AE152" s="1114">
        <v>0</v>
      </c>
      <c r="AF152" s="1118">
        <v>0</v>
      </c>
      <c r="AG152" s="1114">
        <v>0</v>
      </c>
      <c r="AH152" s="1118">
        <v>0</v>
      </c>
      <c r="AI152" s="1114">
        <v>0</v>
      </c>
      <c r="AJ152" s="1118">
        <v>0</v>
      </c>
      <c r="AK152" s="1116">
        <v>0</v>
      </c>
      <c r="AL152" s="1117">
        <v>0</v>
      </c>
      <c r="AM152" s="1326">
        <v>0</v>
      </c>
      <c r="AN152" s="1278">
        <v>0</v>
      </c>
      <c r="AO152" s="1118">
        <v>0</v>
      </c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>
        <v>0</v>
      </c>
      <c r="F153" s="1118">
        <v>0</v>
      </c>
      <c r="G153" s="1114">
        <v>0</v>
      </c>
      <c r="H153" s="1118">
        <v>0</v>
      </c>
      <c r="I153" s="1114">
        <v>0</v>
      </c>
      <c r="J153" s="1118">
        <v>0</v>
      </c>
      <c r="K153" s="1114">
        <v>0</v>
      </c>
      <c r="L153" s="1118">
        <v>0</v>
      </c>
      <c r="M153" s="1116">
        <v>0</v>
      </c>
      <c r="N153" s="1117">
        <v>0</v>
      </c>
      <c r="O153" s="1114">
        <v>0</v>
      </c>
      <c r="P153" s="1118">
        <v>0</v>
      </c>
      <c r="Q153" s="1114">
        <v>0</v>
      </c>
      <c r="R153" s="1118">
        <v>0</v>
      </c>
      <c r="S153" s="1114">
        <v>0</v>
      </c>
      <c r="T153" s="1118">
        <v>0</v>
      </c>
      <c r="U153" s="1114">
        <v>0</v>
      </c>
      <c r="V153" s="1118">
        <v>0</v>
      </c>
      <c r="W153" s="1114">
        <v>0</v>
      </c>
      <c r="X153" s="1118">
        <v>0</v>
      </c>
      <c r="Y153" s="1114">
        <v>0</v>
      </c>
      <c r="Z153" s="1118">
        <v>0</v>
      </c>
      <c r="AA153" s="1114">
        <v>0</v>
      </c>
      <c r="AB153" s="1118">
        <v>0</v>
      </c>
      <c r="AC153" s="1114">
        <v>0</v>
      </c>
      <c r="AD153" s="1117">
        <v>0</v>
      </c>
      <c r="AE153" s="1114">
        <v>0</v>
      </c>
      <c r="AF153" s="1118">
        <v>0</v>
      </c>
      <c r="AG153" s="1114">
        <v>0</v>
      </c>
      <c r="AH153" s="1118">
        <v>0</v>
      </c>
      <c r="AI153" s="1114">
        <v>0</v>
      </c>
      <c r="AJ153" s="1118">
        <v>0</v>
      </c>
      <c r="AK153" s="1116">
        <v>0</v>
      </c>
      <c r="AL153" s="1117">
        <v>0</v>
      </c>
      <c r="AM153" s="1326">
        <v>0</v>
      </c>
      <c r="AN153" s="1278">
        <v>0</v>
      </c>
      <c r="AO153" s="1118">
        <v>0</v>
      </c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>
        <v>0</v>
      </c>
      <c r="F154" s="1118">
        <v>0</v>
      </c>
      <c r="G154" s="1114">
        <v>0</v>
      </c>
      <c r="H154" s="1118">
        <v>0</v>
      </c>
      <c r="I154" s="1114">
        <v>0</v>
      </c>
      <c r="J154" s="1118">
        <v>0</v>
      </c>
      <c r="K154" s="1114">
        <v>0</v>
      </c>
      <c r="L154" s="1118">
        <v>0</v>
      </c>
      <c r="M154" s="1116">
        <v>0</v>
      </c>
      <c r="N154" s="1117">
        <v>0</v>
      </c>
      <c r="O154" s="1114">
        <v>0</v>
      </c>
      <c r="P154" s="1118">
        <v>0</v>
      </c>
      <c r="Q154" s="1114">
        <v>0</v>
      </c>
      <c r="R154" s="1118">
        <v>0</v>
      </c>
      <c r="S154" s="1114">
        <v>0</v>
      </c>
      <c r="T154" s="1118">
        <v>0</v>
      </c>
      <c r="U154" s="1114">
        <v>0</v>
      </c>
      <c r="V154" s="1118">
        <v>0</v>
      </c>
      <c r="W154" s="1114">
        <v>0</v>
      </c>
      <c r="X154" s="1118">
        <v>0</v>
      </c>
      <c r="Y154" s="1114">
        <v>0</v>
      </c>
      <c r="Z154" s="1118">
        <v>0</v>
      </c>
      <c r="AA154" s="1114">
        <v>0</v>
      </c>
      <c r="AB154" s="1118">
        <v>0</v>
      </c>
      <c r="AC154" s="1114">
        <v>0</v>
      </c>
      <c r="AD154" s="1117">
        <v>0</v>
      </c>
      <c r="AE154" s="1114">
        <v>0</v>
      </c>
      <c r="AF154" s="1118">
        <v>0</v>
      </c>
      <c r="AG154" s="1114">
        <v>0</v>
      </c>
      <c r="AH154" s="1118">
        <v>0</v>
      </c>
      <c r="AI154" s="1114">
        <v>0</v>
      </c>
      <c r="AJ154" s="1118">
        <v>0</v>
      </c>
      <c r="AK154" s="1116">
        <v>0</v>
      </c>
      <c r="AL154" s="1117">
        <v>0</v>
      </c>
      <c r="AM154" s="1326">
        <v>0</v>
      </c>
      <c r="AN154" s="1278">
        <v>0</v>
      </c>
      <c r="AO154" s="1118">
        <v>0</v>
      </c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>
        <v>0</v>
      </c>
      <c r="F155" s="1118">
        <v>0</v>
      </c>
      <c r="G155" s="1114">
        <v>0</v>
      </c>
      <c r="H155" s="1118">
        <v>0</v>
      </c>
      <c r="I155" s="1114">
        <v>0</v>
      </c>
      <c r="J155" s="1118">
        <v>0</v>
      </c>
      <c r="K155" s="1114">
        <v>0</v>
      </c>
      <c r="L155" s="1118">
        <v>0</v>
      </c>
      <c r="M155" s="1116">
        <v>0</v>
      </c>
      <c r="N155" s="1117">
        <v>0</v>
      </c>
      <c r="O155" s="1114">
        <v>0</v>
      </c>
      <c r="P155" s="1118">
        <v>0</v>
      </c>
      <c r="Q155" s="1114">
        <v>0</v>
      </c>
      <c r="R155" s="1118">
        <v>0</v>
      </c>
      <c r="S155" s="1114">
        <v>0</v>
      </c>
      <c r="T155" s="1118">
        <v>0</v>
      </c>
      <c r="U155" s="1114">
        <v>0</v>
      </c>
      <c r="V155" s="1118">
        <v>0</v>
      </c>
      <c r="W155" s="1114">
        <v>0</v>
      </c>
      <c r="X155" s="1118">
        <v>0</v>
      </c>
      <c r="Y155" s="1114">
        <v>0</v>
      </c>
      <c r="Z155" s="1118">
        <v>0</v>
      </c>
      <c r="AA155" s="1114">
        <v>0</v>
      </c>
      <c r="AB155" s="1118">
        <v>0</v>
      </c>
      <c r="AC155" s="1114">
        <v>0</v>
      </c>
      <c r="AD155" s="1117">
        <v>0</v>
      </c>
      <c r="AE155" s="1114">
        <v>0</v>
      </c>
      <c r="AF155" s="1118">
        <v>0</v>
      </c>
      <c r="AG155" s="1114">
        <v>0</v>
      </c>
      <c r="AH155" s="1118">
        <v>0</v>
      </c>
      <c r="AI155" s="1114">
        <v>0</v>
      </c>
      <c r="AJ155" s="1118">
        <v>0</v>
      </c>
      <c r="AK155" s="1116">
        <v>0</v>
      </c>
      <c r="AL155" s="1117">
        <v>0</v>
      </c>
      <c r="AM155" s="1326">
        <v>0</v>
      </c>
      <c r="AN155" s="1278">
        <v>0</v>
      </c>
      <c r="AO155" s="1118">
        <v>0</v>
      </c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>
        <v>0</v>
      </c>
      <c r="F156" s="1118">
        <v>0</v>
      </c>
      <c r="G156" s="1114">
        <v>0</v>
      </c>
      <c r="H156" s="1118">
        <v>0</v>
      </c>
      <c r="I156" s="1114">
        <v>0</v>
      </c>
      <c r="J156" s="1118">
        <v>0</v>
      </c>
      <c r="K156" s="1114">
        <v>0</v>
      </c>
      <c r="L156" s="1118">
        <v>0</v>
      </c>
      <c r="M156" s="1116">
        <v>0</v>
      </c>
      <c r="N156" s="1117">
        <v>0</v>
      </c>
      <c r="O156" s="1114">
        <v>0</v>
      </c>
      <c r="P156" s="1118">
        <v>0</v>
      </c>
      <c r="Q156" s="1114">
        <v>0</v>
      </c>
      <c r="R156" s="1118">
        <v>0</v>
      </c>
      <c r="S156" s="1114">
        <v>0</v>
      </c>
      <c r="T156" s="1118">
        <v>0</v>
      </c>
      <c r="U156" s="1114">
        <v>0</v>
      </c>
      <c r="V156" s="1118">
        <v>0</v>
      </c>
      <c r="W156" s="1114">
        <v>0</v>
      </c>
      <c r="X156" s="1118">
        <v>0</v>
      </c>
      <c r="Y156" s="1114">
        <v>0</v>
      </c>
      <c r="Z156" s="1118">
        <v>0</v>
      </c>
      <c r="AA156" s="1114">
        <v>0</v>
      </c>
      <c r="AB156" s="1118">
        <v>0</v>
      </c>
      <c r="AC156" s="1114">
        <v>0</v>
      </c>
      <c r="AD156" s="1117">
        <v>0</v>
      </c>
      <c r="AE156" s="1114">
        <v>0</v>
      </c>
      <c r="AF156" s="1118">
        <v>0</v>
      </c>
      <c r="AG156" s="1114">
        <v>0</v>
      </c>
      <c r="AH156" s="1118">
        <v>0</v>
      </c>
      <c r="AI156" s="1114">
        <v>0</v>
      </c>
      <c r="AJ156" s="1118">
        <v>0</v>
      </c>
      <c r="AK156" s="1116">
        <v>0</v>
      </c>
      <c r="AL156" s="1117">
        <v>0</v>
      </c>
      <c r="AM156" s="1326">
        <v>0</v>
      </c>
      <c r="AN156" s="1278">
        <v>0</v>
      </c>
      <c r="AO156" s="1118">
        <v>0</v>
      </c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>
        <v>0</v>
      </c>
      <c r="F157" s="1118">
        <v>0</v>
      </c>
      <c r="G157" s="1114">
        <v>0</v>
      </c>
      <c r="H157" s="1118">
        <v>0</v>
      </c>
      <c r="I157" s="1114">
        <v>0</v>
      </c>
      <c r="J157" s="1118">
        <v>0</v>
      </c>
      <c r="K157" s="1114">
        <v>0</v>
      </c>
      <c r="L157" s="1118">
        <v>0</v>
      </c>
      <c r="M157" s="1116">
        <v>0</v>
      </c>
      <c r="N157" s="1117">
        <v>0</v>
      </c>
      <c r="O157" s="1114">
        <v>0</v>
      </c>
      <c r="P157" s="1118">
        <v>0</v>
      </c>
      <c r="Q157" s="1114">
        <v>0</v>
      </c>
      <c r="R157" s="1118">
        <v>0</v>
      </c>
      <c r="S157" s="1114">
        <v>0</v>
      </c>
      <c r="T157" s="1118">
        <v>0</v>
      </c>
      <c r="U157" s="1114">
        <v>0</v>
      </c>
      <c r="V157" s="1118">
        <v>0</v>
      </c>
      <c r="W157" s="1114">
        <v>0</v>
      </c>
      <c r="X157" s="1118">
        <v>0</v>
      </c>
      <c r="Y157" s="1114">
        <v>0</v>
      </c>
      <c r="Z157" s="1118">
        <v>0</v>
      </c>
      <c r="AA157" s="1114">
        <v>0</v>
      </c>
      <c r="AB157" s="1118">
        <v>0</v>
      </c>
      <c r="AC157" s="1114">
        <v>0</v>
      </c>
      <c r="AD157" s="1117">
        <v>0</v>
      </c>
      <c r="AE157" s="1114">
        <v>0</v>
      </c>
      <c r="AF157" s="1118">
        <v>0</v>
      </c>
      <c r="AG157" s="1114">
        <v>0</v>
      </c>
      <c r="AH157" s="1118">
        <v>0</v>
      </c>
      <c r="AI157" s="1114">
        <v>0</v>
      </c>
      <c r="AJ157" s="1118">
        <v>0</v>
      </c>
      <c r="AK157" s="1116">
        <v>0</v>
      </c>
      <c r="AL157" s="1117">
        <v>0</v>
      </c>
      <c r="AM157" s="1326">
        <v>0</v>
      </c>
      <c r="AN157" s="1278">
        <v>0</v>
      </c>
      <c r="AO157" s="1118">
        <v>0</v>
      </c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>
        <v>0</v>
      </c>
      <c r="F158" s="1118">
        <v>0</v>
      </c>
      <c r="G158" s="1114">
        <v>0</v>
      </c>
      <c r="H158" s="1118">
        <v>0</v>
      </c>
      <c r="I158" s="1114">
        <v>0</v>
      </c>
      <c r="J158" s="1118">
        <v>0</v>
      </c>
      <c r="K158" s="1114">
        <v>0</v>
      </c>
      <c r="L158" s="1118">
        <v>0</v>
      </c>
      <c r="M158" s="1116">
        <v>0</v>
      </c>
      <c r="N158" s="1117">
        <v>0</v>
      </c>
      <c r="O158" s="1114">
        <v>0</v>
      </c>
      <c r="P158" s="1118">
        <v>0</v>
      </c>
      <c r="Q158" s="1114">
        <v>0</v>
      </c>
      <c r="R158" s="1118">
        <v>0</v>
      </c>
      <c r="S158" s="1114">
        <v>0</v>
      </c>
      <c r="T158" s="1118">
        <v>0</v>
      </c>
      <c r="U158" s="1114">
        <v>0</v>
      </c>
      <c r="V158" s="1118">
        <v>0</v>
      </c>
      <c r="W158" s="1114">
        <v>0</v>
      </c>
      <c r="X158" s="1118">
        <v>0</v>
      </c>
      <c r="Y158" s="1114">
        <v>0</v>
      </c>
      <c r="Z158" s="1118">
        <v>0</v>
      </c>
      <c r="AA158" s="1114">
        <v>0</v>
      </c>
      <c r="AB158" s="1118">
        <v>0</v>
      </c>
      <c r="AC158" s="1114">
        <v>0</v>
      </c>
      <c r="AD158" s="1117">
        <v>0</v>
      </c>
      <c r="AE158" s="1114">
        <v>0</v>
      </c>
      <c r="AF158" s="1118">
        <v>0</v>
      </c>
      <c r="AG158" s="1114">
        <v>0</v>
      </c>
      <c r="AH158" s="1118">
        <v>0</v>
      </c>
      <c r="AI158" s="1114">
        <v>0</v>
      </c>
      <c r="AJ158" s="1118">
        <v>0</v>
      </c>
      <c r="AK158" s="1116">
        <v>0</v>
      </c>
      <c r="AL158" s="1117">
        <v>0</v>
      </c>
      <c r="AM158" s="1326">
        <v>0</v>
      </c>
      <c r="AN158" s="1278">
        <v>0</v>
      </c>
      <c r="AO158" s="1118">
        <v>0</v>
      </c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>
        <v>0</v>
      </c>
      <c r="F159" s="1118">
        <v>0</v>
      </c>
      <c r="G159" s="1114">
        <v>0</v>
      </c>
      <c r="H159" s="1118">
        <v>0</v>
      </c>
      <c r="I159" s="1114">
        <v>0</v>
      </c>
      <c r="J159" s="1118">
        <v>0</v>
      </c>
      <c r="K159" s="1114">
        <v>0</v>
      </c>
      <c r="L159" s="1118">
        <v>0</v>
      </c>
      <c r="M159" s="1116">
        <v>0</v>
      </c>
      <c r="N159" s="1117">
        <v>0</v>
      </c>
      <c r="O159" s="1114">
        <v>0</v>
      </c>
      <c r="P159" s="1118">
        <v>0</v>
      </c>
      <c r="Q159" s="1114">
        <v>0</v>
      </c>
      <c r="R159" s="1118">
        <v>0</v>
      </c>
      <c r="S159" s="1114">
        <v>0</v>
      </c>
      <c r="T159" s="1118">
        <v>0</v>
      </c>
      <c r="U159" s="1114">
        <v>0</v>
      </c>
      <c r="V159" s="1118">
        <v>0</v>
      </c>
      <c r="W159" s="1114">
        <v>0</v>
      </c>
      <c r="X159" s="1118">
        <v>0</v>
      </c>
      <c r="Y159" s="1114">
        <v>0</v>
      </c>
      <c r="Z159" s="1118">
        <v>0</v>
      </c>
      <c r="AA159" s="1114">
        <v>0</v>
      </c>
      <c r="AB159" s="1118">
        <v>0</v>
      </c>
      <c r="AC159" s="1114">
        <v>0</v>
      </c>
      <c r="AD159" s="1117">
        <v>0</v>
      </c>
      <c r="AE159" s="1114">
        <v>0</v>
      </c>
      <c r="AF159" s="1118">
        <v>0</v>
      </c>
      <c r="AG159" s="1114">
        <v>0</v>
      </c>
      <c r="AH159" s="1118">
        <v>0</v>
      </c>
      <c r="AI159" s="1114">
        <v>0</v>
      </c>
      <c r="AJ159" s="1118">
        <v>0</v>
      </c>
      <c r="AK159" s="1116">
        <v>0</v>
      </c>
      <c r="AL159" s="1117">
        <v>0</v>
      </c>
      <c r="AM159" s="1326">
        <v>0</v>
      </c>
      <c r="AN159" s="1278">
        <v>0</v>
      </c>
      <c r="AO159" s="1118">
        <v>0</v>
      </c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>
        <v>0</v>
      </c>
      <c r="F160" s="1118">
        <v>0</v>
      </c>
      <c r="G160" s="1114">
        <v>0</v>
      </c>
      <c r="H160" s="1118">
        <v>0</v>
      </c>
      <c r="I160" s="1114">
        <v>0</v>
      </c>
      <c r="J160" s="1118">
        <v>0</v>
      </c>
      <c r="K160" s="1114">
        <v>0</v>
      </c>
      <c r="L160" s="1118">
        <v>0</v>
      </c>
      <c r="M160" s="1116">
        <v>0</v>
      </c>
      <c r="N160" s="1117">
        <v>0</v>
      </c>
      <c r="O160" s="1114">
        <v>0</v>
      </c>
      <c r="P160" s="1118">
        <v>0</v>
      </c>
      <c r="Q160" s="1114">
        <v>0</v>
      </c>
      <c r="R160" s="1118">
        <v>0</v>
      </c>
      <c r="S160" s="1114">
        <v>0</v>
      </c>
      <c r="T160" s="1118">
        <v>0</v>
      </c>
      <c r="U160" s="1114">
        <v>0</v>
      </c>
      <c r="V160" s="1118">
        <v>0</v>
      </c>
      <c r="W160" s="1114">
        <v>0</v>
      </c>
      <c r="X160" s="1118">
        <v>0</v>
      </c>
      <c r="Y160" s="1114">
        <v>0</v>
      </c>
      <c r="Z160" s="1118">
        <v>0</v>
      </c>
      <c r="AA160" s="1114">
        <v>0</v>
      </c>
      <c r="AB160" s="1118">
        <v>0</v>
      </c>
      <c r="AC160" s="1114">
        <v>0</v>
      </c>
      <c r="AD160" s="1117">
        <v>0</v>
      </c>
      <c r="AE160" s="1114">
        <v>0</v>
      </c>
      <c r="AF160" s="1118">
        <v>0</v>
      </c>
      <c r="AG160" s="1114">
        <v>0</v>
      </c>
      <c r="AH160" s="1118">
        <v>0</v>
      </c>
      <c r="AI160" s="1114">
        <v>0</v>
      </c>
      <c r="AJ160" s="1118">
        <v>0</v>
      </c>
      <c r="AK160" s="1116">
        <v>0</v>
      </c>
      <c r="AL160" s="1117">
        <v>0</v>
      </c>
      <c r="AM160" s="1326">
        <v>0</v>
      </c>
      <c r="AN160" s="1278">
        <v>0</v>
      </c>
      <c r="AO160" s="1118">
        <v>0</v>
      </c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>
        <v>0</v>
      </c>
      <c r="F161" s="1118">
        <v>0</v>
      </c>
      <c r="G161" s="1114">
        <v>0</v>
      </c>
      <c r="H161" s="1118">
        <v>0</v>
      </c>
      <c r="I161" s="1114">
        <v>0</v>
      </c>
      <c r="J161" s="1118">
        <v>0</v>
      </c>
      <c r="K161" s="1114">
        <v>0</v>
      </c>
      <c r="L161" s="1118">
        <v>0</v>
      </c>
      <c r="M161" s="1116">
        <v>0</v>
      </c>
      <c r="N161" s="1117">
        <v>0</v>
      </c>
      <c r="O161" s="1114">
        <v>0</v>
      </c>
      <c r="P161" s="1118">
        <v>0</v>
      </c>
      <c r="Q161" s="1114">
        <v>0</v>
      </c>
      <c r="R161" s="1118">
        <v>0</v>
      </c>
      <c r="S161" s="1114">
        <v>0</v>
      </c>
      <c r="T161" s="1118">
        <v>0</v>
      </c>
      <c r="U161" s="1114">
        <v>0</v>
      </c>
      <c r="V161" s="1118">
        <v>0</v>
      </c>
      <c r="W161" s="1114">
        <v>0</v>
      </c>
      <c r="X161" s="1118">
        <v>0</v>
      </c>
      <c r="Y161" s="1114">
        <v>0</v>
      </c>
      <c r="Z161" s="1118">
        <v>0</v>
      </c>
      <c r="AA161" s="1114">
        <v>0</v>
      </c>
      <c r="AB161" s="1118">
        <v>0</v>
      </c>
      <c r="AC161" s="1114">
        <v>0</v>
      </c>
      <c r="AD161" s="1117">
        <v>0</v>
      </c>
      <c r="AE161" s="1114">
        <v>0</v>
      </c>
      <c r="AF161" s="1118">
        <v>0</v>
      </c>
      <c r="AG161" s="1114">
        <v>0</v>
      </c>
      <c r="AH161" s="1118">
        <v>0</v>
      </c>
      <c r="AI161" s="1114">
        <v>0</v>
      </c>
      <c r="AJ161" s="1118">
        <v>0</v>
      </c>
      <c r="AK161" s="1116">
        <v>0</v>
      </c>
      <c r="AL161" s="1117">
        <v>0</v>
      </c>
      <c r="AM161" s="1326">
        <v>0</v>
      </c>
      <c r="AN161" s="1278">
        <v>0</v>
      </c>
      <c r="AO161" s="1118">
        <v>0</v>
      </c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>
        <v>0</v>
      </c>
      <c r="F162" s="1118">
        <v>0</v>
      </c>
      <c r="G162" s="1114">
        <v>0</v>
      </c>
      <c r="H162" s="1118">
        <v>0</v>
      </c>
      <c r="I162" s="1114">
        <v>0</v>
      </c>
      <c r="J162" s="1118">
        <v>0</v>
      </c>
      <c r="K162" s="1114">
        <v>0</v>
      </c>
      <c r="L162" s="1118">
        <v>0</v>
      </c>
      <c r="M162" s="1116">
        <v>0</v>
      </c>
      <c r="N162" s="1117">
        <v>0</v>
      </c>
      <c r="O162" s="1114">
        <v>0</v>
      </c>
      <c r="P162" s="1118">
        <v>0</v>
      </c>
      <c r="Q162" s="1114">
        <v>0</v>
      </c>
      <c r="R162" s="1118">
        <v>0</v>
      </c>
      <c r="S162" s="1114">
        <v>0</v>
      </c>
      <c r="T162" s="1118">
        <v>0</v>
      </c>
      <c r="U162" s="1114">
        <v>0</v>
      </c>
      <c r="V162" s="1118">
        <v>0</v>
      </c>
      <c r="W162" s="1114">
        <v>0</v>
      </c>
      <c r="X162" s="1118">
        <v>0</v>
      </c>
      <c r="Y162" s="1114">
        <v>0</v>
      </c>
      <c r="Z162" s="1118">
        <v>0</v>
      </c>
      <c r="AA162" s="1114">
        <v>0</v>
      </c>
      <c r="AB162" s="1118">
        <v>0</v>
      </c>
      <c r="AC162" s="1114">
        <v>0</v>
      </c>
      <c r="AD162" s="1117">
        <v>0</v>
      </c>
      <c r="AE162" s="1114">
        <v>0</v>
      </c>
      <c r="AF162" s="1118">
        <v>0</v>
      </c>
      <c r="AG162" s="1114">
        <v>0</v>
      </c>
      <c r="AH162" s="1118">
        <v>0</v>
      </c>
      <c r="AI162" s="1114">
        <v>0</v>
      </c>
      <c r="AJ162" s="1118">
        <v>0</v>
      </c>
      <c r="AK162" s="1116">
        <v>0</v>
      </c>
      <c r="AL162" s="1117">
        <v>0</v>
      </c>
      <c r="AM162" s="1326">
        <v>0</v>
      </c>
      <c r="AN162" s="1278">
        <v>0</v>
      </c>
      <c r="AO162" s="1118">
        <v>0</v>
      </c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>
        <v>0</v>
      </c>
      <c r="F163" s="1118">
        <v>0</v>
      </c>
      <c r="G163" s="1114">
        <v>0</v>
      </c>
      <c r="H163" s="1118">
        <v>0</v>
      </c>
      <c r="I163" s="1114">
        <v>0</v>
      </c>
      <c r="J163" s="1118">
        <v>0</v>
      </c>
      <c r="K163" s="1114">
        <v>0</v>
      </c>
      <c r="L163" s="1118">
        <v>0</v>
      </c>
      <c r="M163" s="1116">
        <v>0</v>
      </c>
      <c r="N163" s="1117">
        <v>0</v>
      </c>
      <c r="O163" s="1114">
        <v>0</v>
      </c>
      <c r="P163" s="1118">
        <v>0</v>
      </c>
      <c r="Q163" s="1114">
        <v>0</v>
      </c>
      <c r="R163" s="1118">
        <v>0</v>
      </c>
      <c r="S163" s="1114">
        <v>0</v>
      </c>
      <c r="T163" s="1118">
        <v>0</v>
      </c>
      <c r="U163" s="1114">
        <v>0</v>
      </c>
      <c r="V163" s="1118">
        <v>0</v>
      </c>
      <c r="W163" s="1114">
        <v>0</v>
      </c>
      <c r="X163" s="1118">
        <v>0</v>
      </c>
      <c r="Y163" s="1114">
        <v>0</v>
      </c>
      <c r="Z163" s="1118">
        <v>0</v>
      </c>
      <c r="AA163" s="1114">
        <v>0</v>
      </c>
      <c r="AB163" s="1118">
        <v>0</v>
      </c>
      <c r="AC163" s="1114">
        <v>0</v>
      </c>
      <c r="AD163" s="1117">
        <v>0</v>
      </c>
      <c r="AE163" s="1114">
        <v>0</v>
      </c>
      <c r="AF163" s="1118">
        <v>0</v>
      </c>
      <c r="AG163" s="1114">
        <v>0</v>
      </c>
      <c r="AH163" s="1118">
        <v>0</v>
      </c>
      <c r="AI163" s="1114">
        <v>0</v>
      </c>
      <c r="AJ163" s="1118">
        <v>0</v>
      </c>
      <c r="AK163" s="1116">
        <v>0</v>
      </c>
      <c r="AL163" s="1117">
        <v>0</v>
      </c>
      <c r="AM163" s="1326">
        <v>0</v>
      </c>
      <c r="AN163" s="1278">
        <v>0</v>
      </c>
      <c r="AO163" s="1118">
        <v>0</v>
      </c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>
        <v>0</v>
      </c>
      <c r="F164" s="1118">
        <v>0</v>
      </c>
      <c r="G164" s="1114">
        <v>0</v>
      </c>
      <c r="H164" s="1118">
        <v>0</v>
      </c>
      <c r="I164" s="1114">
        <v>0</v>
      </c>
      <c r="J164" s="1118">
        <v>0</v>
      </c>
      <c r="K164" s="1114">
        <v>0</v>
      </c>
      <c r="L164" s="1118">
        <v>0</v>
      </c>
      <c r="M164" s="1116">
        <v>0</v>
      </c>
      <c r="N164" s="1117">
        <v>0</v>
      </c>
      <c r="O164" s="1114">
        <v>0</v>
      </c>
      <c r="P164" s="1118">
        <v>0</v>
      </c>
      <c r="Q164" s="1114">
        <v>0</v>
      </c>
      <c r="R164" s="1118">
        <v>0</v>
      </c>
      <c r="S164" s="1114">
        <v>0</v>
      </c>
      <c r="T164" s="1118">
        <v>0</v>
      </c>
      <c r="U164" s="1114">
        <v>0</v>
      </c>
      <c r="V164" s="1118">
        <v>0</v>
      </c>
      <c r="W164" s="1114">
        <v>0</v>
      </c>
      <c r="X164" s="1118">
        <v>0</v>
      </c>
      <c r="Y164" s="1114">
        <v>0</v>
      </c>
      <c r="Z164" s="1118">
        <v>0</v>
      </c>
      <c r="AA164" s="1114">
        <v>0</v>
      </c>
      <c r="AB164" s="1118">
        <v>0</v>
      </c>
      <c r="AC164" s="1114">
        <v>0</v>
      </c>
      <c r="AD164" s="1117">
        <v>0</v>
      </c>
      <c r="AE164" s="1114">
        <v>0</v>
      </c>
      <c r="AF164" s="1118">
        <v>0</v>
      </c>
      <c r="AG164" s="1114">
        <v>0</v>
      </c>
      <c r="AH164" s="1118">
        <v>0</v>
      </c>
      <c r="AI164" s="1114">
        <v>0</v>
      </c>
      <c r="AJ164" s="1118">
        <v>0</v>
      </c>
      <c r="AK164" s="1116">
        <v>0</v>
      </c>
      <c r="AL164" s="1117">
        <v>0</v>
      </c>
      <c r="AM164" s="1326">
        <v>0</v>
      </c>
      <c r="AN164" s="1278">
        <v>0</v>
      </c>
      <c r="AO164" s="1118">
        <v>0</v>
      </c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>
        <v>0</v>
      </c>
      <c r="F165" s="1118">
        <v>0</v>
      </c>
      <c r="G165" s="1114">
        <v>0</v>
      </c>
      <c r="H165" s="1118">
        <v>0</v>
      </c>
      <c r="I165" s="1114">
        <v>0</v>
      </c>
      <c r="J165" s="1118">
        <v>0</v>
      </c>
      <c r="K165" s="1114">
        <v>0</v>
      </c>
      <c r="L165" s="1118">
        <v>0</v>
      </c>
      <c r="M165" s="1116">
        <v>0</v>
      </c>
      <c r="N165" s="1117">
        <v>0</v>
      </c>
      <c r="O165" s="1114">
        <v>0</v>
      </c>
      <c r="P165" s="1118">
        <v>0</v>
      </c>
      <c r="Q165" s="1114">
        <v>0</v>
      </c>
      <c r="R165" s="1118">
        <v>0</v>
      </c>
      <c r="S165" s="1114">
        <v>0</v>
      </c>
      <c r="T165" s="1118">
        <v>0</v>
      </c>
      <c r="U165" s="1114">
        <v>0</v>
      </c>
      <c r="V165" s="1118">
        <v>0</v>
      </c>
      <c r="W165" s="1114">
        <v>0</v>
      </c>
      <c r="X165" s="1118">
        <v>0</v>
      </c>
      <c r="Y165" s="1114">
        <v>0</v>
      </c>
      <c r="Z165" s="1118">
        <v>0</v>
      </c>
      <c r="AA165" s="1114">
        <v>0</v>
      </c>
      <c r="AB165" s="1118">
        <v>0</v>
      </c>
      <c r="AC165" s="1114">
        <v>0</v>
      </c>
      <c r="AD165" s="1117">
        <v>0</v>
      </c>
      <c r="AE165" s="1114">
        <v>0</v>
      </c>
      <c r="AF165" s="1118">
        <v>0</v>
      </c>
      <c r="AG165" s="1114">
        <v>0</v>
      </c>
      <c r="AH165" s="1118">
        <v>0</v>
      </c>
      <c r="AI165" s="1114">
        <v>0</v>
      </c>
      <c r="AJ165" s="1118">
        <v>0</v>
      </c>
      <c r="AK165" s="1116">
        <v>0</v>
      </c>
      <c r="AL165" s="1117">
        <v>0</v>
      </c>
      <c r="AM165" s="1326">
        <v>0</v>
      </c>
      <c r="AN165" s="1278">
        <v>0</v>
      </c>
      <c r="AO165" s="1118">
        <v>0</v>
      </c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>
        <v>0</v>
      </c>
      <c r="F166" s="1118">
        <v>0</v>
      </c>
      <c r="G166" s="1114">
        <v>0</v>
      </c>
      <c r="H166" s="1118">
        <v>0</v>
      </c>
      <c r="I166" s="1114">
        <v>0</v>
      </c>
      <c r="J166" s="1118">
        <v>0</v>
      </c>
      <c r="K166" s="1114">
        <v>0</v>
      </c>
      <c r="L166" s="1118">
        <v>0</v>
      </c>
      <c r="M166" s="1116">
        <v>0</v>
      </c>
      <c r="N166" s="1117">
        <v>0</v>
      </c>
      <c r="O166" s="1114">
        <v>0</v>
      </c>
      <c r="P166" s="1118">
        <v>0</v>
      </c>
      <c r="Q166" s="1114">
        <v>0</v>
      </c>
      <c r="R166" s="1118">
        <v>0</v>
      </c>
      <c r="S166" s="1114">
        <v>0</v>
      </c>
      <c r="T166" s="1118">
        <v>0</v>
      </c>
      <c r="U166" s="1114">
        <v>0</v>
      </c>
      <c r="V166" s="1118">
        <v>0</v>
      </c>
      <c r="W166" s="1114">
        <v>0</v>
      </c>
      <c r="X166" s="1118">
        <v>0</v>
      </c>
      <c r="Y166" s="1114">
        <v>0</v>
      </c>
      <c r="Z166" s="1118">
        <v>0</v>
      </c>
      <c r="AA166" s="1114">
        <v>0</v>
      </c>
      <c r="AB166" s="1118">
        <v>0</v>
      </c>
      <c r="AC166" s="1114">
        <v>0</v>
      </c>
      <c r="AD166" s="1117">
        <v>0</v>
      </c>
      <c r="AE166" s="1114">
        <v>0</v>
      </c>
      <c r="AF166" s="1118">
        <v>0</v>
      </c>
      <c r="AG166" s="1114">
        <v>0</v>
      </c>
      <c r="AH166" s="1118">
        <v>0</v>
      </c>
      <c r="AI166" s="1114">
        <v>0</v>
      </c>
      <c r="AJ166" s="1118">
        <v>0</v>
      </c>
      <c r="AK166" s="1116">
        <v>0</v>
      </c>
      <c r="AL166" s="1117">
        <v>0</v>
      </c>
      <c r="AM166" s="1326">
        <v>0</v>
      </c>
      <c r="AN166" s="1278">
        <v>0</v>
      </c>
      <c r="AO166" s="1118">
        <v>0</v>
      </c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>
        <v>0</v>
      </c>
      <c r="F167" s="1118">
        <v>0</v>
      </c>
      <c r="G167" s="1114">
        <v>0</v>
      </c>
      <c r="H167" s="1118">
        <v>0</v>
      </c>
      <c r="I167" s="1114">
        <v>0</v>
      </c>
      <c r="J167" s="1118">
        <v>0</v>
      </c>
      <c r="K167" s="1114">
        <v>0</v>
      </c>
      <c r="L167" s="1118">
        <v>0</v>
      </c>
      <c r="M167" s="1116">
        <v>0</v>
      </c>
      <c r="N167" s="1117">
        <v>0</v>
      </c>
      <c r="O167" s="1114">
        <v>0</v>
      </c>
      <c r="P167" s="1118">
        <v>0</v>
      </c>
      <c r="Q167" s="1114">
        <v>0</v>
      </c>
      <c r="R167" s="1118">
        <v>0</v>
      </c>
      <c r="S167" s="1114">
        <v>0</v>
      </c>
      <c r="T167" s="1118">
        <v>0</v>
      </c>
      <c r="U167" s="1114">
        <v>0</v>
      </c>
      <c r="V167" s="1118">
        <v>0</v>
      </c>
      <c r="W167" s="1114">
        <v>0</v>
      </c>
      <c r="X167" s="1118">
        <v>0</v>
      </c>
      <c r="Y167" s="1114">
        <v>0</v>
      </c>
      <c r="Z167" s="1118">
        <v>0</v>
      </c>
      <c r="AA167" s="1114">
        <v>0</v>
      </c>
      <c r="AB167" s="1118">
        <v>0</v>
      </c>
      <c r="AC167" s="1114">
        <v>0</v>
      </c>
      <c r="AD167" s="1117">
        <v>0</v>
      </c>
      <c r="AE167" s="1114">
        <v>0</v>
      </c>
      <c r="AF167" s="1118">
        <v>0</v>
      </c>
      <c r="AG167" s="1114">
        <v>0</v>
      </c>
      <c r="AH167" s="1118">
        <v>0</v>
      </c>
      <c r="AI167" s="1114">
        <v>0</v>
      </c>
      <c r="AJ167" s="1118">
        <v>0</v>
      </c>
      <c r="AK167" s="1116">
        <v>0</v>
      </c>
      <c r="AL167" s="1117">
        <v>0</v>
      </c>
      <c r="AM167" s="1326">
        <v>0</v>
      </c>
      <c r="AN167" s="1278">
        <v>0</v>
      </c>
      <c r="AO167" s="1118">
        <v>0</v>
      </c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>
        <v>0</v>
      </c>
      <c r="F168" s="1118">
        <v>0</v>
      </c>
      <c r="G168" s="1114">
        <v>0</v>
      </c>
      <c r="H168" s="1118">
        <v>0</v>
      </c>
      <c r="I168" s="1114">
        <v>0</v>
      </c>
      <c r="J168" s="1118">
        <v>0</v>
      </c>
      <c r="K168" s="1114">
        <v>0</v>
      </c>
      <c r="L168" s="1118">
        <v>0</v>
      </c>
      <c r="M168" s="1116">
        <v>0</v>
      </c>
      <c r="N168" s="1117">
        <v>0</v>
      </c>
      <c r="O168" s="1114">
        <v>0</v>
      </c>
      <c r="P168" s="1118">
        <v>0</v>
      </c>
      <c r="Q168" s="1114">
        <v>0</v>
      </c>
      <c r="R168" s="1118">
        <v>0</v>
      </c>
      <c r="S168" s="1114">
        <v>0</v>
      </c>
      <c r="T168" s="1118">
        <v>0</v>
      </c>
      <c r="U168" s="1114">
        <v>0</v>
      </c>
      <c r="V168" s="1118">
        <v>0</v>
      </c>
      <c r="W168" s="1114">
        <v>0</v>
      </c>
      <c r="X168" s="1118">
        <v>0</v>
      </c>
      <c r="Y168" s="1114">
        <v>0</v>
      </c>
      <c r="Z168" s="1118">
        <v>0</v>
      </c>
      <c r="AA168" s="1114">
        <v>0</v>
      </c>
      <c r="AB168" s="1118">
        <v>0</v>
      </c>
      <c r="AC168" s="1114">
        <v>0</v>
      </c>
      <c r="AD168" s="1117">
        <v>0</v>
      </c>
      <c r="AE168" s="1114">
        <v>0</v>
      </c>
      <c r="AF168" s="1118">
        <v>0</v>
      </c>
      <c r="AG168" s="1114">
        <v>0</v>
      </c>
      <c r="AH168" s="1118">
        <v>0</v>
      </c>
      <c r="AI168" s="1114">
        <v>0</v>
      </c>
      <c r="AJ168" s="1118">
        <v>0</v>
      </c>
      <c r="AK168" s="1116">
        <v>0</v>
      </c>
      <c r="AL168" s="1117">
        <v>0</v>
      </c>
      <c r="AM168" s="1326">
        <v>0</v>
      </c>
      <c r="AN168" s="1278">
        <v>0</v>
      </c>
      <c r="AO168" s="1118">
        <v>0</v>
      </c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>
        <v>0</v>
      </c>
      <c r="F169" s="1118">
        <v>0</v>
      </c>
      <c r="G169" s="1114">
        <v>0</v>
      </c>
      <c r="H169" s="1118">
        <v>0</v>
      </c>
      <c r="I169" s="1114">
        <v>0</v>
      </c>
      <c r="J169" s="1118">
        <v>0</v>
      </c>
      <c r="K169" s="1114">
        <v>0</v>
      </c>
      <c r="L169" s="1118">
        <v>0</v>
      </c>
      <c r="M169" s="1116">
        <v>0</v>
      </c>
      <c r="N169" s="1117">
        <v>0</v>
      </c>
      <c r="O169" s="1114">
        <v>0</v>
      </c>
      <c r="P169" s="1118">
        <v>0</v>
      </c>
      <c r="Q169" s="1114">
        <v>0</v>
      </c>
      <c r="R169" s="1118">
        <v>0</v>
      </c>
      <c r="S169" s="1114">
        <v>0</v>
      </c>
      <c r="T169" s="1118">
        <v>0</v>
      </c>
      <c r="U169" s="1114">
        <v>0</v>
      </c>
      <c r="V169" s="1118">
        <v>0</v>
      </c>
      <c r="W169" s="1114">
        <v>0</v>
      </c>
      <c r="X169" s="1118">
        <v>0</v>
      </c>
      <c r="Y169" s="1114">
        <v>0</v>
      </c>
      <c r="Z169" s="1118">
        <v>0</v>
      </c>
      <c r="AA169" s="1114">
        <v>0</v>
      </c>
      <c r="AB169" s="1118">
        <v>0</v>
      </c>
      <c r="AC169" s="1114">
        <v>0</v>
      </c>
      <c r="AD169" s="1117">
        <v>0</v>
      </c>
      <c r="AE169" s="1114">
        <v>0</v>
      </c>
      <c r="AF169" s="1118">
        <v>0</v>
      </c>
      <c r="AG169" s="1114">
        <v>0</v>
      </c>
      <c r="AH169" s="1118">
        <v>0</v>
      </c>
      <c r="AI169" s="1114">
        <v>0</v>
      </c>
      <c r="AJ169" s="1118">
        <v>0</v>
      </c>
      <c r="AK169" s="1116">
        <v>0</v>
      </c>
      <c r="AL169" s="1117">
        <v>0</v>
      </c>
      <c r="AM169" s="1326">
        <v>0</v>
      </c>
      <c r="AN169" s="1278">
        <v>0</v>
      </c>
      <c r="AO169" s="1118">
        <v>0</v>
      </c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>
        <v>0</v>
      </c>
      <c r="F170" s="1118">
        <v>0</v>
      </c>
      <c r="G170" s="1114">
        <v>0</v>
      </c>
      <c r="H170" s="1118">
        <v>0</v>
      </c>
      <c r="I170" s="1114">
        <v>0</v>
      </c>
      <c r="J170" s="1118">
        <v>0</v>
      </c>
      <c r="K170" s="1114">
        <v>0</v>
      </c>
      <c r="L170" s="1118">
        <v>0</v>
      </c>
      <c r="M170" s="1116">
        <v>0</v>
      </c>
      <c r="N170" s="1117">
        <v>0</v>
      </c>
      <c r="O170" s="1114">
        <v>0</v>
      </c>
      <c r="P170" s="1118">
        <v>0</v>
      </c>
      <c r="Q170" s="1114">
        <v>0</v>
      </c>
      <c r="R170" s="1118">
        <v>0</v>
      </c>
      <c r="S170" s="1114">
        <v>0</v>
      </c>
      <c r="T170" s="1118">
        <v>0</v>
      </c>
      <c r="U170" s="1114">
        <v>0</v>
      </c>
      <c r="V170" s="1118">
        <v>0</v>
      </c>
      <c r="W170" s="1114">
        <v>0</v>
      </c>
      <c r="X170" s="1118">
        <v>0</v>
      </c>
      <c r="Y170" s="1114">
        <v>0</v>
      </c>
      <c r="Z170" s="1118">
        <v>0</v>
      </c>
      <c r="AA170" s="1114">
        <v>0</v>
      </c>
      <c r="AB170" s="1118">
        <v>0</v>
      </c>
      <c r="AC170" s="1114">
        <v>0</v>
      </c>
      <c r="AD170" s="1117">
        <v>0</v>
      </c>
      <c r="AE170" s="1114">
        <v>0</v>
      </c>
      <c r="AF170" s="1118">
        <v>0</v>
      </c>
      <c r="AG170" s="1114">
        <v>0</v>
      </c>
      <c r="AH170" s="1118">
        <v>0</v>
      </c>
      <c r="AI170" s="1114">
        <v>0</v>
      </c>
      <c r="AJ170" s="1118">
        <v>0</v>
      </c>
      <c r="AK170" s="1116">
        <v>0</v>
      </c>
      <c r="AL170" s="1117">
        <v>0</v>
      </c>
      <c r="AM170" s="1326">
        <v>0</v>
      </c>
      <c r="AN170" s="1278">
        <v>0</v>
      </c>
      <c r="AO170" s="1118">
        <v>0</v>
      </c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>
        <v>0</v>
      </c>
      <c r="F171" s="1118">
        <v>0</v>
      </c>
      <c r="G171" s="1114">
        <v>0</v>
      </c>
      <c r="H171" s="1118">
        <v>0</v>
      </c>
      <c r="I171" s="1114">
        <v>0</v>
      </c>
      <c r="J171" s="1118">
        <v>0</v>
      </c>
      <c r="K171" s="1114">
        <v>0</v>
      </c>
      <c r="L171" s="1118">
        <v>0</v>
      </c>
      <c r="M171" s="1116">
        <v>0</v>
      </c>
      <c r="N171" s="1117">
        <v>0</v>
      </c>
      <c r="O171" s="1114">
        <v>0</v>
      </c>
      <c r="P171" s="1118">
        <v>0</v>
      </c>
      <c r="Q171" s="1114">
        <v>0</v>
      </c>
      <c r="R171" s="1118">
        <v>0</v>
      </c>
      <c r="S171" s="1114">
        <v>0</v>
      </c>
      <c r="T171" s="1118">
        <v>0</v>
      </c>
      <c r="U171" s="1114">
        <v>0</v>
      </c>
      <c r="V171" s="1118">
        <v>0</v>
      </c>
      <c r="W171" s="1114">
        <v>0</v>
      </c>
      <c r="X171" s="1118">
        <v>0</v>
      </c>
      <c r="Y171" s="1114">
        <v>0</v>
      </c>
      <c r="Z171" s="1118">
        <v>0</v>
      </c>
      <c r="AA171" s="1114">
        <v>0</v>
      </c>
      <c r="AB171" s="1118">
        <v>0</v>
      </c>
      <c r="AC171" s="1114">
        <v>0</v>
      </c>
      <c r="AD171" s="1117">
        <v>0</v>
      </c>
      <c r="AE171" s="1114">
        <v>0</v>
      </c>
      <c r="AF171" s="1118">
        <v>0</v>
      </c>
      <c r="AG171" s="1114">
        <v>0</v>
      </c>
      <c r="AH171" s="1118">
        <v>0</v>
      </c>
      <c r="AI171" s="1114">
        <v>0</v>
      </c>
      <c r="AJ171" s="1118">
        <v>0</v>
      </c>
      <c r="AK171" s="1116">
        <v>0</v>
      </c>
      <c r="AL171" s="1117">
        <v>0</v>
      </c>
      <c r="AM171" s="1326">
        <v>0</v>
      </c>
      <c r="AN171" s="1278">
        <v>0</v>
      </c>
      <c r="AO171" s="1118">
        <v>0</v>
      </c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>
        <v>0</v>
      </c>
      <c r="F172" s="1118">
        <v>0</v>
      </c>
      <c r="G172" s="1114">
        <v>0</v>
      </c>
      <c r="H172" s="1118">
        <v>0</v>
      </c>
      <c r="I172" s="1114">
        <v>0</v>
      </c>
      <c r="J172" s="1118">
        <v>0</v>
      </c>
      <c r="K172" s="1114">
        <v>0</v>
      </c>
      <c r="L172" s="1118">
        <v>0</v>
      </c>
      <c r="M172" s="1116">
        <v>0</v>
      </c>
      <c r="N172" s="1117">
        <v>0</v>
      </c>
      <c r="O172" s="1114">
        <v>0</v>
      </c>
      <c r="P172" s="1118">
        <v>0</v>
      </c>
      <c r="Q172" s="1114">
        <v>0</v>
      </c>
      <c r="R172" s="1118">
        <v>0</v>
      </c>
      <c r="S172" s="1114">
        <v>0</v>
      </c>
      <c r="T172" s="1118">
        <v>0</v>
      </c>
      <c r="U172" s="1114">
        <v>0</v>
      </c>
      <c r="V172" s="1118">
        <v>0</v>
      </c>
      <c r="W172" s="1114">
        <v>0</v>
      </c>
      <c r="X172" s="1118">
        <v>0</v>
      </c>
      <c r="Y172" s="1114">
        <v>0</v>
      </c>
      <c r="Z172" s="1118">
        <v>0</v>
      </c>
      <c r="AA172" s="1114">
        <v>0</v>
      </c>
      <c r="AB172" s="1118">
        <v>0</v>
      </c>
      <c r="AC172" s="1114">
        <v>0</v>
      </c>
      <c r="AD172" s="1117">
        <v>0</v>
      </c>
      <c r="AE172" s="1114">
        <v>0</v>
      </c>
      <c r="AF172" s="1118">
        <v>0</v>
      </c>
      <c r="AG172" s="1114">
        <v>0</v>
      </c>
      <c r="AH172" s="1118">
        <v>0</v>
      </c>
      <c r="AI172" s="1114">
        <v>0</v>
      </c>
      <c r="AJ172" s="1118">
        <v>0</v>
      </c>
      <c r="AK172" s="1116">
        <v>0</v>
      </c>
      <c r="AL172" s="1117">
        <v>0</v>
      </c>
      <c r="AM172" s="1326">
        <v>0</v>
      </c>
      <c r="AN172" s="1278">
        <v>0</v>
      </c>
      <c r="AO172" s="1118">
        <v>0</v>
      </c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>
        <v>0</v>
      </c>
      <c r="F173" s="1118">
        <v>0</v>
      </c>
      <c r="G173" s="1114">
        <v>0</v>
      </c>
      <c r="H173" s="1118">
        <v>0</v>
      </c>
      <c r="I173" s="1114">
        <v>0</v>
      </c>
      <c r="J173" s="1118">
        <v>0</v>
      </c>
      <c r="K173" s="1114">
        <v>0</v>
      </c>
      <c r="L173" s="1118">
        <v>0</v>
      </c>
      <c r="M173" s="1116">
        <v>0</v>
      </c>
      <c r="N173" s="1117">
        <v>0</v>
      </c>
      <c r="O173" s="1114">
        <v>0</v>
      </c>
      <c r="P173" s="1118">
        <v>0</v>
      </c>
      <c r="Q173" s="1114">
        <v>0</v>
      </c>
      <c r="R173" s="1118">
        <v>0</v>
      </c>
      <c r="S173" s="1114">
        <v>0</v>
      </c>
      <c r="T173" s="1118">
        <v>0</v>
      </c>
      <c r="U173" s="1114">
        <v>0</v>
      </c>
      <c r="V173" s="1118">
        <v>0</v>
      </c>
      <c r="W173" s="1114">
        <v>0</v>
      </c>
      <c r="X173" s="1118">
        <v>0</v>
      </c>
      <c r="Y173" s="1114">
        <v>0</v>
      </c>
      <c r="Z173" s="1118">
        <v>0</v>
      </c>
      <c r="AA173" s="1114">
        <v>0</v>
      </c>
      <c r="AB173" s="1118">
        <v>0</v>
      </c>
      <c r="AC173" s="1114">
        <v>0</v>
      </c>
      <c r="AD173" s="1117">
        <v>0</v>
      </c>
      <c r="AE173" s="1114">
        <v>0</v>
      </c>
      <c r="AF173" s="1118">
        <v>0</v>
      </c>
      <c r="AG173" s="1114">
        <v>0</v>
      </c>
      <c r="AH173" s="1118">
        <v>0</v>
      </c>
      <c r="AI173" s="1114">
        <v>0</v>
      </c>
      <c r="AJ173" s="1118">
        <v>0</v>
      </c>
      <c r="AK173" s="1116">
        <v>0</v>
      </c>
      <c r="AL173" s="1117">
        <v>0</v>
      </c>
      <c r="AM173" s="1326">
        <v>0</v>
      </c>
      <c r="AN173" s="1278">
        <v>0</v>
      </c>
      <c r="AO173" s="1118">
        <v>0</v>
      </c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>
        <v>0</v>
      </c>
      <c r="F174" s="1118">
        <v>0</v>
      </c>
      <c r="G174" s="1114">
        <v>0</v>
      </c>
      <c r="H174" s="1118">
        <v>0</v>
      </c>
      <c r="I174" s="1114">
        <v>0</v>
      </c>
      <c r="J174" s="1118">
        <v>0</v>
      </c>
      <c r="K174" s="1114">
        <v>0</v>
      </c>
      <c r="L174" s="1118">
        <v>0</v>
      </c>
      <c r="M174" s="1116">
        <v>0</v>
      </c>
      <c r="N174" s="1117">
        <v>0</v>
      </c>
      <c r="O174" s="1114">
        <v>0</v>
      </c>
      <c r="P174" s="1118">
        <v>0</v>
      </c>
      <c r="Q174" s="1114">
        <v>0</v>
      </c>
      <c r="R174" s="1118">
        <v>0</v>
      </c>
      <c r="S174" s="1114">
        <v>0</v>
      </c>
      <c r="T174" s="1118">
        <v>0</v>
      </c>
      <c r="U174" s="1114">
        <v>0</v>
      </c>
      <c r="V174" s="1118">
        <v>0</v>
      </c>
      <c r="W174" s="1114">
        <v>0</v>
      </c>
      <c r="X174" s="1118">
        <v>0</v>
      </c>
      <c r="Y174" s="1114">
        <v>0</v>
      </c>
      <c r="Z174" s="1118">
        <v>0</v>
      </c>
      <c r="AA174" s="1114">
        <v>0</v>
      </c>
      <c r="AB174" s="1118">
        <v>0</v>
      </c>
      <c r="AC174" s="1114">
        <v>0</v>
      </c>
      <c r="AD174" s="1117">
        <v>0</v>
      </c>
      <c r="AE174" s="1114">
        <v>0</v>
      </c>
      <c r="AF174" s="1118">
        <v>0</v>
      </c>
      <c r="AG174" s="1114">
        <v>0</v>
      </c>
      <c r="AH174" s="1118">
        <v>0</v>
      </c>
      <c r="AI174" s="1114">
        <v>0</v>
      </c>
      <c r="AJ174" s="1118">
        <v>0</v>
      </c>
      <c r="AK174" s="1116">
        <v>0</v>
      </c>
      <c r="AL174" s="1117">
        <v>0</v>
      </c>
      <c r="AM174" s="1326">
        <v>0</v>
      </c>
      <c r="AN174" s="1278">
        <v>0</v>
      </c>
      <c r="AO174" s="1118">
        <v>0</v>
      </c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>
        <v>0</v>
      </c>
      <c r="F175" s="1118">
        <v>0</v>
      </c>
      <c r="G175" s="1114">
        <v>0</v>
      </c>
      <c r="H175" s="1118">
        <v>0</v>
      </c>
      <c r="I175" s="1114">
        <v>0</v>
      </c>
      <c r="J175" s="1118">
        <v>0</v>
      </c>
      <c r="K175" s="1114">
        <v>0</v>
      </c>
      <c r="L175" s="1118">
        <v>0</v>
      </c>
      <c r="M175" s="1116">
        <v>0</v>
      </c>
      <c r="N175" s="1117">
        <v>0</v>
      </c>
      <c r="O175" s="1114">
        <v>0</v>
      </c>
      <c r="P175" s="1118">
        <v>0</v>
      </c>
      <c r="Q175" s="1114">
        <v>0</v>
      </c>
      <c r="R175" s="1118">
        <v>0</v>
      </c>
      <c r="S175" s="1114">
        <v>0</v>
      </c>
      <c r="T175" s="1118">
        <v>0</v>
      </c>
      <c r="U175" s="1114">
        <v>0</v>
      </c>
      <c r="V175" s="1118">
        <v>0</v>
      </c>
      <c r="W175" s="1114">
        <v>0</v>
      </c>
      <c r="X175" s="1118">
        <v>0</v>
      </c>
      <c r="Y175" s="1114">
        <v>0</v>
      </c>
      <c r="Z175" s="1118">
        <v>0</v>
      </c>
      <c r="AA175" s="1114">
        <v>0</v>
      </c>
      <c r="AB175" s="1118">
        <v>0</v>
      </c>
      <c r="AC175" s="1114">
        <v>0</v>
      </c>
      <c r="AD175" s="1117">
        <v>0</v>
      </c>
      <c r="AE175" s="1114">
        <v>0</v>
      </c>
      <c r="AF175" s="1118">
        <v>0</v>
      </c>
      <c r="AG175" s="1114">
        <v>0</v>
      </c>
      <c r="AH175" s="1118">
        <v>0</v>
      </c>
      <c r="AI175" s="1114">
        <v>0</v>
      </c>
      <c r="AJ175" s="1118">
        <v>0</v>
      </c>
      <c r="AK175" s="1116">
        <v>0</v>
      </c>
      <c r="AL175" s="1117">
        <v>0</v>
      </c>
      <c r="AM175" s="1326">
        <v>0</v>
      </c>
      <c r="AN175" s="1278">
        <v>0</v>
      </c>
      <c r="AO175" s="1118">
        <v>0</v>
      </c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>
        <v>0</v>
      </c>
      <c r="F176" s="1118">
        <v>0</v>
      </c>
      <c r="G176" s="1114">
        <v>0</v>
      </c>
      <c r="H176" s="1118">
        <v>0</v>
      </c>
      <c r="I176" s="1114">
        <v>0</v>
      </c>
      <c r="J176" s="1118">
        <v>0</v>
      </c>
      <c r="K176" s="1114">
        <v>0</v>
      </c>
      <c r="L176" s="1118">
        <v>0</v>
      </c>
      <c r="M176" s="1116">
        <v>0</v>
      </c>
      <c r="N176" s="1117">
        <v>0</v>
      </c>
      <c r="O176" s="1114">
        <v>0</v>
      </c>
      <c r="P176" s="1118">
        <v>0</v>
      </c>
      <c r="Q176" s="1114">
        <v>0</v>
      </c>
      <c r="R176" s="1118">
        <v>0</v>
      </c>
      <c r="S176" s="1114">
        <v>0</v>
      </c>
      <c r="T176" s="1118">
        <v>0</v>
      </c>
      <c r="U176" s="1114">
        <v>0</v>
      </c>
      <c r="V176" s="1118">
        <v>0</v>
      </c>
      <c r="W176" s="1114">
        <v>0</v>
      </c>
      <c r="X176" s="1118">
        <v>0</v>
      </c>
      <c r="Y176" s="1114">
        <v>0</v>
      </c>
      <c r="Z176" s="1118">
        <v>0</v>
      </c>
      <c r="AA176" s="1114">
        <v>0</v>
      </c>
      <c r="AB176" s="1118">
        <v>0</v>
      </c>
      <c r="AC176" s="1114">
        <v>0</v>
      </c>
      <c r="AD176" s="1117">
        <v>0</v>
      </c>
      <c r="AE176" s="1114">
        <v>0</v>
      </c>
      <c r="AF176" s="1118">
        <v>0</v>
      </c>
      <c r="AG176" s="1114">
        <v>0</v>
      </c>
      <c r="AH176" s="1118">
        <v>0</v>
      </c>
      <c r="AI176" s="1114">
        <v>0</v>
      </c>
      <c r="AJ176" s="1118">
        <v>0</v>
      </c>
      <c r="AK176" s="1116">
        <v>0</v>
      </c>
      <c r="AL176" s="1117">
        <v>0</v>
      </c>
      <c r="AM176" s="1326">
        <v>0</v>
      </c>
      <c r="AN176" s="1278">
        <v>0</v>
      </c>
      <c r="AO176" s="1118">
        <v>0</v>
      </c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>
        <v>0</v>
      </c>
      <c r="F177" s="383">
        <v>0</v>
      </c>
      <c r="G177" s="192">
        <v>0</v>
      </c>
      <c r="H177" s="383">
        <v>0</v>
      </c>
      <c r="I177" s="192">
        <v>0</v>
      </c>
      <c r="J177" s="383">
        <v>0</v>
      </c>
      <c r="K177" s="192">
        <v>0</v>
      </c>
      <c r="L177" s="383">
        <v>0</v>
      </c>
      <c r="M177" s="482">
        <v>0</v>
      </c>
      <c r="N177" s="1123">
        <v>0</v>
      </c>
      <c r="O177" s="192">
        <v>0</v>
      </c>
      <c r="P177" s="383">
        <v>0</v>
      </c>
      <c r="Q177" s="192">
        <v>0</v>
      </c>
      <c r="R177" s="383">
        <v>0</v>
      </c>
      <c r="S177" s="192">
        <v>0</v>
      </c>
      <c r="T177" s="383">
        <v>0</v>
      </c>
      <c r="U177" s="192">
        <v>0</v>
      </c>
      <c r="V177" s="383">
        <v>0</v>
      </c>
      <c r="W177" s="192">
        <v>0</v>
      </c>
      <c r="X177" s="383">
        <v>0</v>
      </c>
      <c r="Y177" s="192">
        <v>0</v>
      </c>
      <c r="Z177" s="383">
        <v>0</v>
      </c>
      <c r="AA177" s="192">
        <v>0</v>
      </c>
      <c r="AB177" s="383">
        <v>0</v>
      </c>
      <c r="AC177" s="192">
        <v>0</v>
      </c>
      <c r="AD177" s="1123">
        <v>0</v>
      </c>
      <c r="AE177" s="192">
        <v>0</v>
      </c>
      <c r="AF177" s="383">
        <v>0</v>
      </c>
      <c r="AG177" s="192">
        <v>0</v>
      </c>
      <c r="AH177" s="383">
        <v>0</v>
      </c>
      <c r="AI177" s="192">
        <v>0</v>
      </c>
      <c r="AJ177" s="383">
        <v>0</v>
      </c>
      <c r="AK177" s="482">
        <v>0</v>
      </c>
      <c r="AL177" s="1123">
        <v>0</v>
      </c>
      <c r="AM177" s="377">
        <v>0</v>
      </c>
      <c r="AN177" s="594">
        <v>0</v>
      </c>
      <c r="AO177" s="383">
        <v>0</v>
      </c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>
        <v>0</v>
      </c>
      <c r="F179" s="637">
        <v>0</v>
      </c>
      <c r="G179" s="290">
        <v>0</v>
      </c>
      <c r="H179" s="637">
        <v>0</v>
      </c>
      <c r="I179" s="290">
        <v>0</v>
      </c>
      <c r="J179" s="637">
        <v>0</v>
      </c>
      <c r="K179" s="290">
        <v>0</v>
      </c>
      <c r="L179" s="637">
        <v>0</v>
      </c>
      <c r="M179" s="22">
        <v>0</v>
      </c>
      <c r="N179" s="735">
        <v>0</v>
      </c>
      <c r="O179" s="290">
        <v>0</v>
      </c>
      <c r="P179" s="637">
        <v>0</v>
      </c>
      <c r="Q179" s="290">
        <v>0</v>
      </c>
      <c r="R179" s="637">
        <v>0</v>
      </c>
      <c r="S179" s="290">
        <v>0</v>
      </c>
      <c r="T179" s="637">
        <v>0</v>
      </c>
      <c r="U179" s="290">
        <v>0</v>
      </c>
      <c r="V179" s="637">
        <v>0</v>
      </c>
      <c r="W179" s="290">
        <v>0</v>
      </c>
      <c r="X179" s="637">
        <v>0</v>
      </c>
      <c r="Y179" s="290">
        <v>0</v>
      </c>
      <c r="Z179" s="637">
        <v>0</v>
      </c>
      <c r="AA179" s="290">
        <v>0</v>
      </c>
      <c r="AB179" s="637">
        <v>0</v>
      </c>
      <c r="AC179" s="290">
        <v>0</v>
      </c>
      <c r="AD179" s="735">
        <v>0</v>
      </c>
      <c r="AE179" s="290">
        <v>0</v>
      </c>
      <c r="AF179" s="637">
        <v>0</v>
      </c>
      <c r="AG179" s="290">
        <v>0</v>
      </c>
      <c r="AH179" s="637">
        <v>0</v>
      </c>
      <c r="AI179" s="290">
        <v>0</v>
      </c>
      <c r="AJ179" s="637">
        <v>0</v>
      </c>
      <c r="AK179" s="22">
        <v>0</v>
      </c>
      <c r="AL179" s="735">
        <v>0</v>
      </c>
      <c r="AM179" s="296">
        <v>0</v>
      </c>
      <c r="AN179" s="535">
        <v>0</v>
      </c>
      <c r="AO179" s="637">
        <v>0</v>
      </c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>
        <v>0</v>
      </c>
      <c r="F180" s="1118">
        <v>0</v>
      </c>
      <c r="G180" s="1114">
        <v>0</v>
      </c>
      <c r="H180" s="1118">
        <v>0</v>
      </c>
      <c r="I180" s="1114">
        <v>0</v>
      </c>
      <c r="J180" s="1118">
        <v>0</v>
      </c>
      <c r="K180" s="1114">
        <v>0</v>
      </c>
      <c r="L180" s="1118">
        <v>0</v>
      </c>
      <c r="M180" s="1116">
        <v>0</v>
      </c>
      <c r="N180" s="1117">
        <v>0</v>
      </c>
      <c r="O180" s="1114">
        <v>0</v>
      </c>
      <c r="P180" s="1118">
        <v>0</v>
      </c>
      <c r="Q180" s="1114">
        <v>0</v>
      </c>
      <c r="R180" s="1118">
        <v>0</v>
      </c>
      <c r="S180" s="1114">
        <v>0</v>
      </c>
      <c r="T180" s="1118">
        <v>0</v>
      </c>
      <c r="U180" s="1114">
        <v>0</v>
      </c>
      <c r="V180" s="1118">
        <v>0</v>
      </c>
      <c r="W180" s="1114">
        <v>0</v>
      </c>
      <c r="X180" s="1118">
        <v>0</v>
      </c>
      <c r="Y180" s="1114">
        <v>0</v>
      </c>
      <c r="Z180" s="1118">
        <v>0</v>
      </c>
      <c r="AA180" s="1114">
        <v>0</v>
      </c>
      <c r="AB180" s="1118">
        <v>0</v>
      </c>
      <c r="AC180" s="1114">
        <v>0</v>
      </c>
      <c r="AD180" s="1117">
        <v>0</v>
      </c>
      <c r="AE180" s="1114">
        <v>0</v>
      </c>
      <c r="AF180" s="1118">
        <v>0</v>
      </c>
      <c r="AG180" s="1114">
        <v>0</v>
      </c>
      <c r="AH180" s="1118">
        <v>0</v>
      </c>
      <c r="AI180" s="1114">
        <v>0</v>
      </c>
      <c r="AJ180" s="1118">
        <v>0</v>
      </c>
      <c r="AK180" s="1116">
        <v>0</v>
      </c>
      <c r="AL180" s="1117">
        <v>0</v>
      </c>
      <c r="AM180" s="1326">
        <v>0</v>
      </c>
      <c r="AN180" s="1278">
        <v>0</v>
      </c>
      <c r="AO180" s="1118">
        <v>0</v>
      </c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>
        <v>0</v>
      </c>
      <c r="F181" s="1118">
        <v>0</v>
      </c>
      <c r="G181" s="1114">
        <v>0</v>
      </c>
      <c r="H181" s="1118">
        <v>0</v>
      </c>
      <c r="I181" s="1114">
        <v>0</v>
      </c>
      <c r="J181" s="1118">
        <v>0</v>
      </c>
      <c r="K181" s="1114">
        <v>0</v>
      </c>
      <c r="L181" s="1118">
        <v>0</v>
      </c>
      <c r="M181" s="1116">
        <v>0</v>
      </c>
      <c r="N181" s="1117">
        <v>0</v>
      </c>
      <c r="O181" s="1114">
        <v>0</v>
      </c>
      <c r="P181" s="1118">
        <v>0</v>
      </c>
      <c r="Q181" s="1114">
        <v>0</v>
      </c>
      <c r="R181" s="1118">
        <v>0</v>
      </c>
      <c r="S181" s="1114">
        <v>0</v>
      </c>
      <c r="T181" s="1118">
        <v>0</v>
      </c>
      <c r="U181" s="1114">
        <v>0</v>
      </c>
      <c r="V181" s="1118">
        <v>0</v>
      </c>
      <c r="W181" s="1114">
        <v>0</v>
      </c>
      <c r="X181" s="1118">
        <v>0</v>
      </c>
      <c r="Y181" s="1114">
        <v>0</v>
      </c>
      <c r="Z181" s="1118">
        <v>0</v>
      </c>
      <c r="AA181" s="1114">
        <v>0</v>
      </c>
      <c r="AB181" s="1118">
        <v>0</v>
      </c>
      <c r="AC181" s="1114">
        <v>0</v>
      </c>
      <c r="AD181" s="1117">
        <v>0</v>
      </c>
      <c r="AE181" s="1114">
        <v>0</v>
      </c>
      <c r="AF181" s="1118">
        <v>0</v>
      </c>
      <c r="AG181" s="1114">
        <v>0</v>
      </c>
      <c r="AH181" s="1118">
        <v>0</v>
      </c>
      <c r="AI181" s="1114">
        <v>0</v>
      </c>
      <c r="AJ181" s="1118">
        <v>0</v>
      </c>
      <c r="AK181" s="1116">
        <v>0</v>
      </c>
      <c r="AL181" s="1117">
        <v>0</v>
      </c>
      <c r="AM181" s="1326">
        <v>0</v>
      </c>
      <c r="AN181" s="1278">
        <v>0</v>
      </c>
      <c r="AO181" s="1118">
        <v>0</v>
      </c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>
        <v>0</v>
      </c>
      <c r="F182" s="1118">
        <v>0</v>
      </c>
      <c r="G182" s="1114">
        <v>0</v>
      </c>
      <c r="H182" s="1118">
        <v>0</v>
      </c>
      <c r="I182" s="1114">
        <v>0</v>
      </c>
      <c r="J182" s="1118">
        <v>0</v>
      </c>
      <c r="K182" s="1114">
        <v>0</v>
      </c>
      <c r="L182" s="1118">
        <v>0</v>
      </c>
      <c r="M182" s="1116">
        <v>0</v>
      </c>
      <c r="N182" s="1117">
        <v>0</v>
      </c>
      <c r="O182" s="1114">
        <v>0</v>
      </c>
      <c r="P182" s="1118">
        <v>0</v>
      </c>
      <c r="Q182" s="1114">
        <v>0</v>
      </c>
      <c r="R182" s="1118">
        <v>0</v>
      </c>
      <c r="S182" s="1114">
        <v>0</v>
      </c>
      <c r="T182" s="1118">
        <v>0</v>
      </c>
      <c r="U182" s="1114">
        <v>0</v>
      </c>
      <c r="V182" s="1118">
        <v>0</v>
      </c>
      <c r="W182" s="1114">
        <v>0</v>
      </c>
      <c r="X182" s="1118">
        <v>0</v>
      </c>
      <c r="Y182" s="1114">
        <v>0</v>
      </c>
      <c r="Z182" s="1118">
        <v>0</v>
      </c>
      <c r="AA182" s="1114">
        <v>0</v>
      </c>
      <c r="AB182" s="1118">
        <v>0</v>
      </c>
      <c r="AC182" s="1114">
        <v>0</v>
      </c>
      <c r="AD182" s="1117">
        <v>0</v>
      </c>
      <c r="AE182" s="1114">
        <v>0</v>
      </c>
      <c r="AF182" s="1118">
        <v>0</v>
      </c>
      <c r="AG182" s="1114">
        <v>0</v>
      </c>
      <c r="AH182" s="1118">
        <v>0</v>
      </c>
      <c r="AI182" s="1114">
        <v>0</v>
      </c>
      <c r="AJ182" s="1118">
        <v>0</v>
      </c>
      <c r="AK182" s="1116">
        <v>0</v>
      </c>
      <c r="AL182" s="1117">
        <v>0</v>
      </c>
      <c r="AM182" s="1326">
        <v>0</v>
      </c>
      <c r="AN182" s="1278">
        <v>0</v>
      </c>
      <c r="AO182" s="1118">
        <v>0</v>
      </c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>
        <v>0</v>
      </c>
      <c r="F183" s="1140">
        <v>0</v>
      </c>
      <c r="G183" s="1139">
        <v>0</v>
      </c>
      <c r="H183" s="1140">
        <v>0</v>
      </c>
      <c r="I183" s="1139">
        <v>0</v>
      </c>
      <c r="J183" s="1140">
        <v>0</v>
      </c>
      <c r="K183" s="1139">
        <v>0</v>
      </c>
      <c r="L183" s="1140">
        <v>0</v>
      </c>
      <c r="M183" s="1152">
        <v>0</v>
      </c>
      <c r="N183" s="1153">
        <v>0</v>
      </c>
      <c r="O183" s="1139">
        <v>0</v>
      </c>
      <c r="P183" s="1140">
        <v>0</v>
      </c>
      <c r="Q183" s="1139">
        <v>0</v>
      </c>
      <c r="R183" s="1140">
        <v>0</v>
      </c>
      <c r="S183" s="1139">
        <v>0</v>
      </c>
      <c r="T183" s="1140">
        <v>0</v>
      </c>
      <c r="U183" s="1139">
        <v>0</v>
      </c>
      <c r="V183" s="1140">
        <v>0</v>
      </c>
      <c r="W183" s="1139">
        <v>0</v>
      </c>
      <c r="X183" s="1140">
        <v>0</v>
      </c>
      <c r="Y183" s="1139">
        <v>0</v>
      </c>
      <c r="Z183" s="1140">
        <v>0</v>
      </c>
      <c r="AA183" s="1139">
        <v>0</v>
      </c>
      <c r="AB183" s="1140">
        <v>0</v>
      </c>
      <c r="AC183" s="1139">
        <v>0</v>
      </c>
      <c r="AD183" s="1153">
        <v>0</v>
      </c>
      <c r="AE183" s="1139">
        <v>0</v>
      </c>
      <c r="AF183" s="1140">
        <v>0</v>
      </c>
      <c r="AG183" s="1139">
        <v>0</v>
      </c>
      <c r="AH183" s="1140">
        <v>0</v>
      </c>
      <c r="AI183" s="1139">
        <v>0</v>
      </c>
      <c r="AJ183" s="1140">
        <v>0</v>
      </c>
      <c r="AK183" s="1152">
        <v>0</v>
      </c>
      <c r="AL183" s="1153">
        <v>0</v>
      </c>
      <c r="AM183" s="1330">
        <v>0</v>
      </c>
      <c r="AN183" s="1283">
        <v>0</v>
      </c>
      <c r="AO183" s="1140">
        <v>0</v>
      </c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>
        <v>0</v>
      </c>
      <c r="D188" s="1278">
        <v>0</v>
      </c>
      <c r="E188" s="1278">
        <v>0</v>
      </c>
      <c r="F188" s="1278">
        <v>0</v>
      </c>
      <c r="G188" s="1278">
        <v>0</v>
      </c>
      <c r="H188" s="1278">
        <v>0</v>
      </c>
      <c r="I188" s="1278">
        <v>0</v>
      </c>
      <c r="J188" s="1278">
        <v>0</v>
      </c>
      <c r="K188" s="1278">
        <v>0</v>
      </c>
      <c r="L188" s="1278">
        <v>0</v>
      </c>
      <c r="M188" s="1278">
        <v>0</v>
      </c>
      <c r="N188" s="1278">
        <v>0</v>
      </c>
      <c r="O188" s="1278">
        <v>0</v>
      </c>
      <c r="P188" s="1278">
        <v>0</v>
      </c>
      <c r="Q188" s="1278">
        <v>0</v>
      </c>
      <c r="R188" s="1278">
        <v>0</v>
      </c>
      <c r="S188" s="1322">
        <v>0</v>
      </c>
      <c r="T188" s="1326">
        <v>0</v>
      </c>
      <c r="U188" s="1278">
        <v>0</v>
      </c>
      <c r="V188" s="1118">
        <v>0</v>
      </c>
      <c r="W188" s="1114">
        <v>0</v>
      </c>
      <c r="X188" s="1118">
        <v>0</v>
      </c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>
        <v>0</v>
      </c>
      <c r="D189" s="1278">
        <v>0</v>
      </c>
      <c r="E189" s="1278">
        <v>0</v>
      </c>
      <c r="F189" s="1278">
        <v>0</v>
      </c>
      <c r="G189" s="1278">
        <v>0</v>
      </c>
      <c r="H189" s="1278">
        <v>0</v>
      </c>
      <c r="I189" s="1278">
        <v>0</v>
      </c>
      <c r="J189" s="1278">
        <v>0</v>
      </c>
      <c r="K189" s="1278">
        <v>0</v>
      </c>
      <c r="L189" s="1278">
        <v>0</v>
      </c>
      <c r="M189" s="1278">
        <v>0</v>
      </c>
      <c r="N189" s="1278">
        <v>0</v>
      </c>
      <c r="O189" s="1278">
        <v>0</v>
      </c>
      <c r="P189" s="1278">
        <v>0</v>
      </c>
      <c r="Q189" s="1278">
        <v>0</v>
      </c>
      <c r="R189" s="1278">
        <v>0</v>
      </c>
      <c r="S189" s="1322">
        <v>0</v>
      </c>
      <c r="T189" s="1326">
        <v>0</v>
      </c>
      <c r="U189" s="1278">
        <v>0</v>
      </c>
      <c r="V189" s="1118">
        <v>0</v>
      </c>
      <c r="W189" s="1114">
        <v>0</v>
      </c>
      <c r="X189" s="1118">
        <v>0</v>
      </c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>
        <v>0</v>
      </c>
      <c r="D190" s="1278">
        <v>0</v>
      </c>
      <c r="E190" s="1278">
        <v>0</v>
      </c>
      <c r="F190" s="1278">
        <v>0</v>
      </c>
      <c r="G190" s="1278">
        <v>0</v>
      </c>
      <c r="H190" s="1278">
        <v>0</v>
      </c>
      <c r="I190" s="1278">
        <v>0</v>
      </c>
      <c r="J190" s="1278">
        <v>0</v>
      </c>
      <c r="K190" s="1278">
        <v>0</v>
      </c>
      <c r="L190" s="1278">
        <v>0</v>
      </c>
      <c r="M190" s="1278">
        <v>0</v>
      </c>
      <c r="N190" s="1278">
        <v>0</v>
      </c>
      <c r="O190" s="1278">
        <v>0</v>
      </c>
      <c r="P190" s="1278">
        <v>0</v>
      </c>
      <c r="Q190" s="1278">
        <v>0</v>
      </c>
      <c r="R190" s="1278">
        <v>0</v>
      </c>
      <c r="S190" s="1322">
        <v>0</v>
      </c>
      <c r="T190" s="1326">
        <v>0</v>
      </c>
      <c r="U190" s="1278">
        <v>0</v>
      </c>
      <c r="V190" s="1118">
        <v>0</v>
      </c>
      <c r="W190" s="1114">
        <v>0</v>
      </c>
      <c r="X190" s="1118">
        <v>0</v>
      </c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>
        <v>0</v>
      </c>
      <c r="D191" s="1278">
        <v>0</v>
      </c>
      <c r="E191" s="1278">
        <v>0</v>
      </c>
      <c r="F191" s="1278">
        <v>0</v>
      </c>
      <c r="G191" s="1278">
        <v>0</v>
      </c>
      <c r="H191" s="1278">
        <v>0</v>
      </c>
      <c r="I191" s="1278">
        <v>0</v>
      </c>
      <c r="J191" s="1278">
        <v>0</v>
      </c>
      <c r="K191" s="1278">
        <v>0</v>
      </c>
      <c r="L191" s="1278">
        <v>0</v>
      </c>
      <c r="M191" s="1278">
        <v>0</v>
      </c>
      <c r="N191" s="1278">
        <v>0</v>
      </c>
      <c r="O191" s="1278">
        <v>0</v>
      </c>
      <c r="P191" s="1278">
        <v>0</v>
      </c>
      <c r="Q191" s="1278">
        <v>0</v>
      </c>
      <c r="R191" s="1278">
        <v>0</v>
      </c>
      <c r="S191" s="1322">
        <v>0</v>
      </c>
      <c r="T191" s="1326">
        <v>0</v>
      </c>
      <c r="U191" s="1278">
        <v>0</v>
      </c>
      <c r="V191" s="1118">
        <v>0</v>
      </c>
      <c r="W191" s="1114">
        <v>0</v>
      </c>
      <c r="X191" s="1118">
        <v>0</v>
      </c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>
        <v>0</v>
      </c>
      <c r="D192" s="1278">
        <v>0</v>
      </c>
      <c r="E192" s="1278">
        <v>0</v>
      </c>
      <c r="F192" s="1278">
        <v>0</v>
      </c>
      <c r="G192" s="1278">
        <v>0</v>
      </c>
      <c r="H192" s="1278">
        <v>0</v>
      </c>
      <c r="I192" s="1278">
        <v>0</v>
      </c>
      <c r="J192" s="1278">
        <v>0</v>
      </c>
      <c r="K192" s="1278">
        <v>0</v>
      </c>
      <c r="L192" s="1278">
        <v>0</v>
      </c>
      <c r="M192" s="1278">
        <v>0</v>
      </c>
      <c r="N192" s="1278">
        <v>0</v>
      </c>
      <c r="O192" s="1278">
        <v>0</v>
      </c>
      <c r="P192" s="1278">
        <v>0</v>
      </c>
      <c r="Q192" s="1278">
        <v>0</v>
      </c>
      <c r="R192" s="1278">
        <v>0</v>
      </c>
      <c r="S192" s="1322">
        <v>0</v>
      </c>
      <c r="T192" s="1326">
        <v>0</v>
      </c>
      <c r="U192" s="1278">
        <v>0</v>
      </c>
      <c r="V192" s="1118">
        <v>0</v>
      </c>
      <c r="W192" s="1114">
        <v>0</v>
      </c>
      <c r="X192" s="1118">
        <v>0</v>
      </c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>
        <v>0</v>
      </c>
      <c r="D193" s="1278">
        <v>0</v>
      </c>
      <c r="E193" s="1278">
        <v>0</v>
      </c>
      <c r="F193" s="1278">
        <v>0</v>
      </c>
      <c r="G193" s="1278">
        <v>0</v>
      </c>
      <c r="H193" s="1278">
        <v>0</v>
      </c>
      <c r="I193" s="1278">
        <v>0</v>
      </c>
      <c r="J193" s="1278">
        <v>0</v>
      </c>
      <c r="K193" s="1278">
        <v>0</v>
      </c>
      <c r="L193" s="1278">
        <v>0</v>
      </c>
      <c r="M193" s="1278">
        <v>0</v>
      </c>
      <c r="N193" s="1278">
        <v>0</v>
      </c>
      <c r="O193" s="1278">
        <v>0</v>
      </c>
      <c r="P193" s="1278">
        <v>0</v>
      </c>
      <c r="Q193" s="1278">
        <v>0</v>
      </c>
      <c r="R193" s="1278">
        <v>0</v>
      </c>
      <c r="S193" s="1322">
        <v>0</v>
      </c>
      <c r="T193" s="1326">
        <v>0</v>
      </c>
      <c r="U193" s="1278">
        <v>0</v>
      </c>
      <c r="V193" s="1118">
        <v>0</v>
      </c>
      <c r="W193" s="1114">
        <v>0</v>
      </c>
      <c r="X193" s="1118">
        <v>0</v>
      </c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>
        <v>0</v>
      </c>
      <c r="D194" s="535">
        <v>0</v>
      </c>
      <c r="E194" s="535">
        <v>0</v>
      </c>
      <c r="F194" s="535">
        <v>0</v>
      </c>
      <c r="G194" s="535">
        <v>0</v>
      </c>
      <c r="H194" s="535">
        <v>0</v>
      </c>
      <c r="I194" s="535">
        <v>0</v>
      </c>
      <c r="J194" s="535">
        <v>0</v>
      </c>
      <c r="K194" s="535">
        <v>0</v>
      </c>
      <c r="L194" s="535">
        <v>0</v>
      </c>
      <c r="M194" s="535">
        <v>0</v>
      </c>
      <c r="N194" s="535">
        <v>0</v>
      </c>
      <c r="O194" s="535">
        <v>0</v>
      </c>
      <c r="P194" s="535">
        <v>0</v>
      </c>
      <c r="Q194" s="535">
        <v>0</v>
      </c>
      <c r="R194" s="535">
        <v>0</v>
      </c>
      <c r="S194" s="61">
        <v>0</v>
      </c>
      <c r="T194" s="266">
        <v>0</v>
      </c>
      <c r="U194" s="262">
        <v>0</v>
      </c>
      <c r="V194" s="311">
        <v>0</v>
      </c>
      <c r="W194" s="1289">
        <v>0</v>
      </c>
      <c r="X194" s="311">
        <v>0</v>
      </c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0</v>
      </c>
      <c r="Q260" s="773">
        <v>0</v>
      </c>
      <c r="R260" s="773">
        <v>0</v>
      </c>
      <c r="S260" s="1107">
        <v>0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0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0</v>
      </c>
    </row>
    <row r="263" spans="1:19" x14ac:dyDescent="0.25">
      <c r="A263" s="1187" t="s">
        <v>3495</v>
      </c>
      <c r="B263" s="1187">
        <f t="shared" si="66"/>
        <v>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0</v>
      </c>
    </row>
    <row r="264" spans="1:19" x14ac:dyDescent="0.25">
      <c r="A264" s="1187" t="s">
        <v>3496</v>
      </c>
      <c r="B264" s="1187">
        <f t="shared" si="66"/>
        <v>0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0</v>
      </c>
      <c r="Q264" s="1278">
        <v>0</v>
      </c>
      <c r="R264" s="1278">
        <v>0</v>
      </c>
      <c r="S264" s="1115">
        <v>0</v>
      </c>
    </row>
    <row r="265" spans="1:19" x14ac:dyDescent="0.25">
      <c r="A265" s="1187" t="s">
        <v>3497</v>
      </c>
      <c r="B265" s="1187">
        <f t="shared" si="66"/>
        <v>0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0</v>
      </c>
      <c r="R265" s="1278">
        <v>0</v>
      </c>
      <c r="S265" s="1115">
        <v>0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0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6" zoomScaleNormal="100" workbookViewId="0">
      <selection activeCell="K160" sqref="K16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>
        <v>0</v>
      </c>
      <c r="Q59" s="218">
        <v>0</v>
      </c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>
        <v>0</v>
      </c>
      <c r="N60" s="1356">
        <v>0</v>
      </c>
      <c r="O60" s="1357">
        <v>0</v>
      </c>
      <c r="P60" s="1361">
        <v>0</v>
      </c>
      <c r="Q60" s="1362">
        <v>0</v>
      </c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0</v>
      </c>
      <c r="M152" s="1107">
        <v>0</v>
      </c>
    </row>
    <row r="153" spans="1:13" x14ac:dyDescent="0.25">
      <c r="A153" s="1040" t="s">
        <v>3679</v>
      </c>
      <c r="B153" s="1471">
        <f>SUM(C153:J153)</f>
        <v>4</v>
      </c>
      <c r="C153" s="1114">
        <v>0</v>
      </c>
      <c r="D153" s="1115">
        <v>1</v>
      </c>
      <c r="E153" s="1114">
        <v>0</v>
      </c>
      <c r="F153" s="1115">
        <v>0</v>
      </c>
      <c r="G153" s="1114">
        <v>0</v>
      </c>
      <c r="H153" s="1115">
        <v>3</v>
      </c>
      <c r="I153" s="1114">
        <v>0</v>
      </c>
      <c r="J153" s="1322">
        <v>0</v>
      </c>
      <c r="K153" s="1326">
        <v>0</v>
      </c>
      <c r="L153" s="1278">
        <v>4</v>
      </c>
      <c r="M153" s="1115">
        <v>0</v>
      </c>
    </row>
    <row r="154" spans="1:13" x14ac:dyDescent="0.25">
      <c r="A154" s="1472" t="s">
        <v>3680</v>
      </c>
      <c r="B154" s="1473">
        <f>SUM(C154:J154)</f>
        <v>4</v>
      </c>
      <c r="C154" s="1289">
        <v>0</v>
      </c>
      <c r="D154" s="1474">
        <v>1</v>
      </c>
      <c r="E154" s="1289">
        <v>0</v>
      </c>
      <c r="F154" s="1474">
        <v>0</v>
      </c>
      <c r="G154" s="1289">
        <v>0</v>
      </c>
      <c r="H154" s="1474">
        <v>3</v>
      </c>
      <c r="I154" s="1289">
        <v>0</v>
      </c>
      <c r="J154" s="1475">
        <v>0</v>
      </c>
      <c r="K154" s="266">
        <v>0</v>
      </c>
      <c r="L154" s="262">
        <v>4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8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7" zoomScaleNormal="100" workbookViewId="0">
      <selection activeCell="B216" sqref="B216:D216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>
        <v>0</v>
      </c>
      <c r="D11" s="1495">
        <v>0</v>
      </c>
      <c r="E11" s="1496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7">
        <v>0</v>
      </c>
      <c r="N11" s="1497">
        <v>0</v>
      </c>
      <c r="O11" s="1497">
        <v>0</v>
      </c>
      <c r="P11" s="1497">
        <v>0</v>
      </c>
      <c r="Q11" s="1497">
        <v>0</v>
      </c>
      <c r="R11" s="1497">
        <v>0</v>
      </c>
      <c r="S11" s="1498">
        <v>0</v>
      </c>
      <c r="T11" s="1499">
        <v>0</v>
      </c>
      <c r="U11" s="1500">
        <v>0</v>
      </c>
      <c r="V11" s="219">
        <v>0</v>
      </c>
      <c r="W11" s="219">
        <v>0</v>
      </c>
      <c r="X11" s="1501">
        <v>0</v>
      </c>
      <c r="Y11" s="1501">
        <v>0</v>
      </c>
      <c r="Z11" s="1501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>
        <v>0</v>
      </c>
      <c r="D12" s="1495">
        <v>0</v>
      </c>
      <c r="E12" s="1502">
        <v>0</v>
      </c>
      <c r="F12" s="1495">
        <v>0</v>
      </c>
      <c r="G12" s="1495">
        <v>0</v>
      </c>
      <c r="H12" s="1495">
        <v>0</v>
      </c>
      <c r="I12" s="1495">
        <v>0</v>
      </c>
      <c r="J12" s="1495">
        <v>0</v>
      </c>
      <c r="K12" s="1495">
        <v>0</v>
      </c>
      <c r="L12" s="1495">
        <v>0</v>
      </c>
      <c r="M12" s="1495">
        <v>0</v>
      </c>
      <c r="N12" s="1495">
        <v>0</v>
      </c>
      <c r="O12" s="1495">
        <v>0</v>
      </c>
      <c r="P12" s="1495">
        <v>0</v>
      </c>
      <c r="Q12" s="1495">
        <v>0</v>
      </c>
      <c r="R12" s="1495">
        <v>0</v>
      </c>
      <c r="S12" s="1503">
        <v>0</v>
      </c>
      <c r="T12" s="1504">
        <v>0</v>
      </c>
      <c r="U12" s="1505">
        <v>0</v>
      </c>
      <c r="V12" s="1506">
        <v>0</v>
      </c>
      <c r="W12" s="1506">
        <v>0</v>
      </c>
      <c r="X12" s="1506">
        <v>0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1</v>
      </c>
      <c r="C13" s="1507"/>
      <c r="D13" s="1508"/>
      <c r="E13" s="1502">
        <v>0</v>
      </c>
      <c r="F13" s="1495">
        <v>0</v>
      </c>
      <c r="G13" s="1495">
        <v>0</v>
      </c>
      <c r="H13" s="1495">
        <v>0</v>
      </c>
      <c r="I13" s="1495">
        <v>1</v>
      </c>
      <c r="J13" s="1495">
        <v>0</v>
      </c>
      <c r="K13" s="1495">
        <v>0</v>
      </c>
      <c r="L13" s="1495">
        <v>0</v>
      </c>
      <c r="M13" s="1495">
        <v>0</v>
      </c>
      <c r="N13" s="1495">
        <v>0</v>
      </c>
      <c r="O13" s="1495">
        <v>0</v>
      </c>
      <c r="P13" s="1495">
        <v>0</v>
      </c>
      <c r="Q13" s="1495">
        <v>0</v>
      </c>
      <c r="R13" s="1495">
        <v>0</v>
      </c>
      <c r="S13" s="1503">
        <v>0</v>
      </c>
      <c r="T13" s="1504">
        <v>0</v>
      </c>
      <c r="U13" s="1505">
        <v>1</v>
      </c>
      <c r="V13" s="1506">
        <v>0</v>
      </c>
      <c r="W13" s="1506">
        <v>0</v>
      </c>
      <c r="X13" s="1506">
        <v>0</v>
      </c>
      <c r="Y13" s="1506">
        <v>0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>
        <v>0</v>
      </c>
      <c r="D14" s="1495">
        <v>0</v>
      </c>
      <c r="E14" s="1502">
        <v>0</v>
      </c>
      <c r="F14" s="1495">
        <v>0</v>
      </c>
      <c r="G14" s="1495">
        <v>0</v>
      </c>
      <c r="H14" s="1495">
        <v>0</v>
      </c>
      <c r="I14" s="1495">
        <v>0</v>
      </c>
      <c r="J14" s="1495">
        <v>0</v>
      </c>
      <c r="K14" s="1495">
        <v>0</v>
      </c>
      <c r="L14" s="1495">
        <v>0</v>
      </c>
      <c r="M14" s="1495">
        <v>0</v>
      </c>
      <c r="N14" s="1495">
        <v>0</v>
      </c>
      <c r="O14" s="1495">
        <v>0</v>
      </c>
      <c r="P14" s="1495">
        <v>0</v>
      </c>
      <c r="Q14" s="1495">
        <v>0</v>
      </c>
      <c r="R14" s="1495">
        <v>0</v>
      </c>
      <c r="S14" s="1503">
        <v>0</v>
      </c>
      <c r="T14" s="1504">
        <v>0</v>
      </c>
      <c r="U14" s="1505">
        <v>0</v>
      </c>
      <c r="V14" s="1506">
        <v>0</v>
      </c>
      <c r="W14" s="1506">
        <v>0</v>
      </c>
      <c r="X14" s="1506">
        <v>0</v>
      </c>
      <c r="Y14" s="1506">
        <v>0</v>
      </c>
      <c r="Z14" s="1506">
        <v>0</v>
      </c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>
        <v>0</v>
      </c>
      <c r="D15" s="1495">
        <v>0</v>
      </c>
      <c r="E15" s="1502">
        <v>0</v>
      </c>
      <c r="F15" s="1495">
        <v>0</v>
      </c>
      <c r="G15" s="1495">
        <v>0</v>
      </c>
      <c r="H15" s="1495">
        <v>0</v>
      </c>
      <c r="I15" s="1495">
        <v>0</v>
      </c>
      <c r="J15" s="1495">
        <v>0</v>
      </c>
      <c r="K15" s="1495">
        <v>0</v>
      </c>
      <c r="L15" s="1495">
        <v>0</v>
      </c>
      <c r="M15" s="1495">
        <v>0</v>
      </c>
      <c r="N15" s="1495">
        <v>0</v>
      </c>
      <c r="O15" s="1495">
        <v>0</v>
      </c>
      <c r="P15" s="1495">
        <v>0</v>
      </c>
      <c r="Q15" s="1495">
        <v>0</v>
      </c>
      <c r="R15" s="1495">
        <v>0</v>
      </c>
      <c r="S15" s="1503">
        <v>0</v>
      </c>
      <c r="T15" s="1504">
        <v>0</v>
      </c>
      <c r="U15" s="1505">
        <v>0</v>
      </c>
      <c r="V15" s="1506">
        <v>0</v>
      </c>
      <c r="W15" s="1506">
        <v>0</v>
      </c>
      <c r="X15" s="1506">
        <v>0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1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1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1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>
        <v>0</v>
      </c>
      <c r="D109" s="1535">
        <v>0</v>
      </c>
      <c r="E109" s="407">
        <v>0</v>
      </c>
      <c r="F109" s="1536">
        <v>0</v>
      </c>
      <c r="G109" s="1536">
        <v>0</v>
      </c>
      <c r="H109" s="1536">
        <v>0</v>
      </c>
      <c r="I109" s="1536">
        <v>0</v>
      </c>
      <c r="J109" s="1536">
        <v>0</v>
      </c>
      <c r="K109" s="1536">
        <v>0</v>
      </c>
      <c r="L109" s="1536">
        <v>0</v>
      </c>
      <c r="M109" s="1536">
        <v>0</v>
      </c>
      <c r="N109" s="1536">
        <v>0</v>
      </c>
      <c r="O109" s="1536">
        <v>0</v>
      </c>
      <c r="P109" s="1537">
        <v>0</v>
      </c>
      <c r="Q109" s="415">
        <v>0</v>
      </c>
      <c r="R109" s="219">
        <v>0</v>
      </c>
      <c r="S109" s="219">
        <v>0</v>
      </c>
      <c r="T109" s="219">
        <v>0</v>
      </c>
      <c r="U109" s="219">
        <v>0</v>
      </c>
      <c r="V109" s="219">
        <v>0</v>
      </c>
      <c r="W109" s="219">
        <v>0</v>
      </c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>
        <v>0</v>
      </c>
      <c r="D110" s="1535">
        <v>0</v>
      </c>
      <c r="E110" s="407">
        <v>0</v>
      </c>
      <c r="F110" s="1536">
        <v>0</v>
      </c>
      <c r="G110" s="1536">
        <v>0</v>
      </c>
      <c r="H110" s="1536">
        <v>0</v>
      </c>
      <c r="I110" s="1536">
        <v>0</v>
      </c>
      <c r="J110" s="1536">
        <v>0</v>
      </c>
      <c r="K110" s="1536">
        <v>0</v>
      </c>
      <c r="L110" s="1536">
        <v>0</v>
      </c>
      <c r="M110" s="1536">
        <v>0</v>
      </c>
      <c r="N110" s="1536">
        <v>0</v>
      </c>
      <c r="O110" s="1536">
        <v>0</v>
      </c>
      <c r="P110" s="1537">
        <v>0</v>
      </c>
      <c r="Q110" s="415">
        <v>0</v>
      </c>
      <c r="R110" s="219">
        <v>0</v>
      </c>
      <c r="S110" s="219">
        <v>0</v>
      </c>
      <c r="T110" s="219">
        <v>0</v>
      </c>
      <c r="U110" s="219">
        <v>0</v>
      </c>
      <c r="V110" s="219">
        <v>0</v>
      </c>
      <c r="W110" s="219">
        <v>0</v>
      </c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>
        <v>0</v>
      </c>
      <c r="D111" s="1535">
        <v>0</v>
      </c>
      <c r="E111" s="407">
        <v>0</v>
      </c>
      <c r="F111" s="1536">
        <v>0</v>
      </c>
      <c r="G111" s="1536">
        <v>0</v>
      </c>
      <c r="H111" s="1536">
        <v>0</v>
      </c>
      <c r="I111" s="1536">
        <v>0</v>
      </c>
      <c r="J111" s="1536">
        <v>0</v>
      </c>
      <c r="K111" s="1536">
        <v>0</v>
      </c>
      <c r="L111" s="1536">
        <v>0</v>
      </c>
      <c r="M111" s="1536">
        <v>0</v>
      </c>
      <c r="N111" s="1536">
        <v>0</v>
      </c>
      <c r="O111" s="1536">
        <v>0</v>
      </c>
      <c r="P111" s="1537">
        <v>0</v>
      </c>
      <c r="Q111" s="415">
        <v>0</v>
      </c>
      <c r="R111" s="219">
        <v>0</v>
      </c>
      <c r="S111" s="219">
        <v>0</v>
      </c>
      <c r="T111" s="219">
        <v>0</v>
      </c>
      <c r="U111" s="219">
        <v>0</v>
      </c>
      <c r="V111" s="219">
        <v>0</v>
      </c>
      <c r="W111" s="219">
        <v>0</v>
      </c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>
        <v>0</v>
      </c>
      <c r="D116" s="1535">
        <v>0</v>
      </c>
      <c r="E116" s="407">
        <v>0</v>
      </c>
      <c r="F116" s="1536">
        <v>0</v>
      </c>
      <c r="G116" s="1536">
        <v>0</v>
      </c>
      <c r="H116" s="1536">
        <v>0</v>
      </c>
      <c r="I116" s="1536">
        <v>0</v>
      </c>
      <c r="J116" s="1536">
        <v>0</v>
      </c>
      <c r="K116" s="1536">
        <v>0</v>
      </c>
      <c r="L116" s="1537">
        <v>0</v>
      </c>
      <c r="M116" s="415">
        <v>0</v>
      </c>
      <c r="N116" s="219">
        <v>0</v>
      </c>
      <c r="O116" s="219">
        <v>0</v>
      </c>
      <c r="P116" s="219">
        <v>0</v>
      </c>
      <c r="Q116" s="219">
        <v>0</v>
      </c>
      <c r="R116" s="219">
        <v>0</v>
      </c>
      <c r="S116" s="219">
        <v>0</v>
      </c>
      <c r="T116" s="219">
        <v>0</v>
      </c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>
        <v>0</v>
      </c>
      <c r="D117" s="1503">
        <v>0</v>
      </c>
      <c r="E117" s="1494">
        <v>0</v>
      </c>
      <c r="F117" s="1495">
        <v>0</v>
      </c>
      <c r="G117" s="1495">
        <v>0</v>
      </c>
      <c r="H117" s="1495">
        <v>0</v>
      </c>
      <c r="I117" s="1495">
        <v>0</v>
      </c>
      <c r="J117" s="1495">
        <v>0</v>
      </c>
      <c r="K117" s="1495">
        <v>0</v>
      </c>
      <c r="L117" s="1543">
        <v>0</v>
      </c>
      <c r="M117" s="415">
        <v>0</v>
      </c>
      <c r="N117" s="219">
        <v>0</v>
      </c>
      <c r="O117" s="219">
        <v>0</v>
      </c>
      <c r="P117" s="219">
        <v>0</v>
      </c>
      <c r="Q117" s="219">
        <v>0</v>
      </c>
      <c r="R117" s="219">
        <v>0</v>
      </c>
      <c r="S117" s="219">
        <v>0</v>
      </c>
      <c r="T117" s="219">
        <v>0</v>
      </c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>
        <v>0</v>
      </c>
      <c r="D123" s="1607">
        <v>0</v>
      </c>
      <c r="E123" s="1607">
        <v>0</v>
      </c>
      <c r="F123" s="1607">
        <v>0</v>
      </c>
      <c r="G123" s="1607">
        <v>0</v>
      </c>
      <c r="H123" s="1607">
        <v>0</v>
      </c>
      <c r="I123" s="1607">
        <v>0</v>
      </c>
      <c r="J123" s="1607">
        <v>0</v>
      </c>
      <c r="K123" s="1607">
        <v>0</v>
      </c>
      <c r="L123" s="1607">
        <v>0</v>
      </c>
      <c r="M123" s="1607">
        <v>0</v>
      </c>
      <c r="N123" s="1607">
        <v>0</v>
      </c>
      <c r="O123" s="1607">
        <v>0</v>
      </c>
      <c r="P123" s="1607">
        <v>0</v>
      </c>
      <c r="Q123" s="1607">
        <v>0</v>
      </c>
      <c r="R123" s="1607">
        <v>0</v>
      </c>
      <c r="S123" s="1608">
        <v>0</v>
      </c>
      <c r="T123" s="416">
        <v>0</v>
      </c>
      <c r="U123" s="173">
        <v>0</v>
      </c>
      <c r="V123" s="1609">
        <v>0</v>
      </c>
      <c r="W123" s="1610">
        <v>0</v>
      </c>
      <c r="X123" s="1610">
        <v>0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>
        <v>0</v>
      </c>
      <c r="G130" s="1625">
        <v>0</v>
      </c>
      <c r="H130" s="1624">
        <v>0</v>
      </c>
      <c r="I130" s="1625">
        <v>0</v>
      </c>
      <c r="J130" s="1624">
        <v>0</v>
      </c>
      <c r="K130" s="1625">
        <v>0</v>
      </c>
      <c r="L130" s="1626">
        <v>0</v>
      </c>
      <c r="M130" s="1627">
        <v>0</v>
      </c>
      <c r="N130" s="1624">
        <v>0</v>
      </c>
      <c r="O130" s="1628">
        <v>0</v>
      </c>
      <c r="P130" s="1624">
        <v>0</v>
      </c>
      <c r="Q130" s="1628">
        <v>0</v>
      </c>
      <c r="R130" s="1626">
        <v>0</v>
      </c>
      <c r="S130" s="1628">
        <v>0</v>
      </c>
      <c r="T130" s="1626">
        <v>0</v>
      </c>
      <c r="U130" s="1628">
        <v>0</v>
      </c>
      <c r="V130" s="1624">
        <v>0</v>
      </c>
      <c r="W130" s="1625">
        <v>0</v>
      </c>
      <c r="X130" s="1626">
        <v>0</v>
      </c>
      <c r="Y130" s="1625">
        <v>0</v>
      </c>
      <c r="Z130" s="1626">
        <v>0</v>
      </c>
      <c r="AA130" s="1628">
        <v>0</v>
      </c>
      <c r="AB130" s="1626">
        <v>0</v>
      </c>
      <c r="AC130" s="1628">
        <v>0</v>
      </c>
      <c r="AD130" s="1626">
        <v>0</v>
      </c>
      <c r="AE130" s="1628">
        <v>0</v>
      </c>
      <c r="AF130" s="1626">
        <v>0</v>
      </c>
      <c r="AG130" s="1628">
        <v>0</v>
      </c>
      <c r="AH130" s="1626">
        <v>0</v>
      </c>
      <c r="AI130" s="1628">
        <v>0</v>
      </c>
      <c r="AJ130" s="1626">
        <v>0</v>
      </c>
      <c r="AK130" s="1628">
        <v>0</v>
      </c>
      <c r="AL130" s="1626">
        <v>0</v>
      </c>
      <c r="AM130" s="1627">
        <v>0</v>
      </c>
      <c r="AN130" s="1629">
        <v>0</v>
      </c>
      <c r="AO130" s="1625">
        <v>0</v>
      </c>
      <c r="AP130" s="1630">
        <v>0</v>
      </c>
      <c r="AQ130" s="1630">
        <v>0</v>
      </c>
      <c r="AR130" s="1630">
        <v>0</v>
      </c>
      <c r="AS130" s="1628">
        <v>0</v>
      </c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>
        <v>0</v>
      </c>
      <c r="G131" s="1611">
        <v>0</v>
      </c>
      <c r="H131" s="1606">
        <v>0</v>
      </c>
      <c r="I131" s="1611">
        <v>0</v>
      </c>
      <c r="J131" s="1606">
        <v>0</v>
      </c>
      <c r="K131" s="1611">
        <v>0</v>
      </c>
      <c r="L131" s="1634">
        <v>0</v>
      </c>
      <c r="M131" s="1635">
        <v>0</v>
      </c>
      <c r="N131" s="1606">
        <v>0</v>
      </c>
      <c r="O131" s="1636">
        <v>0</v>
      </c>
      <c r="P131" s="1606">
        <v>0</v>
      </c>
      <c r="Q131" s="1636">
        <v>0</v>
      </c>
      <c r="R131" s="1634">
        <v>0</v>
      </c>
      <c r="S131" s="1636">
        <v>0</v>
      </c>
      <c r="T131" s="1634">
        <v>0</v>
      </c>
      <c r="U131" s="1636">
        <v>0</v>
      </c>
      <c r="V131" s="1606">
        <v>0</v>
      </c>
      <c r="W131" s="1611">
        <v>0</v>
      </c>
      <c r="X131" s="1634">
        <v>0</v>
      </c>
      <c r="Y131" s="1611">
        <v>0</v>
      </c>
      <c r="Z131" s="1634">
        <v>0</v>
      </c>
      <c r="AA131" s="1636">
        <v>0</v>
      </c>
      <c r="AB131" s="1634">
        <v>0</v>
      </c>
      <c r="AC131" s="1636">
        <v>0</v>
      </c>
      <c r="AD131" s="1634">
        <v>0</v>
      </c>
      <c r="AE131" s="1636">
        <v>0</v>
      </c>
      <c r="AF131" s="1634">
        <v>0</v>
      </c>
      <c r="AG131" s="1636">
        <v>0</v>
      </c>
      <c r="AH131" s="1634">
        <v>0</v>
      </c>
      <c r="AI131" s="1636">
        <v>0</v>
      </c>
      <c r="AJ131" s="1634">
        <v>0</v>
      </c>
      <c r="AK131" s="1636">
        <v>0</v>
      </c>
      <c r="AL131" s="1634">
        <v>0</v>
      </c>
      <c r="AM131" s="1635">
        <v>0</v>
      </c>
      <c r="AN131" s="1613">
        <v>0</v>
      </c>
      <c r="AO131" s="1611">
        <v>0</v>
      </c>
      <c r="AP131" s="1607">
        <v>0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>
        <v>0</v>
      </c>
      <c r="G132" s="1611">
        <v>0</v>
      </c>
      <c r="H132" s="1606">
        <v>0</v>
      </c>
      <c r="I132" s="1611">
        <v>0</v>
      </c>
      <c r="J132" s="1606">
        <v>0</v>
      </c>
      <c r="K132" s="1611">
        <v>0</v>
      </c>
      <c r="L132" s="1634">
        <v>0</v>
      </c>
      <c r="M132" s="1635">
        <v>0</v>
      </c>
      <c r="N132" s="1606">
        <v>0</v>
      </c>
      <c r="O132" s="1636">
        <v>0</v>
      </c>
      <c r="P132" s="1606">
        <v>0</v>
      </c>
      <c r="Q132" s="1636">
        <v>0</v>
      </c>
      <c r="R132" s="1634">
        <v>0</v>
      </c>
      <c r="S132" s="1636">
        <v>0</v>
      </c>
      <c r="T132" s="1634">
        <v>0</v>
      </c>
      <c r="U132" s="1636">
        <v>0</v>
      </c>
      <c r="V132" s="1606">
        <v>0</v>
      </c>
      <c r="W132" s="1611">
        <v>0</v>
      </c>
      <c r="X132" s="1634">
        <v>0</v>
      </c>
      <c r="Y132" s="1611">
        <v>0</v>
      </c>
      <c r="Z132" s="1634">
        <v>0</v>
      </c>
      <c r="AA132" s="1636">
        <v>0</v>
      </c>
      <c r="AB132" s="1634">
        <v>0</v>
      </c>
      <c r="AC132" s="1636">
        <v>0</v>
      </c>
      <c r="AD132" s="1634">
        <v>0</v>
      </c>
      <c r="AE132" s="1636">
        <v>0</v>
      </c>
      <c r="AF132" s="1634">
        <v>0</v>
      </c>
      <c r="AG132" s="1636">
        <v>0</v>
      </c>
      <c r="AH132" s="1634">
        <v>0</v>
      </c>
      <c r="AI132" s="1636">
        <v>0</v>
      </c>
      <c r="AJ132" s="1634">
        <v>0</v>
      </c>
      <c r="AK132" s="1636">
        <v>0</v>
      </c>
      <c r="AL132" s="1634">
        <v>0</v>
      </c>
      <c r="AM132" s="1635">
        <v>0</v>
      </c>
      <c r="AN132" s="1613">
        <v>0</v>
      </c>
      <c r="AO132" s="1611">
        <v>0</v>
      </c>
      <c r="AP132" s="1607">
        <v>0</v>
      </c>
      <c r="AQ132" s="1607">
        <v>0</v>
      </c>
      <c r="AR132" s="1607">
        <v>0</v>
      </c>
      <c r="AS132" s="1636">
        <v>0</v>
      </c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>
        <v>0</v>
      </c>
      <c r="G133" s="1611">
        <v>0</v>
      </c>
      <c r="H133" s="1606">
        <v>0</v>
      </c>
      <c r="I133" s="1611">
        <v>0</v>
      </c>
      <c r="J133" s="1606">
        <v>0</v>
      </c>
      <c r="K133" s="1611">
        <v>0</v>
      </c>
      <c r="L133" s="1634">
        <v>0</v>
      </c>
      <c r="M133" s="1635">
        <v>0</v>
      </c>
      <c r="N133" s="1606">
        <v>0</v>
      </c>
      <c r="O133" s="1636">
        <v>0</v>
      </c>
      <c r="P133" s="1606">
        <v>0</v>
      </c>
      <c r="Q133" s="1636">
        <v>0</v>
      </c>
      <c r="R133" s="1634">
        <v>0</v>
      </c>
      <c r="S133" s="1636">
        <v>0</v>
      </c>
      <c r="T133" s="1634">
        <v>0</v>
      </c>
      <c r="U133" s="1636">
        <v>0</v>
      </c>
      <c r="V133" s="1606">
        <v>0</v>
      </c>
      <c r="W133" s="1611">
        <v>0</v>
      </c>
      <c r="X133" s="1634">
        <v>0</v>
      </c>
      <c r="Y133" s="1611">
        <v>0</v>
      </c>
      <c r="Z133" s="1634">
        <v>0</v>
      </c>
      <c r="AA133" s="1636">
        <v>0</v>
      </c>
      <c r="AB133" s="1634">
        <v>0</v>
      </c>
      <c r="AC133" s="1636">
        <v>0</v>
      </c>
      <c r="AD133" s="1634">
        <v>0</v>
      </c>
      <c r="AE133" s="1636">
        <v>0</v>
      </c>
      <c r="AF133" s="1634">
        <v>0</v>
      </c>
      <c r="AG133" s="1636">
        <v>0</v>
      </c>
      <c r="AH133" s="1634">
        <v>0</v>
      </c>
      <c r="AI133" s="1636">
        <v>0</v>
      </c>
      <c r="AJ133" s="1634">
        <v>0</v>
      </c>
      <c r="AK133" s="1636">
        <v>0</v>
      </c>
      <c r="AL133" s="1634">
        <v>0</v>
      </c>
      <c r="AM133" s="1635">
        <v>0</v>
      </c>
      <c r="AN133" s="1613">
        <v>0</v>
      </c>
      <c r="AO133" s="1611">
        <v>0</v>
      </c>
      <c r="AP133" s="1607">
        <v>0</v>
      </c>
      <c r="AQ133" s="1607">
        <v>0</v>
      </c>
      <c r="AR133" s="1607">
        <v>0</v>
      </c>
      <c r="AS133" s="1636">
        <v>0</v>
      </c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>
        <v>0</v>
      </c>
      <c r="G134" s="1611">
        <v>0</v>
      </c>
      <c r="H134" s="1606">
        <v>0</v>
      </c>
      <c r="I134" s="1611">
        <v>0</v>
      </c>
      <c r="J134" s="1606">
        <v>0</v>
      </c>
      <c r="K134" s="1611">
        <v>0</v>
      </c>
      <c r="L134" s="1634">
        <v>0</v>
      </c>
      <c r="M134" s="1635">
        <v>0</v>
      </c>
      <c r="N134" s="1606">
        <v>0</v>
      </c>
      <c r="O134" s="1636">
        <v>0</v>
      </c>
      <c r="P134" s="1606">
        <v>0</v>
      </c>
      <c r="Q134" s="1636">
        <v>0</v>
      </c>
      <c r="R134" s="1634">
        <v>0</v>
      </c>
      <c r="S134" s="1636">
        <v>0</v>
      </c>
      <c r="T134" s="1634">
        <v>0</v>
      </c>
      <c r="U134" s="1636">
        <v>0</v>
      </c>
      <c r="V134" s="1606">
        <v>0</v>
      </c>
      <c r="W134" s="1611">
        <v>0</v>
      </c>
      <c r="X134" s="1634">
        <v>0</v>
      </c>
      <c r="Y134" s="1611">
        <v>0</v>
      </c>
      <c r="Z134" s="1634">
        <v>0</v>
      </c>
      <c r="AA134" s="1636">
        <v>0</v>
      </c>
      <c r="AB134" s="1634">
        <v>0</v>
      </c>
      <c r="AC134" s="1636">
        <v>0</v>
      </c>
      <c r="AD134" s="1634">
        <v>0</v>
      </c>
      <c r="AE134" s="1636">
        <v>0</v>
      </c>
      <c r="AF134" s="1634">
        <v>0</v>
      </c>
      <c r="AG134" s="1636">
        <v>0</v>
      </c>
      <c r="AH134" s="1634">
        <v>0</v>
      </c>
      <c r="AI134" s="1636">
        <v>0</v>
      </c>
      <c r="AJ134" s="1634">
        <v>0</v>
      </c>
      <c r="AK134" s="1636">
        <v>0</v>
      </c>
      <c r="AL134" s="1634">
        <v>0</v>
      </c>
      <c r="AM134" s="1635">
        <v>0</v>
      </c>
      <c r="AN134" s="1613">
        <v>0</v>
      </c>
      <c r="AO134" s="1611">
        <v>0</v>
      </c>
      <c r="AP134" s="1607">
        <v>0</v>
      </c>
      <c r="AQ134" s="1607">
        <v>0</v>
      </c>
      <c r="AR134" s="1607">
        <v>0</v>
      </c>
      <c r="AS134" s="1636">
        <v>0</v>
      </c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>
        <v>0</v>
      </c>
      <c r="G135" s="1611">
        <v>0</v>
      </c>
      <c r="H135" s="1606">
        <v>0</v>
      </c>
      <c r="I135" s="1611">
        <v>0</v>
      </c>
      <c r="J135" s="1606">
        <v>0</v>
      </c>
      <c r="K135" s="1611">
        <v>0</v>
      </c>
      <c r="L135" s="1634">
        <v>0</v>
      </c>
      <c r="M135" s="1635">
        <v>0</v>
      </c>
      <c r="N135" s="1606">
        <v>0</v>
      </c>
      <c r="O135" s="1636">
        <v>0</v>
      </c>
      <c r="P135" s="1606">
        <v>0</v>
      </c>
      <c r="Q135" s="1636">
        <v>0</v>
      </c>
      <c r="R135" s="1634">
        <v>0</v>
      </c>
      <c r="S135" s="1636">
        <v>0</v>
      </c>
      <c r="T135" s="1634">
        <v>0</v>
      </c>
      <c r="U135" s="1636">
        <v>0</v>
      </c>
      <c r="V135" s="1606">
        <v>0</v>
      </c>
      <c r="W135" s="1611">
        <v>0</v>
      </c>
      <c r="X135" s="1634">
        <v>0</v>
      </c>
      <c r="Y135" s="1611">
        <v>0</v>
      </c>
      <c r="Z135" s="1634">
        <v>0</v>
      </c>
      <c r="AA135" s="1636">
        <v>0</v>
      </c>
      <c r="AB135" s="1634">
        <v>0</v>
      </c>
      <c r="AC135" s="1636">
        <v>0</v>
      </c>
      <c r="AD135" s="1634">
        <v>0</v>
      </c>
      <c r="AE135" s="1636">
        <v>0</v>
      </c>
      <c r="AF135" s="1634">
        <v>0</v>
      </c>
      <c r="AG135" s="1636">
        <v>0</v>
      </c>
      <c r="AH135" s="1634">
        <v>0</v>
      </c>
      <c r="AI135" s="1636">
        <v>0</v>
      </c>
      <c r="AJ135" s="1634">
        <v>0</v>
      </c>
      <c r="AK135" s="1636">
        <v>0</v>
      </c>
      <c r="AL135" s="1634">
        <v>0</v>
      </c>
      <c r="AM135" s="1635">
        <v>0</v>
      </c>
      <c r="AN135" s="1613">
        <v>0</v>
      </c>
      <c r="AO135" s="1611">
        <v>0</v>
      </c>
      <c r="AP135" s="1607">
        <v>0</v>
      </c>
      <c r="AQ135" s="1607">
        <v>0</v>
      </c>
      <c r="AR135" s="1607">
        <v>0</v>
      </c>
      <c r="AS135" s="1636">
        <v>0</v>
      </c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>
        <v>0</v>
      </c>
      <c r="G136" s="1611">
        <v>0</v>
      </c>
      <c r="H136" s="1606">
        <v>0</v>
      </c>
      <c r="I136" s="1611">
        <v>0</v>
      </c>
      <c r="J136" s="1606">
        <v>0</v>
      </c>
      <c r="K136" s="1611">
        <v>0</v>
      </c>
      <c r="L136" s="1634">
        <v>0</v>
      </c>
      <c r="M136" s="1635">
        <v>0</v>
      </c>
      <c r="N136" s="1606">
        <v>0</v>
      </c>
      <c r="O136" s="1636">
        <v>0</v>
      </c>
      <c r="P136" s="1606">
        <v>0</v>
      </c>
      <c r="Q136" s="1636">
        <v>0</v>
      </c>
      <c r="R136" s="1634">
        <v>0</v>
      </c>
      <c r="S136" s="1636">
        <v>0</v>
      </c>
      <c r="T136" s="1634">
        <v>0</v>
      </c>
      <c r="U136" s="1636">
        <v>0</v>
      </c>
      <c r="V136" s="1606">
        <v>0</v>
      </c>
      <c r="W136" s="1611">
        <v>0</v>
      </c>
      <c r="X136" s="1634">
        <v>0</v>
      </c>
      <c r="Y136" s="1611">
        <v>0</v>
      </c>
      <c r="Z136" s="1634">
        <v>0</v>
      </c>
      <c r="AA136" s="1636">
        <v>0</v>
      </c>
      <c r="AB136" s="1634">
        <v>0</v>
      </c>
      <c r="AC136" s="1636">
        <v>0</v>
      </c>
      <c r="AD136" s="1634">
        <v>0</v>
      </c>
      <c r="AE136" s="1636">
        <v>0</v>
      </c>
      <c r="AF136" s="1634">
        <v>0</v>
      </c>
      <c r="AG136" s="1636">
        <v>0</v>
      </c>
      <c r="AH136" s="1634">
        <v>0</v>
      </c>
      <c r="AI136" s="1636">
        <v>0</v>
      </c>
      <c r="AJ136" s="1634">
        <v>0</v>
      </c>
      <c r="AK136" s="1636">
        <v>0</v>
      </c>
      <c r="AL136" s="1634">
        <v>0</v>
      </c>
      <c r="AM136" s="1635">
        <v>0</v>
      </c>
      <c r="AN136" s="1613">
        <v>0</v>
      </c>
      <c r="AO136" s="1611">
        <v>0</v>
      </c>
      <c r="AP136" s="1607">
        <v>0</v>
      </c>
      <c r="AQ136" s="1607">
        <v>0</v>
      </c>
      <c r="AR136" s="1607">
        <v>0</v>
      </c>
      <c r="AS136" s="1636">
        <v>0</v>
      </c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>
        <v>0</v>
      </c>
      <c r="G137" s="1611">
        <v>0</v>
      </c>
      <c r="H137" s="1606">
        <v>0</v>
      </c>
      <c r="I137" s="1611">
        <v>0</v>
      </c>
      <c r="J137" s="1606">
        <v>0</v>
      </c>
      <c r="K137" s="1611">
        <v>0</v>
      </c>
      <c r="L137" s="1634">
        <v>0</v>
      </c>
      <c r="M137" s="1635">
        <v>0</v>
      </c>
      <c r="N137" s="1606">
        <v>0</v>
      </c>
      <c r="O137" s="1636">
        <v>0</v>
      </c>
      <c r="P137" s="1606">
        <v>0</v>
      </c>
      <c r="Q137" s="1636">
        <v>0</v>
      </c>
      <c r="R137" s="1634">
        <v>0</v>
      </c>
      <c r="S137" s="1636">
        <v>0</v>
      </c>
      <c r="T137" s="1634">
        <v>0</v>
      </c>
      <c r="U137" s="1636">
        <v>0</v>
      </c>
      <c r="V137" s="1606">
        <v>0</v>
      </c>
      <c r="W137" s="1611">
        <v>0</v>
      </c>
      <c r="X137" s="1634">
        <v>0</v>
      </c>
      <c r="Y137" s="1611">
        <v>0</v>
      </c>
      <c r="Z137" s="1634">
        <v>0</v>
      </c>
      <c r="AA137" s="1636">
        <v>0</v>
      </c>
      <c r="AB137" s="1634">
        <v>0</v>
      </c>
      <c r="AC137" s="1636">
        <v>0</v>
      </c>
      <c r="AD137" s="1634">
        <v>0</v>
      </c>
      <c r="AE137" s="1636">
        <v>0</v>
      </c>
      <c r="AF137" s="1634">
        <v>0</v>
      </c>
      <c r="AG137" s="1636">
        <v>0</v>
      </c>
      <c r="AH137" s="1634">
        <v>0</v>
      </c>
      <c r="AI137" s="1636">
        <v>0</v>
      </c>
      <c r="AJ137" s="1634">
        <v>0</v>
      </c>
      <c r="AK137" s="1636">
        <v>0</v>
      </c>
      <c r="AL137" s="1634">
        <v>0</v>
      </c>
      <c r="AM137" s="1635">
        <v>0</v>
      </c>
      <c r="AN137" s="1613">
        <v>0</v>
      </c>
      <c r="AO137" s="1611">
        <v>0</v>
      </c>
      <c r="AP137" s="1607">
        <v>0</v>
      </c>
      <c r="AQ137" s="1607">
        <v>0</v>
      </c>
      <c r="AR137" s="1607">
        <v>0</v>
      </c>
      <c r="AS137" s="1636">
        <v>0</v>
      </c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>
        <v>0</v>
      </c>
      <c r="G138" s="1611">
        <v>0</v>
      </c>
      <c r="H138" s="1606">
        <v>0</v>
      </c>
      <c r="I138" s="1611">
        <v>0</v>
      </c>
      <c r="J138" s="1606">
        <v>0</v>
      </c>
      <c r="K138" s="1611">
        <v>0</v>
      </c>
      <c r="L138" s="1634">
        <v>0</v>
      </c>
      <c r="M138" s="1635">
        <v>0</v>
      </c>
      <c r="N138" s="1606">
        <v>0</v>
      </c>
      <c r="O138" s="1636">
        <v>0</v>
      </c>
      <c r="P138" s="1606">
        <v>0</v>
      </c>
      <c r="Q138" s="1636">
        <v>0</v>
      </c>
      <c r="R138" s="1634">
        <v>0</v>
      </c>
      <c r="S138" s="1636">
        <v>0</v>
      </c>
      <c r="T138" s="1634">
        <v>0</v>
      </c>
      <c r="U138" s="1636">
        <v>0</v>
      </c>
      <c r="V138" s="1606">
        <v>0</v>
      </c>
      <c r="W138" s="1611">
        <v>0</v>
      </c>
      <c r="X138" s="1634">
        <v>0</v>
      </c>
      <c r="Y138" s="1611">
        <v>0</v>
      </c>
      <c r="Z138" s="1634">
        <v>0</v>
      </c>
      <c r="AA138" s="1636">
        <v>0</v>
      </c>
      <c r="AB138" s="1634">
        <v>0</v>
      </c>
      <c r="AC138" s="1636">
        <v>0</v>
      </c>
      <c r="AD138" s="1634">
        <v>0</v>
      </c>
      <c r="AE138" s="1636">
        <v>0</v>
      </c>
      <c r="AF138" s="1634">
        <v>0</v>
      </c>
      <c r="AG138" s="1636">
        <v>0</v>
      </c>
      <c r="AH138" s="1634">
        <v>0</v>
      </c>
      <c r="AI138" s="1636">
        <v>0</v>
      </c>
      <c r="AJ138" s="1634">
        <v>0</v>
      </c>
      <c r="AK138" s="1636">
        <v>0</v>
      </c>
      <c r="AL138" s="1634">
        <v>0</v>
      </c>
      <c r="AM138" s="1635">
        <v>0</v>
      </c>
      <c r="AN138" s="1613">
        <v>0</v>
      </c>
      <c r="AO138" s="1611">
        <v>0</v>
      </c>
      <c r="AP138" s="1607">
        <v>0</v>
      </c>
      <c r="AQ138" s="1607">
        <v>0</v>
      </c>
      <c r="AR138" s="1607">
        <v>0</v>
      </c>
      <c r="AS138" s="1636">
        <v>0</v>
      </c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>
        <v>0</v>
      </c>
      <c r="G139" s="419">
        <v>0</v>
      </c>
      <c r="H139" s="1639">
        <v>0</v>
      </c>
      <c r="I139" s="419">
        <v>0</v>
      </c>
      <c r="J139" s="1639">
        <v>0</v>
      </c>
      <c r="K139" s="419">
        <v>0</v>
      </c>
      <c r="L139" s="1640">
        <v>0</v>
      </c>
      <c r="M139" s="1641">
        <v>0</v>
      </c>
      <c r="N139" s="1639">
        <v>0</v>
      </c>
      <c r="O139" s="1642">
        <v>0</v>
      </c>
      <c r="P139" s="1639">
        <v>0</v>
      </c>
      <c r="Q139" s="1642">
        <v>0</v>
      </c>
      <c r="R139" s="1640">
        <v>0</v>
      </c>
      <c r="S139" s="1642">
        <v>0</v>
      </c>
      <c r="T139" s="1640">
        <v>0</v>
      </c>
      <c r="U139" s="1642">
        <v>0</v>
      </c>
      <c r="V139" s="1639">
        <v>0</v>
      </c>
      <c r="W139" s="419">
        <v>0</v>
      </c>
      <c r="X139" s="1640">
        <v>0</v>
      </c>
      <c r="Y139" s="419">
        <v>0</v>
      </c>
      <c r="Z139" s="1640">
        <v>0</v>
      </c>
      <c r="AA139" s="1642">
        <v>0</v>
      </c>
      <c r="AB139" s="1640">
        <v>0</v>
      </c>
      <c r="AC139" s="1642">
        <v>0</v>
      </c>
      <c r="AD139" s="1640">
        <v>0</v>
      </c>
      <c r="AE139" s="1642">
        <v>0</v>
      </c>
      <c r="AF139" s="1640">
        <v>0</v>
      </c>
      <c r="AG139" s="1642">
        <v>0</v>
      </c>
      <c r="AH139" s="1640">
        <v>0</v>
      </c>
      <c r="AI139" s="1642">
        <v>0</v>
      </c>
      <c r="AJ139" s="1640">
        <v>0</v>
      </c>
      <c r="AK139" s="1642">
        <v>0</v>
      </c>
      <c r="AL139" s="1640">
        <v>0</v>
      </c>
      <c r="AM139" s="1641">
        <v>0</v>
      </c>
      <c r="AN139" s="1643">
        <v>0</v>
      </c>
      <c r="AO139" s="419">
        <v>0</v>
      </c>
      <c r="AP139" s="1644">
        <v>0</v>
      </c>
      <c r="AQ139" s="1644">
        <v>0</v>
      </c>
      <c r="AR139" s="1644">
        <v>0</v>
      </c>
      <c r="AS139" s="1642">
        <v>0</v>
      </c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>
        <v>0</v>
      </c>
      <c r="G141" s="222">
        <v>0</v>
      </c>
      <c r="H141" s="421">
        <v>0</v>
      </c>
      <c r="I141" s="222">
        <v>0</v>
      </c>
      <c r="J141" s="421">
        <v>0</v>
      </c>
      <c r="K141" s="222">
        <v>0</v>
      </c>
      <c r="L141" s="174">
        <v>0</v>
      </c>
      <c r="M141" s="1650">
        <v>0</v>
      </c>
      <c r="N141" s="421">
        <v>0</v>
      </c>
      <c r="O141" s="1651">
        <v>0</v>
      </c>
      <c r="P141" s="421">
        <v>0</v>
      </c>
      <c r="Q141" s="1651">
        <v>0</v>
      </c>
      <c r="R141" s="174">
        <v>0</v>
      </c>
      <c r="S141" s="1651">
        <v>0</v>
      </c>
      <c r="T141" s="174">
        <v>0</v>
      </c>
      <c r="U141" s="1651">
        <v>0</v>
      </c>
      <c r="V141" s="421">
        <v>0</v>
      </c>
      <c r="W141" s="222">
        <v>0</v>
      </c>
      <c r="X141" s="174">
        <v>0</v>
      </c>
      <c r="Y141" s="222">
        <v>0</v>
      </c>
      <c r="Z141" s="174">
        <v>0</v>
      </c>
      <c r="AA141" s="1651">
        <v>0</v>
      </c>
      <c r="AB141" s="174">
        <v>0</v>
      </c>
      <c r="AC141" s="1651">
        <v>0</v>
      </c>
      <c r="AD141" s="174">
        <v>0</v>
      </c>
      <c r="AE141" s="1651">
        <v>0</v>
      </c>
      <c r="AF141" s="174">
        <v>0</v>
      </c>
      <c r="AG141" s="1651">
        <v>0</v>
      </c>
      <c r="AH141" s="174">
        <v>0</v>
      </c>
      <c r="AI141" s="1651">
        <v>0</v>
      </c>
      <c r="AJ141" s="174">
        <v>0</v>
      </c>
      <c r="AK141" s="1651">
        <v>0</v>
      </c>
      <c r="AL141" s="174">
        <v>0</v>
      </c>
      <c r="AM141" s="1650">
        <v>0</v>
      </c>
      <c r="AN141" s="416">
        <v>0</v>
      </c>
      <c r="AO141" s="222">
        <v>0</v>
      </c>
      <c r="AP141" s="1652">
        <v>0</v>
      </c>
      <c r="AQ141" s="1652">
        <v>0</v>
      </c>
      <c r="AR141" s="1652">
        <v>0</v>
      </c>
      <c r="AS141" s="1651">
        <v>0</v>
      </c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>
        <v>0</v>
      </c>
      <c r="G142" s="1611">
        <v>0</v>
      </c>
      <c r="H142" s="1606">
        <v>0</v>
      </c>
      <c r="I142" s="1611">
        <v>0</v>
      </c>
      <c r="J142" s="1606">
        <v>0</v>
      </c>
      <c r="K142" s="1611">
        <v>0</v>
      </c>
      <c r="L142" s="1634">
        <v>0</v>
      </c>
      <c r="M142" s="1635">
        <v>0</v>
      </c>
      <c r="N142" s="1606">
        <v>0</v>
      </c>
      <c r="O142" s="1636">
        <v>0</v>
      </c>
      <c r="P142" s="1606">
        <v>0</v>
      </c>
      <c r="Q142" s="1636">
        <v>0</v>
      </c>
      <c r="R142" s="1634">
        <v>0</v>
      </c>
      <c r="S142" s="1636">
        <v>0</v>
      </c>
      <c r="T142" s="1634">
        <v>0</v>
      </c>
      <c r="U142" s="1636">
        <v>0</v>
      </c>
      <c r="V142" s="1606">
        <v>0</v>
      </c>
      <c r="W142" s="1611">
        <v>0</v>
      </c>
      <c r="X142" s="1634">
        <v>0</v>
      </c>
      <c r="Y142" s="1611">
        <v>0</v>
      </c>
      <c r="Z142" s="1634">
        <v>0</v>
      </c>
      <c r="AA142" s="1636">
        <v>0</v>
      </c>
      <c r="AB142" s="1634">
        <v>0</v>
      </c>
      <c r="AC142" s="1636">
        <v>0</v>
      </c>
      <c r="AD142" s="1634">
        <v>0</v>
      </c>
      <c r="AE142" s="1636">
        <v>0</v>
      </c>
      <c r="AF142" s="1634">
        <v>0</v>
      </c>
      <c r="AG142" s="1636">
        <v>0</v>
      </c>
      <c r="AH142" s="1634">
        <v>0</v>
      </c>
      <c r="AI142" s="1636">
        <v>0</v>
      </c>
      <c r="AJ142" s="1634">
        <v>0</v>
      </c>
      <c r="AK142" s="1636">
        <v>0</v>
      </c>
      <c r="AL142" s="1634">
        <v>0</v>
      </c>
      <c r="AM142" s="1635">
        <v>0</v>
      </c>
      <c r="AN142" s="1613">
        <v>0</v>
      </c>
      <c r="AO142" s="1611">
        <v>0</v>
      </c>
      <c r="AP142" s="1607">
        <v>0</v>
      </c>
      <c r="AQ142" s="1607">
        <v>0</v>
      </c>
      <c r="AR142" s="1607">
        <v>0</v>
      </c>
      <c r="AS142" s="1636">
        <v>0</v>
      </c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>
        <v>0</v>
      </c>
      <c r="G143" s="1611">
        <v>0</v>
      </c>
      <c r="H143" s="1606">
        <v>0</v>
      </c>
      <c r="I143" s="1611">
        <v>0</v>
      </c>
      <c r="J143" s="1606">
        <v>0</v>
      </c>
      <c r="K143" s="1611">
        <v>0</v>
      </c>
      <c r="L143" s="1634">
        <v>0</v>
      </c>
      <c r="M143" s="1635">
        <v>0</v>
      </c>
      <c r="N143" s="1606">
        <v>0</v>
      </c>
      <c r="O143" s="1636">
        <v>0</v>
      </c>
      <c r="P143" s="1606">
        <v>0</v>
      </c>
      <c r="Q143" s="1636">
        <v>0</v>
      </c>
      <c r="R143" s="1634">
        <v>0</v>
      </c>
      <c r="S143" s="1636">
        <v>0</v>
      </c>
      <c r="T143" s="1634">
        <v>0</v>
      </c>
      <c r="U143" s="1636">
        <v>0</v>
      </c>
      <c r="V143" s="1606">
        <v>0</v>
      </c>
      <c r="W143" s="1611">
        <v>0</v>
      </c>
      <c r="X143" s="1634">
        <v>0</v>
      </c>
      <c r="Y143" s="1611">
        <v>0</v>
      </c>
      <c r="Z143" s="1634">
        <v>0</v>
      </c>
      <c r="AA143" s="1636">
        <v>0</v>
      </c>
      <c r="AB143" s="1634">
        <v>0</v>
      </c>
      <c r="AC143" s="1636">
        <v>0</v>
      </c>
      <c r="AD143" s="1634">
        <v>0</v>
      </c>
      <c r="AE143" s="1636">
        <v>0</v>
      </c>
      <c r="AF143" s="1634">
        <v>0</v>
      </c>
      <c r="AG143" s="1636">
        <v>0</v>
      </c>
      <c r="AH143" s="1634">
        <v>0</v>
      </c>
      <c r="AI143" s="1636">
        <v>0</v>
      </c>
      <c r="AJ143" s="1634">
        <v>0</v>
      </c>
      <c r="AK143" s="1636">
        <v>0</v>
      </c>
      <c r="AL143" s="1634">
        <v>0</v>
      </c>
      <c r="AM143" s="1635">
        <v>0</v>
      </c>
      <c r="AN143" s="1613">
        <v>0</v>
      </c>
      <c r="AO143" s="1611">
        <v>0</v>
      </c>
      <c r="AP143" s="1607">
        <v>0</v>
      </c>
      <c r="AQ143" s="1607">
        <v>0</v>
      </c>
      <c r="AR143" s="1607">
        <v>0</v>
      </c>
      <c r="AS143" s="1636">
        <v>0</v>
      </c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>
        <v>0</v>
      </c>
      <c r="G144" s="1611">
        <v>0</v>
      </c>
      <c r="H144" s="1606">
        <v>0</v>
      </c>
      <c r="I144" s="1611">
        <v>0</v>
      </c>
      <c r="J144" s="1606">
        <v>0</v>
      </c>
      <c r="K144" s="1611">
        <v>0</v>
      </c>
      <c r="L144" s="1634">
        <v>0</v>
      </c>
      <c r="M144" s="1635">
        <v>0</v>
      </c>
      <c r="N144" s="1606">
        <v>0</v>
      </c>
      <c r="O144" s="1636">
        <v>0</v>
      </c>
      <c r="P144" s="1606">
        <v>0</v>
      </c>
      <c r="Q144" s="1636">
        <v>0</v>
      </c>
      <c r="R144" s="1634">
        <v>0</v>
      </c>
      <c r="S144" s="1636">
        <v>0</v>
      </c>
      <c r="T144" s="1634">
        <v>0</v>
      </c>
      <c r="U144" s="1636">
        <v>0</v>
      </c>
      <c r="V144" s="1606">
        <v>0</v>
      </c>
      <c r="W144" s="1611">
        <v>0</v>
      </c>
      <c r="X144" s="1634">
        <v>0</v>
      </c>
      <c r="Y144" s="1611">
        <v>0</v>
      </c>
      <c r="Z144" s="1634">
        <v>0</v>
      </c>
      <c r="AA144" s="1636">
        <v>0</v>
      </c>
      <c r="AB144" s="1634">
        <v>0</v>
      </c>
      <c r="AC144" s="1636">
        <v>0</v>
      </c>
      <c r="AD144" s="1634">
        <v>0</v>
      </c>
      <c r="AE144" s="1636">
        <v>0</v>
      </c>
      <c r="AF144" s="1634">
        <v>0</v>
      </c>
      <c r="AG144" s="1636">
        <v>0</v>
      </c>
      <c r="AH144" s="1634">
        <v>0</v>
      </c>
      <c r="AI144" s="1636">
        <v>0</v>
      </c>
      <c r="AJ144" s="1634">
        <v>0</v>
      </c>
      <c r="AK144" s="1636">
        <v>0</v>
      </c>
      <c r="AL144" s="1634">
        <v>0</v>
      </c>
      <c r="AM144" s="1635">
        <v>0</v>
      </c>
      <c r="AN144" s="1613">
        <v>0</v>
      </c>
      <c r="AO144" s="1611">
        <v>0</v>
      </c>
      <c r="AP144" s="1607">
        <v>0</v>
      </c>
      <c r="AQ144" s="1607">
        <v>0</v>
      </c>
      <c r="AR144" s="1607">
        <v>0</v>
      </c>
      <c r="AS144" s="1636">
        <v>0</v>
      </c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>
        <v>0</v>
      </c>
      <c r="G145" s="1611">
        <v>0</v>
      </c>
      <c r="H145" s="1606">
        <v>0</v>
      </c>
      <c r="I145" s="1611">
        <v>0</v>
      </c>
      <c r="J145" s="1606">
        <v>0</v>
      </c>
      <c r="K145" s="1611">
        <v>0</v>
      </c>
      <c r="L145" s="1634">
        <v>0</v>
      </c>
      <c r="M145" s="1635">
        <v>0</v>
      </c>
      <c r="N145" s="1606">
        <v>0</v>
      </c>
      <c r="O145" s="1636">
        <v>0</v>
      </c>
      <c r="P145" s="1606">
        <v>0</v>
      </c>
      <c r="Q145" s="1636">
        <v>0</v>
      </c>
      <c r="R145" s="1634">
        <v>0</v>
      </c>
      <c r="S145" s="1636">
        <v>0</v>
      </c>
      <c r="T145" s="1634">
        <v>0</v>
      </c>
      <c r="U145" s="1636">
        <v>0</v>
      </c>
      <c r="V145" s="1606">
        <v>0</v>
      </c>
      <c r="W145" s="1611">
        <v>0</v>
      </c>
      <c r="X145" s="1634">
        <v>0</v>
      </c>
      <c r="Y145" s="1611">
        <v>0</v>
      </c>
      <c r="Z145" s="1634">
        <v>0</v>
      </c>
      <c r="AA145" s="1636">
        <v>0</v>
      </c>
      <c r="AB145" s="1634">
        <v>0</v>
      </c>
      <c r="AC145" s="1636">
        <v>0</v>
      </c>
      <c r="AD145" s="1634">
        <v>0</v>
      </c>
      <c r="AE145" s="1636">
        <v>0</v>
      </c>
      <c r="AF145" s="1634">
        <v>0</v>
      </c>
      <c r="AG145" s="1636">
        <v>0</v>
      </c>
      <c r="AH145" s="1634">
        <v>0</v>
      </c>
      <c r="AI145" s="1636">
        <v>0</v>
      </c>
      <c r="AJ145" s="1634">
        <v>0</v>
      </c>
      <c r="AK145" s="1636">
        <v>0</v>
      </c>
      <c r="AL145" s="1634">
        <v>0</v>
      </c>
      <c r="AM145" s="1635">
        <v>0</v>
      </c>
      <c r="AN145" s="1613">
        <v>0</v>
      </c>
      <c r="AO145" s="1611">
        <v>0</v>
      </c>
      <c r="AP145" s="1607">
        <v>0</v>
      </c>
      <c r="AQ145" s="1607">
        <v>0</v>
      </c>
      <c r="AR145" s="1607">
        <v>0</v>
      </c>
      <c r="AS145" s="1636">
        <v>0</v>
      </c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>
        <v>0</v>
      </c>
      <c r="G146" s="1611">
        <v>0</v>
      </c>
      <c r="H146" s="1606">
        <v>0</v>
      </c>
      <c r="I146" s="1611">
        <v>0</v>
      </c>
      <c r="J146" s="1606">
        <v>0</v>
      </c>
      <c r="K146" s="1611">
        <v>0</v>
      </c>
      <c r="L146" s="1634">
        <v>0</v>
      </c>
      <c r="M146" s="1635">
        <v>0</v>
      </c>
      <c r="N146" s="1606">
        <v>0</v>
      </c>
      <c r="O146" s="1636">
        <v>0</v>
      </c>
      <c r="P146" s="1606">
        <v>0</v>
      </c>
      <c r="Q146" s="1636">
        <v>0</v>
      </c>
      <c r="R146" s="1634">
        <v>0</v>
      </c>
      <c r="S146" s="1636">
        <v>0</v>
      </c>
      <c r="T146" s="1634">
        <v>0</v>
      </c>
      <c r="U146" s="1636">
        <v>0</v>
      </c>
      <c r="V146" s="1606">
        <v>0</v>
      </c>
      <c r="W146" s="1611">
        <v>0</v>
      </c>
      <c r="X146" s="1634">
        <v>0</v>
      </c>
      <c r="Y146" s="1611">
        <v>0</v>
      </c>
      <c r="Z146" s="1634">
        <v>0</v>
      </c>
      <c r="AA146" s="1636">
        <v>0</v>
      </c>
      <c r="AB146" s="1634">
        <v>0</v>
      </c>
      <c r="AC146" s="1636">
        <v>0</v>
      </c>
      <c r="AD146" s="1634">
        <v>0</v>
      </c>
      <c r="AE146" s="1636">
        <v>0</v>
      </c>
      <c r="AF146" s="1634">
        <v>0</v>
      </c>
      <c r="AG146" s="1636">
        <v>0</v>
      </c>
      <c r="AH146" s="1634">
        <v>0</v>
      </c>
      <c r="AI146" s="1636">
        <v>0</v>
      </c>
      <c r="AJ146" s="1634">
        <v>0</v>
      </c>
      <c r="AK146" s="1636">
        <v>0</v>
      </c>
      <c r="AL146" s="1634">
        <v>0</v>
      </c>
      <c r="AM146" s="1635">
        <v>0</v>
      </c>
      <c r="AN146" s="1613">
        <v>0</v>
      </c>
      <c r="AO146" s="1611">
        <v>0</v>
      </c>
      <c r="AP146" s="1607">
        <v>0</v>
      </c>
      <c r="AQ146" s="1607">
        <v>0</v>
      </c>
      <c r="AR146" s="1607">
        <v>0</v>
      </c>
      <c r="AS146" s="1636">
        <v>0</v>
      </c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>
        <v>0</v>
      </c>
      <c r="G147" s="1611">
        <v>0</v>
      </c>
      <c r="H147" s="1606">
        <v>0</v>
      </c>
      <c r="I147" s="1611">
        <v>0</v>
      </c>
      <c r="J147" s="1606">
        <v>0</v>
      </c>
      <c r="K147" s="1611">
        <v>0</v>
      </c>
      <c r="L147" s="1634">
        <v>0</v>
      </c>
      <c r="M147" s="1635">
        <v>0</v>
      </c>
      <c r="N147" s="1606">
        <v>0</v>
      </c>
      <c r="O147" s="1636">
        <v>0</v>
      </c>
      <c r="P147" s="1606">
        <v>0</v>
      </c>
      <c r="Q147" s="1636">
        <v>0</v>
      </c>
      <c r="R147" s="1634">
        <v>0</v>
      </c>
      <c r="S147" s="1636">
        <v>0</v>
      </c>
      <c r="T147" s="1634">
        <v>0</v>
      </c>
      <c r="U147" s="1636">
        <v>0</v>
      </c>
      <c r="V147" s="1606">
        <v>0</v>
      </c>
      <c r="W147" s="1611">
        <v>0</v>
      </c>
      <c r="X147" s="1634">
        <v>0</v>
      </c>
      <c r="Y147" s="1611">
        <v>0</v>
      </c>
      <c r="Z147" s="1634">
        <v>0</v>
      </c>
      <c r="AA147" s="1636">
        <v>0</v>
      </c>
      <c r="AB147" s="1634">
        <v>0</v>
      </c>
      <c r="AC147" s="1636">
        <v>0</v>
      </c>
      <c r="AD147" s="1634">
        <v>0</v>
      </c>
      <c r="AE147" s="1636">
        <v>0</v>
      </c>
      <c r="AF147" s="1634">
        <v>0</v>
      </c>
      <c r="AG147" s="1636">
        <v>0</v>
      </c>
      <c r="AH147" s="1634">
        <v>0</v>
      </c>
      <c r="AI147" s="1636">
        <v>0</v>
      </c>
      <c r="AJ147" s="1634">
        <v>0</v>
      </c>
      <c r="AK147" s="1636">
        <v>0</v>
      </c>
      <c r="AL147" s="1634">
        <v>0</v>
      </c>
      <c r="AM147" s="1635">
        <v>0</v>
      </c>
      <c r="AN147" s="1613">
        <v>0</v>
      </c>
      <c r="AO147" s="1611">
        <v>0</v>
      </c>
      <c r="AP147" s="1607">
        <v>0</v>
      </c>
      <c r="AQ147" s="1607">
        <v>0</v>
      </c>
      <c r="AR147" s="1607">
        <v>0</v>
      </c>
      <c r="AS147" s="1636">
        <v>0</v>
      </c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>
        <v>0</v>
      </c>
      <c r="G148" s="1611">
        <v>0</v>
      </c>
      <c r="H148" s="1606">
        <v>0</v>
      </c>
      <c r="I148" s="1611">
        <v>0</v>
      </c>
      <c r="J148" s="1606">
        <v>0</v>
      </c>
      <c r="K148" s="1611">
        <v>0</v>
      </c>
      <c r="L148" s="1634">
        <v>0</v>
      </c>
      <c r="M148" s="1635">
        <v>0</v>
      </c>
      <c r="N148" s="1606">
        <v>0</v>
      </c>
      <c r="O148" s="1636">
        <v>0</v>
      </c>
      <c r="P148" s="1606">
        <v>0</v>
      </c>
      <c r="Q148" s="1636">
        <v>0</v>
      </c>
      <c r="R148" s="1634">
        <v>0</v>
      </c>
      <c r="S148" s="1636">
        <v>0</v>
      </c>
      <c r="T148" s="1634">
        <v>0</v>
      </c>
      <c r="U148" s="1636">
        <v>0</v>
      </c>
      <c r="V148" s="1606">
        <v>0</v>
      </c>
      <c r="W148" s="1611">
        <v>0</v>
      </c>
      <c r="X148" s="1634">
        <v>0</v>
      </c>
      <c r="Y148" s="1611">
        <v>0</v>
      </c>
      <c r="Z148" s="1634">
        <v>0</v>
      </c>
      <c r="AA148" s="1636">
        <v>0</v>
      </c>
      <c r="AB148" s="1634">
        <v>0</v>
      </c>
      <c r="AC148" s="1636">
        <v>0</v>
      </c>
      <c r="AD148" s="1634">
        <v>0</v>
      </c>
      <c r="AE148" s="1636">
        <v>0</v>
      </c>
      <c r="AF148" s="1634">
        <v>0</v>
      </c>
      <c r="AG148" s="1636">
        <v>0</v>
      </c>
      <c r="AH148" s="1634">
        <v>0</v>
      </c>
      <c r="AI148" s="1636">
        <v>0</v>
      </c>
      <c r="AJ148" s="1634">
        <v>0</v>
      </c>
      <c r="AK148" s="1636">
        <v>0</v>
      </c>
      <c r="AL148" s="1634">
        <v>0</v>
      </c>
      <c r="AM148" s="1635">
        <v>0</v>
      </c>
      <c r="AN148" s="1613">
        <v>0</v>
      </c>
      <c r="AO148" s="1611">
        <v>0</v>
      </c>
      <c r="AP148" s="1607">
        <v>0</v>
      </c>
      <c r="AQ148" s="1607">
        <v>0</v>
      </c>
      <c r="AR148" s="1607">
        <v>0</v>
      </c>
      <c r="AS148" s="1636">
        <v>0</v>
      </c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>
        <v>0</v>
      </c>
      <c r="G149" s="1611">
        <v>0</v>
      </c>
      <c r="H149" s="1606">
        <v>0</v>
      </c>
      <c r="I149" s="1611">
        <v>0</v>
      </c>
      <c r="J149" s="1606">
        <v>0</v>
      </c>
      <c r="K149" s="1611">
        <v>0</v>
      </c>
      <c r="L149" s="1634">
        <v>0</v>
      </c>
      <c r="M149" s="1635">
        <v>0</v>
      </c>
      <c r="N149" s="1606">
        <v>0</v>
      </c>
      <c r="O149" s="1636">
        <v>0</v>
      </c>
      <c r="P149" s="1606">
        <v>0</v>
      </c>
      <c r="Q149" s="1636">
        <v>0</v>
      </c>
      <c r="R149" s="1634">
        <v>0</v>
      </c>
      <c r="S149" s="1636">
        <v>0</v>
      </c>
      <c r="T149" s="1634">
        <v>0</v>
      </c>
      <c r="U149" s="1636">
        <v>0</v>
      </c>
      <c r="V149" s="1606">
        <v>0</v>
      </c>
      <c r="W149" s="1611">
        <v>0</v>
      </c>
      <c r="X149" s="1634">
        <v>0</v>
      </c>
      <c r="Y149" s="1611">
        <v>0</v>
      </c>
      <c r="Z149" s="1634">
        <v>0</v>
      </c>
      <c r="AA149" s="1636">
        <v>0</v>
      </c>
      <c r="AB149" s="1634">
        <v>0</v>
      </c>
      <c r="AC149" s="1636">
        <v>0</v>
      </c>
      <c r="AD149" s="1634">
        <v>0</v>
      </c>
      <c r="AE149" s="1636">
        <v>0</v>
      </c>
      <c r="AF149" s="1634">
        <v>0</v>
      </c>
      <c r="AG149" s="1636">
        <v>0</v>
      </c>
      <c r="AH149" s="1634">
        <v>0</v>
      </c>
      <c r="AI149" s="1636">
        <v>0</v>
      </c>
      <c r="AJ149" s="1634">
        <v>0</v>
      </c>
      <c r="AK149" s="1636">
        <v>0</v>
      </c>
      <c r="AL149" s="1634">
        <v>0</v>
      </c>
      <c r="AM149" s="1635">
        <v>0</v>
      </c>
      <c r="AN149" s="1613">
        <v>0</v>
      </c>
      <c r="AO149" s="1611">
        <v>0</v>
      </c>
      <c r="AP149" s="1607">
        <v>0</v>
      </c>
      <c r="AQ149" s="1607">
        <v>0</v>
      </c>
      <c r="AR149" s="1607">
        <v>0</v>
      </c>
      <c r="AS149" s="1636">
        <v>0</v>
      </c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>
        <v>0</v>
      </c>
      <c r="G150" s="419">
        <v>0</v>
      </c>
      <c r="H150" s="1639">
        <v>0</v>
      </c>
      <c r="I150" s="419">
        <v>0</v>
      </c>
      <c r="J150" s="1639">
        <v>0</v>
      </c>
      <c r="K150" s="419">
        <v>0</v>
      </c>
      <c r="L150" s="1640">
        <v>0</v>
      </c>
      <c r="M150" s="1641">
        <v>0</v>
      </c>
      <c r="N150" s="1639">
        <v>0</v>
      </c>
      <c r="O150" s="1642">
        <v>0</v>
      </c>
      <c r="P150" s="1639">
        <v>0</v>
      </c>
      <c r="Q150" s="1642">
        <v>0</v>
      </c>
      <c r="R150" s="1640">
        <v>0</v>
      </c>
      <c r="S150" s="1642">
        <v>0</v>
      </c>
      <c r="T150" s="1640">
        <v>0</v>
      </c>
      <c r="U150" s="1642">
        <v>0</v>
      </c>
      <c r="V150" s="1639">
        <v>0</v>
      </c>
      <c r="W150" s="419">
        <v>0</v>
      </c>
      <c r="X150" s="1640">
        <v>0</v>
      </c>
      <c r="Y150" s="419">
        <v>0</v>
      </c>
      <c r="Z150" s="1640">
        <v>0</v>
      </c>
      <c r="AA150" s="1642">
        <v>0</v>
      </c>
      <c r="AB150" s="1640">
        <v>0</v>
      </c>
      <c r="AC150" s="1642">
        <v>0</v>
      </c>
      <c r="AD150" s="1640">
        <v>0</v>
      </c>
      <c r="AE150" s="1642">
        <v>0</v>
      </c>
      <c r="AF150" s="1640">
        <v>0</v>
      </c>
      <c r="AG150" s="1642">
        <v>0</v>
      </c>
      <c r="AH150" s="1640">
        <v>0</v>
      </c>
      <c r="AI150" s="1642">
        <v>0</v>
      </c>
      <c r="AJ150" s="1640">
        <v>0</v>
      </c>
      <c r="AK150" s="1642">
        <v>0</v>
      </c>
      <c r="AL150" s="1640">
        <v>0</v>
      </c>
      <c r="AM150" s="1641">
        <v>0</v>
      </c>
      <c r="AN150" s="1643">
        <v>0</v>
      </c>
      <c r="AO150" s="419">
        <v>0</v>
      </c>
      <c r="AP150" s="1644">
        <v>0</v>
      </c>
      <c r="AQ150" s="1644">
        <v>0</v>
      </c>
      <c r="AR150" s="1644">
        <v>0</v>
      </c>
      <c r="AS150" s="1642">
        <v>0</v>
      </c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1</v>
      </c>
      <c r="D156" s="1622">
        <f t="shared" ref="D156:E163" si="99">SUM(F156+H156+J156+L156+N156+P156+R156+T156+V156+X156+Z156+AB156+AD156+AF156)</f>
        <v>0</v>
      </c>
      <c r="E156" s="1623">
        <f t="shared" si="99"/>
        <v>1</v>
      </c>
      <c r="F156" s="1523">
        <v>0</v>
      </c>
      <c r="G156" s="1498">
        <v>0</v>
      </c>
      <c r="H156" s="1523">
        <v>0</v>
      </c>
      <c r="I156" s="1498">
        <v>0</v>
      </c>
      <c r="J156" s="1523">
        <v>0</v>
      </c>
      <c r="K156" s="1498">
        <v>1</v>
      </c>
      <c r="L156" s="1523">
        <v>0</v>
      </c>
      <c r="M156" s="1498">
        <v>0</v>
      </c>
      <c r="N156" s="1523">
        <v>0</v>
      </c>
      <c r="O156" s="1498">
        <v>0</v>
      </c>
      <c r="P156" s="1523">
        <v>0</v>
      </c>
      <c r="Q156" s="1498">
        <v>0</v>
      </c>
      <c r="R156" s="1523">
        <v>0</v>
      </c>
      <c r="S156" s="1498">
        <v>0</v>
      </c>
      <c r="T156" s="1523">
        <v>0</v>
      </c>
      <c r="U156" s="1498">
        <v>0</v>
      </c>
      <c r="V156" s="1523">
        <v>0</v>
      </c>
      <c r="W156" s="1498">
        <v>0</v>
      </c>
      <c r="X156" s="1523">
        <v>0</v>
      </c>
      <c r="Y156" s="1498">
        <v>0</v>
      </c>
      <c r="Z156" s="1523">
        <v>0</v>
      </c>
      <c r="AA156" s="1498">
        <v>0</v>
      </c>
      <c r="AB156" s="1523">
        <v>0</v>
      </c>
      <c r="AC156" s="1498">
        <v>0</v>
      </c>
      <c r="AD156" s="1523">
        <v>0</v>
      </c>
      <c r="AE156" s="1498">
        <v>0</v>
      </c>
      <c r="AF156" s="1523">
        <v>0</v>
      </c>
      <c r="AG156" s="1534">
        <v>0</v>
      </c>
      <c r="AH156" s="1654">
        <v>1</v>
      </c>
      <c r="AI156" s="1501">
        <v>0</v>
      </c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>
        <v>0</v>
      </c>
      <c r="G157" s="1503">
        <v>0</v>
      </c>
      <c r="H157" s="1494">
        <v>0</v>
      </c>
      <c r="I157" s="1503">
        <v>0</v>
      </c>
      <c r="J157" s="1494">
        <v>0</v>
      </c>
      <c r="K157" s="1503">
        <v>0</v>
      </c>
      <c r="L157" s="1494">
        <v>0</v>
      </c>
      <c r="M157" s="1503">
        <v>0</v>
      </c>
      <c r="N157" s="1494">
        <v>0</v>
      </c>
      <c r="O157" s="1503">
        <v>0</v>
      </c>
      <c r="P157" s="1494">
        <v>0</v>
      </c>
      <c r="Q157" s="1503">
        <v>0</v>
      </c>
      <c r="R157" s="1494">
        <v>0</v>
      </c>
      <c r="S157" s="1503">
        <v>0</v>
      </c>
      <c r="T157" s="1494">
        <v>0</v>
      </c>
      <c r="U157" s="1503">
        <v>0</v>
      </c>
      <c r="V157" s="1494">
        <v>0</v>
      </c>
      <c r="W157" s="1503">
        <v>0</v>
      </c>
      <c r="X157" s="1494">
        <v>0</v>
      </c>
      <c r="Y157" s="1503">
        <v>0</v>
      </c>
      <c r="Z157" s="1494">
        <v>0</v>
      </c>
      <c r="AA157" s="1503">
        <v>0</v>
      </c>
      <c r="AB157" s="1494">
        <v>0</v>
      </c>
      <c r="AC157" s="1503">
        <v>0</v>
      </c>
      <c r="AD157" s="1494">
        <v>0</v>
      </c>
      <c r="AE157" s="1503">
        <v>0</v>
      </c>
      <c r="AF157" s="1494">
        <v>0</v>
      </c>
      <c r="AG157" s="1543">
        <v>0</v>
      </c>
      <c r="AH157" s="1574">
        <v>0</v>
      </c>
      <c r="AI157" s="1506">
        <v>0</v>
      </c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>
        <v>0</v>
      </c>
      <c r="G158" s="1503">
        <v>0</v>
      </c>
      <c r="H158" s="1494">
        <v>0</v>
      </c>
      <c r="I158" s="1503">
        <v>0</v>
      </c>
      <c r="J158" s="1494">
        <v>0</v>
      </c>
      <c r="K158" s="1503">
        <v>0</v>
      </c>
      <c r="L158" s="1494">
        <v>0</v>
      </c>
      <c r="M158" s="1503">
        <v>0</v>
      </c>
      <c r="N158" s="1494">
        <v>0</v>
      </c>
      <c r="O158" s="1503">
        <v>0</v>
      </c>
      <c r="P158" s="1494">
        <v>0</v>
      </c>
      <c r="Q158" s="1503">
        <v>0</v>
      </c>
      <c r="R158" s="1494">
        <v>0</v>
      </c>
      <c r="S158" s="1503">
        <v>0</v>
      </c>
      <c r="T158" s="1494">
        <v>0</v>
      </c>
      <c r="U158" s="1503">
        <v>0</v>
      </c>
      <c r="V158" s="1494">
        <v>0</v>
      </c>
      <c r="W158" s="1503">
        <v>0</v>
      </c>
      <c r="X158" s="1494">
        <v>0</v>
      </c>
      <c r="Y158" s="1503">
        <v>0</v>
      </c>
      <c r="Z158" s="1494">
        <v>0</v>
      </c>
      <c r="AA158" s="1503">
        <v>0</v>
      </c>
      <c r="AB158" s="1494">
        <v>0</v>
      </c>
      <c r="AC158" s="1503">
        <v>0</v>
      </c>
      <c r="AD158" s="1494">
        <v>0</v>
      </c>
      <c r="AE158" s="1503">
        <v>0</v>
      </c>
      <c r="AF158" s="1494">
        <v>0</v>
      </c>
      <c r="AG158" s="1543">
        <v>0</v>
      </c>
      <c r="AH158" s="1574">
        <v>0</v>
      </c>
      <c r="AI158" s="1506">
        <v>0</v>
      </c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>
        <v>0</v>
      </c>
      <c r="G159" s="1546">
        <v>0</v>
      </c>
      <c r="H159" s="1544">
        <v>0</v>
      </c>
      <c r="I159" s="1546">
        <v>0</v>
      </c>
      <c r="J159" s="1544">
        <v>0</v>
      </c>
      <c r="K159" s="1546">
        <v>0</v>
      </c>
      <c r="L159" s="1544">
        <v>0</v>
      </c>
      <c r="M159" s="1546">
        <v>0</v>
      </c>
      <c r="N159" s="1544">
        <v>0</v>
      </c>
      <c r="O159" s="1546">
        <v>0</v>
      </c>
      <c r="P159" s="1544">
        <v>0</v>
      </c>
      <c r="Q159" s="1546">
        <v>0</v>
      </c>
      <c r="R159" s="1544">
        <v>0</v>
      </c>
      <c r="S159" s="1546">
        <v>0</v>
      </c>
      <c r="T159" s="1544">
        <v>0</v>
      </c>
      <c r="U159" s="1546">
        <v>0</v>
      </c>
      <c r="V159" s="1544">
        <v>0</v>
      </c>
      <c r="W159" s="1546">
        <v>0</v>
      </c>
      <c r="X159" s="1544">
        <v>0</v>
      </c>
      <c r="Y159" s="1546">
        <v>0</v>
      </c>
      <c r="Z159" s="1544">
        <v>0</v>
      </c>
      <c r="AA159" s="1546">
        <v>0</v>
      </c>
      <c r="AB159" s="1544">
        <v>0</v>
      </c>
      <c r="AC159" s="1546">
        <v>0</v>
      </c>
      <c r="AD159" s="1544">
        <v>0</v>
      </c>
      <c r="AE159" s="1546">
        <v>0</v>
      </c>
      <c r="AF159" s="1544">
        <v>0</v>
      </c>
      <c r="AG159" s="1578">
        <v>0</v>
      </c>
      <c r="AH159" s="1577">
        <v>0</v>
      </c>
      <c r="AI159" s="411">
        <v>0</v>
      </c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>
        <v>0</v>
      </c>
      <c r="G160" s="1498">
        <v>0</v>
      </c>
      <c r="H160" s="1523">
        <v>0</v>
      </c>
      <c r="I160" s="1498">
        <v>0</v>
      </c>
      <c r="J160" s="1523">
        <v>0</v>
      </c>
      <c r="K160" s="1498">
        <v>0</v>
      </c>
      <c r="L160" s="1523">
        <v>0</v>
      </c>
      <c r="M160" s="1498">
        <v>0</v>
      </c>
      <c r="N160" s="1523">
        <v>0</v>
      </c>
      <c r="O160" s="1498">
        <v>0</v>
      </c>
      <c r="P160" s="1523">
        <v>0</v>
      </c>
      <c r="Q160" s="1498">
        <v>0</v>
      </c>
      <c r="R160" s="1523">
        <v>0</v>
      </c>
      <c r="S160" s="1498">
        <v>0</v>
      </c>
      <c r="T160" s="1523">
        <v>0</v>
      </c>
      <c r="U160" s="1498">
        <v>0</v>
      </c>
      <c r="V160" s="1523">
        <v>0</v>
      </c>
      <c r="W160" s="1498">
        <v>0</v>
      </c>
      <c r="X160" s="1523">
        <v>0</v>
      </c>
      <c r="Y160" s="1498">
        <v>0</v>
      </c>
      <c r="Z160" s="1523">
        <v>0</v>
      </c>
      <c r="AA160" s="1498">
        <v>0</v>
      </c>
      <c r="AB160" s="1523">
        <v>0</v>
      </c>
      <c r="AC160" s="1498">
        <v>0</v>
      </c>
      <c r="AD160" s="1523">
        <v>0</v>
      </c>
      <c r="AE160" s="1498">
        <v>0</v>
      </c>
      <c r="AF160" s="1523">
        <v>0</v>
      </c>
      <c r="AG160" s="1534">
        <v>0</v>
      </c>
      <c r="AH160" s="1654">
        <v>0</v>
      </c>
      <c r="AI160" s="1660">
        <v>0</v>
      </c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>
        <v>0</v>
      </c>
      <c r="G161" s="1503">
        <v>0</v>
      </c>
      <c r="H161" s="1494">
        <v>0</v>
      </c>
      <c r="I161" s="1503">
        <v>0</v>
      </c>
      <c r="J161" s="1494">
        <v>0</v>
      </c>
      <c r="K161" s="1503">
        <v>0</v>
      </c>
      <c r="L161" s="1494">
        <v>0</v>
      </c>
      <c r="M161" s="1503">
        <v>0</v>
      </c>
      <c r="N161" s="1494">
        <v>0</v>
      </c>
      <c r="O161" s="1503">
        <v>0</v>
      </c>
      <c r="P161" s="1494">
        <v>0</v>
      </c>
      <c r="Q161" s="1503">
        <v>0</v>
      </c>
      <c r="R161" s="1494">
        <v>0</v>
      </c>
      <c r="S161" s="1503">
        <v>0</v>
      </c>
      <c r="T161" s="1494">
        <v>0</v>
      </c>
      <c r="U161" s="1503">
        <v>0</v>
      </c>
      <c r="V161" s="1494">
        <v>0</v>
      </c>
      <c r="W161" s="1503">
        <v>0</v>
      </c>
      <c r="X161" s="1494">
        <v>0</v>
      </c>
      <c r="Y161" s="1503">
        <v>0</v>
      </c>
      <c r="Z161" s="1494">
        <v>0</v>
      </c>
      <c r="AA161" s="1503">
        <v>0</v>
      </c>
      <c r="AB161" s="1494">
        <v>0</v>
      </c>
      <c r="AC161" s="1503">
        <v>0</v>
      </c>
      <c r="AD161" s="1494">
        <v>0</v>
      </c>
      <c r="AE161" s="1503">
        <v>0</v>
      </c>
      <c r="AF161" s="1494">
        <v>0</v>
      </c>
      <c r="AG161" s="1543">
        <v>0</v>
      </c>
      <c r="AH161" s="1574">
        <v>0</v>
      </c>
      <c r="AI161" s="1506">
        <v>0</v>
      </c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>
        <v>0</v>
      </c>
      <c r="G162" s="1503">
        <v>0</v>
      </c>
      <c r="H162" s="1494">
        <v>0</v>
      </c>
      <c r="I162" s="1503">
        <v>0</v>
      </c>
      <c r="J162" s="1494">
        <v>0</v>
      </c>
      <c r="K162" s="1503">
        <v>0</v>
      </c>
      <c r="L162" s="1494">
        <v>0</v>
      </c>
      <c r="M162" s="1503">
        <v>0</v>
      </c>
      <c r="N162" s="1494">
        <v>0</v>
      </c>
      <c r="O162" s="1503">
        <v>0</v>
      </c>
      <c r="P162" s="1494">
        <v>0</v>
      </c>
      <c r="Q162" s="1503">
        <v>0</v>
      </c>
      <c r="R162" s="1494">
        <v>0</v>
      </c>
      <c r="S162" s="1503">
        <v>0</v>
      </c>
      <c r="T162" s="1494">
        <v>0</v>
      </c>
      <c r="U162" s="1503">
        <v>0</v>
      </c>
      <c r="V162" s="1494">
        <v>0</v>
      </c>
      <c r="W162" s="1503">
        <v>0</v>
      </c>
      <c r="X162" s="1494">
        <v>0</v>
      </c>
      <c r="Y162" s="1503">
        <v>0</v>
      </c>
      <c r="Z162" s="1494">
        <v>0</v>
      </c>
      <c r="AA162" s="1503">
        <v>0</v>
      </c>
      <c r="AB162" s="1494">
        <v>0</v>
      </c>
      <c r="AC162" s="1503">
        <v>0</v>
      </c>
      <c r="AD162" s="1494">
        <v>0</v>
      </c>
      <c r="AE162" s="1503">
        <v>0</v>
      </c>
      <c r="AF162" s="1494">
        <v>0</v>
      </c>
      <c r="AG162" s="1543">
        <v>0</v>
      </c>
      <c r="AH162" s="1574">
        <v>0</v>
      </c>
      <c r="AI162" s="1506">
        <v>0</v>
      </c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>
        <v>0</v>
      </c>
      <c r="G163" s="1546">
        <v>0</v>
      </c>
      <c r="H163" s="1544">
        <v>0</v>
      </c>
      <c r="I163" s="1546">
        <v>0</v>
      </c>
      <c r="J163" s="1544">
        <v>0</v>
      </c>
      <c r="K163" s="1546">
        <v>0</v>
      </c>
      <c r="L163" s="1544">
        <v>0</v>
      </c>
      <c r="M163" s="1546">
        <v>0</v>
      </c>
      <c r="N163" s="1544">
        <v>0</v>
      </c>
      <c r="O163" s="1546">
        <v>0</v>
      </c>
      <c r="P163" s="1544">
        <v>0</v>
      </c>
      <c r="Q163" s="1546">
        <v>0</v>
      </c>
      <c r="R163" s="1544">
        <v>0</v>
      </c>
      <c r="S163" s="1546">
        <v>0</v>
      </c>
      <c r="T163" s="1544">
        <v>0</v>
      </c>
      <c r="U163" s="1546">
        <v>0</v>
      </c>
      <c r="V163" s="1544">
        <v>0</v>
      </c>
      <c r="W163" s="1546">
        <v>0</v>
      </c>
      <c r="X163" s="1544">
        <v>0</v>
      </c>
      <c r="Y163" s="1546">
        <v>0</v>
      </c>
      <c r="Z163" s="1544">
        <v>0</v>
      </c>
      <c r="AA163" s="1546">
        <v>0</v>
      </c>
      <c r="AB163" s="1544">
        <v>0</v>
      </c>
      <c r="AC163" s="1546">
        <v>0</v>
      </c>
      <c r="AD163" s="1544">
        <v>0</v>
      </c>
      <c r="AE163" s="1546">
        <v>0</v>
      </c>
      <c r="AF163" s="1544">
        <v>0</v>
      </c>
      <c r="AG163" s="1578">
        <v>0</v>
      </c>
      <c r="AH163" s="1577">
        <v>0</v>
      </c>
      <c r="AI163" s="411">
        <v>0</v>
      </c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0</v>
      </c>
      <c r="X168" s="1498">
        <v>0</v>
      </c>
      <c r="Y168" s="1667">
        <v>0</v>
      </c>
      <c r="Z168" s="1498">
        <v>0</v>
      </c>
      <c r="AA168" s="1667">
        <v>0</v>
      </c>
      <c r="AB168" s="1498">
        <v>0</v>
      </c>
      <c r="AC168" s="1667">
        <v>0</v>
      </c>
      <c r="AD168" s="1498">
        <v>0</v>
      </c>
      <c r="AE168" s="1667">
        <v>0</v>
      </c>
      <c r="AF168" s="1668">
        <v>0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>
        <v>0</v>
      </c>
      <c r="D175" s="235">
        <v>0</v>
      </c>
      <c r="E175" s="1445">
        <f>+F175+G175+H175+I175+K175+L175+M175+N175+O175+P175+Q175+R175+S175+T175</f>
        <v>0</v>
      </c>
      <c r="F175" s="1494">
        <v>0</v>
      </c>
      <c r="G175" s="1495">
        <v>0</v>
      </c>
      <c r="H175" s="1495">
        <v>0</v>
      </c>
      <c r="I175" s="1495">
        <v>0</v>
      </c>
      <c r="J175" s="1680"/>
      <c r="K175" s="1495">
        <v>0</v>
      </c>
      <c r="L175" s="1495">
        <v>0</v>
      </c>
      <c r="M175" s="1495">
        <v>0</v>
      </c>
      <c r="N175" s="1495">
        <v>0</v>
      </c>
      <c r="O175" s="1495">
        <v>0</v>
      </c>
      <c r="P175" s="1495">
        <v>0</v>
      </c>
      <c r="Q175" s="1495">
        <v>0</v>
      </c>
      <c r="R175" s="1495">
        <v>0</v>
      </c>
      <c r="S175" s="1495">
        <v>0</v>
      </c>
      <c r="T175" s="1506">
        <v>0</v>
      </c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>
        <v>0</v>
      </c>
      <c r="D176" s="1502">
        <v>0</v>
      </c>
      <c r="E176" s="1447">
        <f>+F176+G176+H176+I176+K176+L176+M176+N176+O176+P176+Q176+R176+S176+T176</f>
        <v>0</v>
      </c>
      <c r="F176" s="1494">
        <v>0</v>
      </c>
      <c r="G176" s="1495">
        <v>0</v>
      </c>
      <c r="H176" s="1495">
        <v>0</v>
      </c>
      <c r="I176" s="1495">
        <v>0</v>
      </c>
      <c r="J176" s="1681"/>
      <c r="K176" s="1495">
        <v>0</v>
      </c>
      <c r="L176" s="1495">
        <v>0</v>
      </c>
      <c r="M176" s="1495">
        <v>0</v>
      </c>
      <c r="N176" s="1495">
        <v>0</v>
      </c>
      <c r="O176" s="1495">
        <v>0</v>
      </c>
      <c r="P176" s="1495">
        <v>0</v>
      </c>
      <c r="Q176" s="1495">
        <v>0</v>
      </c>
      <c r="R176" s="1495">
        <v>0</v>
      </c>
      <c r="S176" s="1495">
        <v>0</v>
      </c>
      <c r="T176" s="1506">
        <v>0</v>
      </c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>
        <v>0</v>
      </c>
      <c r="D177" s="1502">
        <v>0</v>
      </c>
      <c r="E177" s="1447">
        <f>SUM(F177:T177)</f>
        <v>0</v>
      </c>
      <c r="F177" s="1494">
        <v>0</v>
      </c>
      <c r="G177" s="1495">
        <v>0</v>
      </c>
      <c r="H177" s="1495">
        <v>0</v>
      </c>
      <c r="I177" s="1495">
        <v>0</v>
      </c>
      <c r="J177" s="1495">
        <v>0</v>
      </c>
      <c r="K177" s="1495">
        <v>0</v>
      </c>
      <c r="L177" s="1495">
        <v>0</v>
      </c>
      <c r="M177" s="1495">
        <v>0</v>
      </c>
      <c r="N177" s="1495">
        <v>0</v>
      </c>
      <c r="O177" s="1495">
        <v>0</v>
      </c>
      <c r="P177" s="1495">
        <v>0</v>
      </c>
      <c r="Q177" s="1495">
        <v>0</v>
      </c>
      <c r="R177" s="1495">
        <v>0</v>
      </c>
      <c r="S177" s="1495">
        <v>0</v>
      </c>
      <c r="T177" s="1506">
        <v>0</v>
      </c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>
        <v>0</v>
      </c>
      <c r="D178" s="1579">
        <v>0</v>
      </c>
      <c r="E178" s="1682">
        <f>+F178+G178+H178+I178+K178+L178+M178+N178+O178+P178+Q178+R178+S178+T178</f>
        <v>0</v>
      </c>
      <c r="F178" s="1544">
        <v>0</v>
      </c>
      <c r="G178" s="1545">
        <v>0</v>
      </c>
      <c r="H178" s="1545">
        <v>0</v>
      </c>
      <c r="I178" s="1545">
        <v>0</v>
      </c>
      <c r="J178" s="282"/>
      <c r="K178" s="1545">
        <v>0</v>
      </c>
      <c r="L178" s="1545">
        <v>0</v>
      </c>
      <c r="M178" s="1545">
        <v>0</v>
      </c>
      <c r="N178" s="1545">
        <v>0</v>
      </c>
      <c r="O178" s="1545">
        <v>0</v>
      </c>
      <c r="P178" s="1545">
        <v>0</v>
      </c>
      <c r="Q178" s="1545">
        <v>0</v>
      </c>
      <c r="R178" s="1545">
        <v>0</v>
      </c>
      <c r="S178" s="1545">
        <v>0</v>
      </c>
      <c r="T178" s="411">
        <v>0</v>
      </c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>
        <v>0</v>
      </c>
      <c r="D182" s="1687">
        <v>0</v>
      </c>
      <c r="E182" s="1685">
        <f>SUM(F182:G182)</f>
        <v>0</v>
      </c>
      <c r="F182" s="1686">
        <v>0</v>
      </c>
      <c r="G182" s="1687">
        <v>0</v>
      </c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>
        <v>0</v>
      </c>
      <c r="D183" s="1690">
        <v>0</v>
      </c>
      <c r="E183" s="1688">
        <f>SUM(F183:G183)</f>
        <v>0</v>
      </c>
      <c r="F183" s="1689">
        <v>0</v>
      </c>
      <c r="G183" s="1690">
        <v>0</v>
      </c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>
        <v>0</v>
      </c>
      <c r="D187" s="1536">
        <v>0</v>
      </c>
      <c r="E187" s="225"/>
      <c r="F187" s="1445">
        <f>SUM(G187:L187)</f>
        <v>0</v>
      </c>
      <c r="G187" s="1667">
        <v>0</v>
      </c>
      <c r="H187" s="1497">
        <v>0</v>
      </c>
      <c r="I187" s="1497">
        <v>0</v>
      </c>
      <c r="J187" s="1497">
        <v>0</v>
      </c>
      <c r="K187" s="1497">
        <v>0</v>
      </c>
      <c r="L187" s="219">
        <v>0</v>
      </c>
    </row>
    <row r="188" spans="1:20" x14ac:dyDescent="0.25">
      <c r="A188" s="319" t="s">
        <v>4084</v>
      </c>
      <c r="B188" s="1447">
        <f>SUM(C188:E188)</f>
        <v>0</v>
      </c>
      <c r="C188" s="1494">
        <v>0</v>
      </c>
      <c r="D188" s="1495">
        <v>0</v>
      </c>
      <c r="E188" s="235">
        <v>0</v>
      </c>
      <c r="F188" s="1447">
        <f>SUM(G188:L188)</f>
        <v>0</v>
      </c>
      <c r="G188" s="1494">
        <v>0</v>
      </c>
      <c r="H188" s="1495">
        <v>0</v>
      </c>
      <c r="I188" s="1495">
        <v>0</v>
      </c>
      <c r="J188" s="1495">
        <v>0</v>
      </c>
      <c r="K188" s="1495">
        <v>0</v>
      </c>
      <c r="L188" s="1506">
        <v>0</v>
      </c>
    </row>
    <row r="189" spans="1:20" x14ac:dyDescent="0.25">
      <c r="A189" s="1224" t="s">
        <v>4085</v>
      </c>
      <c r="B189" s="1589">
        <f>SUM(C189:D189)</f>
        <v>0</v>
      </c>
      <c r="C189" s="1544">
        <v>0</v>
      </c>
      <c r="D189" s="1545">
        <v>0</v>
      </c>
      <c r="E189" s="424"/>
      <c r="F189" s="938">
        <f>SUM(G189:L189)</f>
        <v>0</v>
      </c>
      <c r="G189" s="1544">
        <v>0</v>
      </c>
      <c r="H189" s="1545">
        <v>0</v>
      </c>
      <c r="I189" s="1545">
        <v>0</v>
      </c>
      <c r="J189" s="1545">
        <v>0</v>
      </c>
      <c r="K189" s="1545">
        <v>0</v>
      </c>
      <c r="L189" s="411">
        <v>0</v>
      </c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>
        <v>0</v>
      </c>
      <c r="F193" s="1680"/>
      <c r="G193" s="1502">
        <v>0</v>
      </c>
      <c r="H193" s="1445">
        <f>+K193+L193+M193</f>
        <v>0</v>
      </c>
      <c r="I193" s="1700"/>
      <c r="J193" s="1701"/>
      <c r="K193" s="1502">
        <v>0</v>
      </c>
      <c r="L193" s="1495">
        <v>0</v>
      </c>
      <c r="M193" s="1495">
        <v>0</v>
      </c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>
        <v>0</v>
      </c>
      <c r="E194" s="1495">
        <v>0</v>
      </c>
      <c r="F194" s="1703"/>
      <c r="G194" s="1502">
        <v>0</v>
      </c>
      <c r="H194" s="1447">
        <f>SUM(I194:M194)</f>
        <v>0</v>
      </c>
      <c r="I194" s="407">
        <v>0</v>
      </c>
      <c r="J194" s="219">
        <v>0</v>
      </c>
      <c r="K194" s="1502">
        <v>0</v>
      </c>
      <c r="L194" s="1495">
        <v>0</v>
      </c>
      <c r="M194" s="1495">
        <v>0</v>
      </c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>
        <v>0</v>
      </c>
      <c r="G195" s="1502">
        <v>0</v>
      </c>
      <c r="H195" s="1447">
        <f>SUM(I195:M195)</f>
        <v>0</v>
      </c>
      <c r="I195" s="1494">
        <v>0</v>
      </c>
      <c r="J195" s="1506">
        <v>0</v>
      </c>
      <c r="K195" s="1502">
        <v>0</v>
      </c>
      <c r="L195" s="1495">
        <v>0</v>
      </c>
      <c r="M195" s="1495">
        <v>0</v>
      </c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>
        <v>0</v>
      </c>
      <c r="E196" s="1545">
        <v>0</v>
      </c>
      <c r="F196" s="1545">
        <v>0</v>
      </c>
      <c r="G196" s="411">
        <v>0</v>
      </c>
      <c r="H196" s="1682">
        <f>+N196</f>
        <v>0</v>
      </c>
      <c r="I196" s="1705"/>
      <c r="J196" s="424"/>
      <c r="K196" s="1706"/>
      <c r="L196" s="1707"/>
      <c r="M196" s="1707"/>
      <c r="N196" s="411">
        <v>0</v>
      </c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>
        <v>0</v>
      </c>
      <c r="C200" s="1712">
        <f>SUM(D200:S200)</f>
        <v>0</v>
      </c>
      <c r="D200" s="1494">
        <v>0</v>
      </c>
      <c r="E200" s="1502">
        <v>0</v>
      </c>
      <c r="F200" s="1494">
        <v>0</v>
      </c>
      <c r="G200" s="1495">
        <v>0</v>
      </c>
      <c r="H200" s="1495">
        <v>0</v>
      </c>
      <c r="I200" s="1495">
        <v>0</v>
      </c>
      <c r="J200" s="1495">
        <v>0</v>
      </c>
      <c r="K200" s="1495">
        <v>0</v>
      </c>
      <c r="L200" s="1495">
        <v>0</v>
      </c>
      <c r="M200" s="1495">
        <v>0</v>
      </c>
      <c r="N200" s="1495">
        <v>0</v>
      </c>
      <c r="O200" s="1495">
        <v>0</v>
      </c>
      <c r="P200" s="1495">
        <v>0</v>
      </c>
      <c r="Q200" s="1495">
        <v>0</v>
      </c>
      <c r="R200" s="1495">
        <v>0</v>
      </c>
      <c r="S200" s="1670">
        <v>0</v>
      </c>
      <c r="T200" s="409">
        <v>0</v>
      </c>
      <c r="U200" s="219">
        <v>0</v>
      </c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>
        <v>0</v>
      </c>
      <c r="C201" s="1713">
        <f>SUM(D201:S201)</f>
        <v>0</v>
      </c>
      <c r="D201" s="1494">
        <v>0</v>
      </c>
      <c r="E201" s="1502">
        <v>0</v>
      </c>
      <c r="F201" s="1494">
        <v>0</v>
      </c>
      <c r="G201" s="1495">
        <v>0</v>
      </c>
      <c r="H201" s="1495">
        <v>0</v>
      </c>
      <c r="I201" s="1495">
        <v>0</v>
      </c>
      <c r="J201" s="1495">
        <v>0</v>
      </c>
      <c r="K201" s="1495">
        <v>0</v>
      </c>
      <c r="L201" s="1495">
        <v>0</v>
      </c>
      <c r="M201" s="1495">
        <v>0</v>
      </c>
      <c r="N201" s="1495">
        <v>0</v>
      </c>
      <c r="O201" s="1495">
        <v>0</v>
      </c>
      <c r="P201" s="1495">
        <v>0</v>
      </c>
      <c r="Q201" s="1495">
        <v>0</v>
      </c>
      <c r="R201" s="1495">
        <v>0</v>
      </c>
      <c r="S201" s="1670">
        <v>0</v>
      </c>
      <c r="T201" s="1574">
        <v>0</v>
      </c>
      <c r="U201" s="1506">
        <v>0</v>
      </c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>
        <v>0</v>
      </c>
      <c r="C202" s="1716">
        <f>SUM(D202:S202)</f>
        <v>0</v>
      </c>
      <c r="D202" s="1544">
        <v>0</v>
      </c>
      <c r="E202" s="1579">
        <v>0</v>
      </c>
      <c r="F202" s="1544">
        <v>0</v>
      </c>
      <c r="G202" s="1545">
        <v>0</v>
      </c>
      <c r="H202" s="1545">
        <v>0</v>
      </c>
      <c r="I202" s="1545">
        <v>0</v>
      </c>
      <c r="J202" s="1545">
        <v>0</v>
      </c>
      <c r="K202" s="1545">
        <v>0</v>
      </c>
      <c r="L202" s="1545">
        <v>0</v>
      </c>
      <c r="M202" s="1545">
        <v>0</v>
      </c>
      <c r="N202" s="1545">
        <v>0</v>
      </c>
      <c r="O202" s="1545">
        <v>0</v>
      </c>
      <c r="P202" s="1545">
        <v>0</v>
      </c>
      <c r="Q202" s="1545">
        <v>0</v>
      </c>
      <c r="R202" s="1545">
        <v>0</v>
      </c>
      <c r="S202" s="1717">
        <v>0</v>
      </c>
      <c r="T202" s="1577">
        <v>0</v>
      </c>
      <c r="U202" s="411">
        <v>0</v>
      </c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>
        <v>0</v>
      </c>
      <c r="D206" s="1503">
        <v>0</v>
      </c>
      <c r="E206" s="1502">
        <v>0</v>
      </c>
      <c r="F206" s="1495">
        <v>0</v>
      </c>
      <c r="G206" s="1495">
        <v>0</v>
      </c>
      <c r="H206" s="1495">
        <v>0</v>
      </c>
      <c r="I206" s="1495">
        <v>0</v>
      </c>
      <c r="J206" s="1670">
        <v>0</v>
      </c>
      <c r="K206" s="415">
        <v>0</v>
      </c>
      <c r="L206" s="426">
        <v>0</v>
      </c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>
        <v>0</v>
      </c>
      <c r="D207" s="1546">
        <v>0</v>
      </c>
      <c r="E207" s="1579">
        <v>0</v>
      </c>
      <c r="F207" s="1545">
        <v>0</v>
      </c>
      <c r="G207" s="1545">
        <v>0</v>
      </c>
      <c r="H207" s="1545">
        <v>0</v>
      </c>
      <c r="I207" s="1545">
        <v>0</v>
      </c>
      <c r="J207" s="1717">
        <v>0</v>
      </c>
      <c r="K207" s="1721">
        <v>0</v>
      </c>
      <c r="L207" s="1715">
        <v>0</v>
      </c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>
        <v>0</v>
      </c>
      <c r="D211" s="1725">
        <v>0</v>
      </c>
      <c r="E211" s="1725">
        <v>0</v>
      </c>
      <c r="F211" s="1726">
        <v>0</v>
      </c>
      <c r="G211" s="1727">
        <v>0</v>
      </c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>
        <v>0</v>
      </c>
      <c r="C216" s="1566">
        <v>0</v>
      </c>
      <c r="D216" s="1730">
        <v>0</v>
      </c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2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2025-05-29T15:56:52Z</dcterms:modified>
  <cp:category/>
  <cp:contentStatus/>
</cp:coreProperties>
</file>