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rojects\Foot Markerset\Output\Difference\"/>
    </mc:Choice>
  </mc:AlternateContent>
  <xr:revisionPtr revIDLastSave="0" documentId="13_ncr:1_{9E210B4A-2932-4376-9B16-7BC3EEB40A50}" xr6:coauthVersionLast="47" xr6:coauthVersionMax="47" xr10:uidLastSave="{00000000-0000-0000-0000-000000000000}"/>
  <bookViews>
    <workbookView xWindow="-28920" yWindow="-120" windowWidth="29040" windowHeight="17520" activeTab="2" xr2:uid="{C0152367-75F9-4C55-BD62-5B71DC88B894}"/>
  </bookViews>
  <sheets>
    <sheet name="Sheet1" sheetId="1" r:id="rId1"/>
    <sheet name="Sheet1_X" sheetId="2" r:id="rId2"/>
    <sheet name="Sheet2_Y" sheetId="3" r:id="rId3"/>
    <sheet name="Sheet3_Z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3" l="1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Q20" i="3"/>
  <c r="Q24" i="3" s="1"/>
  <c r="P20" i="3"/>
  <c r="O20" i="3"/>
  <c r="N20" i="3"/>
  <c r="M20" i="3"/>
  <c r="L20" i="3"/>
  <c r="K20" i="3"/>
  <c r="J20" i="3"/>
  <c r="I20" i="3"/>
  <c r="H20" i="3"/>
  <c r="G20" i="3"/>
  <c r="F20" i="3"/>
  <c r="F24" i="3" s="1"/>
  <c r="E20" i="3"/>
  <c r="E24" i="3" s="1"/>
  <c r="D20" i="3"/>
  <c r="D24" i="3" s="1"/>
  <c r="C20" i="3"/>
  <c r="B20" i="3"/>
  <c r="Q19" i="3"/>
  <c r="P19" i="3"/>
  <c r="P24" i="3" s="1"/>
  <c r="O19" i="3"/>
  <c r="O24" i="3" s="1"/>
  <c r="N19" i="3"/>
  <c r="M19" i="3"/>
  <c r="L19" i="3"/>
  <c r="K19" i="3"/>
  <c r="J19" i="3"/>
  <c r="I19" i="3"/>
  <c r="H19" i="3"/>
  <c r="G19" i="3"/>
  <c r="F19" i="3"/>
  <c r="E19" i="3"/>
  <c r="D19" i="3"/>
  <c r="C19" i="3"/>
  <c r="C24" i="3" s="1"/>
  <c r="B19" i="3"/>
  <c r="B24" i="3" s="1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O21" i="2"/>
  <c r="N21" i="2"/>
  <c r="M21" i="2"/>
  <c r="L21" i="2"/>
  <c r="K21" i="2"/>
  <c r="J21" i="2"/>
  <c r="I21" i="2"/>
  <c r="H21" i="2"/>
  <c r="G21" i="2"/>
  <c r="F21" i="2"/>
  <c r="F24" i="2" s="1"/>
  <c r="E21" i="2"/>
  <c r="D21" i="2"/>
  <c r="C21" i="2"/>
  <c r="B21" i="2"/>
  <c r="Q20" i="2"/>
  <c r="P20" i="2"/>
  <c r="O20" i="2"/>
  <c r="N20" i="2"/>
  <c r="M20" i="2"/>
  <c r="L20" i="2"/>
  <c r="L24" i="2" s="1"/>
  <c r="K20" i="2"/>
  <c r="K24" i="2" s="1"/>
  <c r="J20" i="2"/>
  <c r="I20" i="2"/>
  <c r="I24" i="2" s="1"/>
  <c r="H20" i="2"/>
  <c r="G20" i="2"/>
  <c r="F20" i="2"/>
  <c r="E20" i="2"/>
  <c r="D20" i="2"/>
  <c r="C20" i="2"/>
  <c r="B20" i="2"/>
  <c r="Q19" i="2"/>
  <c r="Q24" i="2" s="1"/>
  <c r="P19" i="2"/>
  <c r="O19" i="2"/>
  <c r="O24" i="2" s="1"/>
  <c r="N19" i="2"/>
  <c r="M19" i="2"/>
  <c r="M24" i="2" s="1"/>
  <c r="L19" i="2"/>
  <c r="K19" i="2"/>
  <c r="J19" i="2"/>
  <c r="I19" i="2"/>
  <c r="H19" i="2"/>
  <c r="G19" i="2"/>
  <c r="F19" i="2"/>
  <c r="E19" i="2"/>
  <c r="E24" i="2" s="1"/>
  <c r="D19" i="2"/>
  <c r="D24" i="2" s="1"/>
  <c r="C19" i="2"/>
  <c r="C24" i="2" s="1"/>
  <c r="B19" i="2"/>
  <c r="B24" i="2" s="1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L24" i="3" l="1"/>
  <c r="K24" i="3"/>
  <c r="N24" i="3"/>
  <c r="M24" i="3"/>
  <c r="H24" i="3"/>
  <c r="G24" i="3"/>
  <c r="I24" i="3"/>
  <c r="J24" i="3"/>
  <c r="P24" i="2"/>
  <c r="N24" i="2"/>
  <c r="J24" i="2"/>
  <c r="H24" i="2"/>
  <c r="G24" i="2"/>
</calcChain>
</file>

<file path=xl/sharedStrings.xml><?xml version="1.0" encoding="utf-8"?>
<sst xmlns="http://schemas.openxmlformats.org/spreadsheetml/2006/main" count="60" uniqueCount="22">
  <si>
    <t>B-0-0_S</t>
  </si>
  <si>
    <t>B-A-0_S</t>
  </si>
  <si>
    <t>B-L-0_S</t>
  </si>
  <si>
    <t>B-N-0_S</t>
  </si>
  <si>
    <t>B-P-0_S</t>
  </si>
  <si>
    <t>WW-A-0_S</t>
  </si>
  <si>
    <t>WW-L-0_S</t>
  </si>
  <si>
    <t>WW-N-0_S</t>
  </si>
  <si>
    <t>WW-P-0_S</t>
    <phoneticPr fontId="1" type="noConversion"/>
  </si>
  <si>
    <t>WOW-A-nR_S</t>
  </si>
  <si>
    <t>WOW-L-nR_S</t>
  </si>
  <si>
    <t>WOW-N-nR_S</t>
  </si>
  <si>
    <t>WOW-P-nR_S</t>
  </si>
  <si>
    <t>WOW-A-R_S</t>
  </si>
  <si>
    <t>WOW-P-R_S</t>
  </si>
  <si>
    <t>WOW-L-R_S</t>
  </si>
  <si>
    <t>Mean</t>
    <phoneticPr fontId="1" type="noConversion"/>
  </si>
  <si>
    <t>Ttest</t>
    <phoneticPr fontId="1" type="noConversion"/>
  </si>
  <si>
    <t>SD</t>
    <phoneticPr fontId="1" type="noConversion"/>
  </si>
  <si>
    <t>Max</t>
    <phoneticPr fontId="1" type="noConversion"/>
  </si>
  <si>
    <t>Min</t>
    <phoneticPr fontId="1" type="noConversion"/>
  </si>
  <si>
    <t>Final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</si>
</sst>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4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0" fontId="0" fillId="5" borderId="7" xfId="0" applyFill="1" applyBorder="1">
      <alignment vertical="center"/>
    </xf>
    <xf numFmtId="0" fontId="0" fillId="0" borderId="7" xfId="0" applyBorder="1">
      <alignment vertical="center"/>
    </xf>
    <xf numFmtId="0" fontId="0" fillId="4" borderId="8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419B-26ED-4249-AD9B-6F699B9F9388}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6C4A4-54EC-4AF7-83CA-8850970D2D89}">
  <dimension ref="A1:Q24"/>
  <sheetViews>
    <sheetView workbookViewId="0">
      <selection activeCell="F37" sqref="F37"/>
    </sheetView>
  </sheetViews>
  <sheetFormatPr defaultRowHeight="14.25"/>
  <sheetData>
    <row r="1" spans="2:17">
      <c r="B1" s="5" t="s">
        <v>0</v>
      </c>
      <c r="C1" s="6" t="s">
        <v>1</v>
      </c>
      <c r="D1" s="7" t="s">
        <v>2</v>
      </c>
      <c r="E1" s="8" t="s">
        <v>3</v>
      </c>
      <c r="F1" s="9" t="s">
        <v>4</v>
      </c>
      <c r="G1" s="1" t="s">
        <v>5</v>
      </c>
      <c r="H1" s="2" t="s">
        <v>6</v>
      </c>
      <c r="I1" t="s">
        <v>7</v>
      </c>
      <c r="J1" s="3" t="s">
        <v>8</v>
      </c>
      <c r="K1" s="1" t="s">
        <v>9</v>
      </c>
      <c r="L1" s="2" t="s">
        <v>10</v>
      </c>
      <c r="M1" t="s">
        <v>11</v>
      </c>
      <c r="N1" s="3" t="s">
        <v>12</v>
      </c>
      <c r="O1" s="1" t="s">
        <v>13</v>
      </c>
      <c r="P1" s="3" t="s">
        <v>14</v>
      </c>
      <c r="Q1" s="2" t="s">
        <v>15</v>
      </c>
    </row>
    <row r="2" spans="2:17">
      <c r="B2" s="10">
        <v>-33.100499999999997</v>
      </c>
      <c r="C2" s="1">
        <v>-33.374200000000002</v>
      </c>
      <c r="D2" s="2">
        <v>-32.893099999999997</v>
      </c>
      <c r="E2">
        <v>-33.5807</v>
      </c>
      <c r="F2" s="11">
        <v>-33.048499999999997</v>
      </c>
      <c r="G2" s="1">
        <v>-0.60289999999999822</v>
      </c>
      <c r="H2" s="2">
        <v>-1.3411000000000044</v>
      </c>
      <c r="I2">
        <v>0.63250000000000028</v>
      </c>
      <c r="J2" s="3">
        <v>-1.4680000000000035</v>
      </c>
      <c r="K2" s="1">
        <v>-5.6567999999999969</v>
      </c>
      <c r="L2" s="2">
        <v>-4.9565000000000055</v>
      </c>
      <c r="M2">
        <v>-3.3414000000000001</v>
      </c>
      <c r="N2" s="3">
        <v>-6.5304000000000002</v>
      </c>
      <c r="O2" s="1">
        <v>-3.5604000000000013</v>
      </c>
      <c r="P2" s="3">
        <v>-4.8814000000000064</v>
      </c>
      <c r="Q2" s="2">
        <v>-3.9857000000000014</v>
      </c>
    </row>
    <row r="3" spans="2:17">
      <c r="B3" s="10">
        <v>-33.040900000000001</v>
      </c>
      <c r="C3" s="1">
        <v>-33.037500000000001</v>
      </c>
      <c r="D3" s="2">
        <v>-33.2697</v>
      </c>
      <c r="E3">
        <v>-33.323900000000002</v>
      </c>
      <c r="F3" s="11">
        <v>-33.2438</v>
      </c>
      <c r="G3" s="1">
        <v>-3.2481999999999971</v>
      </c>
      <c r="H3" s="2">
        <v>-1.9001999999999981</v>
      </c>
      <c r="I3">
        <v>-1.2924999999999969</v>
      </c>
      <c r="J3" s="3">
        <v>-3.2094999999999985</v>
      </c>
      <c r="K3" s="1">
        <v>-3.8166000000000011</v>
      </c>
      <c r="L3" s="2">
        <v>-2.4500999999999991</v>
      </c>
      <c r="M3">
        <v>-1.5938000000000017</v>
      </c>
      <c r="N3" s="3">
        <v>-3.5743999999999971</v>
      </c>
      <c r="O3" s="1">
        <v>-3.3774000000000015</v>
      </c>
      <c r="P3" s="3">
        <v>-2.0412999999999997</v>
      </c>
      <c r="Q3" s="2">
        <v>-0.7944000000000031</v>
      </c>
    </row>
    <row r="4" spans="2:17">
      <c r="B4" s="10">
        <v>-31.3126</v>
      </c>
      <c r="C4" s="1">
        <v>-31.195399999999999</v>
      </c>
      <c r="D4" s="2">
        <v>-30.950900000000001</v>
      </c>
      <c r="E4">
        <v>-31.2652</v>
      </c>
      <c r="F4" s="11">
        <v>-30.508099999999999</v>
      </c>
      <c r="G4" s="1">
        <v>0.22970000000000113</v>
      </c>
      <c r="H4" s="2">
        <v>0.57990000000000208</v>
      </c>
      <c r="I4">
        <v>1.5350999999999999</v>
      </c>
      <c r="J4" s="3">
        <v>-1.5018999999999991</v>
      </c>
      <c r="K4" s="1">
        <v>-5.3853000000000009</v>
      </c>
      <c r="L4" s="2">
        <v>-3.7836999999999996</v>
      </c>
      <c r="M4">
        <v>-1.9007000000000005</v>
      </c>
      <c r="N4" s="3">
        <v>-5.6846000000000032</v>
      </c>
      <c r="O4" s="1">
        <v>-3.2696000000000041</v>
      </c>
      <c r="P4" s="3">
        <v>-4.0913000000000039</v>
      </c>
      <c r="Q4" s="2">
        <v>-0.84049999999999869</v>
      </c>
    </row>
    <row r="5" spans="2:17">
      <c r="B5" s="10">
        <v>-25.081800000000001</v>
      </c>
      <c r="C5" s="1">
        <v>-24.815100000000001</v>
      </c>
      <c r="D5" s="2">
        <v>-24.4742</v>
      </c>
      <c r="E5">
        <v>-25.1218</v>
      </c>
      <c r="F5" s="11">
        <v>-24.509899999999998</v>
      </c>
      <c r="G5" s="1">
        <v>-2.5626999999999995</v>
      </c>
      <c r="H5" s="2">
        <v>-2.7990999999999993</v>
      </c>
      <c r="I5">
        <v>-2.2703999999999986</v>
      </c>
      <c r="J5" s="3">
        <v>-1.9117000000000033</v>
      </c>
      <c r="K5" s="1">
        <v>-10.664200000000001</v>
      </c>
      <c r="L5" s="2">
        <v>-8.8353000000000002</v>
      </c>
      <c r="M5">
        <v>-7.7841999999999985</v>
      </c>
      <c r="N5" s="3">
        <v>-10.204000000000004</v>
      </c>
      <c r="O5" s="1">
        <v>-8.261099999999999</v>
      </c>
      <c r="P5" s="3">
        <v>-6.6227000000000018</v>
      </c>
      <c r="Q5" s="2">
        <v>-6.5216999999999992</v>
      </c>
    </row>
    <row r="6" spans="2:17">
      <c r="B6" s="10">
        <v>-35.122799999999998</v>
      </c>
      <c r="C6" s="1">
        <v>-34.981499999999997</v>
      </c>
      <c r="D6" s="2">
        <v>-34.879899999999999</v>
      </c>
      <c r="E6">
        <v>-35.4893</v>
      </c>
      <c r="F6" s="11">
        <v>-34.697099999999999</v>
      </c>
      <c r="G6" s="1">
        <v>-2.0132000000000048</v>
      </c>
      <c r="H6" s="2">
        <v>-1.5247000000000028</v>
      </c>
      <c r="I6">
        <v>-1.2109999999999985</v>
      </c>
      <c r="J6" s="3">
        <v>-2.6623999999999981</v>
      </c>
      <c r="K6" s="1">
        <v>-9.9850000000000065</v>
      </c>
      <c r="L6" s="2">
        <v>-10.046100000000003</v>
      </c>
      <c r="M6">
        <v>-8.0048999999999992</v>
      </c>
      <c r="N6" s="3">
        <v>-10.613199999999999</v>
      </c>
      <c r="O6" s="1">
        <v>-7.454500000000003</v>
      </c>
      <c r="P6" s="3">
        <v>-5.5016999999999996</v>
      </c>
      <c r="Q6" s="2">
        <v>-7.3342999999999989</v>
      </c>
    </row>
    <row r="7" spans="2:17">
      <c r="B7" s="10">
        <v>-34.964100000000002</v>
      </c>
      <c r="C7" s="1">
        <v>-35.353299999999997</v>
      </c>
      <c r="D7" s="2">
        <v>-34.530200000000001</v>
      </c>
      <c r="E7">
        <v>-35.304200000000002</v>
      </c>
      <c r="F7" s="11">
        <v>-34.380699999999997</v>
      </c>
      <c r="G7" s="1">
        <v>-1.6362000000000023</v>
      </c>
      <c r="H7" s="2">
        <v>-1.6511999999999958</v>
      </c>
      <c r="I7">
        <v>-8.8599999999999568E-2</v>
      </c>
      <c r="J7" s="3">
        <v>-2.9603000000000037</v>
      </c>
      <c r="K7" s="1">
        <v>-10.508200000000002</v>
      </c>
      <c r="L7" s="2">
        <v>-9.5863999999999976</v>
      </c>
      <c r="M7">
        <v>-6.488900000000001</v>
      </c>
      <c r="N7" s="3">
        <v>-10.536300000000004</v>
      </c>
      <c r="O7" s="1">
        <v>-5.8751999999999995</v>
      </c>
      <c r="P7" s="3">
        <v>-6.3734000000000037</v>
      </c>
      <c r="Q7" s="2">
        <v>-6.4632999999999967</v>
      </c>
    </row>
    <row r="8" spans="2:17">
      <c r="B8" s="10">
        <v>-24.588100000000001</v>
      </c>
      <c r="C8" s="1">
        <v>-24.766400000000001</v>
      </c>
      <c r="D8" s="2">
        <v>-24.283300000000001</v>
      </c>
      <c r="E8">
        <v>-24.965599999999998</v>
      </c>
      <c r="F8" s="11">
        <v>-24.1021</v>
      </c>
      <c r="G8" s="1">
        <v>-4.2646999999999977</v>
      </c>
      <c r="H8" s="2">
        <v>-3.0690999999999988</v>
      </c>
      <c r="I8">
        <v>-4.469100000000001</v>
      </c>
      <c r="J8" s="3">
        <v>-9.0790999999999968</v>
      </c>
      <c r="K8" s="1">
        <v>-5.7859999999999978</v>
      </c>
      <c r="L8" s="2">
        <v>-5.6716999999999977</v>
      </c>
      <c r="M8">
        <v>-8.1645000000000003</v>
      </c>
      <c r="N8" s="3">
        <v>-4.8846999999999987</v>
      </c>
      <c r="O8" s="1">
        <v>-1.5912000000000006</v>
      </c>
      <c r="P8" s="3">
        <v>-5.3421999999999983</v>
      </c>
      <c r="Q8" s="2">
        <v>-4.6094000000000008</v>
      </c>
    </row>
    <row r="9" spans="2:17">
      <c r="B9" s="10">
        <v>-37.279800000000002</v>
      </c>
      <c r="C9" s="1">
        <v>-37.293799999999997</v>
      </c>
      <c r="D9" s="2">
        <v>-36.546500000000002</v>
      </c>
      <c r="E9">
        <v>-37.113500000000002</v>
      </c>
      <c r="F9" s="11">
        <v>-36.342799999999997</v>
      </c>
      <c r="G9" s="1">
        <v>1.542199999999994</v>
      </c>
      <c r="H9" s="2">
        <v>0.52850000000000108</v>
      </c>
      <c r="I9">
        <v>2.3369</v>
      </c>
      <c r="J9" s="3">
        <v>0.68349999999999511</v>
      </c>
      <c r="K9" s="1">
        <v>5.1126000000000005</v>
      </c>
      <c r="L9" s="2">
        <v>4.6687000000000012</v>
      </c>
      <c r="M9">
        <v>7.0321000000000033</v>
      </c>
      <c r="N9" s="3">
        <v>3.5685999999999964</v>
      </c>
      <c r="O9" s="1">
        <v>5.699899999999996</v>
      </c>
      <c r="P9" s="3">
        <v>7.1223999999999954</v>
      </c>
      <c r="Q9" s="2">
        <v>6.6676000000000002</v>
      </c>
    </row>
    <row r="10" spans="2:17">
      <c r="B10" s="10">
        <v>-39.5167</v>
      </c>
      <c r="C10" s="1">
        <v>-38.828899999999997</v>
      </c>
      <c r="D10" s="2">
        <v>-39.087400000000002</v>
      </c>
      <c r="E10">
        <v>-39.616199999999999</v>
      </c>
      <c r="F10" s="11">
        <v>-38.666800000000002</v>
      </c>
      <c r="G10" s="1">
        <v>-1.9897000000000062</v>
      </c>
      <c r="H10" s="2">
        <v>-1.386099999999999</v>
      </c>
      <c r="I10">
        <v>0.72769999999999868</v>
      </c>
      <c r="J10" s="3">
        <v>-1.8358999999999952</v>
      </c>
      <c r="K10" s="1">
        <v>-11.283200000000001</v>
      </c>
      <c r="L10" s="2">
        <v>-8.847999999999999</v>
      </c>
      <c r="M10">
        <v>-8.2582999999999984</v>
      </c>
      <c r="N10" s="3">
        <v>-11.364799999999995</v>
      </c>
      <c r="O10" s="1">
        <v>-9.0240000000000009</v>
      </c>
      <c r="P10" s="3">
        <v>-5.5664999999999978</v>
      </c>
      <c r="Q10" s="2">
        <v>-2.7993999999999986</v>
      </c>
    </row>
    <row r="11" spans="2:17">
      <c r="B11" s="10">
        <v>-26.1614</v>
      </c>
      <c r="C11" s="1">
        <v>-26.1526</v>
      </c>
      <c r="D11" s="2">
        <v>-25.797499999999999</v>
      </c>
      <c r="E11">
        <v>-26.388400000000001</v>
      </c>
      <c r="F11" s="11">
        <v>-25.496200000000002</v>
      </c>
      <c r="G11" s="1">
        <v>-4.1158000000000001</v>
      </c>
      <c r="H11" s="2">
        <v>-3.5153999999999996</v>
      </c>
      <c r="I11">
        <v>-3.0434999999999981</v>
      </c>
      <c r="J11" s="3">
        <v>-4.3912999999999975</v>
      </c>
      <c r="K11" s="1">
        <v>-8.8879000000000019</v>
      </c>
      <c r="L11" s="2">
        <v>-8.9560000000000031</v>
      </c>
      <c r="M11">
        <v>-6.5960999999999963</v>
      </c>
      <c r="N11" s="3">
        <v>-10.8127</v>
      </c>
      <c r="O11" s="1">
        <v>-2.5671999999999997</v>
      </c>
      <c r="P11" s="3">
        <v>-7.8843999999999994</v>
      </c>
      <c r="Q11" s="2">
        <v>-2.197300000000002</v>
      </c>
    </row>
    <row r="12" spans="2:17">
      <c r="B12" s="10">
        <v>-45.073</v>
      </c>
      <c r="C12" s="1">
        <v>-45.325299999999999</v>
      </c>
      <c r="D12" s="2">
        <v>-44.386699999999998</v>
      </c>
      <c r="E12">
        <v>-45.268799999999999</v>
      </c>
      <c r="F12" s="11">
        <v>-44.210299999999997</v>
      </c>
      <c r="G12" s="1">
        <v>8.8281999999999954</v>
      </c>
      <c r="H12" s="2">
        <v>9.0648999999999944</v>
      </c>
      <c r="I12">
        <v>9.0078999999999994</v>
      </c>
      <c r="J12" s="3">
        <v>8.3138999999999967</v>
      </c>
      <c r="K12" s="1">
        <v>-1.4463000000000008</v>
      </c>
      <c r="L12" s="2">
        <v>-1.1338000000000008</v>
      </c>
      <c r="M12">
        <v>0.56230000000000047</v>
      </c>
      <c r="N12" s="3">
        <v>-3.3542000000000058</v>
      </c>
      <c r="O12" s="1">
        <v>0.32600000000000051</v>
      </c>
      <c r="P12" s="3">
        <v>3.7572999999999936</v>
      </c>
      <c r="Q12" s="2">
        <v>-0.71090000000000231</v>
      </c>
    </row>
    <row r="13" spans="2:17">
      <c r="B13" s="10">
        <v>-37.527000000000001</v>
      </c>
      <c r="C13" s="1">
        <v>-36.985300000000002</v>
      </c>
      <c r="D13" s="2">
        <v>-37.070399999999999</v>
      </c>
      <c r="E13">
        <v>-37.648600000000002</v>
      </c>
      <c r="F13" s="11">
        <v>-37.0197</v>
      </c>
      <c r="G13" s="1">
        <v>-2.4351999999999947</v>
      </c>
      <c r="H13" s="2">
        <v>-1.7899999999999991</v>
      </c>
      <c r="I13">
        <v>-0.50450000000000017</v>
      </c>
      <c r="J13" s="3">
        <v>-2.2622</v>
      </c>
      <c r="K13" s="1">
        <v>-7.1535000000000011</v>
      </c>
      <c r="L13" s="2">
        <v>-7.2188000000000017</v>
      </c>
      <c r="M13">
        <v>-6.4146999999999963</v>
      </c>
      <c r="N13" s="3">
        <v>-7.9279000000000011</v>
      </c>
      <c r="O13" s="1">
        <v>-7.5092999999999961</v>
      </c>
      <c r="P13" s="3">
        <v>-3.8290000000000006</v>
      </c>
      <c r="Q13" s="2">
        <v>-3.3374000000000024</v>
      </c>
    </row>
    <row r="14" spans="2:17">
      <c r="B14" s="10">
        <v>-40.292400000000001</v>
      </c>
      <c r="C14" s="1">
        <v>-40.357900000000001</v>
      </c>
      <c r="D14" s="2">
        <v>-39.491100000000003</v>
      </c>
      <c r="E14">
        <v>-40.526699999999998</v>
      </c>
      <c r="F14" s="11">
        <v>-39.5914</v>
      </c>
      <c r="G14" s="1">
        <v>-1.9865999999999957</v>
      </c>
      <c r="H14" s="2">
        <v>-1.6063999999999936</v>
      </c>
      <c r="I14">
        <v>9.92999999999995E-2</v>
      </c>
      <c r="J14" s="3">
        <v>-2.0093999999999994</v>
      </c>
      <c r="K14" s="1">
        <v>-7.048099999999998</v>
      </c>
      <c r="L14" s="2">
        <v>-7.3908999999999949</v>
      </c>
      <c r="M14">
        <v>-5.351700000000001</v>
      </c>
      <c r="N14" s="3">
        <v>-8.3601000000000028</v>
      </c>
      <c r="O14" s="1">
        <v>0.59779999999999944</v>
      </c>
      <c r="P14" s="3">
        <v>-1.5020000000000024</v>
      </c>
      <c r="Q14" s="2">
        <v>1.632000000000005</v>
      </c>
    </row>
    <row r="15" spans="2:17">
      <c r="B15" s="10">
        <v>-26.261800000000001</v>
      </c>
      <c r="C15" s="1">
        <v>-25.679600000000001</v>
      </c>
      <c r="D15" s="2">
        <v>-25.467300000000002</v>
      </c>
      <c r="E15">
        <v>-25.462700000000002</v>
      </c>
      <c r="F15" s="11">
        <v>-25.162099999999999</v>
      </c>
      <c r="G15" s="1">
        <v>-2.4479000000000006</v>
      </c>
      <c r="H15" s="2">
        <v>-1.0116999999999976</v>
      </c>
      <c r="I15">
        <v>-1.8027999999999977</v>
      </c>
      <c r="J15" s="3">
        <v>-0.97010000000000218</v>
      </c>
      <c r="K15" s="1">
        <v>-6.4425000000000026</v>
      </c>
      <c r="L15" s="2">
        <v>-6.7563999999999993</v>
      </c>
      <c r="M15">
        <v>-6.7741000000000007</v>
      </c>
      <c r="N15" s="3">
        <v>-6.34</v>
      </c>
      <c r="O15" s="1">
        <v>-3.973399999999998</v>
      </c>
      <c r="P15" s="3">
        <v>-3.6014000000000017</v>
      </c>
      <c r="Q15" s="2">
        <v>-2.7328999999999972</v>
      </c>
    </row>
    <row r="16" spans="2:17">
      <c r="B16" s="10">
        <v>-23.452999999999999</v>
      </c>
      <c r="C16" s="1">
        <v>-23.539300000000001</v>
      </c>
      <c r="D16" s="2">
        <v>-23.204499999999999</v>
      </c>
      <c r="E16">
        <v>-23.677299999999999</v>
      </c>
      <c r="F16" s="11">
        <v>-23.410599999999999</v>
      </c>
      <c r="G16" s="1">
        <v>-0.68599999999999994</v>
      </c>
      <c r="H16" s="2">
        <v>-0.66769999999999996</v>
      </c>
      <c r="I16">
        <v>0.6144999999999996</v>
      </c>
      <c r="J16" s="3">
        <v>-0.53810000000000002</v>
      </c>
      <c r="K16" s="1">
        <v>-9.0468000000000011</v>
      </c>
      <c r="L16" s="2">
        <v>-9.3996000000000031</v>
      </c>
      <c r="M16">
        <v>-6.1341999999999999</v>
      </c>
      <c r="N16" s="3">
        <v>-8.9497000000000035</v>
      </c>
      <c r="O16" s="1">
        <v>-9.1234999999999964</v>
      </c>
      <c r="P16" s="3">
        <v>-9.8961000000000006</v>
      </c>
      <c r="Q16" s="2">
        <v>-4.8201000000000001</v>
      </c>
    </row>
    <row r="17" spans="1:17">
      <c r="B17" s="10">
        <v>-34.435299999999998</v>
      </c>
      <c r="C17" s="1">
        <v>-34.380400000000002</v>
      </c>
      <c r="D17" s="2">
        <v>-33.252099999999999</v>
      </c>
      <c r="E17">
        <v>-35.01</v>
      </c>
      <c r="F17" s="11">
        <v>-33.464500000000001</v>
      </c>
      <c r="G17" s="1">
        <v>-0.60669999999999646</v>
      </c>
      <c r="H17" s="2">
        <v>-0.39630000000000365</v>
      </c>
      <c r="I17">
        <v>1.8607999999999976</v>
      </c>
      <c r="J17" s="3">
        <v>-0.61560000000000059</v>
      </c>
      <c r="K17" s="1">
        <v>-7.9621999999999957</v>
      </c>
      <c r="L17" s="2">
        <v>-7.1856000000000009</v>
      </c>
      <c r="M17">
        <v>-2.4284000000000034</v>
      </c>
      <c r="N17" s="3">
        <v>-8.1092999999999975</v>
      </c>
      <c r="O17" s="1">
        <v>-2.3243999999999971</v>
      </c>
      <c r="P17" s="3">
        <v>-2.9014000000000024</v>
      </c>
      <c r="Q17" s="2">
        <v>-0.42190000000000083</v>
      </c>
    </row>
    <row r="18" spans="1:17">
      <c r="B18" s="10"/>
      <c r="C18" s="1"/>
      <c r="D18" s="2"/>
      <c r="F18" s="11"/>
      <c r="G18" s="1"/>
      <c r="H18" s="2"/>
      <c r="J18" s="3"/>
      <c r="K18" s="1"/>
      <c r="L18" s="2"/>
      <c r="N18" s="3"/>
      <c r="O18" s="1"/>
      <c r="P18" s="3"/>
      <c r="Q18" s="2"/>
    </row>
    <row r="19" spans="1:17">
      <c r="A19" t="s">
        <v>16</v>
      </c>
      <c r="B19" s="10">
        <f t="shared" ref="B19:Q19" si="0">AVERAGE(B2:B17)</f>
        <v>-32.950699999999998</v>
      </c>
      <c r="C19" s="1">
        <f t="shared" si="0"/>
        <v>-32.879156250000001</v>
      </c>
      <c r="D19" s="2">
        <f t="shared" si="0"/>
        <v>-32.474050000000005</v>
      </c>
      <c r="E19">
        <f t="shared" si="0"/>
        <v>-33.110181250000004</v>
      </c>
      <c r="F19" s="11">
        <f t="shared" si="0"/>
        <v>-32.3659125</v>
      </c>
      <c r="G19" s="1">
        <f t="shared" si="0"/>
        <v>-1.1247312500000002</v>
      </c>
      <c r="H19" s="2">
        <f t="shared" si="0"/>
        <v>-0.78035624999999964</v>
      </c>
      <c r="I19">
        <f t="shared" si="0"/>
        <v>0.13326875000000027</v>
      </c>
      <c r="J19" s="3">
        <f t="shared" si="0"/>
        <v>-1.6511312500000004</v>
      </c>
      <c r="K19" s="1">
        <f t="shared" si="0"/>
        <v>-6.6225000000000014</v>
      </c>
      <c r="L19" s="2">
        <f t="shared" si="0"/>
        <v>-6.0968874999999993</v>
      </c>
      <c r="M19">
        <f t="shared" si="0"/>
        <v>-4.4775937500000005</v>
      </c>
      <c r="N19" s="3">
        <f t="shared" si="0"/>
        <v>-7.1048562500000028</v>
      </c>
      <c r="O19" s="1">
        <f t="shared" si="0"/>
        <v>-3.8304687499999996</v>
      </c>
      <c r="P19" s="3">
        <f t="shared" si="0"/>
        <v>-3.6971937500000025</v>
      </c>
      <c r="Q19" s="2">
        <f t="shared" si="0"/>
        <v>-2.4543499999999994</v>
      </c>
    </row>
    <row r="20" spans="1:17">
      <c r="A20" t="s">
        <v>18</v>
      </c>
      <c r="B20" s="10">
        <f>_xlfn.STDEV.P(B2:B17)</f>
        <v>6.1757157098388253</v>
      </c>
      <c r="C20" s="1">
        <f t="shared" ref="C20:Q20" si="1">_xlfn.STDEV.P(C2:C17)</f>
        <v>6.1929702868422396</v>
      </c>
      <c r="D20" s="2">
        <f t="shared" si="1"/>
        <v>6.1085451731569993</v>
      </c>
      <c r="E20">
        <f t="shared" si="1"/>
        <v>6.2366712929673636</v>
      </c>
      <c r="F20" s="11">
        <f t="shared" si="1"/>
        <v>6.0948417431130704</v>
      </c>
      <c r="G20" s="1">
        <f t="shared" si="1"/>
        <v>2.9594534477920797</v>
      </c>
      <c r="H20" s="4">
        <f t="shared" si="1"/>
        <v>2.7664268000366334</v>
      </c>
      <c r="I20">
        <f t="shared" si="1"/>
        <v>2.8993035426026772</v>
      </c>
      <c r="J20" s="3">
        <f t="shared" si="1"/>
        <v>3.3169570681798746</v>
      </c>
      <c r="K20" s="1">
        <f t="shared" si="1"/>
        <v>3.9788798679716386</v>
      </c>
      <c r="L20" s="2">
        <f t="shared" si="1"/>
        <v>3.7677713651233886</v>
      </c>
      <c r="M20">
        <f t="shared" si="1"/>
        <v>3.9579908030256878</v>
      </c>
      <c r="N20" s="3">
        <f t="shared" si="1"/>
        <v>3.7128495820206497</v>
      </c>
      <c r="O20" s="1">
        <f t="shared" si="1"/>
        <v>3.8944922635561157</v>
      </c>
      <c r="P20" s="3">
        <f t="shared" si="1"/>
        <v>4.0585391669091875</v>
      </c>
      <c r="Q20" s="2">
        <f t="shared" si="1"/>
        <v>3.3772781290930127</v>
      </c>
    </row>
    <row r="21" spans="1:17">
      <c r="A21" t="s">
        <v>19</v>
      </c>
      <c r="B21" s="10">
        <f>MAX(B2:B17)</f>
        <v>-23.452999999999999</v>
      </c>
      <c r="C21" s="1">
        <f t="shared" ref="C21:Q21" si="2">MAX(C2:C17)</f>
        <v>-23.539300000000001</v>
      </c>
      <c r="D21" s="2">
        <f t="shared" si="2"/>
        <v>-23.204499999999999</v>
      </c>
      <c r="E21">
        <f t="shared" si="2"/>
        <v>-23.677299999999999</v>
      </c>
      <c r="F21" s="11">
        <f t="shared" si="2"/>
        <v>-23.410599999999999</v>
      </c>
      <c r="G21" s="1">
        <f t="shared" si="2"/>
        <v>8.8281999999999954</v>
      </c>
      <c r="H21" s="4">
        <f t="shared" si="2"/>
        <v>9.0648999999999944</v>
      </c>
      <c r="I21">
        <f t="shared" si="2"/>
        <v>9.0078999999999994</v>
      </c>
      <c r="J21" s="3">
        <f t="shared" si="2"/>
        <v>8.3138999999999967</v>
      </c>
      <c r="K21" s="1">
        <f t="shared" si="2"/>
        <v>5.1126000000000005</v>
      </c>
      <c r="L21" s="4">
        <f t="shared" si="2"/>
        <v>4.6687000000000012</v>
      </c>
      <c r="M21">
        <f t="shared" si="2"/>
        <v>7.0321000000000033</v>
      </c>
      <c r="N21" s="3">
        <f t="shared" si="2"/>
        <v>3.5685999999999964</v>
      </c>
      <c r="O21" s="1">
        <f t="shared" si="2"/>
        <v>5.699899999999996</v>
      </c>
      <c r="P21" s="3">
        <f t="shared" si="2"/>
        <v>7.1223999999999954</v>
      </c>
      <c r="Q21" s="4">
        <f t="shared" si="2"/>
        <v>6.6676000000000002</v>
      </c>
    </row>
    <row r="22" spans="1:17">
      <c r="A22" t="s">
        <v>20</v>
      </c>
      <c r="B22" s="10">
        <f>MIN(B2:B17)</f>
        <v>-45.073</v>
      </c>
      <c r="C22" s="1">
        <f t="shared" ref="C22:Q22" si="3">MIN(C2:C17)</f>
        <v>-45.325299999999999</v>
      </c>
      <c r="D22" s="4">
        <f t="shared" si="3"/>
        <v>-44.386699999999998</v>
      </c>
      <c r="E22">
        <f t="shared" si="3"/>
        <v>-45.268799999999999</v>
      </c>
      <c r="F22" s="11">
        <f t="shared" si="3"/>
        <v>-44.210299999999997</v>
      </c>
      <c r="G22" s="1">
        <f t="shared" si="3"/>
        <v>-4.2646999999999977</v>
      </c>
      <c r="H22" s="4">
        <f t="shared" si="3"/>
        <v>-3.5153999999999996</v>
      </c>
      <c r="I22">
        <f t="shared" si="3"/>
        <v>-4.469100000000001</v>
      </c>
      <c r="J22" s="3">
        <f t="shared" si="3"/>
        <v>-9.0790999999999968</v>
      </c>
      <c r="K22" s="1">
        <f t="shared" si="3"/>
        <v>-11.283200000000001</v>
      </c>
      <c r="L22" s="4">
        <f t="shared" si="3"/>
        <v>-10.046100000000003</v>
      </c>
      <c r="M22">
        <f t="shared" si="3"/>
        <v>-8.2582999999999984</v>
      </c>
      <c r="N22" s="3">
        <f t="shared" si="3"/>
        <v>-11.364799999999995</v>
      </c>
      <c r="O22" s="1">
        <f t="shared" si="3"/>
        <v>-9.1234999999999964</v>
      </c>
      <c r="P22" s="3">
        <f t="shared" si="3"/>
        <v>-9.8961000000000006</v>
      </c>
      <c r="Q22" s="4">
        <f t="shared" si="3"/>
        <v>-7.3342999999999989</v>
      </c>
    </row>
    <row r="23" spans="1:17">
      <c r="B23" s="10"/>
      <c r="C23" s="1"/>
      <c r="D23" s="4"/>
      <c r="F23" s="11"/>
      <c r="G23" s="1"/>
      <c r="H23" s="4"/>
      <c r="J23" s="3"/>
      <c r="K23" s="1"/>
      <c r="L23" s="4"/>
      <c r="N23" s="3"/>
      <c r="O23" s="1"/>
      <c r="P23" s="3"/>
      <c r="Q23" s="4"/>
    </row>
    <row r="24" spans="1:17" ht="15" thickBot="1">
      <c r="A24" t="s">
        <v>21</v>
      </c>
      <c r="B24" s="12" t="str">
        <f>ROUND(B19,2)&amp;"±"&amp;ROUND(B20,2)&amp;"("&amp;ROUND(B22,2)&amp;"-"&amp;ROUND(B21,2)&amp;")"</f>
        <v>-32.95±6.18(-45.07--23.45)</v>
      </c>
      <c r="C24" s="13" t="str">
        <f t="shared" ref="C24:Q24" si="4">ROUND(C19,2)&amp;"±"&amp;ROUND(C20,2)&amp;"("&amp;ROUND(C22,2)&amp;"-"&amp;ROUND(C21,2)&amp;")"</f>
        <v>-32.88±6.19(-45.33--23.54)</v>
      </c>
      <c r="D24" s="14" t="str">
        <f t="shared" si="4"/>
        <v>-32.47±6.11(-44.39--23.2)</v>
      </c>
      <c r="E24" s="15" t="str">
        <f t="shared" si="4"/>
        <v>-33.11±6.24(-45.27--23.68)</v>
      </c>
      <c r="F24" s="16" t="str">
        <f t="shared" si="4"/>
        <v>-32.37±6.09(-44.21--23.41)</v>
      </c>
      <c r="G24" s="1" t="str">
        <f t="shared" si="4"/>
        <v>-1.12±2.96(-4.26-8.83)</v>
      </c>
      <c r="H24" s="4" t="str">
        <f t="shared" si="4"/>
        <v>-0.78±2.77(-3.52-9.06)</v>
      </c>
      <c r="I24" t="str">
        <f t="shared" si="4"/>
        <v>0.13±2.9(-4.47-9.01)</v>
      </c>
      <c r="J24" s="3" t="str">
        <f t="shared" si="4"/>
        <v>-1.65±3.32(-9.08-8.31)</v>
      </c>
      <c r="K24" s="1" t="str">
        <f t="shared" si="4"/>
        <v>-6.62±3.98(-11.28-5.11)</v>
      </c>
      <c r="L24" s="4" t="str">
        <f t="shared" si="4"/>
        <v>-6.1±3.77(-10.05-4.67)</v>
      </c>
      <c r="M24" t="str">
        <f t="shared" si="4"/>
        <v>-4.48±3.96(-8.26-7.03)</v>
      </c>
      <c r="N24" s="3" t="str">
        <f t="shared" si="4"/>
        <v>-7.1±3.71(-11.36-3.57)</v>
      </c>
      <c r="O24" s="1" t="str">
        <f t="shared" si="4"/>
        <v>-3.83±3.89(-9.12-5.7)</v>
      </c>
      <c r="P24" s="3" t="str">
        <f t="shared" si="4"/>
        <v>-3.7±4.06(-9.9-7.12)</v>
      </c>
      <c r="Q24" s="4" t="str">
        <f t="shared" si="4"/>
        <v>-2.45±3.38(-7.33-6.67)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24C1-55E1-429B-9B5C-A640C2C5C17C}">
  <dimension ref="A1:Q24"/>
  <sheetViews>
    <sheetView tabSelected="1" workbookViewId="0">
      <selection activeCell="M24" sqref="M24"/>
    </sheetView>
  </sheetViews>
  <sheetFormatPr defaultRowHeight="14.25"/>
  <cols>
    <col min="11" max="11" width="10.125" customWidth="1"/>
  </cols>
  <sheetData>
    <row r="1" spans="2:17">
      <c r="B1" s="5" t="s">
        <v>0</v>
      </c>
      <c r="C1" s="6" t="s">
        <v>1</v>
      </c>
      <c r="D1" s="7" t="s">
        <v>2</v>
      </c>
      <c r="E1" s="8" t="s">
        <v>3</v>
      </c>
      <c r="F1" s="9" t="s">
        <v>4</v>
      </c>
      <c r="G1" s="1" t="s">
        <v>5</v>
      </c>
      <c r="H1" s="2" t="s">
        <v>6</v>
      </c>
      <c r="I1" t="s">
        <v>7</v>
      </c>
      <c r="J1" s="3" t="s">
        <v>8</v>
      </c>
      <c r="K1" s="1" t="s">
        <v>9</v>
      </c>
      <c r="L1" s="2" t="s">
        <v>10</v>
      </c>
      <c r="M1" t="s">
        <v>11</v>
      </c>
      <c r="N1" s="3" t="s">
        <v>12</v>
      </c>
      <c r="O1" s="1" t="s">
        <v>13</v>
      </c>
      <c r="P1" s="3" t="s">
        <v>14</v>
      </c>
      <c r="Q1" s="2" t="s">
        <v>15</v>
      </c>
    </row>
    <row r="2" spans="2:17">
      <c r="B2" s="10">
        <v>-9.1017899999999994</v>
      </c>
      <c r="C2" s="1">
        <v>-9.5739099999999997</v>
      </c>
      <c r="D2" s="2">
        <v>-10.2828</v>
      </c>
      <c r="E2">
        <v>-8.2631099999999993</v>
      </c>
      <c r="F2" s="11">
        <v>-10.3894</v>
      </c>
      <c r="G2" s="1">
        <v>-1.8750900000000001</v>
      </c>
      <c r="H2" s="2">
        <v>-0.60839999999999961</v>
      </c>
      <c r="I2">
        <v>-2.5724900000000002</v>
      </c>
      <c r="J2" s="3">
        <v>-1.5480999999999998</v>
      </c>
      <c r="K2" s="1">
        <v>1.5129400000000004</v>
      </c>
      <c r="L2" s="2">
        <v>1.1606900000000007</v>
      </c>
      <c r="M2">
        <v>-1.7123400000000011</v>
      </c>
      <c r="N2" s="3">
        <v>2.173820000000001</v>
      </c>
      <c r="O2" s="1">
        <v>-3.1309900000000006</v>
      </c>
      <c r="P2" s="3">
        <v>-1.7150999999999996</v>
      </c>
      <c r="Q2" s="2">
        <v>-3.3755000000000006</v>
      </c>
    </row>
    <row r="3" spans="2:17">
      <c r="B3" s="10">
        <v>-18.302600000000002</v>
      </c>
      <c r="C3" s="1">
        <v>-17.914899999999999</v>
      </c>
      <c r="D3" s="2">
        <v>-19.4617</v>
      </c>
      <c r="E3">
        <v>-16.593900000000001</v>
      </c>
      <c r="F3" s="11">
        <v>-18.650600000000001</v>
      </c>
      <c r="G3" s="1">
        <v>-1.2153999999999989</v>
      </c>
      <c r="H3" s="2">
        <v>-0.65700000000000003</v>
      </c>
      <c r="I3">
        <v>-2.5884999999999998</v>
      </c>
      <c r="J3" s="3">
        <v>-0.68459999999999965</v>
      </c>
      <c r="K3" s="1">
        <v>2.0541999999999998</v>
      </c>
      <c r="L3" s="2">
        <v>2.4509000000000007</v>
      </c>
      <c r="M3">
        <v>-0.99759999999999849</v>
      </c>
      <c r="N3" s="3">
        <v>2.8466000000000005</v>
      </c>
      <c r="O3" s="1">
        <v>2.0106000000000002</v>
      </c>
      <c r="P3" s="3">
        <v>-2.3975000000000009</v>
      </c>
      <c r="Q3" s="2">
        <v>1.6065000000000005</v>
      </c>
    </row>
    <row r="4" spans="2:17">
      <c r="B4" s="10">
        <v>-14.7469</v>
      </c>
      <c r="C4" s="1">
        <v>-15.495900000000001</v>
      </c>
      <c r="D4" s="2">
        <v>-15.680400000000001</v>
      </c>
      <c r="E4">
        <v>-14.5319</v>
      </c>
      <c r="F4" s="11">
        <v>-16.321100000000001</v>
      </c>
      <c r="G4" s="1">
        <v>1.8288000000000011</v>
      </c>
      <c r="H4" s="2">
        <v>-4.3199999999998795E-2</v>
      </c>
      <c r="I4">
        <v>-1.9278000000000013</v>
      </c>
      <c r="J4" s="3">
        <v>1.5910000000000011</v>
      </c>
      <c r="K4" s="1">
        <v>9.3456100000000006</v>
      </c>
      <c r="L4" s="2">
        <v>7.4529700000000005</v>
      </c>
      <c r="M4">
        <v>4.4186999999999994</v>
      </c>
      <c r="N4" s="3">
        <v>9.2790700000000008</v>
      </c>
      <c r="O4" s="1">
        <v>4.8223000000000003</v>
      </c>
      <c r="P4" s="3">
        <v>5.7469000000000019</v>
      </c>
      <c r="Q4" s="2">
        <v>2.0883000000000003</v>
      </c>
    </row>
    <row r="5" spans="2:17">
      <c r="B5" s="10">
        <v>-11.879</v>
      </c>
      <c r="C5" s="1">
        <v>-12.3347</v>
      </c>
      <c r="D5" s="2">
        <v>-13.3415</v>
      </c>
      <c r="E5">
        <v>-11.6006</v>
      </c>
      <c r="F5" s="11">
        <v>-13.468500000000001</v>
      </c>
      <c r="G5" s="1">
        <v>-2.0985999999999994</v>
      </c>
      <c r="H5" s="2">
        <v>-1.4223999999999997</v>
      </c>
      <c r="I5">
        <v>-2.8915000000000006</v>
      </c>
      <c r="J5" s="3">
        <v>-2.3204999999999991</v>
      </c>
      <c r="K5" s="1">
        <v>5.3030999999999997</v>
      </c>
      <c r="L5" s="2">
        <v>3.7560099999999998</v>
      </c>
      <c r="M5">
        <v>2.1149500000000003</v>
      </c>
      <c r="N5" s="3">
        <v>5.9091300000000002</v>
      </c>
      <c r="O5" s="1">
        <v>2.970000000000006E-2</v>
      </c>
      <c r="P5" s="3">
        <v>-1.3472999999999988</v>
      </c>
      <c r="Q5" s="2">
        <v>-1.7993000000000006</v>
      </c>
    </row>
    <row r="6" spans="2:17">
      <c r="B6" s="10">
        <v>-22.5213</v>
      </c>
      <c r="C6" s="1">
        <v>-21.841100000000001</v>
      </c>
      <c r="D6" s="2">
        <v>-22.838699999999999</v>
      </c>
      <c r="E6">
        <v>-20.532599999999999</v>
      </c>
      <c r="F6" s="11">
        <v>-23.091200000000001</v>
      </c>
      <c r="G6" s="1">
        <v>-4.1539999999999999</v>
      </c>
      <c r="H6" s="2">
        <v>-1.9579000000000022</v>
      </c>
      <c r="I6">
        <v>-4.2950000000000017</v>
      </c>
      <c r="J6" s="3">
        <v>0.18840000000000146</v>
      </c>
      <c r="K6" s="1">
        <v>3.5746000000000002</v>
      </c>
      <c r="L6" s="2">
        <v>4.8185000000000002</v>
      </c>
      <c r="M6">
        <v>2.2048999999999985</v>
      </c>
      <c r="N6" s="3">
        <v>6.4908000000000001</v>
      </c>
      <c r="O6" s="1">
        <v>0.3846000000000025</v>
      </c>
      <c r="P6" s="3">
        <v>-0.38279999999999959</v>
      </c>
      <c r="Q6" s="2">
        <v>0.14999999999999858</v>
      </c>
    </row>
    <row r="7" spans="2:17">
      <c r="B7" s="10">
        <v>-17.470300000000002</v>
      </c>
      <c r="C7" s="1">
        <v>-17.066800000000001</v>
      </c>
      <c r="D7" s="2">
        <v>-18.1585</v>
      </c>
      <c r="E7">
        <v>-16.283899999999999</v>
      </c>
      <c r="F7" s="11">
        <v>-18.421700000000001</v>
      </c>
      <c r="G7" s="1">
        <v>-1.9033999999999978</v>
      </c>
      <c r="H7" s="2">
        <v>-1.6372999999999998</v>
      </c>
      <c r="I7">
        <v>-3.0109999999999992</v>
      </c>
      <c r="J7" s="3">
        <v>-0.78350000000000009</v>
      </c>
      <c r="K7" s="1">
        <v>2.0845000000000002</v>
      </c>
      <c r="L7" s="2">
        <v>1.7860000000000014</v>
      </c>
      <c r="M7">
        <v>-0.68520000000000181</v>
      </c>
      <c r="N7" s="3">
        <v>2.8432000000000013</v>
      </c>
      <c r="O7" s="1">
        <v>-1.4658999999999978</v>
      </c>
      <c r="P7" s="3">
        <v>-1.5017999999999994</v>
      </c>
      <c r="Q7" s="2">
        <v>-2.0682000000000009</v>
      </c>
    </row>
    <row r="8" spans="2:17">
      <c r="B8" s="10">
        <v>-16.479299999999999</v>
      </c>
      <c r="C8" s="1">
        <v>-16.4712</v>
      </c>
      <c r="D8" s="2">
        <v>-16.925899999999999</v>
      </c>
      <c r="E8">
        <v>-15.955500000000001</v>
      </c>
      <c r="F8" s="11">
        <v>-17.721</v>
      </c>
      <c r="G8" s="1">
        <v>0.78019999999999889</v>
      </c>
      <c r="H8" s="2">
        <v>2.4693999999999985</v>
      </c>
      <c r="I8">
        <v>-0.93959999999999866</v>
      </c>
      <c r="J8" s="3">
        <v>7.5371000000000006</v>
      </c>
      <c r="K8" s="1">
        <v>5.0678999999999998</v>
      </c>
      <c r="L8" s="2">
        <v>4.5673999999999992</v>
      </c>
      <c r="M8">
        <v>6.3043800000000001</v>
      </c>
      <c r="N8" s="3">
        <v>6.1587999999999994</v>
      </c>
      <c r="O8" s="1">
        <v>0.79459999999999908</v>
      </c>
      <c r="P8" s="3">
        <v>4.0627999999999993</v>
      </c>
      <c r="Q8" s="2">
        <v>1.5388999999999982</v>
      </c>
    </row>
    <row r="9" spans="2:17">
      <c r="B9" s="10">
        <v>-11.573</v>
      </c>
      <c r="C9" s="1">
        <v>-11.430199999999999</v>
      </c>
      <c r="D9" s="2">
        <v>-12.5107</v>
      </c>
      <c r="E9">
        <v>-11.334899999999999</v>
      </c>
      <c r="F9" s="11">
        <v>-12.8568</v>
      </c>
      <c r="G9" s="1">
        <v>-0.4397000000000002</v>
      </c>
      <c r="H9" s="2">
        <v>1.5323999999999991</v>
      </c>
      <c r="I9">
        <v>-0.32760000000000034</v>
      </c>
      <c r="J9" s="3">
        <v>0.59909999999999997</v>
      </c>
      <c r="K9" s="1">
        <v>-8.8000000000008072E-3</v>
      </c>
      <c r="L9" s="2">
        <v>0.5835000000000008</v>
      </c>
      <c r="M9">
        <v>-2.1545000000000005</v>
      </c>
      <c r="N9" s="3">
        <v>2.1951999999999998</v>
      </c>
      <c r="O9" s="1">
        <v>-2.99</v>
      </c>
      <c r="P9" s="3">
        <v>-4.2027999999999999</v>
      </c>
      <c r="Q9" s="2">
        <v>-1.7204999999999995</v>
      </c>
    </row>
    <row r="10" spans="2:17">
      <c r="B10" s="10">
        <v>-15.984999999999999</v>
      </c>
      <c r="C10" s="1">
        <v>-16.203099999999999</v>
      </c>
      <c r="D10" s="2">
        <v>-16.660900000000002</v>
      </c>
      <c r="E10">
        <v>-15.025399999999999</v>
      </c>
      <c r="F10" s="11">
        <v>-16.385200000000001</v>
      </c>
      <c r="G10" s="1">
        <v>-4.1750000000000007</v>
      </c>
      <c r="H10" s="2">
        <v>-2.9325999999999972</v>
      </c>
      <c r="I10">
        <v>-5.395999999999999</v>
      </c>
      <c r="J10" s="3">
        <v>-3.8978999999999999</v>
      </c>
      <c r="K10" s="1">
        <v>-0.17120000000000246</v>
      </c>
      <c r="L10" s="2">
        <v>-0.21839999999999904</v>
      </c>
      <c r="M10">
        <v>-2.8108000000000022</v>
      </c>
      <c r="N10" s="3">
        <v>-0.55310000000000059</v>
      </c>
      <c r="O10" s="1">
        <v>-4.0060000000000002</v>
      </c>
      <c r="P10" s="3">
        <v>-7.0363000000000007</v>
      </c>
      <c r="Q10" s="2">
        <v>-10.228899999999999</v>
      </c>
    </row>
    <row r="11" spans="2:17">
      <c r="B11" s="10">
        <v>-12.5161</v>
      </c>
      <c r="C11" s="1">
        <v>-13</v>
      </c>
      <c r="D11" s="2">
        <v>-13.5101</v>
      </c>
      <c r="E11">
        <v>-11.7506</v>
      </c>
      <c r="F11" s="11">
        <v>-13.9682</v>
      </c>
      <c r="G11" s="1">
        <v>2.0084</v>
      </c>
      <c r="H11" s="2">
        <v>1.6129999999999995</v>
      </c>
      <c r="I11">
        <v>0.18140000000000001</v>
      </c>
      <c r="J11" s="3">
        <v>3.1609999999999996</v>
      </c>
      <c r="K11" s="1">
        <v>0.68549999999999933</v>
      </c>
      <c r="L11" s="2">
        <v>0.76360000000000028</v>
      </c>
      <c r="M11">
        <v>-3.4862000000000002</v>
      </c>
      <c r="N11" s="3">
        <v>3.5061</v>
      </c>
      <c r="O11" s="1">
        <v>-7.0020999999999987</v>
      </c>
      <c r="P11" s="3">
        <v>-5.5561000000000007</v>
      </c>
      <c r="Q11" s="2">
        <v>-6.4856999999999996</v>
      </c>
    </row>
    <row r="12" spans="2:17">
      <c r="B12" s="10">
        <v>-9.8884399999999992</v>
      </c>
      <c r="C12" s="1">
        <v>-9.45777</v>
      </c>
      <c r="D12" s="2">
        <v>-10.553900000000001</v>
      </c>
      <c r="E12">
        <v>-9.4423100000000009</v>
      </c>
      <c r="F12" s="11">
        <v>-11.838900000000001</v>
      </c>
      <c r="G12" s="1">
        <v>-10.66423</v>
      </c>
      <c r="H12" s="2">
        <v>-12.169600000000001</v>
      </c>
      <c r="I12">
        <v>-10.98879</v>
      </c>
      <c r="J12" s="3">
        <v>-10.538199999999998</v>
      </c>
      <c r="K12" s="1">
        <v>-3.4223300000000005</v>
      </c>
      <c r="L12" s="2">
        <v>-3.5018999999999991</v>
      </c>
      <c r="M12">
        <v>-5.1111899999999988</v>
      </c>
      <c r="N12" s="3">
        <v>-0.69519999999999982</v>
      </c>
      <c r="O12" s="1">
        <v>-6.6515300000000011</v>
      </c>
      <c r="P12" s="3">
        <v>-8.0159000000000002</v>
      </c>
      <c r="Q12" s="2">
        <v>-7.2314999999999987</v>
      </c>
    </row>
    <row r="13" spans="2:17">
      <c r="B13" s="10">
        <v>-12.2555</v>
      </c>
      <c r="C13" s="1">
        <v>-12.896599999999999</v>
      </c>
      <c r="D13" s="2">
        <v>-13.5299</v>
      </c>
      <c r="E13">
        <v>-12.255800000000001</v>
      </c>
      <c r="F13" s="11">
        <v>-13.9199</v>
      </c>
      <c r="G13" s="1">
        <v>-1.8010999999999999</v>
      </c>
      <c r="H13" s="2">
        <v>-0.83710000000000129</v>
      </c>
      <c r="I13">
        <v>-2.5424999999999986</v>
      </c>
      <c r="J13" s="3">
        <v>-1.1164000000000005</v>
      </c>
      <c r="K13" s="1">
        <v>-5.2682000000000002</v>
      </c>
      <c r="L13" s="2">
        <v>-3.9212000000000007</v>
      </c>
      <c r="M13">
        <v>-5.9194999999999993</v>
      </c>
      <c r="N13" s="3">
        <v>-3.7933000000000003</v>
      </c>
      <c r="O13" s="1">
        <v>-5.5977999999999994</v>
      </c>
      <c r="P13" s="3">
        <v>-6.6033999999999988</v>
      </c>
      <c r="Q13" s="2">
        <v>-5.9702999999999999</v>
      </c>
    </row>
    <row r="14" spans="2:17">
      <c r="B14" s="10">
        <v>-13.2187</v>
      </c>
      <c r="C14" s="1">
        <v>-11.933999999999999</v>
      </c>
      <c r="D14" s="2">
        <v>-14.6305</v>
      </c>
      <c r="E14">
        <v>-11.9377</v>
      </c>
      <c r="F14" s="11">
        <v>-13.5829</v>
      </c>
      <c r="G14" s="1">
        <v>-2.7505000000000006</v>
      </c>
      <c r="H14" s="2">
        <v>-0.31070000000000064</v>
      </c>
      <c r="I14">
        <v>-2.4855</v>
      </c>
      <c r="J14" s="3">
        <v>-1.6768999999999998</v>
      </c>
      <c r="K14" s="1">
        <v>-2.0885000000000016</v>
      </c>
      <c r="L14" s="2">
        <v>0.50300000000000011</v>
      </c>
      <c r="M14">
        <v>-3.908100000000001</v>
      </c>
      <c r="N14" s="3">
        <v>0.17759999999999998</v>
      </c>
      <c r="O14" s="1">
        <v>-9.6651000000000007</v>
      </c>
      <c r="P14" s="3">
        <v>-9.4623000000000008</v>
      </c>
      <c r="Q14" s="2">
        <v>-9.617700000000001</v>
      </c>
    </row>
    <row r="15" spans="2:17">
      <c r="B15" s="10">
        <v>-14.3035</v>
      </c>
      <c r="C15" s="1">
        <v>-15.236700000000001</v>
      </c>
      <c r="D15" s="2">
        <v>-15.9377</v>
      </c>
      <c r="E15">
        <v>-14.849</v>
      </c>
      <c r="F15" s="11">
        <v>-16.0654</v>
      </c>
      <c r="G15" s="1">
        <v>-0.52069999999999972</v>
      </c>
      <c r="H15" s="2">
        <v>-1.5094999999999992</v>
      </c>
      <c r="I15">
        <v>-0.18210000000000015</v>
      </c>
      <c r="J15" s="3">
        <v>-0.82000000000000028</v>
      </c>
      <c r="K15" s="1">
        <v>1.0727000000000011</v>
      </c>
      <c r="L15" s="2">
        <v>3.6216999999999988</v>
      </c>
      <c r="M15">
        <v>0.29819999999999958</v>
      </c>
      <c r="N15" s="3">
        <v>1.3902999999999999</v>
      </c>
      <c r="O15" s="1">
        <v>-0.20529999999999937</v>
      </c>
      <c r="P15" s="3">
        <v>-3.2531999999999996</v>
      </c>
      <c r="Q15" s="2">
        <v>-3.727800000000002</v>
      </c>
    </row>
    <row r="16" spans="2:17">
      <c r="B16" s="10">
        <v>-14.3629</v>
      </c>
      <c r="C16" s="1">
        <v>-14.0997</v>
      </c>
      <c r="D16" s="2">
        <v>-15.0215</v>
      </c>
      <c r="E16">
        <v>-13.771000000000001</v>
      </c>
      <c r="F16" s="11">
        <v>-14.601100000000001</v>
      </c>
      <c r="G16" s="1">
        <v>-0.76089999999999947</v>
      </c>
      <c r="H16" s="2">
        <v>0.73209999999999908</v>
      </c>
      <c r="I16">
        <v>-1.3554999999999993</v>
      </c>
      <c r="J16" s="3">
        <v>-0.54800000000000004</v>
      </c>
      <c r="K16" s="1">
        <v>3.1638000000000002</v>
      </c>
      <c r="L16" s="2">
        <v>4.1760999999999999</v>
      </c>
      <c r="M16">
        <v>0.91710000000000136</v>
      </c>
      <c r="N16" s="3">
        <v>3.3609000000000009</v>
      </c>
      <c r="O16" s="1">
        <v>2.089500000000001</v>
      </c>
      <c r="P16" s="3">
        <v>-0.82409999999999961</v>
      </c>
      <c r="Q16" s="2">
        <v>-3.003700000000002</v>
      </c>
    </row>
    <row r="17" spans="1:17">
      <c r="B17" s="10">
        <v>-17.302499999999998</v>
      </c>
      <c r="C17" s="1">
        <v>-16.791399999999999</v>
      </c>
      <c r="D17" s="2">
        <v>-18.684899999999999</v>
      </c>
      <c r="E17">
        <v>-16.611000000000001</v>
      </c>
      <c r="F17" s="11">
        <v>-18.627800000000001</v>
      </c>
      <c r="G17" s="1">
        <v>-2.4787999999999997</v>
      </c>
      <c r="H17" s="2">
        <v>-2.0604000000000013</v>
      </c>
      <c r="I17">
        <v>-3.0167999999999999</v>
      </c>
      <c r="J17" s="3">
        <v>-1.4823999999999984</v>
      </c>
      <c r="K17" s="1">
        <v>-1.2809999999999988</v>
      </c>
      <c r="L17" s="2">
        <v>1.1697999999999986</v>
      </c>
      <c r="M17">
        <v>-3.0731000000000002</v>
      </c>
      <c r="N17" s="3">
        <v>0.71499999999999986</v>
      </c>
      <c r="O17" s="1">
        <v>-3.2864000000000004</v>
      </c>
      <c r="P17" s="3">
        <v>-5.7944999999999993</v>
      </c>
      <c r="Q17" s="2">
        <v>-7.7358000000000011</v>
      </c>
    </row>
    <row r="18" spans="1:17">
      <c r="B18" s="10"/>
      <c r="C18" s="1"/>
      <c r="D18" s="2"/>
      <c r="F18" s="11"/>
      <c r="G18" s="1"/>
      <c r="H18" s="2"/>
      <c r="J18" s="3"/>
      <c r="K18" s="1"/>
      <c r="L18" s="2"/>
      <c r="N18" s="3"/>
      <c r="O18" s="1"/>
      <c r="P18" s="3"/>
      <c r="Q18" s="2"/>
    </row>
    <row r="19" spans="1:17">
      <c r="A19" t="s">
        <v>16</v>
      </c>
      <c r="B19" s="10">
        <f t="shared" ref="B19:Q19" si="0">AVERAGE(B2:B17)</f>
        <v>-14.494176875000003</v>
      </c>
      <c r="C19" s="1">
        <f t="shared" si="0"/>
        <v>-14.484248750000003</v>
      </c>
      <c r="D19" s="2">
        <f t="shared" si="0"/>
        <v>-15.4831</v>
      </c>
      <c r="E19">
        <f t="shared" si="0"/>
        <v>-13.796201249999999</v>
      </c>
      <c r="F19" s="11">
        <f t="shared" si="0"/>
        <v>-15.619356250000001</v>
      </c>
      <c r="G19" s="1">
        <f t="shared" si="0"/>
        <v>-1.8887512499999999</v>
      </c>
      <c r="H19" s="2">
        <f t="shared" si="0"/>
        <v>-1.2374500000000002</v>
      </c>
      <c r="I19">
        <f t="shared" si="0"/>
        <v>-2.7712049999999993</v>
      </c>
      <c r="J19" s="3">
        <f t="shared" si="0"/>
        <v>-0.77124374999999956</v>
      </c>
      <c r="K19" s="1">
        <f t="shared" si="0"/>
        <v>1.3515512499999995</v>
      </c>
      <c r="L19" s="2">
        <f t="shared" si="0"/>
        <v>1.8230418750000001</v>
      </c>
      <c r="M19">
        <f t="shared" si="0"/>
        <v>-0.85001875000000027</v>
      </c>
      <c r="N19" s="3">
        <f t="shared" si="0"/>
        <v>2.6253074999999999</v>
      </c>
      <c r="O19" s="1">
        <f t="shared" si="0"/>
        <v>-2.1168637499999998</v>
      </c>
      <c r="P19" s="3">
        <f t="shared" si="0"/>
        <v>-3.0177125</v>
      </c>
      <c r="Q19" s="2">
        <f t="shared" si="0"/>
        <v>-3.5988250000000006</v>
      </c>
    </row>
    <row r="20" spans="1:17">
      <c r="A20" t="s">
        <v>18</v>
      </c>
      <c r="B20" s="10">
        <f>_xlfn.STDEV.P(B2:B17)</f>
        <v>3.3370822210160496</v>
      </c>
      <c r="C20" s="1">
        <f t="shared" ref="C20:Q20" si="1">_xlfn.STDEV.P(C2:C17)</f>
        <v>3.1729043318087706</v>
      </c>
      <c r="D20" s="2">
        <f t="shared" si="1"/>
        <v>3.2061204794501972</v>
      </c>
      <c r="E20">
        <f t="shared" si="1"/>
        <v>3.016653578265319</v>
      </c>
      <c r="F20" s="11">
        <f t="shared" si="1"/>
        <v>3.0854115835591456</v>
      </c>
      <c r="G20" s="1">
        <f t="shared" si="1"/>
        <v>2.8541443711401384</v>
      </c>
      <c r="H20" s="4">
        <f t="shared" si="1"/>
        <v>3.1666705008968017</v>
      </c>
      <c r="I20">
        <f t="shared" si="1"/>
        <v>2.5561466440205463</v>
      </c>
      <c r="J20" s="3">
        <f t="shared" si="1"/>
        <v>3.5579852645086851</v>
      </c>
      <c r="K20" s="1">
        <f t="shared" si="1"/>
        <v>3.4702320191034697</v>
      </c>
      <c r="L20" s="2">
        <f t="shared" si="1"/>
        <v>2.871084193613143</v>
      </c>
      <c r="M20">
        <f t="shared" si="1"/>
        <v>3.2877519211743969</v>
      </c>
      <c r="N20" s="3">
        <f t="shared" si="1"/>
        <v>3.1402445827445118</v>
      </c>
      <c r="O20" s="1">
        <f t="shared" si="1"/>
        <v>3.7628940240024611</v>
      </c>
      <c r="P20" s="3">
        <f t="shared" si="1"/>
        <v>4.0078918559005245</v>
      </c>
      <c r="Q20" s="2">
        <f t="shared" si="1"/>
        <v>3.8232199942424181</v>
      </c>
    </row>
    <row r="21" spans="1:17">
      <c r="A21" t="s">
        <v>19</v>
      </c>
      <c r="B21" s="10">
        <f>MAX(B2:B17)</f>
        <v>-9.1017899999999994</v>
      </c>
      <c r="C21" s="1">
        <f t="shared" ref="C21:Q21" si="2">MAX(C2:C17)</f>
        <v>-9.45777</v>
      </c>
      <c r="D21" s="2">
        <f t="shared" si="2"/>
        <v>-10.2828</v>
      </c>
      <c r="E21">
        <f t="shared" si="2"/>
        <v>-8.2631099999999993</v>
      </c>
      <c r="F21" s="11">
        <f t="shared" si="2"/>
        <v>-10.3894</v>
      </c>
      <c r="G21" s="1">
        <f t="shared" si="2"/>
        <v>2.0084</v>
      </c>
      <c r="H21" s="4">
        <f t="shared" si="2"/>
        <v>2.4693999999999985</v>
      </c>
      <c r="I21">
        <f t="shared" si="2"/>
        <v>0.18140000000000001</v>
      </c>
      <c r="J21" s="3">
        <f t="shared" si="2"/>
        <v>7.5371000000000006</v>
      </c>
      <c r="K21" s="1">
        <f t="shared" si="2"/>
        <v>9.3456100000000006</v>
      </c>
      <c r="L21" s="4">
        <f t="shared" si="2"/>
        <v>7.4529700000000005</v>
      </c>
      <c r="M21">
        <f t="shared" si="2"/>
        <v>6.3043800000000001</v>
      </c>
      <c r="N21" s="3">
        <f t="shared" si="2"/>
        <v>9.2790700000000008</v>
      </c>
      <c r="O21" s="1">
        <f t="shared" si="2"/>
        <v>4.8223000000000003</v>
      </c>
      <c r="P21" s="3">
        <f t="shared" si="2"/>
        <v>5.7469000000000019</v>
      </c>
      <c r="Q21" s="4">
        <f t="shared" si="2"/>
        <v>2.0883000000000003</v>
      </c>
    </row>
    <row r="22" spans="1:17">
      <c r="A22" t="s">
        <v>20</v>
      </c>
      <c r="B22" s="10">
        <f>MIN(B2:B17)</f>
        <v>-22.5213</v>
      </c>
      <c r="C22" s="1">
        <f t="shared" ref="C22:Q22" si="3">MIN(C2:C17)</f>
        <v>-21.841100000000001</v>
      </c>
      <c r="D22" s="4">
        <f t="shared" si="3"/>
        <v>-22.838699999999999</v>
      </c>
      <c r="E22">
        <f t="shared" si="3"/>
        <v>-20.532599999999999</v>
      </c>
      <c r="F22" s="11">
        <f t="shared" si="3"/>
        <v>-23.091200000000001</v>
      </c>
      <c r="G22" s="1">
        <f t="shared" si="3"/>
        <v>-10.66423</v>
      </c>
      <c r="H22" s="4">
        <f t="shared" si="3"/>
        <v>-12.169600000000001</v>
      </c>
      <c r="I22">
        <f t="shared" si="3"/>
        <v>-10.98879</v>
      </c>
      <c r="J22" s="3">
        <f t="shared" si="3"/>
        <v>-10.538199999999998</v>
      </c>
      <c r="K22" s="1">
        <f t="shared" si="3"/>
        <v>-5.2682000000000002</v>
      </c>
      <c r="L22" s="4">
        <f t="shared" si="3"/>
        <v>-3.9212000000000007</v>
      </c>
      <c r="M22">
        <f t="shared" si="3"/>
        <v>-5.9194999999999993</v>
      </c>
      <c r="N22" s="3">
        <f t="shared" si="3"/>
        <v>-3.7933000000000003</v>
      </c>
      <c r="O22" s="1">
        <f t="shared" si="3"/>
        <v>-9.6651000000000007</v>
      </c>
      <c r="P22" s="3">
        <f t="shared" si="3"/>
        <v>-9.4623000000000008</v>
      </c>
      <c r="Q22" s="4">
        <f t="shared" si="3"/>
        <v>-10.228899999999999</v>
      </c>
    </row>
    <row r="23" spans="1:17">
      <c r="B23" s="10"/>
      <c r="C23" s="1"/>
      <c r="D23" s="4"/>
      <c r="F23" s="11"/>
      <c r="G23" s="1"/>
      <c r="H23" s="4"/>
      <c r="J23" s="3"/>
      <c r="K23" s="1"/>
      <c r="L23" s="4"/>
      <c r="N23" s="3"/>
      <c r="O23" s="1"/>
      <c r="P23" s="3"/>
      <c r="Q23" s="4"/>
    </row>
    <row r="24" spans="1:17" ht="15" thickBot="1">
      <c r="A24" t="s">
        <v>21</v>
      </c>
      <c r="B24" s="12" t="str">
        <f>ROUND(B19,2)&amp;"±"&amp;ROUND(B20,2)&amp;"("&amp;ROUND(B22,2)&amp;"-"&amp;ROUND(B21,2)&amp;")"</f>
        <v>-14.49±3.34(-22.52--9.1)</v>
      </c>
      <c r="C24" s="13" t="str">
        <f t="shared" ref="C24:Q24" si="4">ROUND(C19,2)&amp;"±"&amp;ROUND(C20,2)&amp;"("&amp;ROUND(C22,2)&amp;"-"&amp;ROUND(C21,2)&amp;")"</f>
        <v>-14.48±3.17(-21.84--9.46)</v>
      </c>
      <c r="D24" s="14" t="str">
        <f t="shared" si="4"/>
        <v>-15.48±3.21(-22.84--10.28)</v>
      </c>
      <c r="E24" s="15" t="str">
        <f t="shared" si="4"/>
        <v>-13.8±3.02(-20.53--8.26)</v>
      </c>
      <c r="F24" s="16" t="str">
        <f t="shared" si="4"/>
        <v>-15.62±3.09(-23.09--10.39)</v>
      </c>
      <c r="G24" s="1" t="str">
        <f t="shared" si="4"/>
        <v>-1.89±2.85(-10.66-2.01)</v>
      </c>
      <c r="H24" s="4" t="str">
        <f t="shared" si="4"/>
        <v>-1.24±3.17(-12.17-2.47)</v>
      </c>
      <c r="I24" t="str">
        <f t="shared" si="4"/>
        <v>-2.77±2.56(-10.99-0.18)</v>
      </c>
      <c r="J24" s="3" t="str">
        <f t="shared" si="4"/>
        <v>-0.77±3.56(-10.54-7.54)</v>
      </c>
      <c r="K24" s="1" t="str">
        <f t="shared" si="4"/>
        <v>1.35±3.47(-5.27-9.35)</v>
      </c>
      <c r="L24" s="4" t="str">
        <f t="shared" si="4"/>
        <v>1.82±2.87(-3.92-7.45)</v>
      </c>
      <c r="M24" t="str">
        <f t="shared" si="4"/>
        <v>-0.85±3.29(-5.92-6.3)</v>
      </c>
      <c r="N24" s="3" t="str">
        <f t="shared" si="4"/>
        <v>2.63±3.14(-3.79-9.28)</v>
      </c>
      <c r="O24" s="1" t="str">
        <f t="shared" si="4"/>
        <v>-2.12±3.76(-9.67-4.82)</v>
      </c>
      <c r="P24" s="3" t="str">
        <f t="shared" si="4"/>
        <v>-3.02±4.01(-9.46-5.75)</v>
      </c>
      <c r="Q24" s="4" t="str">
        <f t="shared" si="4"/>
        <v>-3.6±3.82(-10.23-2.09)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35AD-2234-49E1-AEDC-E5A1BF9BDD13}">
  <dimension ref="A1:Q20"/>
  <sheetViews>
    <sheetView workbookViewId="0">
      <selection activeCell="B19" sqref="B19:Q19"/>
    </sheetView>
  </sheetViews>
  <sheetFormatPr defaultRowHeight="14.25"/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2:17">
      <c r="B2">
        <v>-12.4549</v>
      </c>
      <c r="C2">
        <v>-11.869300000000001</v>
      </c>
      <c r="D2">
        <v>-12.7913</v>
      </c>
      <c r="E2">
        <v>-12.143599999999999</v>
      </c>
      <c r="F2">
        <v>-12.5876</v>
      </c>
      <c r="G2">
        <v>-10.7033</v>
      </c>
      <c r="H2">
        <v>-11.5525</v>
      </c>
      <c r="I2">
        <v>-11.3491</v>
      </c>
      <c r="J2">
        <v>-10.3666</v>
      </c>
      <c r="K2">
        <v>-8.4848199999999991</v>
      </c>
      <c r="L2">
        <v>-7.0813199999999998</v>
      </c>
      <c r="M2">
        <v>-6.5281500000000001</v>
      </c>
      <c r="N2">
        <v>-7.8334999999999999</v>
      </c>
      <c r="O2">
        <v>-5.7800799999999999</v>
      </c>
      <c r="P2">
        <v>-5.6720199999999998</v>
      </c>
      <c r="Q2">
        <v>-1.28417</v>
      </c>
    </row>
    <row r="3" spans="2:17">
      <c r="B3">
        <v>-4.9640000000000004</v>
      </c>
      <c r="C3">
        <v>-5.6863799999999998</v>
      </c>
      <c r="D3">
        <v>-5.3422200000000002</v>
      </c>
      <c r="E3">
        <v>-5.02691</v>
      </c>
      <c r="F3">
        <v>-5.3942800000000002</v>
      </c>
      <c r="G3">
        <v>-5.1555200000000001</v>
      </c>
      <c r="H3">
        <v>-4.5994200000000003</v>
      </c>
      <c r="I3">
        <v>-4.8341500000000002</v>
      </c>
      <c r="J3">
        <v>-5.1190800000000003</v>
      </c>
      <c r="K3">
        <v>-4.7885400000000002</v>
      </c>
      <c r="L3">
        <v>-5.2081200000000001</v>
      </c>
      <c r="M3">
        <v>-5.19231</v>
      </c>
      <c r="N3">
        <v>-3.9144999999999999</v>
      </c>
      <c r="O3">
        <v>-4.1021900000000002</v>
      </c>
      <c r="P3">
        <v>-1.65845</v>
      </c>
      <c r="Q3">
        <v>-3.6305800000000001</v>
      </c>
    </row>
    <row r="4" spans="2:17">
      <c r="B4">
        <v>-2.2754099999999999</v>
      </c>
      <c r="C4">
        <v>-1.5063200000000001</v>
      </c>
      <c r="D4">
        <v>-2.4012799999999999</v>
      </c>
      <c r="E4">
        <v>-2.1004</v>
      </c>
      <c r="F4">
        <v>-2.6804800000000002</v>
      </c>
      <c r="G4">
        <v>-4.4266800000000002</v>
      </c>
      <c r="H4">
        <v>-4.01823</v>
      </c>
      <c r="I4">
        <v>-4.3730000000000002</v>
      </c>
      <c r="J4">
        <v>-2.1799400000000002</v>
      </c>
      <c r="K4">
        <v>0.189578</v>
      </c>
      <c r="L4">
        <v>0.37577899999999997</v>
      </c>
      <c r="M4">
        <v>-2.0638399999999999</v>
      </c>
      <c r="N4">
        <v>1.8549800000000001</v>
      </c>
      <c r="O4">
        <v>6.2770700000000001</v>
      </c>
      <c r="P4">
        <v>4.7965</v>
      </c>
      <c r="Q4">
        <v>4.5624799999999999</v>
      </c>
    </row>
    <row r="5" spans="2:17">
      <c r="B5">
        <v>-9.0260099999999994</v>
      </c>
      <c r="C5">
        <v>-9.4161400000000004</v>
      </c>
      <c r="D5">
        <v>-9.6506799999999995</v>
      </c>
      <c r="E5">
        <v>-9.0813199999999998</v>
      </c>
      <c r="F5">
        <v>-9.7797599999999996</v>
      </c>
      <c r="G5">
        <v>-6.93743</v>
      </c>
      <c r="H5">
        <v>-7.6577299999999999</v>
      </c>
      <c r="I5">
        <v>-7.4230299999999998</v>
      </c>
      <c r="J5">
        <v>-7.1227</v>
      </c>
      <c r="K5">
        <v>-4.6772600000000004</v>
      </c>
      <c r="L5">
        <v>-2.8065000000000002</v>
      </c>
      <c r="M5">
        <v>-6.4443099999999998</v>
      </c>
      <c r="N5">
        <v>-2.5734699999999999</v>
      </c>
      <c r="O5">
        <v>-5.1892100000000001</v>
      </c>
      <c r="P5">
        <v>0.70271300000000003</v>
      </c>
      <c r="Q5">
        <v>-1.8321400000000001</v>
      </c>
    </row>
    <row r="6" spans="2:17">
      <c r="B6">
        <v>-13.5831</v>
      </c>
      <c r="C6">
        <v>-13.854799999999999</v>
      </c>
      <c r="D6">
        <v>-14.8512</v>
      </c>
      <c r="E6">
        <v>-14.763</v>
      </c>
      <c r="F6">
        <v>-14.1112</v>
      </c>
      <c r="G6">
        <v>-9.1130899999999997</v>
      </c>
      <c r="H6">
        <v>-10.5661</v>
      </c>
      <c r="I6">
        <v>-9.5332500000000007</v>
      </c>
      <c r="J6">
        <v>-9.6809100000000008</v>
      </c>
      <c r="K6">
        <v>-10.759399999999999</v>
      </c>
      <c r="L6">
        <v>-11.4427</v>
      </c>
      <c r="M6">
        <v>-11.444000000000001</v>
      </c>
      <c r="N6">
        <v>-9.8413199999999996</v>
      </c>
      <c r="O6">
        <v>-9.26159</v>
      </c>
      <c r="P6">
        <v>-7.6512599999999997</v>
      </c>
      <c r="Q6">
        <v>-10.0442</v>
      </c>
    </row>
    <row r="7" spans="2:17">
      <c r="B7">
        <v>-9.2773900000000005</v>
      </c>
      <c r="C7">
        <v>-9.4884699999999995</v>
      </c>
      <c r="D7">
        <v>-9.40273</v>
      </c>
      <c r="E7">
        <v>-9.4981000000000009</v>
      </c>
      <c r="F7">
        <v>-9.9506399999999999</v>
      </c>
      <c r="G7">
        <v>-7.9126700000000003</v>
      </c>
      <c r="H7">
        <v>-6.6431300000000002</v>
      </c>
      <c r="I7">
        <v>-8.1792700000000007</v>
      </c>
      <c r="J7">
        <v>-7.4523599999999997</v>
      </c>
      <c r="K7">
        <v>-5.1765100000000004</v>
      </c>
      <c r="L7">
        <v>-6.2599200000000002</v>
      </c>
      <c r="M7">
        <v>-3.9765600000000001</v>
      </c>
      <c r="N7">
        <v>-3.9258899999999999</v>
      </c>
      <c r="O7">
        <v>-5.3721800000000002</v>
      </c>
      <c r="P7">
        <v>-2.5769899999999999</v>
      </c>
      <c r="Q7">
        <v>-4.8801399999999999</v>
      </c>
    </row>
    <row r="8" spans="2:17">
      <c r="B8">
        <v>-1.3768199999999999</v>
      </c>
      <c r="C8">
        <v>-1.3841399999999999</v>
      </c>
      <c r="D8">
        <v>-2.0752299999999999</v>
      </c>
      <c r="E8">
        <v>-1.40445</v>
      </c>
      <c r="F8">
        <v>-2.0461299999999998</v>
      </c>
      <c r="G8">
        <v>-3.5066799999999998</v>
      </c>
      <c r="H8">
        <v>-4.9873099999999999</v>
      </c>
      <c r="I8">
        <v>-2.6184799999999999</v>
      </c>
      <c r="J8">
        <v>4.2116400000000001</v>
      </c>
      <c r="K8">
        <v>5.5865999999999998</v>
      </c>
      <c r="L8">
        <v>2.6727699999999999</v>
      </c>
      <c r="M8">
        <v>5.9459499999999998</v>
      </c>
      <c r="N8">
        <v>4.9637099999999998</v>
      </c>
      <c r="O8">
        <v>7.6436700000000002</v>
      </c>
      <c r="P8">
        <v>4.01105</v>
      </c>
      <c r="Q8">
        <v>-2.6391100000000001</v>
      </c>
    </row>
    <row r="9" spans="2:17">
      <c r="B9">
        <v>-6.7866499999999998</v>
      </c>
      <c r="C9">
        <v>-5.85534</v>
      </c>
      <c r="D9">
        <v>-7.2403700000000004</v>
      </c>
      <c r="E9">
        <v>-6.7119900000000001</v>
      </c>
      <c r="F9">
        <v>-7.2854000000000001</v>
      </c>
      <c r="G9">
        <v>-4.7244999999999999</v>
      </c>
      <c r="H9">
        <v>-5.3194900000000001</v>
      </c>
      <c r="I9">
        <v>-5.3641300000000003</v>
      </c>
      <c r="J9">
        <v>-3.5362</v>
      </c>
      <c r="K9">
        <v>4.8520899999999996</v>
      </c>
      <c r="L9">
        <v>5.4354199999999997</v>
      </c>
      <c r="M9">
        <v>4.30471</v>
      </c>
      <c r="N9">
        <v>6.4361100000000002</v>
      </c>
      <c r="O9">
        <v>6.5551599999999999</v>
      </c>
      <c r="P9">
        <v>11.9818</v>
      </c>
      <c r="Q9">
        <v>6.8271300000000004</v>
      </c>
    </row>
    <row r="10" spans="2:17">
      <c r="B10">
        <v>-8.8797999999999995</v>
      </c>
      <c r="C10">
        <v>-9.2976299999999998</v>
      </c>
      <c r="D10">
        <v>-9.1731599999999993</v>
      </c>
      <c r="E10">
        <v>-8.67849</v>
      </c>
      <c r="F10">
        <v>-9.2482900000000008</v>
      </c>
      <c r="G10">
        <v>-7.87399</v>
      </c>
      <c r="H10">
        <v>-6.7949299999999999</v>
      </c>
      <c r="I10">
        <v>-6.0976999999999997</v>
      </c>
      <c r="J10">
        <v>-6.5742500000000001</v>
      </c>
      <c r="K10">
        <v>-0.67187200000000002</v>
      </c>
      <c r="L10">
        <v>-1.7421899999999999</v>
      </c>
      <c r="M10">
        <v>-2.3981599999999998</v>
      </c>
      <c r="N10">
        <v>-0.37303399999999998</v>
      </c>
      <c r="O10">
        <v>-1.35991</v>
      </c>
      <c r="P10">
        <v>2.0897399999999999</v>
      </c>
      <c r="Q10">
        <v>3.5203899999999999</v>
      </c>
    </row>
    <row r="11" spans="2:17">
      <c r="B11">
        <v>-7.2794800000000004</v>
      </c>
      <c r="C11">
        <v>-7.0937599999999996</v>
      </c>
      <c r="D11">
        <v>-7.3937900000000001</v>
      </c>
      <c r="E11">
        <v>-7.0405600000000002</v>
      </c>
      <c r="F11">
        <v>-7.0244900000000001</v>
      </c>
      <c r="G11">
        <v>-8.5268800000000002</v>
      </c>
      <c r="H11">
        <v>-8.8515300000000003</v>
      </c>
      <c r="I11">
        <v>-9.5663199999999993</v>
      </c>
      <c r="J11">
        <v>-6.9490400000000001</v>
      </c>
      <c r="K11">
        <v>-2.1686399999999999</v>
      </c>
      <c r="L11">
        <v>-1.0537099999999999</v>
      </c>
      <c r="M11">
        <v>-1.6430499999999999</v>
      </c>
      <c r="N11">
        <v>-0.290105</v>
      </c>
      <c r="O11">
        <v>0.55139199999999999</v>
      </c>
      <c r="P11">
        <v>2.9747699999999999</v>
      </c>
      <c r="Q11">
        <v>3.5124599999999999</v>
      </c>
    </row>
    <row r="12" spans="2:17">
      <c r="B12">
        <v>-12.5631</v>
      </c>
      <c r="C12">
        <v>-11.895899999999999</v>
      </c>
      <c r="D12">
        <v>-12.671799999999999</v>
      </c>
      <c r="E12">
        <v>-12.6729</v>
      </c>
      <c r="F12">
        <v>-12.8223</v>
      </c>
      <c r="G12">
        <v>-1.85223</v>
      </c>
      <c r="H12">
        <v>-2.9609100000000002</v>
      </c>
      <c r="I12">
        <v>-3.7477800000000001</v>
      </c>
      <c r="J12">
        <v>-1.4667300000000001</v>
      </c>
      <c r="K12">
        <v>-2.9742299999999999</v>
      </c>
      <c r="L12">
        <v>-3.7420100000000001</v>
      </c>
      <c r="M12">
        <v>-3.66778</v>
      </c>
      <c r="N12">
        <v>-2.9316499999999999</v>
      </c>
      <c r="O12">
        <v>-6.3767199999999997</v>
      </c>
      <c r="P12">
        <v>-1.4785600000000001</v>
      </c>
      <c r="Q12">
        <v>-3.8493300000000001</v>
      </c>
    </row>
    <row r="13" spans="2:17">
      <c r="B13">
        <v>-15.258699999999999</v>
      </c>
      <c r="C13">
        <v>-15.298400000000001</v>
      </c>
      <c r="D13">
        <v>-15.2019</v>
      </c>
      <c r="E13">
        <v>-14.9488</v>
      </c>
      <c r="F13">
        <v>-14.9796</v>
      </c>
      <c r="G13">
        <v>-11.0023</v>
      </c>
      <c r="H13">
        <v>-11.6068</v>
      </c>
      <c r="I13">
        <v>-11.8695</v>
      </c>
      <c r="J13">
        <v>-9.0317600000000002</v>
      </c>
      <c r="K13">
        <v>-1.6808700000000001</v>
      </c>
      <c r="L13">
        <v>-1.53545</v>
      </c>
      <c r="M13">
        <v>-3.1406499999999999</v>
      </c>
      <c r="N13">
        <v>-1.3054699999999999</v>
      </c>
      <c r="O13">
        <v>-2.0965799999999999</v>
      </c>
      <c r="P13">
        <v>-1.3605499999999999</v>
      </c>
      <c r="Q13">
        <v>-0.93737899999999996</v>
      </c>
    </row>
    <row r="14" spans="2:17">
      <c r="B14">
        <v>-7.2093800000000003</v>
      </c>
      <c r="C14">
        <v>-6.46462</v>
      </c>
      <c r="D14">
        <v>-7.0304500000000001</v>
      </c>
      <c r="E14">
        <v>-6.7671999999999999</v>
      </c>
      <c r="F14">
        <v>-6.92476</v>
      </c>
      <c r="G14">
        <v>-5.9463600000000003</v>
      </c>
      <c r="H14">
        <v>-6.6557300000000001</v>
      </c>
      <c r="I14">
        <v>-6.25162</v>
      </c>
      <c r="J14">
        <v>-5.3120900000000004</v>
      </c>
      <c r="K14">
        <v>0.839727</v>
      </c>
      <c r="L14">
        <v>1.0233699999999999</v>
      </c>
      <c r="M14">
        <v>0.270534</v>
      </c>
      <c r="N14">
        <v>1.1805399999999999</v>
      </c>
      <c r="O14">
        <v>4.0300099999999999</v>
      </c>
      <c r="P14">
        <v>5.7813100000000004</v>
      </c>
      <c r="Q14">
        <v>5.1636899999999999</v>
      </c>
    </row>
    <row r="15" spans="2:17">
      <c r="B15">
        <v>-4.6344700000000003</v>
      </c>
      <c r="C15">
        <v>-4.6056400000000002</v>
      </c>
      <c r="D15">
        <v>-5.08589</v>
      </c>
      <c r="E15">
        <v>-4.7119900000000001</v>
      </c>
      <c r="F15">
        <v>-5.1889500000000002</v>
      </c>
      <c r="G15">
        <v>-3.2485200000000001</v>
      </c>
      <c r="H15">
        <v>-4.38246</v>
      </c>
      <c r="I15">
        <v>-2.4542799999999998</v>
      </c>
      <c r="J15">
        <v>-1.47949</v>
      </c>
      <c r="K15">
        <v>0.475943</v>
      </c>
      <c r="L15">
        <v>2.0426700000000002</v>
      </c>
      <c r="M15">
        <v>0.18912899999999999</v>
      </c>
      <c r="N15">
        <v>2.6777299999999999</v>
      </c>
      <c r="O15">
        <v>2.88598</v>
      </c>
      <c r="P15">
        <v>6.6830999999999996</v>
      </c>
      <c r="Q15">
        <v>5.4421900000000001</v>
      </c>
    </row>
    <row r="16" spans="2:17">
      <c r="B16">
        <v>-5.3268700000000004</v>
      </c>
      <c r="C16">
        <v>-4.9400899999999996</v>
      </c>
      <c r="D16">
        <v>-5.5925700000000003</v>
      </c>
      <c r="E16">
        <v>-5.0365599999999997</v>
      </c>
      <c r="F16">
        <v>-5.3389899999999999</v>
      </c>
      <c r="G16">
        <v>-0.73591700000000004</v>
      </c>
      <c r="H16">
        <v>-1.19967</v>
      </c>
      <c r="I16">
        <v>-1.2828900000000001</v>
      </c>
      <c r="J16">
        <v>-0.67356499999999997</v>
      </c>
      <c r="K16">
        <v>4.7706099999999996</v>
      </c>
      <c r="L16">
        <v>4.2015200000000004</v>
      </c>
      <c r="M16">
        <v>3.7385700000000002</v>
      </c>
      <c r="N16">
        <v>5.0244</v>
      </c>
      <c r="O16">
        <v>6.8508300000000002</v>
      </c>
      <c r="P16">
        <v>8.0472699999999993</v>
      </c>
      <c r="Q16">
        <v>8.3145900000000008</v>
      </c>
    </row>
    <row r="17" spans="1:17">
      <c r="B17">
        <v>-3.89411</v>
      </c>
      <c r="C17">
        <v>-4.1667300000000003</v>
      </c>
      <c r="D17">
        <v>-4.4046000000000003</v>
      </c>
      <c r="E17">
        <v>-3.8593199999999999</v>
      </c>
      <c r="F17">
        <v>-4.30443</v>
      </c>
      <c r="G17">
        <v>-2.359</v>
      </c>
      <c r="H17">
        <v>-3.4366400000000001</v>
      </c>
      <c r="I17">
        <v>-4.4790400000000004</v>
      </c>
      <c r="J17">
        <v>-2.5167099999999998</v>
      </c>
      <c r="K17">
        <v>-5.6171499999999996</v>
      </c>
      <c r="L17">
        <v>-5.5890599999999999</v>
      </c>
      <c r="M17">
        <v>-4.64846</v>
      </c>
      <c r="N17">
        <v>-4.6499300000000003</v>
      </c>
      <c r="O17">
        <v>-4.2855999999999996</v>
      </c>
      <c r="P17">
        <v>-2.6529799999999999</v>
      </c>
      <c r="Q17">
        <v>-3.68466</v>
      </c>
    </row>
    <row r="19" spans="1:17">
      <c r="A19" t="s">
        <v>16</v>
      </c>
      <c r="B19">
        <f>AVERAGE(B2:B17)</f>
        <v>-7.7993868750000015</v>
      </c>
      <c r="C19">
        <f t="shared" ref="C19:Q19" si="0">AVERAGE(C2:C17)</f>
        <v>-7.6764787499999994</v>
      </c>
      <c r="D19">
        <f t="shared" si="0"/>
        <v>-8.1443231249999997</v>
      </c>
      <c r="E19">
        <f t="shared" si="0"/>
        <v>-7.7778493749999997</v>
      </c>
      <c r="F19">
        <f t="shared" si="0"/>
        <v>-8.1042062500000007</v>
      </c>
      <c r="G19">
        <f t="shared" si="0"/>
        <v>-5.8765666875000004</v>
      </c>
      <c r="H19">
        <f t="shared" si="0"/>
        <v>-6.327036249999999</v>
      </c>
      <c r="I19">
        <f t="shared" si="0"/>
        <v>-6.2139712500000011</v>
      </c>
      <c r="J19">
        <f t="shared" si="0"/>
        <v>-4.7031115624999993</v>
      </c>
      <c r="K19">
        <f t="shared" si="0"/>
        <v>-1.8927965</v>
      </c>
      <c r="L19">
        <f t="shared" si="0"/>
        <v>-1.9193406874999999</v>
      </c>
      <c r="M19">
        <f t="shared" si="0"/>
        <v>-2.2936485624999996</v>
      </c>
      <c r="N19">
        <f t="shared" si="0"/>
        <v>-0.96883743750000018</v>
      </c>
      <c r="O19">
        <f t="shared" si="0"/>
        <v>-0.56437174999999962</v>
      </c>
      <c r="P19">
        <f t="shared" si="0"/>
        <v>1.5010901875</v>
      </c>
      <c r="Q19">
        <f t="shared" si="0"/>
        <v>0.28507631250000004</v>
      </c>
    </row>
    <row r="20" spans="1:17">
      <c r="A20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Sheet1_X</vt:lpstr>
      <vt:lpstr>Sheet2_Y</vt:lpstr>
      <vt:lpstr>Sheet3_Z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 Ziang</dc:creator>
  <cp:lastModifiedBy>Jiang  Ziang</cp:lastModifiedBy>
  <dcterms:created xsi:type="dcterms:W3CDTF">2023-10-03T18:33:29Z</dcterms:created>
  <dcterms:modified xsi:type="dcterms:W3CDTF">2023-10-09T10:01:13Z</dcterms:modified>
</cp:coreProperties>
</file>