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Foot Markerset\Output\Difference\"/>
    </mc:Choice>
  </mc:AlternateContent>
  <xr:revisionPtr revIDLastSave="0" documentId="13_ncr:1_{8C319DAE-7619-4A21-BE33-CCCB7AC09C05}" xr6:coauthVersionLast="47" xr6:coauthVersionMax="47" xr10:uidLastSave="{00000000-0000-0000-0000-000000000000}"/>
  <bookViews>
    <workbookView xWindow="-28920" yWindow="-120" windowWidth="29040" windowHeight="17520" activeTab="1" xr2:uid="{17E177DC-BA12-4B61-9DF3-97FB103C765A}"/>
  </bookViews>
  <sheets>
    <sheet name="Sheet1" sheetId="1" r:id="rId1"/>
    <sheet name="Sheet1_X" sheetId="2" r:id="rId2"/>
    <sheet name="Sheet2_Y" sheetId="3" r:id="rId3"/>
    <sheet name="Sheet3_Z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2" l="1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Q24" i="2" s="1"/>
  <c r="P19" i="2"/>
  <c r="O19" i="2"/>
  <c r="N19" i="2"/>
  <c r="M19" i="2"/>
  <c r="L19" i="2"/>
  <c r="K19" i="2"/>
  <c r="J19" i="2"/>
  <c r="I19" i="2"/>
  <c r="H19" i="2"/>
  <c r="G19" i="2"/>
  <c r="F19" i="2"/>
  <c r="F24" i="2" s="1"/>
  <c r="E19" i="2"/>
  <c r="E24" i="2" s="1"/>
  <c r="D19" i="2"/>
  <c r="D24" i="2" s="1"/>
  <c r="C19" i="2"/>
  <c r="C24" i="2" s="1"/>
  <c r="B19" i="2"/>
  <c r="B24" i="2" s="1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Q21" i="3"/>
  <c r="Q24" i="3" s="1"/>
  <c r="P21" i="3"/>
  <c r="P24" i="3" s="1"/>
  <c r="O21" i="3"/>
  <c r="N21" i="3"/>
  <c r="M21" i="3"/>
  <c r="L21" i="3"/>
  <c r="K21" i="3"/>
  <c r="J21" i="3"/>
  <c r="I21" i="3"/>
  <c r="H21" i="3"/>
  <c r="G21" i="3"/>
  <c r="F21" i="3"/>
  <c r="F24" i="3" s="1"/>
  <c r="E21" i="3"/>
  <c r="E24" i="3" s="1"/>
  <c r="D21" i="3"/>
  <c r="D24" i="3" s="1"/>
  <c r="C21" i="3"/>
  <c r="Q20" i="3"/>
  <c r="P20" i="3"/>
  <c r="O20" i="3"/>
  <c r="O24" i="3" s="1"/>
  <c r="N20" i="3"/>
  <c r="M20" i="3"/>
  <c r="L20" i="3"/>
  <c r="K20" i="3"/>
  <c r="J20" i="3"/>
  <c r="I20" i="3"/>
  <c r="H20" i="3"/>
  <c r="H24" i="3" s="1"/>
  <c r="G20" i="3"/>
  <c r="G24" i="3" s="1"/>
  <c r="F20" i="3"/>
  <c r="E20" i="3"/>
  <c r="D20" i="3"/>
  <c r="C20" i="3"/>
  <c r="C24" i="3" s="1"/>
  <c r="B24" i="3"/>
  <c r="B22" i="3"/>
  <c r="B21" i="3"/>
  <c r="B20" i="3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9" i="3"/>
  <c r="P19" i="3"/>
  <c r="O19" i="3"/>
  <c r="N19" i="3"/>
  <c r="M19" i="3"/>
  <c r="L19" i="3"/>
  <c r="L24" i="3" s="1"/>
  <c r="K19" i="3"/>
  <c r="K24" i="3" s="1"/>
  <c r="J19" i="3"/>
  <c r="J24" i="3" s="1"/>
  <c r="I19" i="3"/>
  <c r="H19" i="3"/>
  <c r="G19" i="3"/>
  <c r="F19" i="3"/>
  <c r="E19" i="3"/>
  <c r="D19" i="3"/>
  <c r="C19" i="3"/>
  <c r="B19" i="3"/>
  <c r="M24" i="3" l="1"/>
  <c r="N24" i="3"/>
  <c r="I24" i="3"/>
  <c r="P24" i="2"/>
  <c r="G24" i="2"/>
  <c r="H24" i="2"/>
  <c r="I24" i="2"/>
  <c r="J24" i="2"/>
  <c r="O24" i="2"/>
  <c r="L24" i="2"/>
  <c r="K24" i="2"/>
  <c r="N24" i="2"/>
  <c r="M24" i="2"/>
</calcChain>
</file>

<file path=xl/sharedStrings.xml><?xml version="1.0" encoding="utf-8"?>
<sst xmlns="http://schemas.openxmlformats.org/spreadsheetml/2006/main" count="59" uniqueCount="22">
  <si>
    <t>B-0-0_S</t>
  </si>
  <si>
    <t>B-A-0_S</t>
  </si>
  <si>
    <t>B-L-0_S</t>
  </si>
  <si>
    <t>B-N-0_S</t>
  </si>
  <si>
    <t>B-P-0_S</t>
  </si>
  <si>
    <t>WW-A-0_S</t>
  </si>
  <si>
    <t>WW-L-0_S</t>
  </si>
  <si>
    <t>WW-N-0_S</t>
  </si>
  <si>
    <t>WW-P-0_S</t>
    <phoneticPr fontId="1" type="noConversion"/>
  </si>
  <si>
    <t>WOW-A-nR_S</t>
  </si>
  <si>
    <t>WOW-L-nR_S</t>
  </si>
  <si>
    <t>WOW-N-nR_S</t>
  </si>
  <si>
    <t>WOW-P-nR_S</t>
  </si>
  <si>
    <t>WOW-A-R_S</t>
  </si>
  <si>
    <t>WOW-P-R_S</t>
  </si>
  <si>
    <t>WOW-L-R_S</t>
  </si>
  <si>
    <t>Mean</t>
    <phoneticPr fontId="1" type="noConversion"/>
  </si>
  <si>
    <t>B-N-0_S</t>
    <phoneticPr fontId="1" type="noConversion"/>
  </si>
  <si>
    <t>SD</t>
    <phoneticPr fontId="1" type="noConversion"/>
  </si>
  <si>
    <t>Max</t>
    <phoneticPr fontId="1" type="noConversion"/>
  </si>
  <si>
    <t>Min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</si>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</sst>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333333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2" xfId="0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>
      <alignment vertical="center"/>
    </xf>
    <xf numFmtId="0" fontId="0" fillId="3" borderId="2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396F-698F-4667-973C-045DAEF6173D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380-AE97-4C80-A77C-04FD3B92193A}">
  <dimension ref="A1:Q24"/>
  <sheetViews>
    <sheetView tabSelected="1" workbookViewId="0">
      <selection activeCell="P14" sqref="P14"/>
    </sheetView>
  </sheetViews>
  <sheetFormatPr defaultRowHeight="14.25"/>
  <sheetData>
    <row r="1" spans="2:17">
      <c r="B1" s="6" t="s">
        <v>0</v>
      </c>
      <c r="C1" s="7" t="s">
        <v>1</v>
      </c>
      <c r="D1" s="8" t="s">
        <v>2</v>
      </c>
      <c r="E1" s="9" t="s">
        <v>17</v>
      </c>
      <c r="F1" s="10" t="s">
        <v>4</v>
      </c>
      <c r="G1" s="2" t="s">
        <v>5</v>
      </c>
      <c r="H1" s="5" t="s">
        <v>6</v>
      </c>
      <c r="I1" t="s">
        <v>7</v>
      </c>
      <c r="J1" s="4" t="s">
        <v>8</v>
      </c>
      <c r="K1" s="2" t="s">
        <v>9</v>
      </c>
      <c r="L1" s="5" t="s">
        <v>10</v>
      </c>
      <c r="M1" t="s">
        <v>11</v>
      </c>
      <c r="N1" s="4" t="s">
        <v>12</v>
      </c>
      <c r="O1" s="2" t="s">
        <v>13</v>
      </c>
      <c r="P1" s="4" t="s">
        <v>14</v>
      </c>
      <c r="Q1" s="5" t="s">
        <v>15</v>
      </c>
    </row>
    <row r="2" spans="2:17">
      <c r="B2" s="11">
        <v>4.3178200000000002</v>
      </c>
      <c r="C2" s="2">
        <v>4.4694399999999996</v>
      </c>
      <c r="D2" s="5">
        <v>5.13049</v>
      </c>
      <c r="E2">
        <v>5.0271999999999997</v>
      </c>
      <c r="F2" s="12">
        <v>5.50962</v>
      </c>
      <c r="G2" s="2">
        <v>0.7986500000000003</v>
      </c>
      <c r="H2" s="5">
        <v>-0.27249999999999996</v>
      </c>
      <c r="I2">
        <v>-1.7350499999999998</v>
      </c>
      <c r="J2" s="4">
        <v>-2.1289999999999587E-2</v>
      </c>
      <c r="K2" s="2">
        <v>1.6880700000000006</v>
      </c>
      <c r="L2" s="5">
        <v>2.6298000000000004</v>
      </c>
      <c r="M2">
        <v>2.9206600000000007</v>
      </c>
      <c r="N2" s="4">
        <v>1.0891999999999999</v>
      </c>
      <c r="O2" s="2">
        <v>3.6090799999999996</v>
      </c>
      <c r="P2" s="4">
        <v>3.2243700000000004</v>
      </c>
      <c r="Q2" s="5">
        <v>2.4359999999999715E-2</v>
      </c>
    </row>
    <row r="3" spans="2:17">
      <c r="B3" s="11">
        <v>3.9847199999999998</v>
      </c>
      <c r="C3" s="2">
        <v>4.5260800000000003</v>
      </c>
      <c r="D3" s="5">
        <v>4.6587300000000003</v>
      </c>
      <c r="E3">
        <v>4.5208300000000001</v>
      </c>
      <c r="F3" s="12">
        <v>5.4243800000000002</v>
      </c>
      <c r="G3" s="2">
        <v>-1.2876200000000004</v>
      </c>
      <c r="H3" s="5">
        <v>3.80748</v>
      </c>
      <c r="I3">
        <v>-0.85992000000000024</v>
      </c>
      <c r="J3" s="4">
        <v>-0.61284000000000027</v>
      </c>
      <c r="K3" s="2">
        <v>-1.7473200000000002</v>
      </c>
      <c r="L3" s="5">
        <v>1.8949999999999356E-2</v>
      </c>
      <c r="M3">
        <v>-0.14963000000000015</v>
      </c>
      <c r="N3" s="4">
        <v>-2.4855900000000002</v>
      </c>
      <c r="O3" s="2">
        <v>-0.36160000000000014</v>
      </c>
      <c r="P3" s="4">
        <v>-1.2568200000000003</v>
      </c>
      <c r="Q3" s="5">
        <v>3.7138100000000005</v>
      </c>
    </row>
    <row r="4" spans="2:17">
      <c r="B4" s="11">
        <v>9.8087099999999996</v>
      </c>
      <c r="C4" s="2">
        <v>9.3472100000000005</v>
      </c>
      <c r="D4" s="5">
        <v>10.8574</v>
      </c>
      <c r="E4">
        <v>10.178699999999999</v>
      </c>
      <c r="F4" s="12">
        <v>9.8121100000000006</v>
      </c>
      <c r="G4" s="2">
        <v>-5.3227700000000002</v>
      </c>
      <c r="H4" s="5">
        <v>-2.3097799999999999</v>
      </c>
      <c r="I4">
        <v>-2.1375999999999991</v>
      </c>
      <c r="J4" s="4">
        <v>-3.200190000000001</v>
      </c>
      <c r="K4" s="2">
        <v>-3.3228700000000009</v>
      </c>
      <c r="L4" s="5">
        <v>-2.8073899999999998</v>
      </c>
      <c r="M4">
        <v>-1.4545699999999986</v>
      </c>
      <c r="N4" s="4">
        <v>-2.7924300000000004</v>
      </c>
      <c r="O4" s="2">
        <v>1.8454899999999999</v>
      </c>
      <c r="P4" s="4">
        <v>-0.63266000000000133</v>
      </c>
      <c r="Q4" s="5">
        <v>-2.2881499999999999</v>
      </c>
    </row>
    <row r="5" spans="2:17">
      <c r="B5" s="11">
        <v>9.6661599999999996</v>
      </c>
      <c r="C5" s="2">
        <v>9.0201499999999992</v>
      </c>
      <c r="D5" s="5">
        <v>10.7354</v>
      </c>
      <c r="E5">
        <v>8.3516399999999997</v>
      </c>
      <c r="F5" s="12">
        <v>9.5234500000000004</v>
      </c>
      <c r="G5" s="2">
        <v>-4.496249999999999</v>
      </c>
      <c r="H5" s="5">
        <v>-3.4489000000000001</v>
      </c>
      <c r="I5">
        <v>-1.9000699999999995</v>
      </c>
      <c r="J5" s="4">
        <v>-2.5328900000000001</v>
      </c>
      <c r="K5" s="2">
        <v>-1.6730899999999993</v>
      </c>
      <c r="L5" s="5">
        <v>-1.7037100000000009</v>
      </c>
      <c r="M5">
        <v>0.29809000000000019</v>
      </c>
      <c r="N5" s="4">
        <v>-1.1623000000000001</v>
      </c>
      <c r="O5" s="2">
        <v>-3.039299999999999</v>
      </c>
      <c r="P5" s="4">
        <v>-2.1465400000000008</v>
      </c>
      <c r="Q5" s="5">
        <v>-1.6595300000000002</v>
      </c>
    </row>
    <row r="6" spans="2:17">
      <c r="B6" s="11">
        <v>2.8879199999999998</v>
      </c>
      <c r="C6" s="2">
        <v>3.3708399999999998</v>
      </c>
      <c r="D6" s="5">
        <v>4.5051600000000001</v>
      </c>
      <c r="E6">
        <v>3.07084</v>
      </c>
      <c r="F6" s="12">
        <v>4.61374</v>
      </c>
      <c r="G6" s="2">
        <v>0.91555000000000009</v>
      </c>
      <c r="H6" s="5">
        <v>-1.9361100000000002</v>
      </c>
      <c r="I6">
        <v>-0.57947000000000015</v>
      </c>
      <c r="J6" s="4">
        <v>-2.0023900000000001</v>
      </c>
      <c r="K6" s="2">
        <v>-1.6756099999999998</v>
      </c>
      <c r="L6" s="5">
        <v>-1.7122100000000002</v>
      </c>
      <c r="M6">
        <v>-1.3162100000000001</v>
      </c>
      <c r="N6" s="4">
        <v>-3.1476999999999999</v>
      </c>
      <c r="O6" s="2">
        <v>1.2669700000000002</v>
      </c>
      <c r="P6" s="4">
        <v>-1.5614499999999998</v>
      </c>
      <c r="Q6" s="5">
        <v>1.2904600000000004</v>
      </c>
    </row>
    <row r="7" spans="2:17">
      <c r="B7" s="11">
        <v>4.8189700000000002</v>
      </c>
      <c r="C7" s="2">
        <v>6.1972100000000001</v>
      </c>
      <c r="D7" s="5">
        <v>7.5571000000000002</v>
      </c>
      <c r="E7">
        <v>8.3875100000000007</v>
      </c>
      <c r="F7" s="12">
        <v>7.6856499999999999</v>
      </c>
      <c r="G7" s="2">
        <v>0.27231000000000005</v>
      </c>
      <c r="H7" s="5">
        <v>-2.3155299999999999</v>
      </c>
      <c r="I7">
        <v>-7.0575200000000002</v>
      </c>
      <c r="J7" s="4">
        <v>-1.5255299999999998</v>
      </c>
      <c r="K7" s="2">
        <v>-6.9633070000000004</v>
      </c>
      <c r="L7" s="5">
        <v>-1.0578599999999998</v>
      </c>
      <c r="M7">
        <v>-0.90809000000000051</v>
      </c>
      <c r="N7" s="4">
        <v>-1.9134000000000002</v>
      </c>
      <c r="O7" s="2">
        <v>-1.9001000000000001</v>
      </c>
      <c r="P7" s="4">
        <v>-5.7942200000000001</v>
      </c>
      <c r="Q7" s="5">
        <v>-4.80016</v>
      </c>
    </row>
    <row r="8" spans="2:17">
      <c r="B8" s="11">
        <v>3.3452799999999998</v>
      </c>
      <c r="C8" s="2">
        <v>2.7799700000000001</v>
      </c>
      <c r="D8" s="5">
        <v>3.7406199999999998</v>
      </c>
      <c r="E8">
        <v>2.5297399999999999</v>
      </c>
      <c r="F8" s="12">
        <v>3.4268999999999998</v>
      </c>
      <c r="G8" s="2">
        <v>3.6359999999999726E-2</v>
      </c>
      <c r="H8" s="5">
        <v>0.25601000000000029</v>
      </c>
      <c r="I8">
        <v>0.41256000000000004</v>
      </c>
      <c r="J8" s="4">
        <v>0.17139000000000015</v>
      </c>
      <c r="K8" s="2">
        <v>1.0937899999999998</v>
      </c>
      <c r="L8" s="5">
        <v>0.5526800000000005</v>
      </c>
      <c r="M8">
        <v>1.5883600000000002</v>
      </c>
      <c r="N8" s="4">
        <v>1.5468700000000002</v>
      </c>
      <c r="O8" s="2">
        <v>3.9650300000000001</v>
      </c>
      <c r="P8" s="4">
        <v>1.77691</v>
      </c>
      <c r="Q8" s="5">
        <v>-0.49971999999999994</v>
      </c>
    </row>
    <row r="9" spans="2:17">
      <c r="B9" s="11">
        <v>1.8488500000000001</v>
      </c>
      <c r="C9" s="2">
        <v>1.38134</v>
      </c>
      <c r="D9" s="5">
        <v>2.51119</v>
      </c>
      <c r="E9">
        <v>1.83233</v>
      </c>
      <c r="F9" s="12">
        <v>1.37706</v>
      </c>
      <c r="G9" s="2">
        <v>0.71499000000000001</v>
      </c>
      <c r="H9" s="5">
        <v>0.2040099999999998</v>
      </c>
      <c r="I9">
        <v>-0.45917999999999992</v>
      </c>
      <c r="J9" s="4">
        <v>-0.13816000000000006</v>
      </c>
      <c r="K9" s="2">
        <v>-2.9567100000000002</v>
      </c>
      <c r="L9" s="5">
        <v>-2.8363640000000001</v>
      </c>
      <c r="M9">
        <v>-0.96498200000000001</v>
      </c>
      <c r="N9" s="4">
        <v>-1.816346</v>
      </c>
      <c r="O9" s="2">
        <v>-0.83038699999999999</v>
      </c>
      <c r="P9" s="4">
        <v>3.4463999999999997</v>
      </c>
      <c r="Q9" s="5">
        <v>-1.7290000000000028E-2</v>
      </c>
    </row>
    <row r="10" spans="2:17">
      <c r="B10" s="11">
        <v>5.4279599999999997</v>
      </c>
      <c r="C10" s="2">
        <v>5.1152199999999999</v>
      </c>
      <c r="D10" s="5">
        <v>6.5151399999999997</v>
      </c>
      <c r="E10">
        <v>5.8465999999999996</v>
      </c>
      <c r="F10" s="12">
        <v>6.4320300000000001</v>
      </c>
      <c r="G10" s="2">
        <v>-2.5938499999999998</v>
      </c>
      <c r="H10" s="5">
        <v>-2.2662399999999998</v>
      </c>
      <c r="I10">
        <v>-2.6292099999999996</v>
      </c>
      <c r="J10" s="4">
        <v>-3.1698</v>
      </c>
      <c r="K10" s="2">
        <v>-1.0558399999999999</v>
      </c>
      <c r="L10" s="5">
        <v>-2.3370699999999998</v>
      </c>
      <c r="M10">
        <v>-3.1358999999999995</v>
      </c>
      <c r="N10" s="4">
        <v>-3.6252400000000002</v>
      </c>
      <c r="O10" s="2">
        <v>-4.3894890000000002</v>
      </c>
      <c r="P10" s="4">
        <v>-0.24244000000000021</v>
      </c>
      <c r="Q10" s="5">
        <v>-3.5885499999999997</v>
      </c>
    </row>
    <row r="11" spans="2:17">
      <c r="B11" s="11">
        <v>2.5230100000000002</v>
      </c>
      <c r="C11" s="2">
        <v>2.3508</v>
      </c>
      <c r="D11" s="5">
        <v>4.9689199999999998</v>
      </c>
      <c r="E11">
        <v>4.1520700000000001</v>
      </c>
      <c r="F11" s="12">
        <v>4.8758299999999997</v>
      </c>
      <c r="G11" s="2">
        <v>0.68235000000000001</v>
      </c>
      <c r="H11" s="5">
        <v>-1.0851299999999999</v>
      </c>
      <c r="I11">
        <v>0.70486999999999966</v>
      </c>
      <c r="J11" s="4">
        <v>-0.86965000000000003</v>
      </c>
      <c r="K11" s="2">
        <v>-2.3950000000000138E-2</v>
      </c>
      <c r="L11" s="5">
        <v>-3.4144799999999997</v>
      </c>
      <c r="M11">
        <v>5.5089999999999861E-2</v>
      </c>
      <c r="N11" s="4">
        <v>-2.3455299999999997</v>
      </c>
      <c r="O11" s="2">
        <v>3.4518600000000004</v>
      </c>
      <c r="P11" s="4">
        <v>-0.66291999999999973</v>
      </c>
      <c r="Q11" s="5">
        <v>0.55144000000000037</v>
      </c>
    </row>
    <row r="12" spans="2:17">
      <c r="B12" s="11">
        <v>8.2463899999999999</v>
      </c>
      <c r="C12" s="2">
        <v>9.3350600000000004</v>
      </c>
      <c r="D12" s="5">
        <v>10.685600000000001</v>
      </c>
      <c r="E12">
        <v>10.432600000000001</v>
      </c>
      <c r="F12" s="12">
        <v>9.7588299999999997</v>
      </c>
      <c r="G12" s="2">
        <v>-0.57950000000000124</v>
      </c>
      <c r="H12" s="5">
        <v>-1.5473800000000004</v>
      </c>
      <c r="I12">
        <v>-0.97723000000000049</v>
      </c>
      <c r="J12" s="4">
        <v>-0.83970000000000056</v>
      </c>
      <c r="K12" s="2">
        <v>-4.9118400000000007</v>
      </c>
      <c r="L12" s="5">
        <v>-4.9444700000000008</v>
      </c>
      <c r="M12">
        <v>-4.610310000000001</v>
      </c>
      <c r="N12" s="4">
        <v>-6.0149099999999995</v>
      </c>
      <c r="O12" s="2">
        <v>-4.6656599999999999</v>
      </c>
      <c r="P12" s="4">
        <v>-4.4315599999999993</v>
      </c>
      <c r="Q12" s="5">
        <v>-4.7996000000000008</v>
      </c>
    </row>
    <row r="13" spans="2:17">
      <c r="B13" s="11">
        <v>-0.97800200000000004</v>
      </c>
      <c r="C13" s="2">
        <v>-0.423207</v>
      </c>
      <c r="D13" s="5">
        <v>0.95048600000000005</v>
      </c>
      <c r="E13">
        <v>-1.3888400000000001</v>
      </c>
      <c r="F13" s="12">
        <v>-1.0787199999999999</v>
      </c>
      <c r="G13" s="2">
        <v>0.19559699999999999</v>
      </c>
      <c r="H13" s="5">
        <v>-0.18876300000000001</v>
      </c>
      <c r="I13">
        <v>2.1444740000000002</v>
      </c>
      <c r="J13" s="4">
        <v>1.7850929999999998</v>
      </c>
      <c r="K13" s="2">
        <v>0.221695</v>
      </c>
      <c r="L13" s="5">
        <v>1.9811999999999941E-2</v>
      </c>
      <c r="M13">
        <v>1.373704</v>
      </c>
      <c r="N13" s="4">
        <v>0.33472099999999994</v>
      </c>
      <c r="O13" s="2">
        <v>0.43503399999999998</v>
      </c>
      <c r="P13" s="4">
        <v>-1.0949500000000001</v>
      </c>
      <c r="Q13" s="5">
        <v>-1.593785</v>
      </c>
    </row>
    <row r="14" spans="2:17">
      <c r="B14" s="11">
        <v>2.3194400000000002</v>
      </c>
      <c r="C14" s="2">
        <v>1.6787799999999999</v>
      </c>
      <c r="D14" s="5">
        <v>2.8897699999999999</v>
      </c>
      <c r="E14">
        <v>1.9014800000000001</v>
      </c>
      <c r="F14" s="12">
        <v>2.1667200000000002</v>
      </c>
      <c r="G14" s="2">
        <v>2.9373200000000006</v>
      </c>
      <c r="H14" s="5">
        <v>0.64178999999999986</v>
      </c>
      <c r="I14">
        <v>0.34660999999999986</v>
      </c>
      <c r="J14" s="4">
        <v>2.6271499999999999</v>
      </c>
      <c r="K14" s="2">
        <v>0.67696000000000001</v>
      </c>
      <c r="L14" s="5">
        <v>0.63067999999999991</v>
      </c>
      <c r="M14">
        <v>2.7615699999999999</v>
      </c>
      <c r="N14" s="4">
        <v>0.76655999999999969</v>
      </c>
      <c r="O14" s="2">
        <v>3.0555700000000003</v>
      </c>
      <c r="P14" s="4">
        <v>3.1622699999999999</v>
      </c>
      <c r="Q14" s="5">
        <v>1.7381899999999999</v>
      </c>
    </row>
    <row r="15" spans="2:17">
      <c r="B15" s="11">
        <v>-0.25440699999999999</v>
      </c>
      <c r="C15" s="2">
        <v>-0.45974500000000001</v>
      </c>
      <c r="D15" s="5">
        <v>0.11212999999999999</v>
      </c>
      <c r="E15">
        <v>7.0014000000000007E-2</v>
      </c>
      <c r="F15" s="12">
        <v>0.23211000000000001</v>
      </c>
      <c r="G15" s="2">
        <v>0.578407</v>
      </c>
      <c r="H15" s="5">
        <v>-0.797566</v>
      </c>
      <c r="I15">
        <v>-2.0176639999999999</v>
      </c>
      <c r="J15" s="4">
        <v>-6.7159999999999997E-2</v>
      </c>
      <c r="K15" s="2">
        <v>-0.915435</v>
      </c>
      <c r="L15" s="5">
        <v>-1.5042600000000002</v>
      </c>
      <c r="M15">
        <v>-1.3849640000000001</v>
      </c>
      <c r="N15" s="4">
        <v>-2.4043900000000002</v>
      </c>
      <c r="O15" s="2">
        <v>0.82979000000000003</v>
      </c>
      <c r="P15" s="4">
        <v>3.7507199999999998</v>
      </c>
      <c r="Q15" s="5">
        <v>0.92011999999999994</v>
      </c>
    </row>
    <row r="16" spans="2:17">
      <c r="B16" s="11">
        <v>1.42401</v>
      </c>
      <c r="C16" s="2">
        <v>1.17763</v>
      </c>
      <c r="D16" s="5">
        <v>2.3971300000000002</v>
      </c>
      <c r="E16">
        <v>1.8512</v>
      </c>
      <c r="F16" s="12">
        <v>2.2801999999999998</v>
      </c>
      <c r="G16" s="2">
        <v>-0.95698399999999995</v>
      </c>
      <c r="H16" s="5">
        <v>-2.4565720000000004</v>
      </c>
      <c r="I16">
        <v>-1.996718</v>
      </c>
      <c r="J16" s="4">
        <v>-1.4035879999999998</v>
      </c>
      <c r="K16" s="2">
        <v>-1.9728840000000001</v>
      </c>
      <c r="L16" s="5">
        <v>-3.4345699999999999</v>
      </c>
      <c r="M16">
        <v>-1.6177009999999998</v>
      </c>
      <c r="N16" s="4">
        <v>-4.22905</v>
      </c>
      <c r="O16" s="2">
        <v>3.43431</v>
      </c>
      <c r="P16" s="4">
        <v>2.8078500000000002</v>
      </c>
      <c r="Q16" s="5">
        <v>1.6355499999999998</v>
      </c>
    </row>
    <row r="17" spans="1:17">
      <c r="B17" s="11">
        <v>1.7855799999999999</v>
      </c>
      <c r="C17" s="2">
        <v>2.7911800000000002</v>
      </c>
      <c r="D17" s="5">
        <v>6.1400199999999998</v>
      </c>
      <c r="E17">
        <v>2.0343599999999999</v>
      </c>
      <c r="F17" s="12">
        <v>4.5180800000000003</v>
      </c>
      <c r="G17" s="2">
        <v>-1.9674630000000002</v>
      </c>
      <c r="H17" s="5">
        <v>-6.9596960000000001</v>
      </c>
      <c r="I17">
        <v>-3.2177499999999997</v>
      </c>
      <c r="J17" s="4">
        <v>-3.5113900000000005</v>
      </c>
      <c r="K17" s="2">
        <v>-4.9003100000000002</v>
      </c>
      <c r="L17" s="5">
        <v>-7.2236899999999995</v>
      </c>
      <c r="M17">
        <v>-3.023965</v>
      </c>
      <c r="N17" s="4">
        <v>-5.2781920000000007</v>
      </c>
      <c r="O17" s="2">
        <v>0.2195999999999998</v>
      </c>
      <c r="P17" s="4">
        <v>-3.6688130000000001</v>
      </c>
      <c r="Q17" s="5">
        <v>-4.33589</v>
      </c>
    </row>
    <row r="18" spans="1:17">
      <c r="B18" s="11"/>
      <c r="C18" s="2"/>
      <c r="D18" s="5"/>
      <c r="F18" s="12"/>
      <c r="G18" s="2"/>
      <c r="H18" s="5"/>
      <c r="J18" s="4"/>
      <c r="K18" s="2"/>
      <c r="L18" s="5"/>
      <c r="N18" s="4"/>
      <c r="O18" s="2"/>
      <c r="P18" s="4"/>
      <c r="Q18" s="5"/>
    </row>
    <row r="19" spans="1:17">
      <c r="A19" t="s">
        <v>16</v>
      </c>
      <c r="B19" s="11">
        <f t="shared" ref="B19:Q19" si="0">AVERAGE(B2:B17)</f>
        <v>3.8232756874999998</v>
      </c>
      <c r="C19" s="2">
        <f t="shared" si="0"/>
        <v>3.916122375</v>
      </c>
      <c r="D19" s="5">
        <f t="shared" si="0"/>
        <v>5.2722053749999986</v>
      </c>
      <c r="E19">
        <f t="shared" si="0"/>
        <v>4.2998921250000013</v>
      </c>
      <c r="F19" s="12">
        <f t="shared" si="0"/>
        <v>4.7848743749999993</v>
      </c>
      <c r="G19" s="2">
        <f t="shared" si="0"/>
        <v>-0.62955643750000001</v>
      </c>
      <c r="H19" s="5">
        <f t="shared" si="0"/>
        <v>-1.2921798124999999</v>
      </c>
      <c r="I19">
        <f t="shared" si="0"/>
        <v>-1.3724292500000002</v>
      </c>
      <c r="J19" s="4">
        <f t="shared" si="0"/>
        <v>-0.95693406250000013</v>
      </c>
      <c r="K19" s="2">
        <f t="shared" si="0"/>
        <v>-1.7774156875</v>
      </c>
      <c r="L19" s="5">
        <f t="shared" si="0"/>
        <v>-1.8202595000000001</v>
      </c>
      <c r="M19">
        <f t="shared" si="0"/>
        <v>-0.59805299999999995</v>
      </c>
      <c r="N19" s="4">
        <f t="shared" si="0"/>
        <v>-2.0923579375000001</v>
      </c>
      <c r="O19" s="2">
        <f t="shared" si="0"/>
        <v>0.43288737500000007</v>
      </c>
      <c r="P19" s="4">
        <f t="shared" si="0"/>
        <v>-0.20774081250000018</v>
      </c>
      <c r="Q19" s="5">
        <f t="shared" si="0"/>
        <v>-0.85679656250000003</v>
      </c>
    </row>
    <row r="20" spans="1:17">
      <c r="A20" t="s">
        <v>18</v>
      </c>
      <c r="B20" s="11">
        <f>_xlfn.STDEV.P(B2:B17)</f>
        <v>3.0812751127191165</v>
      </c>
      <c r="C20" s="2">
        <f t="shared" ref="C20:Q20" si="1">_xlfn.STDEV.P(C2:C17)</f>
        <v>3.1068891464852308</v>
      </c>
      <c r="D20" s="5">
        <f t="shared" si="1"/>
        <v>3.2418734606660498</v>
      </c>
      <c r="E20">
        <f t="shared" si="1"/>
        <v>3.4109679516524669</v>
      </c>
      <c r="F20" s="12">
        <f t="shared" si="1"/>
        <v>3.2242522093172425</v>
      </c>
      <c r="G20" s="2">
        <f t="shared" si="1"/>
        <v>2.0500652159858221</v>
      </c>
      <c r="H20" s="3">
        <f t="shared" si="1"/>
        <v>2.2159414789176579</v>
      </c>
      <c r="I20">
        <f t="shared" si="1"/>
        <v>1.9970780606395775</v>
      </c>
      <c r="J20" s="4">
        <f t="shared" si="1"/>
        <v>1.6708605977558568</v>
      </c>
      <c r="K20" s="2">
        <f t="shared" si="1"/>
        <v>2.3038313215600423</v>
      </c>
      <c r="L20" s="3">
        <f t="shared" si="1"/>
        <v>2.3088846821895954</v>
      </c>
      <c r="M20">
        <f t="shared" si="1"/>
        <v>2.0206798191035551</v>
      </c>
      <c r="N20" s="4">
        <f t="shared" si="1"/>
        <v>2.1327022793162684</v>
      </c>
      <c r="O20" s="2">
        <f t="shared" si="1"/>
        <v>2.7321704214517779</v>
      </c>
      <c r="P20" s="4">
        <f t="shared" si="1"/>
        <v>2.8949059450558838</v>
      </c>
      <c r="Q20" s="5">
        <f t="shared" si="1"/>
        <v>2.4886600810480819</v>
      </c>
    </row>
    <row r="21" spans="1:17">
      <c r="A21" t="s">
        <v>19</v>
      </c>
      <c r="B21" s="11">
        <f>MAX(B2:B17)</f>
        <v>9.8087099999999996</v>
      </c>
      <c r="C21" s="2">
        <f t="shared" ref="C21:Q21" si="2">MAX(C2:C17)</f>
        <v>9.3472100000000005</v>
      </c>
      <c r="D21" s="5">
        <f t="shared" si="2"/>
        <v>10.8574</v>
      </c>
      <c r="E21">
        <f t="shared" si="2"/>
        <v>10.432600000000001</v>
      </c>
      <c r="F21" s="12">
        <f t="shared" si="2"/>
        <v>9.8121100000000006</v>
      </c>
      <c r="G21" s="2">
        <f t="shared" si="2"/>
        <v>2.9373200000000006</v>
      </c>
      <c r="H21" s="3">
        <f t="shared" si="2"/>
        <v>3.80748</v>
      </c>
      <c r="I21">
        <f t="shared" si="2"/>
        <v>2.1444740000000002</v>
      </c>
      <c r="J21" s="4">
        <f t="shared" si="2"/>
        <v>2.6271499999999999</v>
      </c>
      <c r="K21" s="2">
        <f t="shared" si="2"/>
        <v>1.6880700000000006</v>
      </c>
      <c r="L21" s="3">
        <f t="shared" si="2"/>
        <v>2.6298000000000004</v>
      </c>
      <c r="M21">
        <f t="shared" si="2"/>
        <v>2.9206600000000007</v>
      </c>
      <c r="N21" s="4">
        <f t="shared" si="2"/>
        <v>1.5468700000000002</v>
      </c>
      <c r="O21" s="2">
        <f t="shared" si="2"/>
        <v>3.9650300000000001</v>
      </c>
      <c r="P21" s="4">
        <f t="shared" si="2"/>
        <v>3.7507199999999998</v>
      </c>
      <c r="Q21" s="3">
        <f t="shared" si="2"/>
        <v>3.7138100000000005</v>
      </c>
    </row>
    <row r="22" spans="1:17">
      <c r="A22" t="s">
        <v>20</v>
      </c>
      <c r="B22" s="11">
        <f>MIN(B2:B17)</f>
        <v>-0.97800200000000004</v>
      </c>
      <c r="C22" s="2">
        <f t="shared" ref="C22:Q22" si="3">MIN(C2:C17)</f>
        <v>-0.45974500000000001</v>
      </c>
      <c r="D22" s="3">
        <f t="shared" si="3"/>
        <v>0.11212999999999999</v>
      </c>
      <c r="E22">
        <f t="shared" si="3"/>
        <v>-1.3888400000000001</v>
      </c>
      <c r="F22" s="12">
        <f t="shared" si="3"/>
        <v>-1.0787199999999999</v>
      </c>
      <c r="G22" s="2">
        <f t="shared" si="3"/>
        <v>-5.3227700000000002</v>
      </c>
      <c r="H22" s="3">
        <f t="shared" si="3"/>
        <v>-6.9596960000000001</v>
      </c>
      <c r="I22">
        <f t="shared" si="3"/>
        <v>-7.0575200000000002</v>
      </c>
      <c r="J22" s="4">
        <f t="shared" si="3"/>
        <v>-3.5113900000000005</v>
      </c>
      <c r="K22" s="2">
        <f t="shared" si="3"/>
        <v>-6.9633070000000004</v>
      </c>
      <c r="L22" s="3">
        <f t="shared" si="3"/>
        <v>-7.2236899999999995</v>
      </c>
      <c r="M22">
        <f t="shared" si="3"/>
        <v>-4.610310000000001</v>
      </c>
      <c r="N22" s="4">
        <f t="shared" si="3"/>
        <v>-6.0149099999999995</v>
      </c>
      <c r="O22" s="2">
        <f t="shared" si="3"/>
        <v>-4.6656599999999999</v>
      </c>
      <c r="P22" s="4">
        <f t="shared" si="3"/>
        <v>-5.7942200000000001</v>
      </c>
      <c r="Q22" s="3">
        <f t="shared" si="3"/>
        <v>-4.80016</v>
      </c>
    </row>
    <row r="23" spans="1:17">
      <c r="B23" s="11"/>
      <c r="C23" s="2"/>
      <c r="D23" s="3"/>
      <c r="F23" s="12"/>
      <c r="G23" s="2"/>
      <c r="H23" s="3"/>
      <c r="J23" s="4"/>
      <c r="K23" s="2"/>
      <c r="L23" s="3"/>
      <c r="N23" s="4"/>
      <c r="O23" s="2"/>
      <c r="P23" s="4"/>
      <c r="Q23" s="3"/>
    </row>
    <row r="24" spans="1:17" ht="15" thickBot="1">
      <c r="A24" t="s">
        <v>21</v>
      </c>
      <c r="B24" s="13" t="str">
        <f>ROUND(B19,2)&amp;"±"&amp;ROUND(B20,2)&amp;"("&amp;ROUND(B22,2)&amp;"-"&amp;ROUND(B21,2)&amp;")"</f>
        <v>3.82±3.08(-0.98-9.81)</v>
      </c>
      <c r="C24" s="14" t="str">
        <f t="shared" ref="C24:Q24" si="4">ROUND(C19,2)&amp;"±"&amp;ROUND(C20,2)&amp;"("&amp;ROUND(C22,2)&amp;"-"&amp;ROUND(C21,2)&amp;")"</f>
        <v>3.92±3.11(-0.46-9.35)</v>
      </c>
      <c r="D24" s="15" t="str">
        <f t="shared" si="4"/>
        <v>5.27±3.24(0.11-10.86)</v>
      </c>
      <c r="E24" s="16" t="str">
        <f t="shared" si="4"/>
        <v>4.3±3.41(-1.39-10.43)</v>
      </c>
      <c r="F24" s="17" t="str">
        <f t="shared" si="4"/>
        <v>4.78±3.22(-1.08-9.81)</v>
      </c>
      <c r="G24" s="2" t="str">
        <f t="shared" si="4"/>
        <v>-0.63±2.05(-5.32-2.94)</v>
      </c>
      <c r="H24" s="3" t="str">
        <f t="shared" si="4"/>
        <v>-1.29±2.22(-6.96-3.81)</v>
      </c>
      <c r="I24" t="str">
        <f t="shared" si="4"/>
        <v>-1.37±2(-7.06-2.14)</v>
      </c>
      <c r="J24" s="4" t="str">
        <f t="shared" si="4"/>
        <v>-0.96±1.67(-3.51-2.63)</v>
      </c>
      <c r="K24" s="2" t="str">
        <f t="shared" si="4"/>
        <v>-1.78±2.3(-6.96-1.69)</v>
      </c>
      <c r="L24" s="3" t="str">
        <f t="shared" si="4"/>
        <v>-1.82±2.31(-7.22-2.63)</v>
      </c>
      <c r="M24" t="str">
        <f t="shared" si="4"/>
        <v>-0.6±2.02(-4.61-2.92)</v>
      </c>
      <c r="N24" s="4" t="str">
        <f t="shared" si="4"/>
        <v>-2.09±2.13(-6.01-1.55)</v>
      </c>
      <c r="O24" s="2" t="str">
        <f t="shared" si="4"/>
        <v>0.43±2.73(-4.67-3.97)</v>
      </c>
      <c r="P24" s="4" t="str">
        <f t="shared" si="4"/>
        <v>-0.21±2.89(-5.79-3.75)</v>
      </c>
      <c r="Q24" s="3" t="str">
        <f t="shared" si="4"/>
        <v>-0.86±2.49(-4.8-3.71)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E25F-8ED9-4A62-821E-A4FCA351C356}">
  <dimension ref="A1:Q29"/>
  <sheetViews>
    <sheetView workbookViewId="0">
      <selection activeCell="M24" sqref="M24"/>
    </sheetView>
  </sheetViews>
  <sheetFormatPr defaultRowHeight="14.25"/>
  <cols>
    <col min="2" max="2" width="9.625" customWidth="1"/>
    <col min="5" max="5" width="9.625" customWidth="1"/>
    <col min="6" max="6" width="8.875" customWidth="1"/>
    <col min="7" max="7" width="10.875" customWidth="1"/>
    <col min="8" max="8" width="10.125" customWidth="1"/>
    <col min="9" max="9" width="11.125" customWidth="1"/>
    <col min="10" max="10" width="11.375" customWidth="1"/>
    <col min="11" max="11" width="14" customWidth="1"/>
    <col min="12" max="12" width="13.125" customWidth="1"/>
    <col min="13" max="13" width="13.625" customWidth="1"/>
    <col min="14" max="14" width="13.5" customWidth="1"/>
    <col min="15" max="15" width="13.375" customWidth="1"/>
    <col min="16" max="16" width="12.375" customWidth="1"/>
    <col min="17" max="17" width="12.125" customWidth="1"/>
  </cols>
  <sheetData>
    <row r="1" spans="2:17">
      <c r="B1" s="6" t="s">
        <v>0</v>
      </c>
      <c r="C1" s="7" t="s">
        <v>1</v>
      </c>
      <c r="D1" s="18" t="s">
        <v>2</v>
      </c>
      <c r="E1" s="9" t="s">
        <v>3</v>
      </c>
      <c r="F1" s="10" t="s">
        <v>4</v>
      </c>
      <c r="G1" s="2" t="s">
        <v>5</v>
      </c>
      <c r="H1" s="3" t="s">
        <v>6</v>
      </c>
      <c r="I1" t="s">
        <v>7</v>
      </c>
      <c r="J1" s="4" t="s">
        <v>8</v>
      </c>
      <c r="K1" s="2" t="s">
        <v>9</v>
      </c>
      <c r="L1" s="3" t="s">
        <v>10</v>
      </c>
      <c r="M1" t="s">
        <v>11</v>
      </c>
      <c r="N1" s="4" t="s">
        <v>12</v>
      </c>
      <c r="O1" s="2" t="s">
        <v>13</v>
      </c>
      <c r="P1" s="4" t="s">
        <v>14</v>
      </c>
      <c r="Q1" s="3" t="s">
        <v>15</v>
      </c>
    </row>
    <row r="2" spans="2:17">
      <c r="B2" s="11">
        <v>0.69474999999999998</v>
      </c>
      <c r="C2" s="2">
        <v>0.80334000000000005</v>
      </c>
      <c r="D2" s="3">
        <v>-3.5392000000000001</v>
      </c>
      <c r="E2">
        <v>-1.5860000000000001</v>
      </c>
      <c r="F2" s="12">
        <v>-4.9606000000000003</v>
      </c>
      <c r="G2" s="2">
        <v>-1.3562099999999999</v>
      </c>
      <c r="H2" s="3">
        <v>0.60820000000000007</v>
      </c>
      <c r="I2">
        <v>4.2350000000000003</v>
      </c>
      <c r="J2" s="4">
        <v>2.3465000000000003</v>
      </c>
      <c r="K2" s="2">
        <v>1.38036</v>
      </c>
      <c r="L2" s="3">
        <v>3.5384679999999999</v>
      </c>
      <c r="M2">
        <v>2.48129</v>
      </c>
      <c r="N2" s="4">
        <v>5.6017800000000006</v>
      </c>
      <c r="O2" s="2">
        <v>0.27415999999999985</v>
      </c>
      <c r="P2" s="4">
        <v>5.2314500000000006</v>
      </c>
      <c r="Q2" s="3">
        <v>-0.5569999999999995</v>
      </c>
    </row>
    <row r="3" spans="2:17">
      <c r="B3" s="11">
        <v>1.6174999999999999</v>
      </c>
      <c r="C3" s="2">
        <v>1.5299</v>
      </c>
      <c r="D3" s="3">
        <v>-1.7712000000000001</v>
      </c>
      <c r="E3">
        <v>0.91968000000000005</v>
      </c>
      <c r="F3" s="12">
        <v>-2.5828000000000002</v>
      </c>
      <c r="G3" s="2">
        <v>-0.55769000000000002</v>
      </c>
      <c r="H3" s="3">
        <v>-0.39859999999999984</v>
      </c>
      <c r="I3">
        <v>0.36671999999999993</v>
      </c>
      <c r="J3" s="4">
        <v>2.1072300000000004</v>
      </c>
      <c r="K3" s="2">
        <v>-0.98943999999999999</v>
      </c>
      <c r="L3" s="3">
        <v>2.3566400000000001</v>
      </c>
      <c r="M3">
        <v>-0.22578000000000009</v>
      </c>
      <c r="N3" s="4">
        <v>2.5844880000000003</v>
      </c>
      <c r="O3" s="2">
        <v>0.66820000000000013</v>
      </c>
      <c r="P3" s="4">
        <v>2.3861000000000003</v>
      </c>
      <c r="Q3" s="3">
        <v>2.8296999999999999</v>
      </c>
    </row>
    <row r="4" spans="2:17">
      <c r="B4" s="11">
        <v>2.4811999999999999</v>
      </c>
      <c r="C4" s="2">
        <v>3.8950999999999998</v>
      </c>
      <c r="D4" s="3">
        <v>-1.0310999999999999</v>
      </c>
      <c r="E4">
        <v>1.5994999999999999</v>
      </c>
      <c r="F4" s="12">
        <v>-0.35526999999999997</v>
      </c>
      <c r="G4" s="2">
        <v>-1.1650999999999998</v>
      </c>
      <c r="H4" s="3">
        <v>5.3463999999999992</v>
      </c>
      <c r="I4">
        <v>0.92880000000000029</v>
      </c>
      <c r="J4" s="4">
        <v>5.9274699999999996</v>
      </c>
      <c r="K4" s="2">
        <v>0.68060000000000054</v>
      </c>
      <c r="L4" s="3">
        <v>4.4866999999999999</v>
      </c>
      <c r="M4">
        <v>3.7351999999999999</v>
      </c>
      <c r="N4" s="4">
        <v>3.6345700000000001</v>
      </c>
      <c r="O4" s="2">
        <v>1.8269000000000006</v>
      </c>
      <c r="P4" s="4">
        <v>4.36097</v>
      </c>
      <c r="Q4" s="3">
        <v>5.3803999999999998</v>
      </c>
    </row>
    <row r="5" spans="2:17">
      <c r="B5" s="11">
        <v>5.5277000000000003</v>
      </c>
      <c r="C5" s="2">
        <v>4.3716999999999997</v>
      </c>
      <c r="D5" s="3">
        <v>1.7553000000000001</v>
      </c>
      <c r="E5">
        <v>1.9399</v>
      </c>
      <c r="F5" s="12">
        <v>-0.44452999999999998</v>
      </c>
      <c r="G5" s="2">
        <v>-1.3782999999999999</v>
      </c>
      <c r="H5" s="3">
        <v>-2.6178400000000002</v>
      </c>
      <c r="I5">
        <v>0.76419999999999999</v>
      </c>
      <c r="J5" s="4">
        <v>-0.22455000000000003</v>
      </c>
      <c r="K5" s="2">
        <v>0.93869999999999987</v>
      </c>
      <c r="L5" s="3">
        <v>3.0921000000000003</v>
      </c>
      <c r="M5">
        <v>2.2061000000000002</v>
      </c>
      <c r="N5" s="4">
        <v>5.3235299999999999</v>
      </c>
      <c r="O5" s="2">
        <v>0.74480000000000057</v>
      </c>
      <c r="P5" s="4">
        <v>3.3800300000000001</v>
      </c>
      <c r="Q5" s="3">
        <v>1.7155999999999998</v>
      </c>
    </row>
    <row r="6" spans="2:17">
      <c r="B6" s="11">
        <v>1.0182</v>
      </c>
      <c r="C6" s="2">
        <v>1.0205</v>
      </c>
      <c r="D6" s="3">
        <v>-3.7711999999999999</v>
      </c>
      <c r="E6">
        <v>-1.7727999999999999</v>
      </c>
      <c r="F6" s="12">
        <v>-1.8424</v>
      </c>
      <c r="G6" s="2">
        <v>-1.5603699999999998</v>
      </c>
      <c r="H6" s="3">
        <v>0.15189999999999992</v>
      </c>
      <c r="I6">
        <v>2.22201</v>
      </c>
      <c r="J6" s="4">
        <v>-1.9352</v>
      </c>
      <c r="K6" s="2">
        <v>-1.24278</v>
      </c>
      <c r="L6" s="3">
        <v>2.2429999999999999</v>
      </c>
      <c r="M6">
        <v>1.14032</v>
      </c>
      <c r="N6" s="4">
        <v>1.56368</v>
      </c>
      <c r="O6" s="2">
        <v>0.89470000000000005</v>
      </c>
      <c r="P6" s="4">
        <v>0.30909999999999993</v>
      </c>
      <c r="Q6" s="3">
        <v>2.2569999999999997</v>
      </c>
    </row>
    <row r="7" spans="2:17">
      <c r="B7" s="11">
        <v>0.10707</v>
      </c>
      <c r="C7" s="2">
        <v>1.7603</v>
      </c>
      <c r="D7" s="3">
        <v>-3.1261999999999999</v>
      </c>
      <c r="E7">
        <v>-0.68235000000000001</v>
      </c>
      <c r="F7" s="12">
        <v>-3.8389000000000002</v>
      </c>
      <c r="G7" s="2">
        <v>-1.64283</v>
      </c>
      <c r="H7" s="3">
        <v>2.7191700000000001</v>
      </c>
      <c r="I7">
        <v>1.8506499999999999</v>
      </c>
      <c r="J7" s="4">
        <v>3.3761700000000001</v>
      </c>
      <c r="K7" s="2">
        <v>-0.42789999999999995</v>
      </c>
      <c r="L7" s="3">
        <v>5.9844999999999997</v>
      </c>
      <c r="M7">
        <v>3.4904500000000001</v>
      </c>
      <c r="N7" s="4">
        <v>7.8130000000000006</v>
      </c>
      <c r="O7" s="2">
        <v>1.3597000000000001</v>
      </c>
      <c r="P7" s="4">
        <v>2.6444000000000001</v>
      </c>
      <c r="Q7" s="3">
        <v>3.2842499999999997</v>
      </c>
    </row>
    <row r="8" spans="2:17">
      <c r="B8" s="11">
        <v>0.46662999999999999</v>
      </c>
      <c r="C8" s="2">
        <v>-0.95577999999999996</v>
      </c>
      <c r="D8" s="3">
        <v>-4.5999999999999996</v>
      </c>
      <c r="E8">
        <v>-0.70372000000000001</v>
      </c>
      <c r="F8" s="12">
        <v>-4.6835000000000004</v>
      </c>
      <c r="G8" s="2">
        <v>-0.37092000000000003</v>
      </c>
      <c r="H8" s="3">
        <v>4.8477099999999993</v>
      </c>
      <c r="I8">
        <v>-1.7519800000000001</v>
      </c>
      <c r="J8" s="4">
        <v>4.7176520000000002</v>
      </c>
      <c r="K8" s="2">
        <v>0.80742000000000003</v>
      </c>
      <c r="L8" s="3">
        <v>4.6487379999999998</v>
      </c>
      <c r="M8">
        <v>0.83518000000000003</v>
      </c>
      <c r="N8" s="4">
        <v>4.5610800000000005</v>
      </c>
      <c r="O8" s="2">
        <v>-0.27832000000000001</v>
      </c>
      <c r="P8" s="4">
        <v>2.9647000000000006</v>
      </c>
      <c r="Q8" s="3">
        <v>3.4532999999999996</v>
      </c>
    </row>
    <row r="9" spans="2:17">
      <c r="B9" s="11">
        <v>0.80289999999999995</v>
      </c>
      <c r="C9" s="2">
        <v>2.4495</v>
      </c>
      <c r="D9" s="3">
        <v>-3.7637</v>
      </c>
      <c r="E9">
        <v>1.0787</v>
      </c>
      <c r="F9" s="12">
        <v>-3.0287000000000002</v>
      </c>
      <c r="G9" s="2">
        <v>-1.7753100000000002</v>
      </c>
      <c r="H9" s="3">
        <v>2.0598999999999998</v>
      </c>
      <c r="I9">
        <v>-1.014453</v>
      </c>
      <c r="J9" s="4">
        <v>1.8612000000000002</v>
      </c>
      <c r="K9" s="2">
        <v>0.2105999999999999</v>
      </c>
      <c r="L9" s="3">
        <v>5.5110000000000001</v>
      </c>
      <c r="M9">
        <v>1.4988999999999999</v>
      </c>
      <c r="N9" s="4">
        <v>6.0490000000000004</v>
      </c>
      <c r="O9" s="2">
        <v>1.7307000000000001</v>
      </c>
      <c r="P9" s="4">
        <v>5.2058</v>
      </c>
      <c r="Q9" s="3">
        <v>4.7117300000000002</v>
      </c>
    </row>
    <row r="10" spans="2:17">
      <c r="B10" s="11">
        <v>4.3769999999999998</v>
      </c>
      <c r="C10" s="2">
        <v>3.9809999999999999</v>
      </c>
      <c r="D10" s="3">
        <v>-0.32468999999999998</v>
      </c>
      <c r="E10">
        <v>3.5005999999999999</v>
      </c>
      <c r="F10" s="12">
        <v>-1.6201000000000001</v>
      </c>
      <c r="G10" s="2">
        <v>-0.18619999999999992</v>
      </c>
      <c r="H10" s="3">
        <v>3.0141899999999997</v>
      </c>
      <c r="I10">
        <v>1.6317999999999997</v>
      </c>
      <c r="J10" s="4">
        <v>2.0297900000000002</v>
      </c>
      <c r="K10" s="2">
        <v>3.1565000000000003</v>
      </c>
      <c r="L10" s="3">
        <v>6.1448900000000002</v>
      </c>
      <c r="M10">
        <v>1.1744999999999997</v>
      </c>
      <c r="N10" s="4">
        <v>8.2567000000000004</v>
      </c>
      <c r="O10" s="2">
        <v>2.2769000000000004</v>
      </c>
      <c r="P10" s="4">
        <v>5.2851999999999997</v>
      </c>
      <c r="Q10" s="3">
        <v>3.6362899999999998</v>
      </c>
    </row>
    <row r="11" spans="2:17">
      <c r="B11" s="11">
        <v>-1.1295999999999999</v>
      </c>
      <c r="C11" s="2">
        <v>-1.1032999999999999</v>
      </c>
      <c r="D11" s="3">
        <v>-2.6564999999999999</v>
      </c>
      <c r="E11">
        <v>-0.94474999999999998</v>
      </c>
      <c r="F11" s="12">
        <v>-3.0535999999999999</v>
      </c>
      <c r="G11" s="2">
        <v>-0.31180000000000008</v>
      </c>
      <c r="H11" s="3">
        <v>-0.43150000000000022</v>
      </c>
      <c r="I11">
        <v>1.8911899999999999</v>
      </c>
      <c r="J11" s="4">
        <v>0.20199999999999996</v>
      </c>
      <c r="K11" s="2">
        <v>5.1830999999999996</v>
      </c>
      <c r="L11" s="3">
        <v>3.2803899999999997</v>
      </c>
      <c r="M11">
        <v>3.89405</v>
      </c>
      <c r="N11" s="4">
        <v>5.016</v>
      </c>
      <c r="O11" s="2">
        <v>6.2184999999999997</v>
      </c>
      <c r="P11" s="4">
        <v>5.5038</v>
      </c>
      <c r="Q11" s="3">
        <v>4.1897000000000002</v>
      </c>
    </row>
    <row r="12" spans="2:17">
      <c r="B12" s="11">
        <v>5.2213000000000003</v>
      </c>
      <c r="C12" s="2">
        <v>4.2858999999999998</v>
      </c>
      <c r="D12" s="3">
        <v>-1.2925</v>
      </c>
      <c r="E12">
        <v>2.3978999999999999</v>
      </c>
      <c r="F12" s="12">
        <v>2.7719</v>
      </c>
      <c r="G12" s="2">
        <v>1.5921000000000003</v>
      </c>
      <c r="H12" s="3">
        <v>3.0350999999999999</v>
      </c>
      <c r="I12">
        <v>4.0011999999999999</v>
      </c>
      <c r="J12" s="4">
        <v>0.81049999999999978</v>
      </c>
      <c r="K12" s="2">
        <v>0.31489999999999974</v>
      </c>
      <c r="L12" s="3">
        <v>4.5750999999999999</v>
      </c>
      <c r="M12">
        <v>1.9739000000000004</v>
      </c>
      <c r="N12" s="4">
        <v>-0.12690000000000001</v>
      </c>
      <c r="O12" s="2">
        <v>1.7263000000000002</v>
      </c>
      <c r="P12" s="4">
        <v>-0.4081999999999999</v>
      </c>
      <c r="Q12" s="3">
        <v>4.7584</v>
      </c>
    </row>
    <row r="13" spans="2:17">
      <c r="B13" s="11">
        <v>-3.2103999999999999</v>
      </c>
      <c r="C13" s="2">
        <v>-2.3167</v>
      </c>
      <c r="D13" s="3">
        <v>-6.0848000000000004</v>
      </c>
      <c r="E13">
        <v>-3.0724</v>
      </c>
      <c r="F13" s="12">
        <v>-2.4807999999999999</v>
      </c>
      <c r="G13" s="2">
        <v>-2.5014000000000003</v>
      </c>
      <c r="H13" s="3">
        <v>1.5783000000000005</v>
      </c>
      <c r="I13">
        <v>1.4943</v>
      </c>
      <c r="J13" s="4">
        <v>-4.4608000000000008</v>
      </c>
      <c r="K13" s="2">
        <v>2.6031599999999999</v>
      </c>
      <c r="L13" s="3">
        <v>4.5609000000000002</v>
      </c>
      <c r="M13">
        <v>2.2628400000000002</v>
      </c>
      <c r="N13" s="4">
        <v>1.56134</v>
      </c>
      <c r="O13" s="2">
        <v>2.0674899999999998</v>
      </c>
      <c r="P13" s="4">
        <v>7.2099999999999831E-2</v>
      </c>
      <c r="Q13" s="3">
        <v>4.1682000000000006</v>
      </c>
    </row>
    <row r="14" spans="2:17">
      <c r="B14" s="11">
        <v>-3.4796999999999998</v>
      </c>
      <c r="C14" s="2">
        <v>-4.3929</v>
      </c>
      <c r="D14" s="3">
        <v>-7.7690999999999999</v>
      </c>
      <c r="E14">
        <v>-3.6162999999999998</v>
      </c>
      <c r="F14" s="12">
        <v>-5.8097000000000003</v>
      </c>
      <c r="G14" s="2">
        <v>4.0223500000000003</v>
      </c>
      <c r="H14" s="3">
        <v>4.5550999999999995</v>
      </c>
      <c r="I14">
        <v>1.6391999999999998</v>
      </c>
      <c r="J14" s="4">
        <v>2.2211000000000003</v>
      </c>
      <c r="K14" s="2">
        <v>5.1387</v>
      </c>
      <c r="L14" s="3">
        <v>7.2491699999999994</v>
      </c>
      <c r="M14">
        <v>4.4867099999999995</v>
      </c>
      <c r="N14" s="4">
        <v>7.0931000000000006</v>
      </c>
      <c r="O14" s="2">
        <v>5.8248999999999995</v>
      </c>
      <c r="P14" s="4">
        <v>5.9720300000000002</v>
      </c>
      <c r="Q14" s="3">
        <v>7.2778700000000001</v>
      </c>
    </row>
    <row r="15" spans="2:17">
      <c r="B15" s="11">
        <v>-3.0994999999999999</v>
      </c>
      <c r="C15" s="2">
        <v>-3.7498</v>
      </c>
      <c r="D15" s="3">
        <v>-6.641</v>
      </c>
      <c r="E15">
        <v>-3.7854000000000001</v>
      </c>
      <c r="F15" s="12">
        <v>-8.8566000000000003</v>
      </c>
      <c r="G15" s="2">
        <v>-0.57159999999999966</v>
      </c>
      <c r="H15" s="3">
        <v>2.7343000000000002</v>
      </c>
      <c r="I15">
        <v>0.30590000000000028</v>
      </c>
      <c r="J15" s="4">
        <v>1.8821000000000003</v>
      </c>
      <c r="K15" s="2">
        <v>6.0936000000000003</v>
      </c>
      <c r="L15" s="3">
        <v>7.3892499999999997</v>
      </c>
      <c r="M15">
        <v>3.91953</v>
      </c>
      <c r="N15" s="4">
        <v>10.0006</v>
      </c>
      <c r="O15" s="2">
        <v>7.3208000000000002</v>
      </c>
      <c r="P15" s="4">
        <v>10.2087</v>
      </c>
      <c r="Q15" s="3">
        <v>6.0682400000000003</v>
      </c>
    </row>
    <row r="16" spans="2:17">
      <c r="B16" s="11">
        <v>-1.0968</v>
      </c>
      <c r="C16" s="2">
        <v>9.3160999999999994E-2</v>
      </c>
      <c r="D16" s="3">
        <v>-4.1078000000000001</v>
      </c>
      <c r="E16">
        <v>-0.41961999999999999</v>
      </c>
      <c r="F16" s="12">
        <v>-3.7492999999999999</v>
      </c>
      <c r="G16" s="2">
        <v>-2.3872609999999996</v>
      </c>
      <c r="H16" s="3">
        <v>-0.13949999999999996</v>
      </c>
      <c r="I16">
        <v>-0.28053000000000006</v>
      </c>
      <c r="J16" s="4">
        <v>-1.2720000000000002</v>
      </c>
      <c r="K16" s="2">
        <v>3.7389000000000006E-2</v>
      </c>
      <c r="L16" s="3">
        <v>4.2638100000000003</v>
      </c>
      <c r="M16">
        <v>1.5724200000000002</v>
      </c>
      <c r="N16" s="4">
        <v>3.9583999999999997</v>
      </c>
      <c r="O16" s="2">
        <v>3.3809390000000001</v>
      </c>
      <c r="P16" s="4">
        <v>5.2938000000000001</v>
      </c>
      <c r="Q16" s="3">
        <v>4.71434</v>
      </c>
    </row>
    <row r="17" spans="1:17">
      <c r="B17" s="11">
        <v>1.7862</v>
      </c>
      <c r="C17" s="2">
        <v>0.33295999999999998</v>
      </c>
      <c r="D17" s="3">
        <v>-1.9762999999999999</v>
      </c>
      <c r="E17">
        <v>1.6119000000000001</v>
      </c>
      <c r="F17" s="12">
        <v>-1.4556</v>
      </c>
      <c r="G17" s="2">
        <v>-0.72089000000000003</v>
      </c>
      <c r="H17" s="3">
        <v>-0.57400000000000007</v>
      </c>
      <c r="I17">
        <v>-0.38000000000000012</v>
      </c>
      <c r="J17" s="4">
        <v>1.10029</v>
      </c>
      <c r="K17" s="2">
        <v>4.4367400000000004</v>
      </c>
      <c r="L17" s="3">
        <v>5.8554000000000004</v>
      </c>
      <c r="M17">
        <v>2.4668999999999999</v>
      </c>
      <c r="N17" s="4">
        <v>6.5137999999999998</v>
      </c>
      <c r="O17" s="2">
        <v>5.8942399999999999</v>
      </c>
      <c r="P17" s="4">
        <v>4.4155999999999995</v>
      </c>
      <c r="Q17" s="3">
        <v>2.94923</v>
      </c>
    </row>
    <row r="18" spans="1:17">
      <c r="B18" s="11"/>
      <c r="C18" s="2"/>
      <c r="D18" s="3"/>
      <c r="F18" s="12"/>
      <c r="G18" s="2"/>
      <c r="H18" s="3"/>
      <c r="J18" s="4"/>
      <c r="K18" s="2"/>
      <c r="L18" s="3"/>
      <c r="N18" s="4"/>
      <c r="O18" s="2"/>
      <c r="P18" s="4"/>
      <c r="Q18" s="3"/>
    </row>
    <row r="19" spans="1:17">
      <c r="A19" t="s">
        <v>16</v>
      </c>
      <c r="B19" s="11">
        <f t="shared" ref="B19:Q19" si="0">AVERAGE(B2:B17)</f>
        <v>0.7552781249999998</v>
      </c>
      <c r="C19" s="2">
        <f t="shared" si="0"/>
        <v>0.75030506249999973</v>
      </c>
      <c r="D19" s="3">
        <f t="shared" si="0"/>
        <v>-3.168749375</v>
      </c>
      <c r="E19">
        <f t="shared" si="0"/>
        <v>-0.22094750000000002</v>
      </c>
      <c r="F19" s="12">
        <f t="shared" si="0"/>
        <v>-2.8744062499999998</v>
      </c>
      <c r="G19" s="2">
        <f t="shared" si="0"/>
        <v>-0.67946443750000007</v>
      </c>
      <c r="H19" s="3">
        <f t="shared" si="0"/>
        <v>1.6555518749999998</v>
      </c>
      <c r="I19">
        <f t="shared" si="0"/>
        <v>1.1190004375000002</v>
      </c>
      <c r="J19" s="4">
        <f t="shared" si="0"/>
        <v>1.2930907500000002</v>
      </c>
      <c r="K19" s="2">
        <f t="shared" si="0"/>
        <v>1.7701030625000003</v>
      </c>
      <c r="L19" s="3">
        <f t="shared" si="0"/>
        <v>4.6987535000000005</v>
      </c>
      <c r="M19">
        <f t="shared" si="0"/>
        <v>2.3070318749999998</v>
      </c>
      <c r="N19" s="4">
        <f t="shared" si="0"/>
        <v>4.9627605000000008</v>
      </c>
      <c r="O19" s="2">
        <f t="shared" si="0"/>
        <v>2.6206818125</v>
      </c>
      <c r="P19" s="4">
        <f t="shared" si="0"/>
        <v>3.9265987500000001</v>
      </c>
      <c r="Q19" s="3">
        <f t="shared" si="0"/>
        <v>3.8023281250000003</v>
      </c>
    </row>
    <row r="20" spans="1:17">
      <c r="A20" t="s">
        <v>18</v>
      </c>
      <c r="B20" s="11">
        <f>_xlfn.STDEV.P(B2:B17)</f>
        <v>2.7007606686200898</v>
      </c>
      <c r="C20" s="2">
        <f t="shared" ref="C20:Q20" si="1">_xlfn.STDEV.P(C2:C17)</f>
        <v>2.6645310850188881</v>
      </c>
      <c r="D20" s="3">
        <f t="shared" si="1"/>
        <v>2.3660571738798617</v>
      </c>
      <c r="E20">
        <f t="shared" si="1"/>
        <v>2.131409043715272</v>
      </c>
      <c r="F20" s="12">
        <f t="shared" si="1"/>
        <v>2.5347785021966791</v>
      </c>
      <c r="G20" s="2">
        <f t="shared" si="1"/>
        <v>1.5429697754246909</v>
      </c>
      <c r="H20" s="3">
        <f t="shared" si="1"/>
        <v>2.1911946065680095</v>
      </c>
      <c r="I20">
        <f t="shared" si="1"/>
        <v>1.5697954476938614</v>
      </c>
      <c r="J20" s="4">
        <f t="shared" si="1"/>
        <v>2.4400691537681749</v>
      </c>
      <c r="K20" s="2">
        <f t="shared" si="1"/>
        <v>2.2837507784422719</v>
      </c>
      <c r="L20" s="3">
        <f t="shared" si="1"/>
        <v>1.5250397079005016</v>
      </c>
      <c r="M20">
        <f t="shared" si="1"/>
        <v>1.2724734170367704</v>
      </c>
      <c r="N20" s="4">
        <f t="shared" si="1"/>
        <v>2.6296085928444262</v>
      </c>
      <c r="O20" s="2">
        <f t="shared" si="1"/>
        <v>2.3056108259191381</v>
      </c>
      <c r="P20" s="4">
        <f t="shared" si="1"/>
        <v>2.5689622588602652</v>
      </c>
      <c r="Q20" s="3">
        <f t="shared" si="1"/>
        <v>1.7747996356955995</v>
      </c>
    </row>
    <row r="21" spans="1:17">
      <c r="A21" t="s">
        <v>19</v>
      </c>
      <c r="B21" s="11">
        <f>MAX(B2:B17)</f>
        <v>5.5277000000000003</v>
      </c>
      <c r="C21" s="2">
        <f t="shared" ref="C21:Q21" si="2">MAX(C2:C17)</f>
        <v>4.3716999999999997</v>
      </c>
      <c r="D21" s="3">
        <f t="shared" si="2"/>
        <v>1.7553000000000001</v>
      </c>
      <c r="E21">
        <f t="shared" si="2"/>
        <v>3.5005999999999999</v>
      </c>
      <c r="F21" s="12">
        <f t="shared" si="2"/>
        <v>2.7719</v>
      </c>
      <c r="G21" s="2">
        <f t="shared" si="2"/>
        <v>4.0223500000000003</v>
      </c>
      <c r="H21" s="3">
        <f t="shared" si="2"/>
        <v>5.3463999999999992</v>
      </c>
      <c r="I21">
        <f t="shared" si="2"/>
        <v>4.2350000000000003</v>
      </c>
      <c r="J21" s="4">
        <f t="shared" si="2"/>
        <v>5.9274699999999996</v>
      </c>
      <c r="K21" s="2">
        <f t="shared" si="2"/>
        <v>6.0936000000000003</v>
      </c>
      <c r="L21" s="3">
        <f t="shared" si="2"/>
        <v>7.3892499999999997</v>
      </c>
      <c r="M21">
        <f t="shared" si="2"/>
        <v>4.4867099999999995</v>
      </c>
      <c r="N21" s="4">
        <f t="shared" si="2"/>
        <v>10.0006</v>
      </c>
      <c r="O21" s="2">
        <f t="shared" si="2"/>
        <v>7.3208000000000002</v>
      </c>
      <c r="P21" s="4">
        <f t="shared" si="2"/>
        <v>10.2087</v>
      </c>
      <c r="Q21" s="3">
        <f t="shared" si="2"/>
        <v>7.2778700000000001</v>
      </c>
    </row>
    <row r="22" spans="1:17">
      <c r="A22" t="s">
        <v>20</v>
      </c>
      <c r="B22" s="11">
        <f>MIN(B2:B17)</f>
        <v>-3.4796999999999998</v>
      </c>
      <c r="C22" s="2">
        <f t="shared" ref="C22:Q22" si="3">MIN(C2:C17)</f>
        <v>-4.3929</v>
      </c>
      <c r="D22" s="3">
        <f t="shared" si="3"/>
        <v>-7.7690999999999999</v>
      </c>
      <c r="E22">
        <f t="shared" si="3"/>
        <v>-3.7854000000000001</v>
      </c>
      <c r="F22" s="12">
        <f t="shared" si="3"/>
        <v>-8.8566000000000003</v>
      </c>
      <c r="G22" s="2">
        <f t="shared" si="3"/>
        <v>-2.5014000000000003</v>
      </c>
      <c r="H22" s="3">
        <f t="shared" si="3"/>
        <v>-2.6178400000000002</v>
      </c>
      <c r="I22">
        <f t="shared" si="3"/>
        <v>-1.7519800000000001</v>
      </c>
      <c r="J22" s="4">
        <f t="shared" si="3"/>
        <v>-4.4608000000000008</v>
      </c>
      <c r="K22" s="2">
        <f t="shared" si="3"/>
        <v>-1.24278</v>
      </c>
      <c r="L22" s="3">
        <f t="shared" si="3"/>
        <v>2.2429999999999999</v>
      </c>
      <c r="M22">
        <f t="shared" si="3"/>
        <v>-0.22578000000000009</v>
      </c>
      <c r="N22" s="4">
        <f t="shared" si="3"/>
        <v>-0.12690000000000001</v>
      </c>
      <c r="O22" s="2">
        <f t="shared" si="3"/>
        <v>-0.27832000000000001</v>
      </c>
      <c r="P22" s="4">
        <f t="shared" si="3"/>
        <v>-0.4081999999999999</v>
      </c>
      <c r="Q22" s="3">
        <f t="shared" si="3"/>
        <v>-0.5569999999999995</v>
      </c>
    </row>
    <row r="23" spans="1:17">
      <c r="B23" s="11"/>
      <c r="C23" s="2"/>
      <c r="D23" s="3"/>
      <c r="F23" s="12"/>
      <c r="G23" s="2"/>
      <c r="H23" s="3"/>
      <c r="J23" s="4"/>
      <c r="K23" s="2"/>
      <c r="L23" s="3"/>
      <c r="N23" s="4"/>
      <c r="O23" s="2"/>
      <c r="P23" s="4"/>
      <c r="Q23" s="3"/>
    </row>
    <row r="24" spans="1:17" ht="15" thickBot="1">
      <c r="A24" t="s">
        <v>21</v>
      </c>
      <c r="B24" s="13" t="str">
        <f>ROUND(B19,2)&amp;"±"&amp;ROUND(B20,2)&amp;"("&amp;ROUND(B22,2)&amp;"-"&amp;ROUND(B21,2)&amp;")"</f>
        <v>0.76±2.7(-3.48-5.53)</v>
      </c>
      <c r="C24" s="14" t="str">
        <f t="shared" ref="C24:Q24" si="4">ROUND(C19,2)&amp;"±"&amp;ROUND(C20,2)&amp;"("&amp;ROUND(C22,2)&amp;"-"&amp;ROUND(C21,2)&amp;")"</f>
        <v>0.75±2.66(-4.39-4.37)</v>
      </c>
      <c r="D24" s="15" t="str">
        <f t="shared" si="4"/>
        <v>-3.17±2.37(-7.77-1.76)</v>
      </c>
      <c r="E24" s="16" t="str">
        <f t="shared" si="4"/>
        <v>-0.22±2.13(-3.79-3.5)</v>
      </c>
      <c r="F24" s="17" t="str">
        <f t="shared" si="4"/>
        <v>-2.87±2.53(-8.86-2.77)</v>
      </c>
      <c r="G24" s="2" t="str">
        <f t="shared" si="4"/>
        <v>-0.68±1.54(-2.5-4.02)</v>
      </c>
      <c r="H24" s="3" t="str">
        <f t="shared" si="4"/>
        <v>1.66±2.19(-2.62-5.35)</v>
      </c>
      <c r="I24" t="str">
        <f t="shared" si="4"/>
        <v>1.12±1.57(-1.75-4.24)</v>
      </c>
      <c r="J24" s="4" t="str">
        <f t="shared" si="4"/>
        <v>1.29±2.44(-4.46-5.93)</v>
      </c>
      <c r="K24" s="2" t="str">
        <f t="shared" si="4"/>
        <v>1.77±2.28(-1.24-6.09)</v>
      </c>
      <c r="L24" s="3" t="str">
        <f t="shared" si="4"/>
        <v>4.7±1.53(2.24-7.39)</v>
      </c>
      <c r="M24" t="str">
        <f t="shared" si="4"/>
        <v>2.31±1.27(-0.23-4.49)</v>
      </c>
      <c r="N24" s="4" t="str">
        <f t="shared" si="4"/>
        <v>4.96±2.63(-0.13-10)</v>
      </c>
      <c r="O24" s="2" t="str">
        <f t="shared" si="4"/>
        <v>2.62±2.31(-0.28-7.32)</v>
      </c>
      <c r="P24" s="4" t="str">
        <f t="shared" si="4"/>
        <v>3.93±2.57(-0.41-10.21)</v>
      </c>
      <c r="Q24" s="3" t="str">
        <f t="shared" si="4"/>
        <v>3.8±1.77(-0.56-7.28)</v>
      </c>
    </row>
    <row r="29" spans="1:17">
      <c r="C2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0BBE-3547-4A73-8014-C7D14AAE31C5}">
  <dimension ref="A1:Q19"/>
  <sheetViews>
    <sheetView workbookViewId="0">
      <selection activeCell="G24" sqref="G24"/>
    </sheetView>
  </sheetViews>
  <sheetFormatPr defaultRowHeight="14.2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3.6173799999999998</v>
      </c>
      <c r="C2">
        <v>4.21347</v>
      </c>
      <c r="D2">
        <v>3.26966</v>
      </c>
      <c r="E2">
        <v>2.6323300000000001</v>
      </c>
      <c r="F2">
        <v>2.0565699999999998</v>
      </c>
      <c r="G2">
        <v>7.98759</v>
      </c>
      <c r="H2">
        <v>7.5561999999999996</v>
      </c>
      <c r="I2">
        <v>8.2229100000000006</v>
      </c>
      <c r="J2">
        <v>7.3248199999999999</v>
      </c>
      <c r="K2">
        <v>7.4515799999999999</v>
      </c>
      <c r="L2">
        <v>6.07944</v>
      </c>
      <c r="M2">
        <v>7.9577900000000001</v>
      </c>
      <c r="N2">
        <v>6.3228</v>
      </c>
      <c r="O2">
        <v>11.635</v>
      </c>
      <c r="P2">
        <v>4.6868299999999996</v>
      </c>
      <c r="Q2">
        <v>9.7588399999999993</v>
      </c>
    </row>
    <row r="3" spans="2:17">
      <c r="B3">
        <v>10.3469</v>
      </c>
      <c r="C3">
        <v>8.7906499999999994</v>
      </c>
      <c r="D3">
        <v>9.9805700000000002</v>
      </c>
      <c r="E3">
        <v>9.2432300000000005</v>
      </c>
      <c r="F3">
        <v>9.5237599999999993</v>
      </c>
      <c r="G3">
        <v>10.246499999999999</v>
      </c>
      <c r="H3">
        <v>7.6477300000000001</v>
      </c>
      <c r="I3">
        <v>11.577400000000001</v>
      </c>
      <c r="J3">
        <v>11.0817</v>
      </c>
      <c r="K3">
        <v>12.579800000000001</v>
      </c>
      <c r="L3">
        <v>10.9221</v>
      </c>
      <c r="M3">
        <v>11.908300000000001</v>
      </c>
      <c r="N3">
        <v>12.960100000000001</v>
      </c>
      <c r="O3">
        <v>10.3119</v>
      </c>
      <c r="P3">
        <v>10.8698</v>
      </c>
      <c r="Q3">
        <v>9.0290499999999998</v>
      </c>
    </row>
    <row r="4" spans="2:17">
      <c r="B4">
        <v>7.0559799999999999</v>
      </c>
      <c r="C4">
        <v>8.3191400000000009</v>
      </c>
      <c r="D4">
        <v>5.09884</v>
      </c>
      <c r="E4">
        <v>5.8482599999999998</v>
      </c>
      <c r="F4">
        <v>6.1601299999999997</v>
      </c>
      <c r="G4">
        <v>15.166399999999999</v>
      </c>
      <c r="H4">
        <v>10.893700000000001</v>
      </c>
      <c r="I4">
        <v>11.972099999999999</v>
      </c>
      <c r="J4">
        <v>8.5992300000000004</v>
      </c>
      <c r="K4">
        <v>14.4323</v>
      </c>
      <c r="L4">
        <v>10.4876</v>
      </c>
      <c r="M4">
        <v>14.048999999999999</v>
      </c>
      <c r="N4">
        <v>10.613799999999999</v>
      </c>
      <c r="O4">
        <v>11.0168</v>
      </c>
      <c r="P4">
        <v>8.8516899999999996</v>
      </c>
      <c r="Q4">
        <v>12.139200000000001</v>
      </c>
    </row>
    <row r="5" spans="2:17">
      <c r="B5">
        <v>-1.58857</v>
      </c>
      <c r="C5">
        <v>-2.26362</v>
      </c>
      <c r="D5">
        <v>-2.9496000000000002</v>
      </c>
      <c r="E5">
        <v>-2.17909</v>
      </c>
      <c r="F5">
        <v>-2.8660299999999999</v>
      </c>
      <c r="G5">
        <v>1.4381900000000001</v>
      </c>
      <c r="H5">
        <v>-4.5920000000000002E-2</v>
      </c>
      <c r="I5">
        <v>2.1759300000000001</v>
      </c>
      <c r="J5">
        <v>-1.47228</v>
      </c>
      <c r="K5">
        <v>9.8329000000000004</v>
      </c>
      <c r="L5">
        <v>7.8384799999999997</v>
      </c>
      <c r="M5">
        <v>6.5196199999999997</v>
      </c>
      <c r="N5">
        <v>6.2155199999999997</v>
      </c>
      <c r="O5">
        <v>8.8720800000000004</v>
      </c>
      <c r="P5">
        <v>6.3256800000000002</v>
      </c>
      <c r="Q5">
        <v>4.33392</v>
      </c>
    </row>
    <row r="6" spans="2:17">
      <c r="B6">
        <v>15.914300000000001</v>
      </c>
      <c r="C6">
        <v>15.2136</v>
      </c>
      <c r="D6">
        <v>12.966799999999999</v>
      </c>
      <c r="E6">
        <v>13.623799999999999</v>
      </c>
      <c r="F6">
        <v>13.6378</v>
      </c>
      <c r="G6">
        <v>14.016999999999999</v>
      </c>
      <c r="H6">
        <v>15.8863</v>
      </c>
      <c r="I6">
        <v>16.2422</v>
      </c>
      <c r="J6">
        <v>14.383599999999999</v>
      </c>
      <c r="K6">
        <v>9.7058199999999992</v>
      </c>
      <c r="L6">
        <v>8.4265399999999993</v>
      </c>
      <c r="M6">
        <v>14.234400000000001</v>
      </c>
      <c r="N6">
        <v>7.8753099999999998</v>
      </c>
      <c r="O6">
        <v>11.454499999999999</v>
      </c>
      <c r="P6">
        <v>9.7421699999999998</v>
      </c>
      <c r="Q6">
        <v>6.8304</v>
      </c>
    </row>
    <row r="7" spans="2:17">
      <c r="B7">
        <v>-3.1926700000000001</v>
      </c>
      <c r="C7">
        <v>-3.1939199999999999</v>
      </c>
      <c r="D7">
        <v>-1.8299799999999999</v>
      </c>
      <c r="E7">
        <v>-3.6447400000000001</v>
      </c>
      <c r="F7">
        <v>-1.7654399999999999</v>
      </c>
      <c r="G7">
        <v>0.42248799999999997</v>
      </c>
      <c r="H7">
        <v>1.8574200000000001</v>
      </c>
      <c r="I7">
        <v>2.4874100000000001</v>
      </c>
      <c r="J7">
        <v>0.234846</v>
      </c>
      <c r="K7">
        <v>1.5787100000000001</v>
      </c>
      <c r="L7">
        <v>-1.1596200000000001</v>
      </c>
      <c r="M7">
        <v>-1.7302599999999999</v>
      </c>
      <c r="N7">
        <v>-3.3605900000000002</v>
      </c>
      <c r="O7">
        <v>-4.5116399999999999</v>
      </c>
      <c r="P7">
        <v>-4.2716200000000004</v>
      </c>
      <c r="Q7">
        <v>-1.07013</v>
      </c>
    </row>
    <row r="8" spans="2:17">
      <c r="B8">
        <v>3.57762</v>
      </c>
      <c r="C8">
        <v>2.74227</v>
      </c>
      <c r="D8">
        <v>1.3557300000000001</v>
      </c>
      <c r="E8">
        <v>3.13388</v>
      </c>
      <c r="F8">
        <v>1.19184</v>
      </c>
      <c r="G8">
        <v>3.99857</v>
      </c>
      <c r="H8">
        <v>3.09558</v>
      </c>
      <c r="I8">
        <v>4.4809299999999999</v>
      </c>
      <c r="J8">
        <v>6.7275299999999998</v>
      </c>
      <c r="K8">
        <v>7.0004200000000001</v>
      </c>
      <c r="L8">
        <v>8.4455100000000005</v>
      </c>
      <c r="M8">
        <v>5.49953</v>
      </c>
      <c r="N8">
        <v>3.9698799999999999</v>
      </c>
      <c r="O8">
        <v>4.3415400000000002</v>
      </c>
      <c r="P8">
        <v>4.7644500000000001</v>
      </c>
      <c r="Q8">
        <v>4.11972</v>
      </c>
    </row>
    <row r="9" spans="2:17">
      <c r="B9">
        <v>8.0146499999999996</v>
      </c>
      <c r="C9">
        <v>6.4074</v>
      </c>
      <c r="D9">
        <v>5.4863600000000003</v>
      </c>
      <c r="E9">
        <v>6.5127600000000001</v>
      </c>
      <c r="F9">
        <v>6.6359000000000004</v>
      </c>
      <c r="G9">
        <v>6.5202600000000004</v>
      </c>
      <c r="H9">
        <v>5.9426300000000003</v>
      </c>
      <c r="I9">
        <v>7.4038500000000003</v>
      </c>
      <c r="J9">
        <v>7.0044899999999997</v>
      </c>
      <c r="K9">
        <v>7.5289900000000003</v>
      </c>
      <c r="L9">
        <v>5.5387000000000004</v>
      </c>
      <c r="M9">
        <v>8.1051099999999998</v>
      </c>
      <c r="N9">
        <v>6.4721000000000002</v>
      </c>
      <c r="O9">
        <v>6.4406100000000004</v>
      </c>
      <c r="P9">
        <v>6.6707700000000001</v>
      </c>
      <c r="Q9">
        <v>6.7439600000000004</v>
      </c>
    </row>
    <row r="10" spans="2:17">
      <c r="B10">
        <v>15.101800000000001</v>
      </c>
      <c r="C10">
        <v>14.2301</v>
      </c>
      <c r="D10">
        <v>14.2972</v>
      </c>
      <c r="E10">
        <v>15.4503</v>
      </c>
      <c r="F10">
        <v>15.089700000000001</v>
      </c>
      <c r="G10">
        <v>10.338100000000001</v>
      </c>
      <c r="H10">
        <v>14.4079</v>
      </c>
      <c r="I10">
        <v>14.523899999999999</v>
      </c>
      <c r="J10">
        <v>10.548</v>
      </c>
      <c r="K10">
        <v>14.247</v>
      </c>
      <c r="L10">
        <v>10.9383</v>
      </c>
      <c r="M10">
        <v>13.526400000000001</v>
      </c>
      <c r="N10">
        <v>12.3461</v>
      </c>
      <c r="O10">
        <v>14.0244</v>
      </c>
      <c r="P10">
        <v>12.128</v>
      </c>
      <c r="Q10">
        <v>14.4436</v>
      </c>
    </row>
    <row r="11" spans="2:17">
      <c r="B11">
        <v>12.148899999999999</v>
      </c>
      <c r="C11">
        <v>12.712999999999999</v>
      </c>
      <c r="D11">
        <v>12.0816</v>
      </c>
      <c r="E11">
        <v>12.9099</v>
      </c>
      <c r="F11">
        <v>11.484400000000001</v>
      </c>
      <c r="G11">
        <v>13.621600000000001</v>
      </c>
      <c r="H11">
        <v>11.6076</v>
      </c>
      <c r="I11">
        <v>13.9504</v>
      </c>
      <c r="J11">
        <v>11.3645</v>
      </c>
      <c r="K11">
        <v>12.575699999999999</v>
      </c>
      <c r="L11">
        <v>10.6637</v>
      </c>
      <c r="M11">
        <v>10.835100000000001</v>
      </c>
      <c r="N11">
        <v>10.7502</v>
      </c>
      <c r="O11">
        <v>12.4193</v>
      </c>
      <c r="P11">
        <v>9.3345400000000005</v>
      </c>
      <c r="Q11">
        <v>11.401300000000001</v>
      </c>
    </row>
    <row r="12" spans="2:17">
      <c r="B12">
        <v>11.014799999999999</v>
      </c>
      <c r="C12">
        <v>10.481999999999999</v>
      </c>
      <c r="D12">
        <v>7.9962799999999996</v>
      </c>
      <c r="E12">
        <v>9.6622000000000003</v>
      </c>
      <c r="F12">
        <v>10.7044</v>
      </c>
      <c r="G12">
        <v>25.7971</v>
      </c>
      <c r="H12">
        <v>20.857500000000002</v>
      </c>
      <c r="I12">
        <v>26.864999999999998</v>
      </c>
      <c r="J12">
        <v>22.414300000000001</v>
      </c>
      <c r="K12">
        <v>11.1707</v>
      </c>
      <c r="L12">
        <v>12.021699999999999</v>
      </c>
      <c r="M12">
        <v>14.998799999999999</v>
      </c>
      <c r="N12">
        <v>8.9981000000000009</v>
      </c>
      <c r="O12">
        <v>12.3546</v>
      </c>
      <c r="P12">
        <v>11.361599999999999</v>
      </c>
      <c r="Q12">
        <v>13.342000000000001</v>
      </c>
    </row>
    <row r="13" spans="2:17">
      <c r="B13">
        <v>-0.229964</v>
      </c>
      <c r="C13">
        <v>0.161829</v>
      </c>
      <c r="D13">
        <v>-5.7741000000000001E-2</v>
      </c>
      <c r="E13">
        <v>1.68831</v>
      </c>
      <c r="F13">
        <v>1.1332199999999999</v>
      </c>
      <c r="G13">
        <v>0.832063</v>
      </c>
      <c r="H13">
        <v>-2.1306799999999999</v>
      </c>
      <c r="I13">
        <v>-1.1356999999999999</v>
      </c>
      <c r="J13">
        <v>-0.41128599999999998</v>
      </c>
      <c r="K13">
        <v>4.6204700000000001</v>
      </c>
      <c r="L13">
        <v>4.0402800000000001</v>
      </c>
      <c r="M13">
        <v>5.7023999999999999</v>
      </c>
      <c r="N13">
        <v>1.93506</v>
      </c>
      <c r="O13">
        <v>5.9729700000000001</v>
      </c>
      <c r="P13">
        <v>5.7654699999999997</v>
      </c>
      <c r="Q13">
        <v>4.6810499999999999</v>
      </c>
    </row>
    <row r="14" spans="2:17">
      <c r="B14">
        <v>11.776199999999999</v>
      </c>
      <c r="C14">
        <v>12.1624</v>
      </c>
      <c r="D14">
        <v>10.7818</v>
      </c>
      <c r="E14">
        <v>11.9741</v>
      </c>
      <c r="F14">
        <v>10.288399999999999</v>
      </c>
      <c r="G14">
        <v>12.970700000000001</v>
      </c>
      <c r="H14">
        <v>10.9359</v>
      </c>
      <c r="I14">
        <v>12.3485</v>
      </c>
      <c r="J14">
        <v>10.358599999999999</v>
      </c>
      <c r="K14">
        <v>7.0714399999999999</v>
      </c>
      <c r="L14">
        <v>6.7370700000000001</v>
      </c>
      <c r="M14">
        <v>10.5822</v>
      </c>
      <c r="N14">
        <v>5.5912100000000002</v>
      </c>
      <c r="O14">
        <v>12.345499999999999</v>
      </c>
      <c r="P14">
        <v>9.6917200000000001</v>
      </c>
      <c r="Q14">
        <v>9.3699499999999993</v>
      </c>
    </row>
    <row r="15" spans="2:17">
      <c r="B15">
        <v>14.0464</v>
      </c>
      <c r="C15">
        <v>15.4945</v>
      </c>
      <c r="D15">
        <v>13.175599999999999</v>
      </c>
      <c r="E15">
        <v>14.7986</v>
      </c>
      <c r="F15">
        <v>14.740600000000001</v>
      </c>
      <c r="G15">
        <v>13.276899999999999</v>
      </c>
      <c r="H15">
        <v>13.279500000000001</v>
      </c>
      <c r="I15">
        <v>13.984</v>
      </c>
      <c r="J15">
        <v>11.2614</v>
      </c>
      <c r="K15">
        <v>9.0306999999999995</v>
      </c>
      <c r="L15">
        <v>8.5394799999999993</v>
      </c>
      <c r="M15">
        <v>11.7676</v>
      </c>
      <c r="N15">
        <v>8.5672499999999996</v>
      </c>
      <c r="O15">
        <v>6.2088999999999999</v>
      </c>
      <c r="P15">
        <v>8.9739699999999996</v>
      </c>
      <c r="Q15">
        <v>9.3843200000000007</v>
      </c>
    </row>
    <row r="16" spans="2:17">
      <c r="B16">
        <v>8.3783700000000003</v>
      </c>
      <c r="C16">
        <v>9.4022600000000001</v>
      </c>
      <c r="D16">
        <v>5.8462300000000003</v>
      </c>
      <c r="E16">
        <v>9.20261</v>
      </c>
      <c r="F16">
        <v>7.1050700000000004</v>
      </c>
      <c r="G16">
        <v>7.0115999999999996</v>
      </c>
      <c r="H16">
        <v>4.7718100000000003</v>
      </c>
      <c r="I16">
        <v>7.4016999999999999</v>
      </c>
      <c r="J16">
        <v>4.3634399999999998</v>
      </c>
      <c r="K16">
        <v>6.80199</v>
      </c>
      <c r="L16">
        <v>3.3899900000000001</v>
      </c>
      <c r="M16">
        <v>5.2526900000000003</v>
      </c>
      <c r="N16">
        <v>1.91394</v>
      </c>
      <c r="O16">
        <v>4.6029200000000001</v>
      </c>
      <c r="P16">
        <v>2.2447599999999999</v>
      </c>
      <c r="Q16">
        <v>5.5739099999999997</v>
      </c>
    </row>
    <row r="17" spans="1:17">
      <c r="B17">
        <v>6.1432799999999999</v>
      </c>
      <c r="C17">
        <v>6.2800799999999999</v>
      </c>
      <c r="D17">
        <v>3.9275500000000001</v>
      </c>
      <c r="E17">
        <v>6.94611</v>
      </c>
      <c r="F17">
        <v>4.62547</v>
      </c>
      <c r="G17">
        <v>6.8507400000000001</v>
      </c>
      <c r="H17">
        <v>4.96455</v>
      </c>
      <c r="I17">
        <v>7.3107300000000004</v>
      </c>
      <c r="J17">
        <v>6.9503399999999997</v>
      </c>
      <c r="K17">
        <v>7.7036600000000002</v>
      </c>
      <c r="L17">
        <v>7.8256800000000002</v>
      </c>
      <c r="M17">
        <v>9.3788999999999998</v>
      </c>
      <c r="N17">
        <v>5.7635199999999998</v>
      </c>
      <c r="O17">
        <v>5.9575699999999996</v>
      </c>
      <c r="P17">
        <v>6.3856200000000003</v>
      </c>
      <c r="Q17">
        <v>6.9835700000000003</v>
      </c>
    </row>
    <row r="19" spans="1:17">
      <c r="A19" t="s">
        <v>16</v>
      </c>
      <c r="B19">
        <f>AVERAGE(B2:B17)</f>
        <v>7.6328360000000011</v>
      </c>
      <c r="C19">
        <f t="shared" ref="C19:Q19" si="0">AVERAGE(C2:C17)</f>
        <v>7.5721974374999999</v>
      </c>
      <c r="D19">
        <f t="shared" si="0"/>
        <v>6.3391811875000013</v>
      </c>
      <c r="E19">
        <f t="shared" si="0"/>
        <v>7.36266</v>
      </c>
      <c r="F19">
        <f t="shared" si="0"/>
        <v>6.8591118749999982</v>
      </c>
      <c r="G19">
        <f t="shared" si="0"/>
        <v>9.4059875625</v>
      </c>
      <c r="H19">
        <f t="shared" si="0"/>
        <v>8.220482500000001</v>
      </c>
      <c r="I19">
        <f t="shared" si="0"/>
        <v>9.9882037500000003</v>
      </c>
      <c r="J19">
        <f t="shared" si="0"/>
        <v>8.1708268749999995</v>
      </c>
      <c r="K19">
        <f t="shared" si="0"/>
        <v>8.9582612499999996</v>
      </c>
      <c r="L19">
        <f t="shared" si="0"/>
        <v>7.5459343749999999</v>
      </c>
      <c r="M19">
        <f t="shared" si="0"/>
        <v>9.2867237499999984</v>
      </c>
      <c r="N19">
        <f t="shared" si="0"/>
        <v>6.6833937499999996</v>
      </c>
      <c r="O19">
        <f t="shared" si="0"/>
        <v>8.340434375000001</v>
      </c>
      <c r="P19">
        <f t="shared" si="0"/>
        <v>7.0953406249999986</v>
      </c>
      <c r="Q19">
        <f t="shared" si="0"/>
        <v>7.9415412500000002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Sheet1_X</vt:lpstr>
      <vt:lpstr>Sheet2_Y</vt:lpstr>
      <vt:lpstr>Sheet3_Z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 Ziang</dc:creator>
  <cp:lastModifiedBy>Jiang  Ziang</cp:lastModifiedBy>
  <dcterms:created xsi:type="dcterms:W3CDTF">2023-10-03T18:33:20Z</dcterms:created>
  <dcterms:modified xsi:type="dcterms:W3CDTF">2023-10-09T09:55:11Z</dcterms:modified>
</cp:coreProperties>
</file>