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ali\Desktop\gravity-app\"/>
    </mc:Choice>
  </mc:AlternateContent>
  <xr:revisionPtr revIDLastSave="0" documentId="13_ncr:1_{70BCA7D0-4616-48CC-94BD-A2726C27ABDB}" xr6:coauthVersionLast="45" xr6:coauthVersionMax="45" xr10:uidLastSave="{00000000-0000-0000-0000-000000000000}"/>
  <bookViews>
    <workbookView xWindow="-120" yWindow="-120" windowWidth="29040" windowHeight="15720" xr2:uid="{21604E27-F66C-4AB9-9390-71B388620A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" l="1"/>
  <c r="Q14" i="1" l="1"/>
  <c r="D20" i="1" s="1"/>
  <c r="C21" i="1"/>
  <c r="D21" i="1"/>
  <c r="F21" i="1"/>
  <c r="G21" i="1"/>
  <c r="H21" i="1"/>
  <c r="I21" i="1"/>
  <c r="J21" i="1"/>
  <c r="E21" i="1"/>
  <c r="I23" i="1"/>
  <c r="J23" i="1"/>
  <c r="F23" i="1"/>
  <c r="E23" i="1"/>
  <c r="F22" i="1"/>
  <c r="G22" i="1"/>
  <c r="H22" i="1"/>
  <c r="I22" i="1"/>
  <c r="J22" i="1"/>
  <c r="D22" i="1"/>
  <c r="E22" i="1"/>
  <c r="Q12" i="1"/>
  <c r="C23" i="1" s="1"/>
  <c r="B3" i="1"/>
  <c r="E20" i="1" l="1"/>
  <c r="J20" i="1"/>
  <c r="G20" i="1"/>
  <c r="H20" i="1"/>
  <c r="F20" i="1"/>
  <c r="C20" i="1"/>
  <c r="I20" i="1"/>
  <c r="H23" i="1"/>
  <c r="G23" i="1"/>
  <c r="D23" i="1"/>
  <c r="Q13" i="1"/>
  <c r="B20" i="1" s="1"/>
  <c r="C4" i="1"/>
  <c r="C22" i="1" s="1"/>
</calcChain>
</file>

<file path=xl/sharedStrings.xml><?xml version="1.0" encoding="utf-8"?>
<sst xmlns="http://schemas.openxmlformats.org/spreadsheetml/2006/main" count="36" uniqueCount="22">
  <si>
    <t>Меркурий</t>
  </si>
  <si>
    <t>Венера</t>
  </si>
  <si>
    <t>Земля</t>
  </si>
  <si>
    <t>Марс</t>
  </si>
  <si>
    <t>Юпитер</t>
  </si>
  <si>
    <t>Сатурн</t>
  </si>
  <si>
    <t>Уран</t>
  </si>
  <si>
    <t>Нептун</t>
  </si>
  <si>
    <t>m</t>
  </si>
  <si>
    <t>R</t>
  </si>
  <si>
    <t>v</t>
  </si>
  <si>
    <t>w</t>
  </si>
  <si>
    <t>Солнце</t>
  </si>
  <si>
    <t>Расстояние от земли до солнца (м)</t>
  </si>
  <si>
    <t>Период обращения вокруг солнца (с)</t>
  </si>
  <si>
    <t xml:space="preserve"> </t>
  </si>
  <si>
    <t>G =</t>
  </si>
  <si>
    <t>Орбитальная скорость</t>
  </si>
  <si>
    <t>d</t>
  </si>
  <si>
    <t>Масса Солнца</t>
  </si>
  <si>
    <t>Диаметр Земли</t>
  </si>
  <si>
    <t>Масса Земли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</si>
</sst>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F046-690A-463E-AAB1-0EB89DB5C567}">
  <dimension ref="A1:Q24"/>
  <sheetViews>
    <sheetView tabSelected="1" workbookViewId="0">
      <selection activeCell="B3" sqref="B3"/>
    </sheetView>
  </sheetViews>
  <sheetFormatPr defaultRowHeight="15" x14ac:dyDescent="0.25"/>
  <cols>
    <col min="2" max="2" width="10.85546875" customWidth="1"/>
    <col min="3" max="3" width="11.85546875" customWidth="1"/>
    <col min="4" max="4" width="11.140625" bestFit="1" customWidth="1"/>
    <col min="5" max="5" width="12.140625" bestFit="1" customWidth="1"/>
    <col min="6" max="7" width="11" bestFit="1" customWidth="1"/>
    <col min="8" max="8" width="11.42578125" customWidth="1"/>
    <col min="9" max="9" width="12.140625" customWidth="1"/>
  </cols>
  <sheetData>
    <row r="1" spans="1:17" x14ac:dyDescent="0.25"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7" x14ac:dyDescent="0.25">
      <c r="A2" t="s">
        <v>8</v>
      </c>
      <c r="B2" s="2">
        <v>1.9884999999999999E+34</v>
      </c>
      <c r="C2" s="2">
        <v>3.3302199999999999E+23</v>
      </c>
      <c r="D2" s="2">
        <v>4.8675000000000003E+24</v>
      </c>
      <c r="E2" s="2">
        <v>5.9726E+24</v>
      </c>
      <c r="F2" s="2">
        <v>6.4171000000000003E+23</v>
      </c>
      <c r="G2" s="2">
        <v>1.8982000000000001E+27</v>
      </c>
      <c r="H2" s="2">
        <v>5.6834000000000003E+26</v>
      </c>
      <c r="I2" s="2">
        <v>8.6810000000000007E+25</v>
      </c>
      <c r="J2" s="2">
        <v>1.0241300000000001E+26</v>
      </c>
      <c r="L2" t="s">
        <v>15</v>
      </c>
      <c r="M2" t="s">
        <v>16</v>
      </c>
      <c r="N2" s="1">
        <v>6.6742999999999994E-11</v>
      </c>
    </row>
    <row r="3" spans="1:17" x14ac:dyDescent="0.25">
      <c r="A3" t="s">
        <v>18</v>
      </c>
      <c r="B3" s="2">
        <f>1392000000000</f>
        <v>1392000000000</v>
      </c>
      <c r="C3" s="2">
        <v>4879400</v>
      </c>
      <c r="D3" s="2">
        <v>12103600</v>
      </c>
      <c r="E3" s="2">
        <v>12742000</v>
      </c>
      <c r="F3" s="2">
        <v>6779000</v>
      </c>
      <c r="G3" s="2">
        <v>139822000</v>
      </c>
      <c r="H3" s="2">
        <v>116464000</v>
      </c>
      <c r="I3" s="2">
        <v>50724000</v>
      </c>
      <c r="J3" s="2">
        <v>49244000</v>
      </c>
    </row>
    <row r="4" spans="1:17" x14ac:dyDescent="0.25">
      <c r="A4" t="s">
        <v>9</v>
      </c>
      <c r="C4" s="1">
        <f>57910000000</f>
        <v>57910000000</v>
      </c>
      <c r="D4" s="2">
        <v>108000000000</v>
      </c>
      <c r="E4" s="2">
        <v>149598023000</v>
      </c>
      <c r="F4" s="2">
        <v>227939366000</v>
      </c>
      <c r="G4" s="2">
        <v>778479000000</v>
      </c>
      <c r="H4" s="2">
        <v>1433530000000</v>
      </c>
      <c r="I4" s="2">
        <v>2876679082000</v>
      </c>
      <c r="J4" s="1">
        <v>4503443661000</v>
      </c>
      <c r="M4" t="s">
        <v>13</v>
      </c>
      <c r="Q4" s="3">
        <v>1000</v>
      </c>
    </row>
    <row r="5" spans="1:17" x14ac:dyDescent="0.25">
      <c r="A5" t="s">
        <v>10</v>
      </c>
      <c r="C5" s="2">
        <v>47360</v>
      </c>
      <c r="D5" s="2">
        <v>35020</v>
      </c>
      <c r="E5" s="2">
        <v>29780</v>
      </c>
      <c r="F5" s="2">
        <v>24070</v>
      </c>
      <c r="G5" s="2">
        <v>13070</v>
      </c>
      <c r="H5" s="2">
        <v>9680</v>
      </c>
      <c r="I5" s="2">
        <v>6800</v>
      </c>
      <c r="J5" s="2">
        <v>5430</v>
      </c>
      <c r="M5" t="s">
        <v>14</v>
      </c>
      <c r="Q5" s="3">
        <v>60</v>
      </c>
    </row>
    <row r="6" spans="1:17" x14ac:dyDescent="0.25">
      <c r="A6" t="s">
        <v>11</v>
      </c>
      <c r="M6" t="s">
        <v>20</v>
      </c>
      <c r="Q6" s="3">
        <v>60</v>
      </c>
    </row>
    <row r="12" spans="1:17" x14ac:dyDescent="0.25">
      <c r="M12" t="s">
        <v>17</v>
      </c>
      <c r="Q12">
        <f>Q4*2*PI()/Q5</f>
        <v>104.71975511965977</v>
      </c>
    </row>
    <row r="13" spans="1:17" x14ac:dyDescent="0.25">
      <c r="M13" t="s">
        <v>19</v>
      </c>
      <c r="Q13" s="1">
        <f>Q12^2*Q4/N2</f>
        <v>1.6430527714249446E+17</v>
      </c>
    </row>
    <row r="14" spans="1:17" x14ac:dyDescent="0.25">
      <c r="M14" t="s">
        <v>21</v>
      </c>
      <c r="Q14" s="1">
        <f>9.81*Q6/2/N2</f>
        <v>4409451178400.7314</v>
      </c>
    </row>
    <row r="19" spans="1:10" x14ac:dyDescent="0.25">
      <c r="B19" t="s">
        <v>12</v>
      </c>
      <c r="C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</row>
    <row r="20" spans="1:10" x14ac:dyDescent="0.25">
      <c r="A20" t="s">
        <v>8</v>
      </c>
      <c r="B20" s="1">
        <f>Q13</f>
        <v>1.6430527714249446E+17</v>
      </c>
      <c r="C20" s="1">
        <f>$Q$14/$E$2*C2</f>
        <v>245863484970.25891</v>
      </c>
      <c r="D20" s="1">
        <f t="shared" ref="D20:J20" si="0">$Q$14/$E$2*D2</f>
        <v>3593577941075.1704</v>
      </c>
      <c r="E20" s="1">
        <f>$Q$14/$E$2*E2</f>
        <v>4409451178400.7314</v>
      </c>
      <c r="F20" s="1">
        <f t="shared" si="0"/>
        <v>473761664215.17157</v>
      </c>
      <c r="G20" s="1">
        <f t="shared" si="0"/>
        <v>1401403112018261.5</v>
      </c>
      <c r="H20" s="1">
        <f t="shared" si="0"/>
        <v>419594059996027.19</v>
      </c>
      <c r="I20" s="1">
        <f t="shared" si="0"/>
        <v>64090087532559.945</v>
      </c>
      <c r="J20" s="1">
        <f t="shared" si="0"/>
        <v>75609470504228.328</v>
      </c>
    </row>
    <row r="21" spans="1:10" x14ac:dyDescent="0.25">
      <c r="A21" t="s">
        <v>18</v>
      </c>
      <c r="B21">
        <f t="shared" ref="B21:J21" si="1">$Q$6/$E$2*B2</f>
        <v>199762247597.36127</v>
      </c>
      <c r="C21">
        <f t="shared" si="1"/>
        <v>3.3454977731641158</v>
      </c>
      <c r="D21">
        <f t="shared" si="1"/>
        <v>48.898302246927635</v>
      </c>
      <c r="E21">
        <f t="shared" si="1"/>
        <v>60</v>
      </c>
      <c r="F21">
        <f t="shared" si="1"/>
        <v>6.4465391956601819</v>
      </c>
      <c r="G21">
        <f t="shared" si="1"/>
        <v>19069.0821417808</v>
      </c>
      <c r="H21">
        <f t="shared" si="1"/>
        <v>5709.4732612262669</v>
      </c>
      <c r="I21">
        <f t="shared" si="1"/>
        <v>872.08251012959181</v>
      </c>
      <c r="J21">
        <f t="shared" si="1"/>
        <v>1028.8283159762918</v>
      </c>
    </row>
    <row r="22" spans="1:10" x14ac:dyDescent="0.25">
      <c r="A22" t="s">
        <v>9</v>
      </c>
      <c r="C22">
        <f t="shared" ref="C22:J22" si="2">$Q$4/$E$4*C4</f>
        <v>387.10404615440672</v>
      </c>
      <c r="D22">
        <f t="shared" si="2"/>
        <v>721.9346742302871</v>
      </c>
      <c r="E22">
        <f>$Q$4/$E$4*E4</f>
        <v>1000</v>
      </c>
      <c r="F22">
        <f t="shared" si="2"/>
        <v>1523.6789994210017</v>
      </c>
      <c r="G22">
        <f t="shared" si="2"/>
        <v>5203.8054005566637</v>
      </c>
      <c r="H22">
        <f t="shared" si="2"/>
        <v>9582.5464217531808</v>
      </c>
      <c r="I22">
        <f t="shared" si="2"/>
        <v>19229.392369710662</v>
      </c>
      <c r="J22">
        <f t="shared" si="2"/>
        <v>30103.630854800802</v>
      </c>
    </row>
    <row r="23" spans="1:10" x14ac:dyDescent="0.25">
      <c r="A23" t="s">
        <v>10</v>
      </c>
      <c r="C23">
        <f t="shared" ref="C23:J23" si="3">$Q$12/$E$5*C5</f>
        <v>166.53887180883433</v>
      </c>
      <c r="D23">
        <f t="shared" si="3"/>
        <v>123.14593097013046</v>
      </c>
      <c r="E23">
        <f t="shared" si="3"/>
        <v>104.71975511965977</v>
      </c>
      <c r="F23">
        <f t="shared" si="3"/>
        <v>84.640849755883494</v>
      </c>
      <c r="G23">
        <f t="shared" si="3"/>
        <v>45.95994625298701</v>
      </c>
      <c r="H23">
        <f t="shared" si="3"/>
        <v>34.039195082548908</v>
      </c>
      <c r="I23">
        <f t="shared" si="3"/>
        <v>23.911831256336011</v>
      </c>
      <c r="J23">
        <f t="shared" si="3"/>
        <v>19.094300547338904</v>
      </c>
    </row>
    <row r="24" spans="1:10" x14ac:dyDescent="0.25">
      <c r="A2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Халимонов</dc:creator>
  <cp:lastModifiedBy>Антон Халимонов</cp:lastModifiedBy>
  <dcterms:created xsi:type="dcterms:W3CDTF">2022-12-30T18:01:20Z</dcterms:created>
  <dcterms:modified xsi:type="dcterms:W3CDTF">2023-01-02T12:47:15Z</dcterms:modified>
</cp:coreProperties>
</file>