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l5ah\Documents\Minig Univer\Computer\"/>
    </mc:Choice>
  </mc:AlternateContent>
  <xr:revisionPtr revIDLastSave="0" documentId="13_ncr:1_{7E454358-1B38-4088-A053-A899E00B9681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Отчет о результатах 1" sheetId="2" r:id="rId1"/>
    <sheet name="Отчет об устойчивости 1" sheetId="3" r:id="rId2"/>
    <sheet name="Отчет о пределах 1" sheetId="4" r:id="rId3"/>
    <sheet name="Отчет о результатах 2" sheetId="5" r:id="rId4"/>
    <sheet name="Отчет об устойчивости 2" sheetId="6" r:id="rId5"/>
    <sheet name="Отчет о результатах 3" sheetId="14" r:id="rId6"/>
    <sheet name="Отчет об устойчивости 3" sheetId="15" r:id="rId7"/>
    <sheet name="Отчет о пределах 2" sheetId="16" r:id="rId8"/>
    <sheet name="Sheet1" sheetId="1" r:id="rId9"/>
  </sheets>
  <definedNames>
    <definedName name="solver_adj" localSheetId="8" hidden="1">Sheet1!$B$4:$E$4</definedName>
    <definedName name="solver_cvg" localSheetId="8" hidden="1">0.0001</definedName>
    <definedName name="solver_drv" localSheetId="8" hidden="1">1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Sheet1!$F$8</definedName>
    <definedName name="solver_lhs2" localSheetId="8" hidden="1">Sheet1!$F$9</definedName>
    <definedName name="solver_lhs3" localSheetId="8" hidden="1">Sheet1!$F$9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2</definedName>
    <definedName name="solver_nwt" localSheetId="8" hidden="1">1</definedName>
    <definedName name="solver_opt" localSheetId="8" hidden="1">Sheet1!$F$5</definedName>
    <definedName name="solver_pre" localSheetId="8" hidden="1">0.000001</definedName>
    <definedName name="solver_rbv" localSheetId="8" hidden="1">1</definedName>
    <definedName name="solver_rel1" localSheetId="8" hidden="1">1</definedName>
    <definedName name="solver_rel2" localSheetId="8" hidden="1">1</definedName>
    <definedName name="solver_rel3" localSheetId="8" hidden="1">1</definedName>
    <definedName name="solver_rhs1" localSheetId="8" hidden="1">Sheet1!$H$8</definedName>
    <definedName name="solver_rhs2" localSheetId="8" hidden="1">Sheet1!$H$9</definedName>
    <definedName name="solver_rhs3" localSheetId="8" hidden="1">Sheet1!$H$9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ho" localSheetId="2" hidden="1">2</definedName>
    <definedName name="solver_sho" localSheetId="7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 a="1"/>
  <c r="N14" i="1" s="1"/>
  <c r="F9" i="1"/>
  <c r="F8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<sst xmlns="http://schemas.openxmlformats.org/spreadsheetml/2006/main" count="372" uniqueCount="100">
  <si>
    <t>Abrabou Ahmed</t>
  </si>
  <si>
    <t>переменые</t>
  </si>
  <si>
    <t xml:space="preserve">значение </t>
  </si>
  <si>
    <t>ЦФ</t>
  </si>
  <si>
    <t>Коэф.в ЦФ</t>
  </si>
  <si>
    <t xml:space="preserve">ограничения </t>
  </si>
  <si>
    <t>вид Ресурсы</t>
  </si>
  <si>
    <t xml:space="preserve">левая часть </t>
  </si>
  <si>
    <t>знак</t>
  </si>
  <si>
    <t xml:space="preserve">правая часть </t>
  </si>
  <si>
    <t>Труд</t>
  </si>
  <si>
    <t>&lt;=</t>
  </si>
  <si>
    <t>Сырье</t>
  </si>
  <si>
    <t>Microsoft Excel 16.0 Отчет о результатах</t>
  </si>
  <si>
    <t>Лист: [Компьютерное моделирование.xlsx]Sheet1</t>
  </si>
  <si>
    <t>Отчет создан: 19-Oct-23 12:19:55 AM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</si>
  <si>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</si>
  <si>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</si>
  <si>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</si>
  <si>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0.032 секунд.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</si>
  <si>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</si>
  <si>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</si>
  <si>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0.000001,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</si>
  <si>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</si>
  <si>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</si>
  <si>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</si>
  <si>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</si>
  <si>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</si>
  <si>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</si>
  <si>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</si>
  <si>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</si>
  <si>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</si>
  <si>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</si>
  <si>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</si>
  <si>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</si>
  <si>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</si>
  <si>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$F$5</t>
  </si>
  <si>
    <t>Коэф.в ЦФ ЦФ</t>
  </si>
  <si>
    <t>$B$4</t>
  </si>
  <si>
    <t>значение  x1</t>
  </si>
  <si>
    <t>Продолжить</t>
  </si>
  <si>
    <t>$C$4</t>
  </si>
  <si>
    <t>значение  x2</t>
  </si>
  <si>
    <t>$D$4</t>
  </si>
  <si>
    <t>значение  x3</t>
  </si>
  <si>
    <t>$E$4</t>
  </si>
  <si>
    <t>значение  x4</t>
  </si>
  <si>
    <t>$F$10</t>
  </si>
  <si>
    <t xml:space="preserve">оборудование  левая часть </t>
  </si>
  <si>
    <t>$F$10&lt;=$H$10</t>
  </si>
  <si>
    <t>Привязка</t>
  </si>
  <si>
    <t>$F$8</t>
  </si>
  <si>
    <t xml:space="preserve">Труд левая часть </t>
  </si>
  <si>
    <t>$F$8&lt;=$H$8</t>
  </si>
  <si>
    <t>$F$9</t>
  </si>
  <si>
    <t xml:space="preserve">Сырье левая часть </t>
  </si>
  <si>
    <t>$F$9&lt;=$H$9</t>
  </si>
  <si>
    <t>Без привязки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</si>
  <si>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</si>
  <si>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</si>
  <si>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</si>
  <si>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</si>
  <si>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</si>
  <si>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</si>
  <si>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</si>
  <si>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</si>
  <si>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</si>
  <si>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</si>
  <si>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</si>
  <si>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</si>
  <si>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</si>
  <si>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</si>
  <si>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</si>
  <si>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</si>
  <si>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</si>
  <si>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</si>
  <si>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</si>
  <si>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</si>
  <si>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Отчет создан: 19-Oct-23 12:25:41 AM</t>
  </si>
  <si>
    <t>Число итераций: 0 Число подзадач: 0</t>
  </si>
  <si>
    <t>A</t>
  </si>
  <si>
    <t>B</t>
  </si>
  <si>
    <t>C</t>
  </si>
  <si>
    <t>D</t>
  </si>
  <si>
    <t>значение  A</t>
  </si>
  <si>
    <t>значение  B</t>
  </si>
  <si>
    <t>значение  C</t>
  </si>
  <si>
    <t>значение  D</t>
  </si>
  <si>
    <t>Число итераций: 1 Число подзадач: 0</t>
  </si>
  <si>
    <t>Отчет создан: 19-Oct-23 12:41:51 AM</t>
  </si>
  <si>
    <t>Время решения: 0.031 секунд.</t>
  </si>
  <si>
    <t>Отчет создан: 19-Oct-23 12:41:52 AM</t>
  </si>
  <si>
    <t>12,85</t>
  </si>
  <si>
    <t>12,32</t>
  </si>
  <si>
    <t>11,43</t>
  </si>
  <si>
    <t>10,59</t>
  </si>
  <si>
    <t>10,21</t>
  </si>
  <si>
    <t>9,65</t>
  </si>
  <si>
    <t>9,63</t>
  </si>
  <si>
    <t>9,22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</si>
</sst>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indexed="1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4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0" xfId="0" applyFont="1" applyFill="1"/>
    <xf numFmtId="0" fontId="5" fillId="0" borderId="6" xfId="0" applyFont="1" applyBorder="1" applyAlignment="1">
      <alignment wrapText="1"/>
    </xf>
    <xf numFmtId="0" fontId="5" fillId="3" borderId="6" xfId="0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06F3-D7D4-403D-B0E8-6494E590319E}">
  <dimension ref="A1:G31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9" bestFit="1" customWidth="1"/>
    <col min="5" max="5" width="24.44140625" bestFit="1" customWidth="1"/>
    <col min="6" max="6" width="15.5546875" bestFit="1" customWidth="1"/>
    <col min="7" max="7" width="7.5546875" bestFit="1" customWidth="1"/>
  </cols>
  <sheetData>
    <row r="1" spans="1:5" x14ac:dyDescent="0.25">
      <c r="A1" s="5" t="s">
        <v>13</v>
      </c>
    </row>
    <row r="2" spans="1:5" x14ac:dyDescent="0.25">
      <c r="A2" s="5" t="s">
        <v>14</v>
      </c>
    </row>
    <row r="3" spans="1:5" x14ac:dyDescent="0.25">
      <c r="A3" s="5" t="s">
        <v>15</v>
      </c>
    </row>
    <row r="4" spans="1:5" x14ac:dyDescent="0.25">
      <c r="A4" s="5" t="s">
        <v>16</v>
      </c>
    </row>
    <row r="5" spans="1:5" x14ac:dyDescent="0.25">
      <c r="A5" s="5" t="s">
        <v>17</v>
      </c>
    </row>
    <row r="6" spans="1:5" x14ac:dyDescent="0.25">
      <c r="A6" s="5"/>
      <c r="B6" t="s">
        <v>18</v>
      </c>
    </row>
    <row r="7" spans="1:5" x14ac:dyDescent="0.25">
      <c r="A7" s="5"/>
      <c r="B7" t="s">
        <v>19</v>
      </c>
    </row>
    <row r="8" spans="1:5" x14ac:dyDescent="0.25">
      <c r="A8" s="5"/>
      <c r="B8" t="s">
        <v>20</v>
      </c>
    </row>
    <row r="9" spans="1:5" x14ac:dyDescent="0.25">
      <c r="A9" s="5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3.8" thickBot="1" x14ac:dyDescent="0.3">
      <c r="A14" t="s">
        <v>24</v>
      </c>
    </row>
    <row r="15" spans="1:5" ht="13.8" thickBot="1" x14ac:dyDescent="0.3">
      <c r="B15" s="7" t="s">
        <v>25</v>
      </c>
      <c r="C15" s="7" t="s">
        <v>26</v>
      </c>
      <c r="D15" s="7" t="s">
        <v>27</v>
      </c>
      <c r="E15" s="7" t="s">
        <v>28</v>
      </c>
    </row>
    <row r="16" spans="1:5" ht="13.8" thickBot="1" x14ac:dyDescent="0.3">
      <c r="B16" s="6" t="s">
        <v>36</v>
      </c>
      <c r="C16" s="6" t="s">
        <v>37</v>
      </c>
      <c r="D16" s="6">
        <v>150</v>
      </c>
      <c r="E16" s="6">
        <v>150</v>
      </c>
    </row>
    <row r="19" spans="1:7" ht="13.8" thickBot="1" x14ac:dyDescent="0.3">
      <c r="A19" t="s">
        <v>29</v>
      </c>
    </row>
    <row r="20" spans="1:7" ht="13.8" thickBot="1" x14ac:dyDescent="0.3">
      <c r="B20" s="7" t="s">
        <v>25</v>
      </c>
      <c r="C20" s="7" t="s">
        <v>26</v>
      </c>
      <c r="D20" s="7" t="s">
        <v>27</v>
      </c>
      <c r="E20" s="7" t="s">
        <v>28</v>
      </c>
      <c r="F20" s="7" t="s">
        <v>30</v>
      </c>
    </row>
    <row r="21" spans="1:7" x14ac:dyDescent="0.25">
      <c r="B21" s="8" t="s">
        <v>38</v>
      </c>
      <c r="C21" s="8" t="s">
        <v>39</v>
      </c>
      <c r="D21" s="8">
        <v>0</v>
      </c>
      <c r="E21" s="8">
        <v>0</v>
      </c>
      <c r="F21" s="8" t="s">
        <v>40</v>
      </c>
    </row>
    <row r="22" spans="1:7" x14ac:dyDescent="0.25">
      <c r="B22" s="8" t="s">
        <v>41</v>
      </c>
      <c r="C22" s="8" t="s">
        <v>42</v>
      </c>
      <c r="D22" s="8">
        <v>30</v>
      </c>
      <c r="E22" s="8">
        <v>30</v>
      </c>
      <c r="F22" s="8" t="s">
        <v>40</v>
      </c>
    </row>
    <row r="23" spans="1:7" x14ac:dyDescent="0.25">
      <c r="B23" s="8" t="s">
        <v>43</v>
      </c>
      <c r="C23" s="8" t="s">
        <v>44</v>
      </c>
      <c r="D23" s="8">
        <v>10</v>
      </c>
      <c r="E23" s="8">
        <v>10</v>
      </c>
      <c r="F23" s="8" t="s">
        <v>40</v>
      </c>
    </row>
    <row r="24" spans="1:7" ht="13.8" thickBot="1" x14ac:dyDescent="0.3">
      <c r="B24" s="6" t="s">
        <v>45</v>
      </c>
      <c r="C24" s="6" t="s">
        <v>46</v>
      </c>
      <c r="D24" s="6">
        <v>0</v>
      </c>
      <c r="E24" s="6">
        <v>0</v>
      </c>
      <c r="F24" s="6" t="s">
        <v>40</v>
      </c>
    </row>
    <row r="27" spans="1:7" ht="13.8" thickBot="1" x14ac:dyDescent="0.3">
      <c r="A27" t="s">
        <v>31</v>
      </c>
    </row>
    <row r="28" spans="1:7" ht="13.8" thickBot="1" x14ac:dyDescent="0.3">
      <c r="B28" s="7" t="s">
        <v>25</v>
      </c>
      <c r="C28" s="7" t="s">
        <v>26</v>
      </c>
      <c r="D28" s="7" t="s">
        <v>32</v>
      </c>
      <c r="E28" s="7" t="s">
        <v>33</v>
      </c>
      <c r="F28" s="7" t="s">
        <v>34</v>
      </c>
      <c r="G28" s="7" t="s">
        <v>35</v>
      </c>
    </row>
    <row r="29" spans="1:7" x14ac:dyDescent="0.25">
      <c r="B29" s="8" t="s">
        <v>47</v>
      </c>
      <c r="C29" s="8" t="s">
        <v>48</v>
      </c>
      <c r="D29" s="8">
        <v>130</v>
      </c>
      <c r="E29" s="8" t="s">
        <v>49</v>
      </c>
      <c r="F29" s="8" t="s">
        <v>50</v>
      </c>
      <c r="G29" s="8">
        <v>0</v>
      </c>
    </row>
    <row r="30" spans="1:7" x14ac:dyDescent="0.25">
      <c r="B30" s="8" t="s">
        <v>51</v>
      </c>
      <c r="C30" s="8" t="s">
        <v>52</v>
      </c>
      <c r="D30" s="8">
        <v>80</v>
      </c>
      <c r="E30" s="8" t="s">
        <v>53</v>
      </c>
      <c r="F30" s="8" t="s">
        <v>50</v>
      </c>
      <c r="G30" s="8">
        <v>0</v>
      </c>
    </row>
    <row r="31" spans="1:7" ht="13.8" thickBot="1" x14ac:dyDescent="0.3">
      <c r="B31" s="6" t="s">
        <v>54</v>
      </c>
      <c r="C31" s="6" t="s">
        <v>55</v>
      </c>
      <c r="D31" s="6">
        <v>280</v>
      </c>
      <c r="E31" s="6" t="s">
        <v>56</v>
      </c>
      <c r="F31" s="6" t="s">
        <v>57</v>
      </c>
      <c r="G31" s="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B6B3-6F28-42E9-AE4D-84C64CAF2E9A}">
  <dimension ref="A1:H19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5.33203125" bestFit="1" customWidth="1"/>
    <col min="5" max="5" width="12.6640625" bestFit="1" customWidth="1"/>
    <col min="6" max="6" width="17.77734375" bestFit="1" customWidth="1"/>
    <col min="7" max="7" width="12.109375" bestFit="1" customWidth="1"/>
    <col min="8" max="8" width="12.6640625" bestFit="1" customWidth="1"/>
  </cols>
  <sheetData>
    <row r="1" spans="1:8" x14ac:dyDescent="0.25">
      <c r="A1" s="5" t="s">
        <v>58</v>
      </c>
    </row>
    <row r="2" spans="1:8" x14ac:dyDescent="0.25">
      <c r="A2" s="5" t="s">
        <v>14</v>
      </c>
    </row>
    <row r="3" spans="1:8" x14ac:dyDescent="0.25">
      <c r="A3" s="5" t="s">
        <v>15</v>
      </c>
    </row>
    <row r="6" spans="1:8" ht="13.8" thickBot="1" x14ac:dyDescent="0.3">
      <c r="A6" t="s">
        <v>29</v>
      </c>
    </row>
    <row r="7" spans="1:8" x14ac:dyDescent="0.25">
      <c r="B7" s="9"/>
      <c r="C7" s="9"/>
      <c r="D7" s="9" t="s">
        <v>59</v>
      </c>
      <c r="E7" s="9" t="s">
        <v>61</v>
      </c>
      <c r="F7" s="9" t="s">
        <v>63</v>
      </c>
      <c r="G7" s="9" t="s">
        <v>65</v>
      </c>
      <c r="H7" s="9" t="s">
        <v>65</v>
      </c>
    </row>
    <row r="8" spans="1:8" ht="13.8" thickBot="1" x14ac:dyDescent="0.3">
      <c r="B8" s="10" t="s">
        <v>25</v>
      </c>
      <c r="C8" s="10" t="s">
        <v>26</v>
      </c>
      <c r="D8" s="10" t="s">
        <v>60</v>
      </c>
      <c r="E8" s="10" t="s">
        <v>62</v>
      </c>
      <c r="F8" s="10" t="s">
        <v>64</v>
      </c>
      <c r="G8" s="10" t="s">
        <v>66</v>
      </c>
      <c r="H8" s="10" t="s">
        <v>67</v>
      </c>
    </row>
    <row r="9" spans="1:8" x14ac:dyDescent="0.25">
      <c r="B9" s="8" t="s">
        <v>38</v>
      </c>
      <c r="C9" s="8" t="s">
        <v>39</v>
      </c>
      <c r="D9" s="8">
        <v>0</v>
      </c>
      <c r="E9" s="8">
        <v>-7</v>
      </c>
      <c r="F9" s="8">
        <v>3</v>
      </c>
      <c r="G9" s="8">
        <v>7</v>
      </c>
      <c r="H9" s="8">
        <v>1E+30</v>
      </c>
    </row>
    <row r="10" spans="1:8" x14ac:dyDescent="0.25">
      <c r="B10" s="8" t="s">
        <v>41</v>
      </c>
      <c r="C10" s="8" t="s">
        <v>42</v>
      </c>
      <c r="D10" s="8">
        <v>30</v>
      </c>
      <c r="E10" s="8">
        <v>0</v>
      </c>
      <c r="F10" s="8">
        <v>4</v>
      </c>
      <c r="G10" s="8">
        <v>8</v>
      </c>
      <c r="H10" s="8">
        <v>1.0000000000000002</v>
      </c>
    </row>
    <row r="11" spans="1:8" x14ac:dyDescent="0.25">
      <c r="B11" s="8" t="s">
        <v>43</v>
      </c>
      <c r="C11" s="8" t="s">
        <v>44</v>
      </c>
      <c r="D11" s="8">
        <v>10</v>
      </c>
      <c r="E11" s="8">
        <v>0</v>
      </c>
      <c r="F11" s="8">
        <v>3</v>
      </c>
      <c r="G11" s="8">
        <v>1.0000000000000002</v>
      </c>
      <c r="H11" s="8">
        <v>1.75</v>
      </c>
    </row>
    <row r="12" spans="1:8" ht="13.8" thickBot="1" x14ac:dyDescent="0.3">
      <c r="B12" s="6" t="s">
        <v>45</v>
      </c>
      <c r="C12" s="6" t="s">
        <v>46</v>
      </c>
      <c r="D12" s="6">
        <v>0</v>
      </c>
      <c r="E12" s="6">
        <v>-9.6666666666666661</v>
      </c>
      <c r="F12" s="6">
        <v>1</v>
      </c>
      <c r="G12" s="6">
        <v>9.6666666666666661</v>
      </c>
      <c r="H12" s="6">
        <v>1E+30</v>
      </c>
    </row>
    <row r="14" spans="1:8" ht="13.8" thickBot="1" x14ac:dyDescent="0.3">
      <c r="A14" t="s">
        <v>31</v>
      </c>
    </row>
    <row r="15" spans="1:8" x14ac:dyDescent="0.25">
      <c r="B15" s="9"/>
      <c r="C15" s="9"/>
      <c r="D15" s="9" t="s">
        <v>59</v>
      </c>
      <c r="E15" s="9" t="s">
        <v>68</v>
      </c>
      <c r="F15" s="9" t="s">
        <v>70</v>
      </c>
      <c r="G15" s="9" t="s">
        <v>65</v>
      </c>
      <c r="H15" s="9" t="s">
        <v>65</v>
      </c>
    </row>
    <row r="16" spans="1:8" ht="13.8" thickBot="1" x14ac:dyDescent="0.3">
      <c r="B16" s="10" t="s">
        <v>25</v>
      </c>
      <c r="C16" s="10" t="s">
        <v>26</v>
      </c>
      <c r="D16" s="10" t="s">
        <v>60</v>
      </c>
      <c r="E16" s="10" t="s">
        <v>69</v>
      </c>
      <c r="F16" s="10" t="s">
        <v>71</v>
      </c>
      <c r="G16" s="10" t="s">
        <v>66</v>
      </c>
      <c r="H16" s="10" t="s">
        <v>67</v>
      </c>
    </row>
    <row r="17" spans="2:8" x14ac:dyDescent="0.25">
      <c r="B17" s="8" t="s">
        <v>47</v>
      </c>
      <c r="C17" s="8" t="s">
        <v>48</v>
      </c>
      <c r="D17" s="8">
        <v>130</v>
      </c>
      <c r="E17" s="8">
        <v>0.33333333333333337</v>
      </c>
      <c r="F17" s="8">
        <v>130</v>
      </c>
      <c r="G17" s="8">
        <v>30</v>
      </c>
      <c r="H17" s="8">
        <v>90</v>
      </c>
    </row>
    <row r="18" spans="2:8" x14ac:dyDescent="0.25">
      <c r="B18" s="8" t="s">
        <v>51</v>
      </c>
      <c r="C18" s="8" t="s">
        <v>52</v>
      </c>
      <c r="D18" s="8">
        <v>80</v>
      </c>
      <c r="E18" s="8">
        <v>1.3333333333333333</v>
      </c>
      <c r="F18" s="8">
        <v>80</v>
      </c>
      <c r="G18" s="8">
        <v>150</v>
      </c>
      <c r="H18" s="8">
        <v>15</v>
      </c>
    </row>
    <row r="19" spans="2:8" ht="13.8" thickBot="1" x14ac:dyDescent="0.3">
      <c r="B19" s="6" t="s">
        <v>54</v>
      </c>
      <c r="C19" s="6" t="s">
        <v>55</v>
      </c>
      <c r="D19" s="6">
        <v>280</v>
      </c>
      <c r="E19" s="6">
        <v>0</v>
      </c>
      <c r="F19" s="6">
        <v>480</v>
      </c>
      <c r="G19" s="6">
        <v>1E+30</v>
      </c>
      <c r="H19" s="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5272-623A-4EAA-AD16-1F32C3BB182C}">
  <dimension ref="A1:J16"/>
  <sheetViews>
    <sheetView showGridLines="0" workbookViewId="0">
      <selection sqref="A1:A3"/>
    </sheetView>
  </sheetViews>
  <sheetFormatPr defaultRowHeight="13.2" x14ac:dyDescent="0.25"/>
  <cols>
    <col min="1" max="1" width="2.33203125" customWidth="1"/>
    <col min="2" max="2" width="7.5546875" bestFit="1" customWidth="1"/>
    <col min="3" max="3" width="12.21875" bestFit="1" customWidth="1"/>
    <col min="4" max="4" width="9.6640625" bestFit="1" customWidth="1"/>
    <col min="5" max="5" width="2.33203125" customWidth="1"/>
    <col min="6" max="6" width="8.109375" bestFit="1" customWidth="1"/>
    <col min="7" max="7" width="17.77734375" bestFit="1" customWidth="1"/>
    <col min="8" max="8" width="2.33203125" customWidth="1"/>
    <col min="9" max="9" width="8.77734375" bestFit="1" customWidth="1"/>
    <col min="10" max="10" width="17.77734375" bestFit="1" customWidth="1"/>
  </cols>
  <sheetData>
    <row r="1" spans="1:10" x14ac:dyDescent="0.25">
      <c r="A1" s="5" t="s">
        <v>72</v>
      </c>
    </row>
    <row r="2" spans="1:10" x14ac:dyDescent="0.25">
      <c r="A2" s="5" t="s">
        <v>14</v>
      </c>
    </row>
    <row r="3" spans="1:10" x14ac:dyDescent="0.25">
      <c r="A3" s="5" t="s">
        <v>15</v>
      </c>
    </row>
    <row r="5" spans="1:10" ht="13.8" thickBot="1" x14ac:dyDescent="0.3"/>
    <row r="6" spans="1:10" x14ac:dyDescent="0.25">
      <c r="B6" s="9"/>
      <c r="C6" s="9" t="s">
        <v>63</v>
      </c>
      <c r="D6" s="9"/>
    </row>
    <row r="7" spans="1:10" ht="13.8" thickBot="1" x14ac:dyDescent="0.3">
      <c r="B7" s="10" t="s">
        <v>25</v>
      </c>
      <c r="C7" s="10" t="s">
        <v>26</v>
      </c>
      <c r="D7" s="10" t="s">
        <v>60</v>
      </c>
    </row>
    <row r="8" spans="1:10" ht="13.8" thickBot="1" x14ac:dyDescent="0.3">
      <c r="B8" s="6" t="s">
        <v>36</v>
      </c>
      <c r="C8" s="6" t="s">
        <v>37</v>
      </c>
      <c r="D8" s="6">
        <v>150</v>
      </c>
    </row>
    <row r="10" spans="1:10" ht="13.8" thickBot="1" x14ac:dyDescent="0.3"/>
    <row r="11" spans="1:10" x14ac:dyDescent="0.25">
      <c r="B11" s="9"/>
      <c r="C11" s="9" t="s">
        <v>73</v>
      </c>
      <c r="D11" s="9"/>
      <c r="F11" s="9" t="s">
        <v>74</v>
      </c>
      <c r="G11" s="9" t="s">
        <v>63</v>
      </c>
      <c r="I11" s="9" t="s">
        <v>77</v>
      </c>
      <c r="J11" s="9" t="s">
        <v>63</v>
      </c>
    </row>
    <row r="12" spans="1:10" ht="13.8" thickBot="1" x14ac:dyDescent="0.3">
      <c r="B12" s="10" t="s">
        <v>25</v>
      </c>
      <c r="C12" s="10" t="s">
        <v>26</v>
      </c>
      <c r="D12" s="10" t="s">
        <v>60</v>
      </c>
      <c r="F12" s="10" t="s">
        <v>75</v>
      </c>
      <c r="G12" s="10" t="s">
        <v>76</v>
      </c>
      <c r="I12" s="10" t="s">
        <v>75</v>
      </c>
      <c r="J12" s="10" t="s">
        <v>76</v>
      </c>
    </row>
    <row r="13" spans="1:10" x14ac:dyDescent="0.25">
      <c r="B13" s="8" t="s">
        <v>38</v>
      </c>
      <c r="C13" s="8" t="s">
        <v>39</v>
      </c>
      <c r="D13" s="8">
        <v>0</v>
      </c>
      <c r="F13" s="8">
        <v>0</v>
      </c>
      <c r="G13" s="8">
        <v>150</v>
      </c>
      <c r="I13" s="8">
        <v>0</v>
      </c>
      <c r="J13" s="8">
        <v>150</v>
      </c>
    </row>
    <row r="14" spans="1:10" x14ac:dyDescent="0.25">
      <c r="B14" s="8" t="s">
        <v>41</v>
      </c>
      <c r="C14" s="8" t="s">
        <v>42</v>
      </c>
      <c r="D14" s="8">
        <v>30</v>
      </c>
      <c r="F14" s="8">
        <v>0</v>
      </c>
      <c r="G14" s="8">
        <v>30</v>
      </c>
      <c r="I14" s="8">
        <v>30</v>
      </c>
      <c r="J14" s="8">
        <v>150</v>
      </c>
    </row>
    <row r="15" spans="1:10" x14ac:dyDescent="0.25">
      <c r="B15" s="8" t="s">
        <v>43</v>
      </c>
      <c r="C15" s="8" t="s">
        <v>44</v>
      </c>
      <c r="D15" s="8">
        <v>10</v>
      </c>
      <c r="F15" s="8">
        <v>0</v>
      </c>
      <c r="G15" s="8">
        <v>120</v>
      </c>
      <c r="I15" s="8">
        <v>10</v>
      </c>
      <c r="J15" s="8">
        <v>150</v>
      </c>
    </row>
    <row r="16" spans="1:10" ht="13.8" thickBot="1" x14ac:dyDescent="0.3">
      <c r="B16" s="6" t="s">
        <v>45</v>
      </c>
      <c r="C16" s="6" t="s">
        <v>46</v>
      </c>
      <c r="D16" s="6">
        <v>0</v>
      </c>
      <c r="F16" s="6">
        <v>0</v>
      </c>
      <c r="G16" s="6">
        <v>150</v>
      </c>
      <c r="I16" s="6">
        <v>0</v>
      </c>
      <c r="J16" s="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C1E-0834-449B-9B30-A65AB24E57F4}">
  <dimension ref="A1:G31"/>
  <sheetViews>
    <sheetView showGridLines="0" topLeftCell="A15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9" bestFit="1" customWidth="1"/>
    <col min="5" max="5" width="24.44140625" bestFit="1" customWidth="1"/>
    <col min="6" max="6" width="15.5546875" bestFit="1" customWidth="1"/>
    <col min="7" max="7" width="7.5546875" bestFit="1" customWidth="1"/>
  </cols>
  <sheetData>
    <row r="1" spans="1:5" x14ac:dyDescent="0.25">
      <c r="A1" s="5" t="s">
        <v>13</v>
      </c>
    </row>
    <row r="2" spans="1:5" x14ac:dyDescent="0.25">
      <c r="A2" s="5" t="s">
        <v>14</v>
      </c>
    </row>
    <row r="3" spans="1:5" x14ac:dyDescent="0.25">
      <c r="A3" s="5" t="s">
        <v>78</v>
      </c>
    </row>
    <row r="4" spans="1:5" x14ac:dyDescent="0.25">
      <c r="A4" s="5" t="s">
        <v>16</v>
      </c>
    </row>
    <row r="5" spans="1:5" x14ac:dyDescent="0.25">
      <c r="A5" s="5" t="s">
        <v>17</v>
      </c>
    </row>
    <row r="6" spans="1:5" x14ac:dyDescent="0.25">
      <c r="A6" s="5"/>
      <c r="B6" t="s">
        <v>18</v>
      </c>
    </row>
    <row r="7" spans="1:5" x14ac:dyDescent="0.25">
      <c r="A7" s="5"/>
      <c r="B7" t="s">
        <v>19</v>
      </c>
    </row>
    <row r="8" spans="1:5" x14ac:dyDescent="0.25">
      <c r="A8" s="5"/>
      <c r="B8" t="s">
        <v>79</v>
      </c>
    </row>
    <row r="9" spans="1:5" x14ac:dyDescent="0.25">
      <c r="A9" s="5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3.8" thickBot="1" x14ac:dyDescent="0.3">
      <c r="A14" t="s">
        <v>24</v>
      </c>
    </row>
    <row r="15" spans="1:5" ht="13.8" thickBot="1" x14ac:dyDescent="0.3">
      <c r="B15" s="7" t="s">
        <v>25</v>
      </c>
      <c r="C15" s="7" t="s">
        <v>26</v>
      </c>
      <c r="D15" s="7" t="s">
        <v>27</v>
      </c>
      <c r="E15" s="7" t="s">
        <v>28</v>
      </c>
    </row>
    <row r="16" spans="1:5" ht="13.8" thickBot="1" x14ac:dyDescent="0.3">
      <c r="B16" s="6" t="s">
        <v>36</v>
      </c>
      <c r="C16" s="6" t="s">
        <v>37</v>
      </c>
      <c r="D16" s="6">
        <v>0</v>
      </c>
      <c r="E16" s="6">
        <v>0</v>
      </c>
    </row>
    <row r="19" spans="1:7" ht="13.8" thickBot="1" x14ac:dyDescent="0.3">
      <c r="A19" t="s">
        <v>29</v>
      </c>
    </row>
    <row r="20" spans="1:7" ht="13.8" thickBot="1" x14ac:dyDescent="0.3">
      <c r="B20" s="7" t="s">
        <v>25</v>
      </c>
      <c r="C20" s="7" t="s">
        <v>26</v>
      </c>
      <c r="D20" s="7" t="s">
        <v>27</v>
      </c>
      <c r="E20" s="7" t="s">
        <v>28</v>
      </c>
      <c r="F20" s="7" t="s">
        <v>30</v>
      </c>
    </row>
    <row r="21" spans="1:7" x14ac:dyDescent="0.25">
      <c r="B21" s="8" t="s">
        <v>38</v>
      </c>
      <c r="C21" s="8" t="s">
        <v>39</v>
      </c>
      <c r="D21" s="8">
        <v>0</v>
      </c>
      <c r="E21" s="8">
        <v>0</v>
      </c>
      <c r="F21" s="8" t="s">
        <v>40</v>
      </c>
    </row>
    <row r="22" spans="1:7" x14ac:dyDescent="0.25">
      <c r="B22" s="8" t="s">
        <v>41</v>
      </c>
      <c r="C22" s="8" t="s">
        <v>42</v>
      </c>
      <c r="D22" s="8">
        <v>0</v>
      </c>
      <c r="E22" s="8">
        <v>0</v>
      </c>
      <c r="F22" s="8" t="s">
        <v>40</v>
      </c>
    </row>
    <row r="23" spans="1:7" x14ac:dyDescent="0.25">
      <c r="B23" s="8" t="s">
        <v>43</v>
      </c>
      <c r="C23" s="8" t="s">
        <v>44</v>
      </c>
      <c r="D23" s="8">
        <v>0</v>
      </c>
      <c r="E23" s="8">
        <v>0</v>
      </c>
      <c r="F23" s="8" t="s">
        <v>40</v>
      </c>
    </row>
    <row r="24" spans="1:7" ht="13.8" thickBot="1" x14ac:dyDescent="0.3">
      <c r="B24" s="6" t="s">
        <v>45</v>
      </c>
      <c r="C24" s="6" t="s">
        <v>46</v>
      </c>
      <c r="D24" s="6">
        <v>0</v>
      </c>
      <c r="E24" s="6">
        <v>0</v>
      </c>
      <c r="F24" s="6" t="s">
        <v>40</v>
      </c>
    </row>
    <row r="27" spans="1:7" ht="13.8" thickBot="1" x14ac:dyDescent="0.3">
      <c r="A27" t="s">
        <v>31</v>
      </c>
    </row>
    <row r="28" spans="1:7" ht="13.8" thickBot="1" x14ac:dyDescent="0.3">
      <c r="B28" s="7" t="s">
        <v>25</v>
      </c>
      <c r="C28" s="7" t="s">
        <v>26</v>
      </c>
      <c r="D28" s="7" t="s">
        <v>32</v>
      </c>
      <c r="E28" s="7" t="s">
        <v>33</v>
      </c>
      <c r="F28" s="7" t="s">
        <v>34</v>
      </c>
      <c r="G28" s="7" t="s">
        <v>35</v>
      </c>
    </row>
    <row r="29" spans="1:7" x14ac:dyDescent="0.25">
      <c r="B29" s="8" t="s">
        <v>47</v>
      </c>
      <c r="C29" s="8" t="s">
        <v>48</v>
      </c>
      <c r="D29" s="8">
        <v>0</v>
      </c>
      <c r="E29" s="8" t="s">
        <v>49</v>
      </c>
      <c r="F29" s="8" t="s">
        <v>57</v>
      </c>
      <c r="G29" s="8">
        <v>200</v>
      </c>
    </row>
    <row r="30" spans="1:7" x14ac:dyDescent="0.25">
      <c r="B30" s="8" t="s">
        <v>51</v>
      </c>
      <c r="C30" s="8" t="s">
        <v>52</v>
      </c>
      <c r="D30" s="8">
        <v>0</v>
      </c>
      <c r="E30" s="8" t="s">
        <v>53</v>
      </c>
      <c r="F30" s="8" t="s">
        <v>57</v>
      </c>
      <c r="G30" s="8">
        <v>1</v>
      </c>
    </row>
    <row r="31" spans="1:7" ht="13.8" thickBot="1" x14ac:dyDescent="0.3">
      <c r="B31" s="6" t="s">
        <v>54</v>
      </c>
      <c r="C31" s="6" t="s">
        <v>55</v>
      </c>
      <c r="D31" s="6">
        <v>0</v>
      </c>
      <c r="E31" s="6" t="s">
        <v>56</v>
      </c>
      <c r="F31" s="6" t="s">
        <v>57</v>
      </c>
      <c r="G31" s="6">
        <v>140000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07B-C560-4C2C-87AB-F8B94BB30EC4}">
  <dimension ref="A1:H19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5.33203125" bestFit="1" customWidth="1"/>
    <col min="5" max="5" width="11.6640625" bestFit="1" customWidth="1"/>
    <col min="6" max="6" width="17.77734375" bestFit="1" customWidth="1"/>
    <col min="7" max="7" width="12.109375" bestFit="1" customWidth="1"/>
    <col min="8" max="8" width="12.6640625" bestFit="1" customWidth="1"/>
  </cols>
  <sheetData>
    <row r="1" spans="1:8" x14ac:dyDescent="0.25">
      <c r="A1" s="5" t="s">
        <v>58</v>
      </c>
    </row>
    <row r="2" spans="1:8" x14ac:dyDescent="0.25">
      <c r="A2" s="5" t="s">
        <v>14</v>
      </c>
    </row>
    <row r="3" spans="1:8" x14ac:dyDescent="0.25">
      <c r="A3" s="5" t="s">
        <v>78</v>
      </c>
    </row>
    <row r="6" spans="1:8" ht="13.8" thickBot="1" x14ac:dyDescent="0.3">
      <c r="A6" t="s">
        <v>29</v>
      </c>
    </row>
    <row r="7" spans="1:8" x14ac:dyDescent="0.25">
      <c r="B7" s="9"/>
      <c r="C7" s="9"/>
      <c r="D7" s="9" t="s">
        <v>59</v>
      </c>
      <c r="E7" s="9" t="s">
        <v>61</v>
      </c>
      <c r="F7" s="9" t="s">
        <v>63</v>
      </c>
      <c r="G7" s="9" t="s">
        <v>65</v>
      </c>
      <c r="H7" s="9" t="s">
        <v>65</v>
      </c>
    </row>
    <row r="8" spans="1:8" ht="13.8" thickBot="1" x14ac:dyDescent="0.3">
      <c r="B8" s="10" t="s">
        <v>25</v>
      </c>
      <c r="C8" s="10" t="s">
        <v>26</v>
      </c>
      <c r="D8" s="10" t="s">
        <v>60</v>
      </c>
      <c r="E8" s="10" t="s">
        <v>62</v>
      </c>
      <c r="F8" s="10" t="s">
        <v>64</v>
      </c>
      <c r="G8" s="10" t="s">
        <v>66</v>
      </c>
      <c r="H8" s="10" t="s">
        <v>67</v>
      </c>
    </row>
    <row r="9" spans="1:8" x14ac:dyDescent="0.25">
      <c r="B9" s="8" t="s">
        <v>38</v>
      </c>
      <c r="C9" s="8" t="s">
        <v>39</v>
      </c>
      <c r="D9" s="8">
        <v>0</v>
      </c>
      <c r="E9" s="8">
        <v>0</v>
      </c>
      <c r="F9" s="8">
        <v>0</v>
      </c>
      <c r="G9" s="8">
        <v>0</v>
      </c>
      <c r="H9" s="8">
        <v>1E+30</v>
      </c>
    </row>
    <row r="10" spans="1:8" x14ac:dyDescent="0.25">
      <c r="B10" s="8" t="s">
        <v>41</v>
      </c>
      <c r="C10" s="8" t="s">
        <v>42</v>
      </c>
      <c r="D10" s="8">
        <v>0</v>
      </c>
      <c r="E10" s="8">
        <v>0</v>
      </c>
      <c r="F10" s="8">
        <v>0</v>
      </c>
      <c r="G10" s="8">
        <v>0</v>
      </c>
      <c r="H10" s="8">
        <v>1E+30</v>
      </c>
    </row>
    <row r="11" spans="1:8" x14ac:dyDescent="0.25">
      <c r="B11" s="8" t="s">
        <v>43</v>
      </c>
      <c r="C11" s="8" t="s">
        <v>44</v>
      </c>
      <c r="D11" s="8">
        <v>0</v>
      </c>
      <c r="E11" s="8">
        <v>0</v>
      </c>
      <c r="F11" s="8">
        <v>0</v>
      </c>
      <c r="G11" s="8">
        <v>0</v>
      </c>
      <c r="H11" s="8">
        <v>1E+30</v>
      </c>
    </row>
    <row r="12" spans="1:8" ht="13.8" thickBot="1" x14ac:dyDescent="0.3">
      <c r="B12" s="6" t="s">
        <v>45</v>
      </c>
      <c r="C12" s="6" t="s">
        <v>46</v>
      </c>
      <c r="D12" s="6">
        <v>0</v>
      </c>
      <c r="E12" s="6">
        <v>0</v>
      </c>
      <c r="F12" s="6">
        <v>0</v>
      </c>
      <c r="G12" s="6">
        <v>0</v>
      </c>
      <c r="H12" s="6">
        <v>1E+30</v>
      </c>
    </row>
    <row r="14" spans="1:8" ht="13.8" thickBot="1" x14ac:dyDescent="0.3">
      <c r="A14" t="s">
        <v>31</v>
      </c>
    </row>
    <row r="15" spans="1:8" x14ac:dyDescent="0.25">
      <c r="B15" s="9"/>
      <c r="C15" s="9"/>
      <c r="D15" s="9" t="s">
        <v>59</v>
      </c>
      <c r="E15" s="9" t="s">
        <v>68</v>
      </c>
      <c r="F15" s="9" t="s">
        <v>70</v>
      </c>
      <c r="G15" s="9" t="s">
        <v>65</v>
      </c>
      <c r="H15" s="9" t="s">
        <v>65</v>
      </c>
    </row>
    <row r="16" spans="1:8" ht="13.8" thickBot="1" x14ac:dyDescent="0.3">
      <c r="B16" s="10" t="s">
        <v>25</v>
      </c>
      <c r="C16" s="10" t="s">
        <v>26</v>
      </c>
      <c r="D16" s="10" t="s">
        <v>60</v>
      </c>
      <c r="E16" s="10" t="s">
        <v>69</v>
      </c>
      <c r="F16" s="10" t="s">
        <v>71</v>
      </c>
      <c r="G16" s="10" t="s">
        <v>66</v>
      </c>
      <c r="H16" s="10" t="s">
        <v>67</v>
      </c>
    </row>
    <row r="17" spans="2:8" x14ac:dyDescent="0.25">
      <c r="B17" s="8" t="s">
        <v>47</v>
      </c>
      <c r="C17" s="8" t="s">
        <v>48</v>
      </c>
      <c r="D17" s="8">
        <v>0</v>
      </c>
      <c r="E17" s="8">
        <v>0</v>
      </c>
      <c r="F17" s="8">
        <v>200</v>
      </c>
      <c r="G17" s="8">
        <v>1E+30</v>
      </c>
      <c r="H17" s="8">
        <v>200</v>
      </c>
    </row>
    <row r="18" spans="2:8" x14ac:dyDescent="0.25">
      <c r="B18" s="8" t="s">
        <v>51</v>
      </c>
      <c r="C18" s="8" t="s">
        <v>52</v>
      </c>
      <c r="D18" s="8">
        <v>0</v>
      </c>
      <c r="E18" s="8">
        <v>0</v>
      </c>
      <c r="F18" s="8">
        <v>1</v>
      </c>
      <c r="G18" s="8">
        <v>1E+30</v>
      </c>
      <c r="H18" s="8">
        <v>1</v>
      </c>
    </row>
    <row r="19" spans="2:8" ht="13.8" thickBot="1" x14ac:dyDescent="0.3">
      <c r="B19" s="6" t="s">
        <v>54</v>
      </c>
      <c r="C19" s="6" t="s">
        <v>55</v>
      </c>
      <c r="D19" s="6">
        <v>0</v>
      </c>
      <c r="E19" s="6">
        <v>0</v>
      </c>
      <c r="F19" s="6">
        <v>140000</v>
      </c>
      <c r="G19" s="6">
        <v>1E+30</v>
      </c>
      <c r="H19" s="6">
        <v>140000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1473-E148-481F-AFE6-46B6AE7B9653}">
  <dimension ref="A1:G30"/>
  <sheetViews>
    <sheetView showGridLines="0" topLeftCell="A7" workbookViewId="0">
      <selection activeCell="K18" sqref="K18"/>
    </sheetView>
  </sheetViews>
  <sheetFormatPr defaultRowHeight="13.2" x14ac:dyDescent="0.25"/>
  <cols>
    <col min="1" max="1" width="2.33203125" customWidth="1"/>
    <col min="2" max="2" width="7.5546875" bestFit="1" customWidth="1"/>
    <col min="3" max="3" width="18.5546875" bestFit="1" customWidth="1"/>
    <col min="4" max="4" width="19" bestFit="1" customWidth="1"/>
    <col min="5" max="5" width="24.44140625" bestFit="1" customWidth="1"/>
    <col min="6" max="6" width="15.5546875" bestFit="1" customWidth="1"/>
    <col min="7" max="7" width="12" bestFit="1" customWidth="1"/>
  </cols>
  <sheetData>
    <row r="1" spans="1:5" x14ac:dyDescent="0.25">
      <c r="A1" s="5" t="s">
        <v>13</v>
      </c>
    </row>
    <row r="2" spans="1:5" x14ac:dyDescent="0.25">
      <c r="A2" s="5" t="s">
        <v>14</v>
      </c>
    </row>
    <row r="3" spans="1:5" x14ac:dyDescent="0.25">
      <c r="A3" s="5" t="s">
        <v>89</v>
      </c>
    </row>
    <row r="4" spans="1:5" x14ac:dyDescent="0.25">
      <c r="A4" s="5" t="s">
        <v>16</v>
      </c>
    </row>
    <row r="5" spans="1:5" x14ac:dyDescent="0.25">
      <c r="A5" s="5" t="s">
        <v>17</v>
      </c>
    </row>
    <row r="6" spans="1:5" x14ac:dyDescent="0.25">
      <c r="A6" s="5"/>
      <c r="B6" t="s">
        <v>18</v>
      </c>
    </row>
    <row r="7" spans="1:5" x14ac:dyDescent="0.25">
      <c r="A7" s="5"/>
      <c r="B7" t="s">
        <v>90</v>
      </c>
    </row>
    <row r="8" spans="1:5" x14ac:dyDescent="0.25">
      <c r="A8" s="5"/>
      <c r="B8" t="s">
        <v>88</v>
      </c>
    </row>
    <row r="9" spans="1:5" x14ac:dyDescent="0.25">
      <c r="A9" s="5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3.8" thickBot="1" x14ac:dyDescent="0.3">
      <c r="A14" t="s">
        <v>24</v>
      </c>
    </row>
    <row r="15" spans="1:5" ht="13.8" thickBot="1" x14ac:dyDescent="0.3">
      <c r="B15" s="7" t="s">
        <v>25</v>
      </c>
      <c r="C15" s="7" t="s">
        <v>26</v>
      </c>
      <c r="D15" s="7" t="s">
        <v>27</v>
      </c>
      <c r="E15" s="7" t="s">
        <v>28</v>
      </c>
    </row>
    <row r="16" spans="1:5" ht="13.8" thickBot="1" x14ac:dyDescent="0.3">
      <c r="B16" s="6" t="s">
        <v>36</v>
      </c>
      <c r="C16" s="6" t="s">
        <v>37</v>
      </c>
      <c r="D16" s="6">
        <v>0</v>
      </c>
      <c r="E16" s="6">
        <v>140</v>
      </c>
    </row>
    <row r="19" spans="1:7" ht="13.8" thickBot="1" x14ac:dyDescent="0.3">
      <c r="A19" t="s">
        <v>29</v>
      </c>
    </row>
    <row r="20" spans="1:7" ht="13.8" thickBot="1" x14ac:dyDescent="0.3">
      <c r="B20" s="7" t="s">
        <v>25</v>
      </c>
      <c r="C20" s="7" t="s">
        <v>26</v>
      </c>
      <c r="D20" s="7" t="s">
        <v>27</v>
      </c>
      <c r="E20" s="7" t="s">
        <v>28</v>
      </c>
      <c r="F20" s="7" t="s">
        <v>30</v>
      </c>
    </row>
    <row r="21" spans="1:7" x14ac:dyDescent="0.25">
      <c r="B21" s="8" t="s">
        <v>38</v>
      </c>
      <c r="C21" s="8" t="s">
        <v>84</v>
      </c>
      <c r="D21" s="8">
        <v>0</v>
      </c>
      <c r="E21" s="8">
        <v>0</v>
      </c>
      <c r="F21" s="8" t="s">
        <v>40</v>
      </c>
    </row>
    <row r="22" spans="1:7" x14ac:dyDescent="0.25">
      <c r="B22" s="8" t="s">
        <v>41</v>
      </c>
      <c r="C22" s="8" t="s">
        <v>85</v>
      </c>
      <c r="D22" s="8">
        <v>0</v>
      </c>
      <c r="E22" s="8">
        <v>46.666666666666671</v>
      </c>
      <c r="F22" s="8" t="s">
        <v>40</v>
      </c>
    </row>
    <row r="23" spans="1:7" x14ac:dyDescent="0.25">
      <c r="B23" s="8" t="s">
        <v>43</v>
      </c>
      <c r="C23" s="8" t="s">
        <v>86</v>
      </c>
      <c r="D23" s="8">
        <v>0</v>
      </c>
      <c r="E23" s="8">
        <v>0</v>
      </c>
      <c r="F23" s="8" t="s">
        <v>40</v>
      </c>
    </row>
    <row r="24" spans="1:7" ht="13.8" thickBot="1" x14ac:dyDescent="0.3">
      <c r="B24" s="6" t="s">
        <v>45</v>
      </c>
      <c r="C24" s="6" t="s">
        <v>87</v>
      </c>
      <c r="D24" s="6">
        <v>0</v>
      </c>
      <c r="E24" s="6">
        <v>0</v>
      </c>
      <c r="F24" s="6" t="s">
        <v>40</v>
      </c>
    </row>
    <row r="27" spans="1:7" ht="13.8" thickBot="1" x14ac:dyDescent="0.3">
      <c r="A27" t="s">
        <v>31</v>
      </c>
    </row>
    <row r="28" spans="1:7" ht="13.8" thickBot="1" x14ac:dyDescent="0.3">
      <c r="B28" s="7" t="s">
        <v>25</v>
      </c>
      <c r="C28" s="7" t="s">
        <v>26</v>
      </c>
      <c r="D28" s="7" t="s">
        <v>32</v>
      </c>
      <c r="E28" s="7" t="s">
        <v>33</v>
      </c>
      <c r="F28" s="7" t="s">
        <v>34</v>
      </c>
      <c r="G28" s="7" t="s">
        <v>35</v>
      </c>
    </row>
    <row r="29" spans="1:7" x14ac:dyDescent="0.25">
      <c r="B29" s="8" t="s">
        <v>51</v>
      </c>
      <c r="C29" s="8" t="s">
        <v>52</v>
      </c>
      <c r="D29" s="8">
        <v>140</v>
      </c>
      <c r="E29" s="8" t="s">
        <v>53</v>
      </c>
      <c r="F29" s="8" t="s">
        <v>50</v>
      </c>
      <c r="G29" s="8">
        <v>0</v>
      </c>
    </row>
    <row r="30" spans="1:7" ht="13.8" thickBot="1" x14ac:dyDescent="0.3">
      <c r="B30" s="6" t="s">
        <v>54</v>
      </c>
      <c r="C30" s="6" t="s">
        <v>55</v>
      </c>
      <c r="D30" s="6">
        <v>149.33333333333334</v>
      </c>
      <c r="E30" s="6" t="s">
        <v>56</v>
      </c>
      <c r="F30" s="6" t="s">
        <v>57</v>
      </c>
      <c r="G30" s="6">
        <v>50.6666666666667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B0C7-EA0A-47B7-BB71-5EA977F07501}">
  <dimension ref="A1:H18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18.5546875" bestFit="1" customWidth="1"/>
    <col min="4" max="4" width="15.33203125" bestFit="1" customWidth="1"/>
    <col min="5" max="5" width="11.6640625" bestFit="1" customWidth="1"/>
    <col min="6" max="6" width="17.77734375" bestFit="1" customWidth="1"/>
    <col min="7" max="7" width="12.109375" bestFit="1" customWidth="1"/>
    <col min="8" max="8" width="12.6640625" bestFit="1" customWidth="1"/>
  </cols>
  <sheetData>
    <row r="1" spans="1:8" x14ac:dyDescent="0.25">
      <c r="A1" s="5" t="s">
        <v>58</v>
      </c>
    </row>
    <row r="2" spans="1:8" x14ac:dyDescent="0.25">
      <c r="A2" s="5" t="s">
        <v>14</v>
      </c>
    </row>
    <row r="3" spans="1:8" x14ac:dyDescent="0.25">
      <c r="A3" s="5" t="s">
        <v>89</v>
      </c>
    </row>
    <row r="6" spans="1:8" ht="13.8" thickBot="1" x14ac:dyDescent="0.3">
      <c r="A6" t="s">
        <v>29</v>
      </c>
    </row>
    <row r="7" spans="1:8" x14ac:dyDescent="0.25">
      <c r="B7" s="9"/>
      <c r="C7" s="9"/>
      <c r="D7" s="9" t="s">
        <v>59</v>
      </c>
      <c r="E7" s="9" t="s">
        <v>61</v>
      </c>
      <c r="F7" s="9" t="s">
        <v>63</v>
      </c>
      <c r="G7" s="9" t="s">
        <v>65</v>
      </c>
      <c r="H7" s="9" t="s">
        <v>65</v>
      </c>
    </row>
    <row r="8" spans="1:8" ht="13.8" thickBot="1" x14ac:dyDescent="0.3">
      <c r="B8" s="10" t="s">
        <v>25</v>
      </c>
      <c r="C8" s="10" t="s">
        <v>26</v>
      </c>
      <c r="D8" s="10" t="s">
        <v>60</v>
      </c>
      <c r="E8" s="10" t="s">
        <v>62</v>
      </c>
      <c r="F8" s="10" t="s">
        <v>64</v>
      </c>
      <c r="G8" s="10" t="s">
        <v>66</v>
      </c>
      <c r="H8" s="10" t="s">
        <v>67</v>
      </c>
    </row>
    <row r="9" spans="1:8" x14ac:dyDescent="0.25">
      <c r="B9" s="8" t="s">
        <v>38</v>
      </c>
      <c r="C9" s="8" t="s">
        <v>84</v>
      </c>
      <c r="D9" s="8">
        <v>0</v>
      </c>
      <c r="E9" s="8">
        <v>0</v>
      </c>
      <c r="F9" s="8">
        <v>1.6</v>
      </c>
      <c r="G9" s="8">
        <v>0</v>
      </c>
      <c r="H9" s="8">
        <v>1E+30</v>
      </c>
    </row>
    <row r="10" spans="1:8" x14ac:dyDescent="0.25">
      <c r="B10" s="8" t="s">
        <v>41</v>
      </c>
      <c r="C10" s="8" t="s">
        <v>85</v>
      </c>
      <c r="D10" s="8">
        <v>46.666666666666671</v>
      </c>
      <c r="E10" s="8">
        <v>0</v>
      </c>
      <c r="F10" s="8">
        <v>2.9999999999999996</v>
      </c>
      <c r="G10" s="8">
        <v>1E+30</v>
      </c>
      <c r="H10" s="8">
        <v>0</v>
      </c>
    </row>
    <row r="11" spans="1:8" x14ac:dyDescent="0.25">
      <c r="B11" s="8" t="s">
        <v>43</v>
      </c>
      <c r="C11" s="8" t="s">
        <v>86</v>
      </c>
      <c r="D11" s="8">
        <v>0</v>
      </c>
      <c r="E11" s="8">
        <v>0</v>
      </c>
      <c r="F11" s="8">
        <v>2.5</v>
      </c>
      <c r="G11" s="8">
        <v>0</v>
      </c>
      <c r="H11" s="8">
        <v>1E+30</v>
      </c>
    </row>
    <row r="12" spans="1:8" ht="13.8" thickBot="1" x14ac:dyDescent="0.3">
      <c r="B12" s="6" t="s">
        <v>45</v>
      </c>
      <c r="C12" s="6" t="s">
        <v>87</v>
      </c>
      <c r="D12" s="6">
        <v>0</v>
      </c>
      <c r="E12" s="6">
        <v>0</v>
      </c>
      <c r="F12" s="6">
        <v>4</v>
      </c>
      <c r="G12" s="6">
        <v>0</v>
      </c>
      <c r="H12" s="6">
        <v>1E+30</v>
      </c>
    </row>
    <row r="14" spans="1:8" ht="13.8" thickBot="1" x14ac:dyDescent="0.3">
      <c r="A14" t="s">
        <v>31</v>
      </c>
    </row>
    <row r="15" spans="1:8" x14ac:dyDescent="0.25">
      <c r="B15" s="9"/>
      <c r="C15" s="9"/>
      <c r="D15" s="9" t="s">
        <v>59</v>
      </c>
      <c r="E15" s="9" t="s">
        <v>68</v>
      </c>
      <c r="F15" s="9" t="s">
        <v>70</v>
      </c>
      <c r="G15" s="9" t="s">
        <v>65</v>
      </c>
      <c r="H15" s="9" t="s">
        <v>65</v>
      </c>
    </row>
    <row r="16" spans="1:8" ht="13.8" thickBot="1" x14ac:dyDescent="0.3">
      <c r="B16" s="10" t="s">
        <v>25</v>
      </c>
      <c r="C16" s="10" t="s">
        <v>26</v>
      </c>
      <c r="D16" s="10" t="s">
        <v>60</v>
      </c>
      <c r="E16" s="10" t="s">
        <v>69</v>
      </c>
      <c r="F16" s="10" t="s">
        <v>71</v>
      </c>
      <c r="G16" s="10" t="s">
        <v>66</v>
      </c>
      <c r="H16" s="10" t="s">
        <v>67</v>
      </c>
    </row>
    <row r="17" spans="2:8" x14ac:dyDescent="0.25">
      <c r="B17" s="8" t="s">
        <v>51</v>
      </c>
      <c r="C17" s="8" t="s">
        <v>52</v>
      </c>
      <c r="D17" s="8">
        <v>140</v>
      </c>
      <c r="E17" s="8">
        <v>1</v>
      </c>
      <c r="F17" s="8">
        <v>140</v>
      </c>
      <c r="G17" s="8">
        <v>47.499999999999979</v>
      </c>
      <c r="H17" s="8">
        <v>140</v>
      </c>
    </row>
    <row r="18" spans="2:8" ht="13.8" thickBot="1" x14ac:dyDescent="0.3">
      <c r="B18" s="6" t="s">
        <v>54</v>
      </c>
      <c r="C18" s="6" t="s">
        <v>55</v>
      </c>
      <c r="D18" s="6">
        <v>149.33333333333334</v>
      </c>
      <c r="E18" s="6">
        <v>0</v>
      </c>
      <c r="F18" s="6">
        <v>200</v>
      </c>
      <c r="G18" s="6">
        <v>1E+30</v>
      </c>
      <c r="H18" s="6">
        <v>50.666666666666657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2020-4EE3-4A80-B5E1-3942E25AC699}">
  <dimension ref="A1:J16"/>
  <sheetViews>
    <sheetView showGridLines="0" workbookViewId="0">
      <selection sqref="A1:A3"/>
    </sheetView>
  </sheetViews>
  <sheetFormatPr defaultRowHeight="13.2" x14ac:dyDescent="0.25"/>
  <cols>
    <col min="1" max="1" width="2.33203125" customWidth="1"/>
    <col min="2" max="2" width="7.5546875" bestFit="1" customWidth="1"/>
    <col min="3" max="3" width="12.21875" bestFit="1" customWidth="1"/>
    <col min="4" max="4" width="9.6640625" bestFit="1" customWidth="1"/>
    <col min="5" max="5" width="2.33203125" customWidth="1"/>
    <col min="6" max="6" width="8.109375" bestFit="1" customWidth="1"/>
    <col min="7" max="7" width="17.77734375" bestFit="1" customWidth="1"/>
    <col min="8" max="8" width="2.33203125" customWidth="1"/>
    <col min="9" max="9" width="8.77734375" bestFit="1" customWidth="1"/>
    <col min="10" max="10" width="17.77734375" bestFit="1" customWidth="1"/>
  </cols>
  <sheetData>
    <row r="1" spans="1:10" x14ac:dyDescent="0.25">
      <c r="A1" s="5" t="s">
        <v>72</v>
      </c>
    </row>
    <row r="2" spans="1:10" x14ac:dyDescent="0.25">
      <c r="A2" s="5" t="s">
        <v>14</v>
      </c>
    </row>
    <row r="3" spans="1:10" x14ac:dyDescent="0.25">
      <c r="A3" s="5" t="s">
        <v>91</v>
      </c>
    </row>
    <row r="5" spans="1:10" ht="13.8" thickBot="1" x14ac:dyDescent="0.3"/>
    <row r="6" spans="1:10" x14ac:dyDescent="0.25">
      <c r="B6" s="9"/>
      <c r="C6" s="9" t="s">
        <v>63</v>
      </c>
      <c r="D6" s="9"/>
    </row>
    <row r="7" spans="1:10" ht="13.8" thickBot="1" x14ac:dyDescent="0.3">
      <c r="B7" s="10" t="s">
        <v>25</v>
      </c>
      <c r="C7" s="10" t="s">
        <v>26</v>
      </c>
      <c r="D7" s="10" t="s">
        <v>60</v>
      </c>
    </row>
    <row r="8" spans="1:10" ht="13.8" thickBot="1" x14ac:dyDescent="0.3">
      <c r="B8" s="6" t="s">
        <v>36</v>
      </c>
      <c r="C8" s="6" t="s">
        <v>37</v>
      </c>
      <c r="D8" s="6">
        <v>140</v>
      </c>
    </row>
    <row r="10" spans="1:10" ht="13.8" thickBot="1" x14ac:dyDescent="0.3"/>
    <row r="11" spans="1:10" x14ac:dyDescent="0.25">
      <c r="B11" s="9"/>
      <c r="C11" s="9" t="s">
        <v>73</v>
      </c>
      <c r="D11" s="9"/>
      <c r="F11" s="9" t="s">
        <v>74</v>
      </c>
      <c r="G11" s="9" t="s">
        <v>63</v>
      </c>
      <c r="I11" s="9" t="s">
        <v>77</v>
      </c>
      <c r="J11" s="9" t="s">
        <v>63</v>
      </c>
    </row>
    <row r="12" spans="1:10" ht="13.8" thickBot="1" x14ac:dyDescent="0.3">
      <c r="B12" s="10" t="s">
        <v>25</v>
      </c>
      <c r="C12" s="10" t="s">
        <v>26</v>
      </c>
      <c r="D12" s="10" t="s">
        <v>60</v>
      </c>
      <c r="F12" s="10" t="s">
        <v>75</v>
      </c>
      <c r="G12" s="10" t="s">
        <v>76</v>
      </c>
      <c r="I12" s="10" t="s">
        <v>75</v>
      </c>
      <c r="J12" s="10" t="s">
        <v>76</v>
      </c>
    </row>
    <row r="13" spans="1:10" x14ac:dyDescent="0.25">
      <c r="B13" s="8" t="s">
        <v>38</v>
      </c>
      <c r="C13" s="8" t="s">
        <v>84</v>
      </c>
      <c r="D13" s="8">
        <v>0</v>
      </c>
      <c r="F13" s="8">
        <v>0</v>
      </c>
      <c r="G13" s="8">
        <v>140</v>
      </c>
      <c r="I13" s="8">
        <v>0</v>
      </c>
      <c r="J13" s="8">
        <v>140</v>
      </c>
    </row>
    <row r="14" spans="1:10" x14ac:dyDescent="0.25">
      <c r="B14" s="8" t="s">
        <v>41</v>
      </c>
      <c r="C14" s="8" t="s">
        <v>85</v>
      </c>
      <c r="D14" s="8">
        <v>46.666666666666671</v>
      </c>
      <c r="F14" s="8">
        <v>0</v>
      </c>
      <c r="G14" s="8">
        <v>0</v>
      </c>
      <c r="I14" s="8">
        <v>46.666666666666664</v>
      </c>
      <c r="J14" s="8">
        <v>140</v>
      </c>
    </row>
    <row r="15" spans="1:10" x14ac:dyDescent="0.25">
      <c r="B15" s="8" t="s">
        <v>43</v>
      </c>
      <c r="C15" s="8" t="s">
        <v>86</v>
      </c>
      <c r="D15" s="8">
        <v>0</v>
      </c>
      <c r="F15" s="8">
        <v>0</v>
      </c>
      <c r="G15" s="8">
        <v>140</v>
      </c>
      <c r="I15" s="8">
        <v>0</v>
      </c>
      <c r="J15" s="8">
        <v>140</v>
      </c>
    </row>
    <row r="16" spans="1:10" ht="13.8" thickBot="1" x14ac:dyDescent="0.3">
      <c r="B16" s="6" t="s">
        <v>45</v>
      </c>
      <c r="C16" s="6" t="s">
        <v>87</v>
      </c>
      <c r="D16" s="6">
        <v>0</v>
      </c>
      <c r="F16" s="6">
        <v>0</v>
      </c>
      <c r="G16" s="6">
        <v>140</v>
      </c>
      <c r="I16" s="6">
        <v>0</v>
      </c>
      <c r="J16" s="6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"/>
  <sheetViews>
    <sheetView tabSelected="1" workbookViewId="0">
      <selection activeCell="N14" sqref="N14"/>
    </sheetView>
  </sheetViews>
  <sheetFormatPr defaultColWidth="12.6640625" defaultRowHeight="15.75" customHeight="1" x14ac:dyDescent="0.25"/>
  <cols>
    <col min="2" max="2" width="4" bestFit="1" customWidth="1"/>
    <col min="3" max="3" width="11.5546875" bestFit="1" customWidth="1"/>
    <col min="4" max="4" width="4" bestFit="1" customWidth="1"/>
    <col min="6" max="6" width="12.109375" bestFit="1" customWidth="1"/>
    <col min="7" max="7" width="4.6640625" bestFit="1" customWidth="1"/>
  </cols>
  <sheetData>
    <row r="1" spans="1:14" ht="13.2" x14ac:dyDescent="0.25">
      <c r="A1" s="1" t="s">
        <v>0</v>
      </c>
    </row>
    <row r="2" spans="1:14" ht="13.8" thickBot="1" x14ac:dyDescent="0.3">
      <c r="C2" s="14" t="s">
        <v>1</v>
      </c>
      <c r="D2" s="15"/>
    </row>
    <row r="3" spans="1:14" ht="13.8" thickBot="1" x14ac:dyDescent="0.3">
      <c r="B3" s="12" t="s">
        <v>80</v>
      </c>
      <c r="C3" s="12" t="s">
        <v>81</v>
      </c>
      <c r="D3" s="12" t="s">
        <v>82</v>
      </c>
      <c r="E3" s="12" t="s">
        <v>83</v>
      </c>
    </row>
    <row r="4" spans="1:14" ht="13.8" thickBot="1" x14ac:dyDescent="0.3">
      <c r="A4" s="1" t="s">
        <v>2</v>
      </c>
      <c r="B4" s="13">
        <v>0</v>
      </c>
      <c r="C4" s="13">
        <v>46.666666666666671</v>
      </c>
      <c r="D4" s="13">
        <v>0</v>
      </c>
      <c r="E4" s="13">
        <v>0</v>
      </c>
      <c r="F4" s="2" t="s">
        <v>3</v>
      </c>
    </row>
    <row r="5" spans="1:14" ht="13.8" thickBot="1" x14ac:dyDescent="0.3">
      <c r="A5" s="1" t="s">
        <v>4</v>
      </c>
      <c r="B5" s="1">
        <v>1.6</v>
      </c>
      <c r="C5" s="1">
        <v>3</v>
      </c>
      <c r="D5" s="1">
        <v>2.5</v>
      </c>
      <c r="E5" s="1">
        <v>4</v>
      </c>
      <c r="F5" s="2">
        <f>SUMPRODUCT(B4:E4,B5:E5)</f>
        <v>140</v>
      </c>
      <c r="N5" s="12" t="s">
        <v>92</v>
      </c>
    </row>
    <row r="6" spans="1:14" ht="13.8" thickBot="1" x14ac:dyDescent="0.3">
      <c r="C6" s="14" t="s">
        <v>5</v>
      </c>
      <c r="D6" s="15"/>
      <c r="N6" s="12" t="s">
        <v>93</v>
      </c>
    </row>
    <row r="7" spans="1:14" ht="13.8" thickBot="1" x14ac:dyDescent="0.3">
      <c r="A7" s="3" t="s">
        <v>6</v>
      </c>
      <c r="B7" s="3"/>
      <c r="C7" s="3"/>
      <c r="D7" s="3"/>
      <c r="E7" s="3"/>
      <c r="F7" s="3" t="s">
        <v>7</v>
      </c>
      <c r="G7" s="1" t="s">
        <v>8</v>
      </c>
      <c r="H7" s="1" t="s">
        <v>9</v>
      </c>
      <c r="N7" s="12" t="s">
        <v>94</v>
      </c>
    </row>
    <row r="8" spans="1:14" ht="13.8" thickBot="1" x14ac:dyDescent="0.3">
      <c r="A8" s="3" t="s">
        <v>10</v>
      </c>
      <c r="B8" s="11">
        <v>1.6</v>
      </c>
      <c r="C8" s="3">
        <v>3</v>
      </c>
      <c r="D8" s="3">
        <v>2.5</v>
      </c>
      <c r="E8" s="3">
        <v>4</v>
      </c>
      <c r="F8" s="4">
        <f>SUMPRODUCT(B4:E4,B8:E8)</f>
        <v>140</v>
      </c>
      <c r="G8" s="2" t="s">
        <v>11</v>
      </c>
      <c r="H8" s="2">
        <v>140</v>
      </c>
      <c r="N8" s="12" t="s">
        <v>95</v>
      </c>
    </row>
    <row r="9" spans="1:14" ht="13.8" thickBot="1" x14ac:dyDescent="0.3">
      <c r="A9" s="3" t="s">
        <v>12</v>
      </c>
      <c r="B9" s="3">
        <v>2.8</v>
      </c>
      <c r="C9" s="3">
        <v>3.2</v>
      </c>
      <c r="D9" s="3">
        <v>4.5</v>
      </c>
      <c r="E9" s="3">
        <v>6.8</v>
      </c>
      <c r="F9" s="4">
        <f>SUMPRODUCT(B4:E4,B9:E9)</f>
        <v>149.33333333333334</v>
      </c>
      <c r="G9" s="2" t="s">
        <v>11</v>
      </c>
      <c r="H9" s="2">
        <v>200</v>
      </c>
      <c r="N9" s="12" t="s">
        <v>96</v>
      </c>
    </row>
    <row r="10" spans="1:14" ht="13.8" thickBot="1" x14ac:dyDescent="0.3">
      <c r="A10" s="3"/>
      <c r="B10" s="3"/>
      <c r="C10" s="3"/>
      <c r="D10" s="3"/>
      <c r="E10" s="3"/>
      <c r="F10" s="4">
        <v>0</v>
      </c>
      <c r="G10" s="2"/>
      <c r="H10" s="2">
        <v>0</v>
      </c>
      <c r="N10" s="12" t="s">
        <v>97</v>
      </c>
    </row>
    <row r="11" spans="1:14" ht="15.75" customHeight="1" thickBot="1" x14ac:dyDescent="0.3">
      <c r="N11" s="12" t="s">
        <v>98</v>
      </c>
    </row>
    <row r="12" spans="1:14" ht="15.75" customHeight="1" thickBot="1" x14ac:dyDescent="0.3">
      <c r="N12" s="12" t="s">
        <v>99</v>
      </c>
    </row>
    <row r="14" spans="1:14" ht="15.75" customHeight="1" x14ac:dyDescent="0.25">
      <c r="N14" t="e" cm="1">
        <f t="array" aca="1" ref="N14" ca="1">_xludf.sum(N5:N12)</f>
        <v>#NAME?</v>
      </c>
    </row>
  </sheetData>
  <dataConsolidate/>
  <mergeCells count="2">
    <mergeCell ref="C2:D2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Отчет о результатах 1</vt:lpstr>
      <vt:lpstr>Отчет об устойчивости 1</vt:lpstr>
      <vt:lpstr>Отчет о пределах 1</vt:lpstr>
      <vt:lpstr>Отчет о результатах 2</vt:lpstr>
      <vt:lpstr>Отчет об устойчивости 2</vt:lpstr>
      <vt:lpstr>Отчет о результатах 3</vt:lpstr>
      <vt:lpstr>Отчет об устойчивости 3</vt:lpstr>
      <vt:lpstr>Отчет о пределах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Ахмед Елсаид</cp:lastModifiedBy>
  <dcterms:modified xsi:type="dcterms:W3CDTF">2023-10-19T18:32:53Z</dcterms:modified>
</cp:coreProperties>
</file>