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f42c8e17727b3cf/uwe/FYP/Project/"/>
    </mc:Choice>
  </mc:AlternateContent>
  <xr:revisionPtr revIDLastSave="102" documentId="8_{CF874352-6BCE-43A2-8D1F-9AC8E5488C57}" xr6:coauthVersionLast="46" xr6:coauthVersionMax="46" xr10:uidLastSave="{0C5B7E5F-B3CD-43B6-AA3E-661CA5968AD5}"/>
  <bookViews>
    <workbookView xWindow="-120" yWindow="-120" windowWidth="27915" windowHeight="16440" xr2:uid="{41E79D2E-219E-4CFC-AF03-DE1E624D5237}"/>
  </bookViews>
  <sheets>
    <sheet name="工作表1" sheetId="1" r:id="rId1"/>
    <sheet name="corn_3m_0 7_320" sheetId="13" r:id="rId2"/>
    <sheet name="corn_3m_0 7_640" sheetId="15" r:id="rId3"/>
    <sheet name="bdo_3m_0 7_20" sheetId="3" r:id="rId4"/>
    <sheet name="corn_3m_0 9_20" sheetId="12" r:id="rId5"/>
    <sheet name="corn_3m_0 7_160" sheetId="11" r:id="rId6"/>
    <sheet name="corn_3m_0 7_80" sheetId="10" r:id="rId7"/>
    <sheet name="corn_3m_0 7_40" sheetId="9" r:id="rId8"/>
    <sheet name="corn_3m_0 7_20" sheetId="8" r:id="rId9"/>
    <sheet name="corn_3m_0 7_10" sheetId="7" r:id="rId10"/>
    <sheet name="corn_3m_0 5_20" sheetId="6" r:id="rId11"/>
    <sheet name="corn_1y_0 7_20" sheetId="5" r:id="rId12"/>
  </sheets>
  <definedNames>
    <definedName name="外部資料_1" localSheetId="3" hidden="1">'bdo_3m_0 7_20'!$A$1:$D$101</definedName>
    <definedName name="外部資料_1" localSheetId="11" hidden="1">'corn_1y_0 7_20'!$A$1:$D$101</definedName>
    <definedName name="外部資料_2" localSheetId="10" hidden="1">'corn_3m_0 5_20'!$A$1:$D$101</definedName>
    <definedName name="外部資料_2" localSheetId="1" hidden="1">'corn_3m_0 7_320'!$A$1:$D$101</definedName>
    <definedName name="外部資料_2" localSheetId="2" hidden="1">'corn_3m_0 7_640'!$A$1:$D$101</definedName>
    <definedName name="外部資料_3" localSheetId="9" hidden="1">'corn_3m_0 7_10'!$A$1:$D$101</definedName>
    <definedName name="外部資料_4" localSheetId="8" hidden="1">'corn_3m_0 7_20'!$A$1:$D$101</definedName>
    <definedName name="外部資料_5" localSheetId="7" hidden="1">'corn_3m_0 7_40'!$A$1:$D$101</definedName>
    <definedName name="外部資料_6" localSheetId="6" hidden="1">'corn_3m_0 7_80'!$A$1:$D$101</definedName>
    <definedName name="外部資料_7" localSheetId="5" hidden="1">'corn_3m_0 7_160'!$A$1:$D$101</definedName>
    <definedName name="外部資料_8" localSheetId="4" hidden="1">'corn_3m_0 9_20'!$A$1:$D$101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1" l="1"/>
  <c r="D10" i="1"/>
  <c r="C11" i="1"/>
  <c r="C10" i="1"/>
  <c r="B11" i="1"/>
  <c r="B10" i="1"/>
  <c r="C103" i="8"/>
  <c r="D103" i="8"/>
  <c r="B103" i="8"/>
  <c r="D12" i="1"/>
  <c r="C12" i="1"/>
  <c r="B12" i="1"/>
  <c r="D9" i="1"/>
  <c r="C9" i="1"/>
  <c r="B9" i="1"/>
  <c r="D8" i="1"/>
  <c r="C8" i="1"/>
  <c r="B8" i="1"/>
  <c r="D7" i="1"/>
  <c r="C7" i="1"/>
  <c r="B7" i="1"/>
  <c r="D6" i="1"/>
  <c r="C6" i="1"/>
  <c r="B6" i="1"/>
  <c r="D5" i="1"/>
  <c r="C5" i="1"/>
  <c r="B5" i="1"/>
  <c r="D4" i="1"/>
  <c r="C4" i="1"/>
  <c r="B4" i="1"/>
  <c r="D3" i="1"/>
  <c r="C3" i="1"/>
  <c r="B3" i="1"/>
  <c r="D2" i="1"/>
  <c r="C2" i="1"/>
  <c r="B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1281D95-CCB1-4E4C-954B-4BA80AF01114}" keepAlive="1" name="查詢 - bdo_3m_0 7_20" description="與活頁簿中 'bdo_3m_0 7_20' 查詢的連接。" type="5" refreshedVersion="7" background="1" saveData="1">
    <dbPr connection="Provider=Microsoft.Mashup.OleDb.1;Data Source=$Workbook$;Location=&quot;bdo_3m_0 7_20&quot;;Extended Properties=&quot;&quot;" command="SELECT * FROM [bdo_3m_0 7_20]"/>
  </connection>
  <connection id="2" xr16:uid="{3921E1AF-E4C6-492D-B7B7-DAF17FEA6E1E}" keepAlive="1" name="查詢 - corn_1y_0 7_20" description="與活頁簿中 'corn_1y_0 7_20' 查詢的連接。" type="5" refreshedVersion="7" background="1" saveData="1">
    <dbPr connection="Provider=Microsoft.Mashup.OleDb.1;Data Source=$Workbook$;Location=&quot;corn_1y_0 7_20&quot;;Extended Properties=&quot;&quot;" command="SELECT * FROM [corn_1y_0 7_20]"/>
  </connection>
  <connection id="3" xr16:uid="{203EE110-9A6E-41AF-8301-DFD3C4C7D4B1}" keepAlive="1" name="查詢 - corn_3m_0 5_20" description="與活頁簿中 'corn_3m_0 5_20' 查詢的連接。" type="5" refreshedVersion="7" background="1" saveData="1">
    <dbPr connection="Provider=Microsoft.Mashup.OleDb.1;Data Source=$Workbook$;Location=&quot;corn_3m_0 5_20&quot;;Extended Properties=&quot;&quot;" command="SELECT * FROM [corn_3m_0 5_20]"/>
  </connection>
  <connection id="4" xr16:uid="{A2814DF8-C17D-4F24-B74F-1D1BE8F98BBA}" keepAlive="1" name="查詢 - corn_3m_0 7_10" description="與活頁簿中 'corn_3m_0 7_10' 查詢的連接。" type="5" refreshedVersion="7" background="1" saveData="1">
    <dbPr connection="Provider=Microsoft.Mashup.OleDb.1;Data Source=$Workbook$;Location=&quot;corn_3m_0 7_10&quot;;Extended Properties=&quot;&quot;" command="SELECT * FROM [corn_3m_0 7_10]"/>
  </connection>
  <connection id="5" xr16:uid="{128AC5DA-A3E9-47DE-AF57-B036E09B2A94}" keepAlive="1" name="查詢 - corn_3m_0 7_160" description="與活頁簿中 'corn_3m_0 7_160' 查詢的連接。" type="5" refreshedVersion="7" background="1" saveData="1">
    <dbPr connection="Provider=Microsoft.Mashup.OleDb.1;Data Source=$Workbook$;Location=&quot;corn_3m_0 7_160&quot;;Extended Properties=&quot;&quot;" command="SELECT * FROM [corn_3m_0 7_160]"/>
  </connection>
  <connection id="6" xr16:uid="{10165458-D62F-43AF-8AB8-B3ACFBC050A4}" keepAlive="1" name="查詢 - corn_3m_0 7_20" description="與活頁簿中 'corn_3m_0 7_20' 查詢的連接。" type="5" refreshedVersion="7" background="1" saveData="1">
    <dbPr connection="Provider=Microsoft.Mashup.OleDb.1;Data Source=$Workbook$;Location=&quot;corn_3m_0 7_20&quot;;Extended Properties=&quot;&quot;" command="SELECT * FROM [corn_3m_0 7_20]"/>
  </connection>
  <connection id="7" xr16:uid="{72040BB5-979A-4BEB-9FC7-A53FD6D7901F}" keepAlive="1" name="查詢 - corn_3m_0 7_320" description="與活頁簿中 'corn_3m_0 7_320' 查詢的連接。" type="5" refreshedVersion="7" background="1" saveData="1">
    <dbPr connection="Provider=Microsoft.Mashup.OleDb.1;Data Source=$Workbook$;Location=&quot;corn_3m_0 7_320&quot;;Extended Properties=&quot;&quot;" command="SELECT * FROM [corn_3m_0 7_320]"/>
  </connection>
  <connection id="8" xr16:uid="{41AB6D96-B038-4ED7-B6C1-24FCF8BA8349}" keepAlive="1" name="查詢 - corn_3m_0 7_40" description="與活頁簿中 'corn_3m_0 7_40' 查詢的連接。" type="5" refreshedVersion="7" background="1" saveData="1">
    <dbPr connection="Provider=Microsoft.Mashup.OleDb.1;Data Source=$Workbook$;Location=&quot;corn_3m_0 7_40&quot;;Extended Properties=&quot;&quot;" command="SELECT * FROM [corn_3m_0 7_40]"/>
  </connection>
  <connection id="9" xr16:uid="{2BA6E372-85E6-4E83-BF57-47C1B6C1A5CA}" keepAlive="1" name="查詢 - corn_3m_0 7_640" description="與活頁簿中 'corn_3m_0 7_640' 查詢的連接。" type="5" refreshedVersion="7" background="1" saveData="1">
    <dbPr connection="Provider=Microsoft.Mashup.OleDb.1;Data Source=$Workbook$;Location=&quot;corn_3m_0 7_640&quot;;Extended Properties=&quot;&quot;" command="SELECT * FROM [corn_3m_0 7_640]"/>
  </connection>
  <connection id="10" xr16:uid="{D8726C5B-4308-4DB7-9DCB-5F76C119FAE2}" keepAlive="1" name="查詢 - corn_3m_0 7_80" description="與活頁簿中 'corn_3m_0 7_80' 查詢的連接。" type="5" refreshedVersion="7" background="1" saveData="1">
    <dbPr connection="Provider=Microsoft.Mashup.OleDb.1;Data Source=$Workbook$;Location=&quot;corn_3m_0 7_80&quot;;Extended Properties=&quot;&quot;" command="SELECT * FROM [corn_3m_0 7_80]"/>
  </connection>
  <connection id="11" xr16:uid="{B9CC6426-C8B9-411D-9C92-B1BB2ABF1522}" keepAlive="1" name="查詢 - corn_3m_0 9_20" description="與活頁簿中 'corn_3m_0 9_20' 查詢的連接。" type="5" refreshedVersion="7" background="1" saveData="1">
    <dbPr connection="Provider=Microsoft.Mashup.OleDb.1;Data Source=$Workbook$;Location=&quot;corn_3m_0 9_20&quot;;Extended Properties=&quot;&quot;" command="SELECT * FROM [corn_3m_0 9_20]"/>
  </connection>
</connections>
</file>

<file path=xl/sharedStrings.xml><?xml version="1.0" encoding="utf-8"?>
<sst xmlns="http://schemas.openxmlformats.org/spreadsheetml/2006/main" count="59" uniqueCount="19">
  <si>
    <t>runtimes</t>
  </si>
  <si>
    <t>rmse_LSTM</t>
  </si>
  <si>
    <t>rmse_RNN</t>
  </si>
  <si>
    <t>rmse_SLR</t>
  </si>
  <si>
    <t>table</t>
    <phoneticPr fontId="1" type="noConversion"/>
  </si>
  <si>
    <t>avg rmse lstm</t>
    <phoneticPr fontId="1" type="noConversion"/>
  </si>
  <si>
    <t>avg rmse rnn</t>
    <phoneticPr fontId="1" type="noConversion"/>
  </si>
  <si>
    <t>avg rmse slr</t>
    <phoneticPr fontId="1" type="noConversion"/>
  </si>
  <si>
    <t>bdo_3m_0.7_20</t>
  </si>
  <si>
    <t>corn_1y_0.7_20</t>
    <phoneticPr fontId="1" type="noConversion"/>
  </si>
  <si>
    <t>corn_3m_0.5_20</t>
  </si>
  <si>
    <t>corn_3m_0.7_10</t>
    <phoneticPr fontId="1" type="noConversion"/>
  </si>
  <si>
    <t>corn_3m_0.7_20</t>
  </si>
  <si>
    <t>corn_3m_0.7_40</t>
  </si>
  <si>
    <t>corn_3m_0.7_80</t>
  </si>
  <si>
    <t>corn_3m_0.7_160</t>
  </si>
  <si>
    <t>corn_3m_0.9_20</t>
  </si>
  <si>
    <t>corn_3m_0.7_320</t>
    <phoneticPr fontId="1" type="noConversion"/>
  </si>
  <si>
    <t>corn_3m_0.7_640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</si>
</sst>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外部資料_2" connectionId="7" xr16:uid="{66BAA364-3C5A-4ACB-BC9F-C5EB8C57D31F}" autoFormatId="16" applyNumberFormats="0" applyBorderFormats="0" applyFontFormats="0" applyPatternFormats="0" applyAlignmentFormats="0" applyWidthHeightFormats="0">
  <queryTableRefresh nextId="5">
    <queryTableFields count="4">
      <queryTableField id="1" name="runtimes" tableColumnId="1"/>
      <queryTableField id="2" name="rmse_LSTM" tableColumnId="2"/>
      <queryTableField id="3" name="rmse_RNN" tableColumnId="3"/>
      <queryTableField id="4" name="rmse_SLR" tableColumnId="4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外部資料_2" connectionId="3" xr16:uid="{28C72E6E-7C55-48B7-B0EB-F237282D0E58}" autoFormatId="16" applyNumberFormats="0" applyBorderFormats="0" applyFontFormats="0" applyPatternFormats="0" applyAlignmentFormats="0" applyWidthHeightFormats="0">
  <queryTableRefresh nextId="5">
    <queryTableFields count="4">
      <queryTableField id="1" name="runtimes" tableColumnId="1"/>
      <queryTableField id="2" name="rmse_LSTM" tableColumnId="2"/>
      <queryTableField id="3" name="rmse_RNN" tableColumnId="3"/>
      <queryTableField id="4" name="rmse_SLR" tableColumnId="4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外部資料_1" connectionId="2" xr16:uid="{660E88C2-7D2A-4076-8212-8DE7B8B2D2F9}" autoFormatId="16" applyNumberFormats="0" applyBorderFormats="0" applyFontFormats="0" applyPatternFormats="0" applyAlignmentFormats="0" applyWidthHeightFormats="0">
  <queryTableRefresh nextId="5">
    <queryTableFields count="4">
      <queryTableField id="1" name="runtimes" tableColumnId="1"/>
      <queryTableField id="2" name="rmse_LSTM" tableColumnId="2"/>
      <queryTableField id="3" name="rmse_RNN" tableColumnId="3"/>
      <queryTableField id="4" name="rmse_SLR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外部資料_2" connectionId="9" xr16:uid="{92E2D680-0135-477A-8718-060C7F24017D}" autoFormatId="16" applyNumberFormats="0" applyBorderFormats="0" applyFontFormats="0" applyPatternFormats="0" applyAlignmentFormats="0" applyWidthHeightFormats="0">
  <queryTableRefresh nextId="5">
    <queryTableFields count="4">
      <queryTableField id="1" name="runtimes" tableColumnId="1"/>
      <queryTableField id="2" name="rmse_LSTM" tableColumnId="2"/>
      <queryTableField id="3" name="rmse_RNN" tableColumnId="3"/>
      <queryTableField id="4" name="rmse_SLR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外部資料_1" connectionId="1" xr16:uid="{523ACDE3-E7EA-43F5-9768-864289F5968A}" autoFormatId="16" applyNumberFormats="0" applyBorderFormats="0" applyFontFormats="0" applyPatternFormats="0" applyAlignmentFormats="0" applyWidthHeightFormats="0">
  <queryTableRefresh nextId="5">
    <queryTableFields count="4">
      <queryTableField id="1" name="runtimes" tableColumnId="1"/>
      <queryTableField id="2" name="rmse_LSTM" tableColumnId="2"/>
      <queryTableField id="3" name="rmse_RNN" tableColumnId="3"/>
      <queryTableField id="4" name="rmse_SLR" tableColumnId="4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外部資料_8" connectionId="11" xr16:uid="{80A2A005-BDE6-486C-9C40-F05109D1DEC8}" autoFormatId="16" applyNumberFormats="0" applyBorderFormats="0" applyFontFormats="0" applyPatternFormats="0" applyAlignmentFormats="0" applyWidthHeightFormats="0">
  <queryTableRefresh nextId="5">
    <queryTableFields count="4">
      <queryTableField id="1" name="runtimes" tableColumnId="1"/>
      <queryTableField id="2" name="rmse_LSTM" tableColumnId="2"/>
      <queryTableField id="3" name="rmse_RNN" tableColumnId="3"/>
      <queryTableField id="4" name="rmse_SLR" tableColumnId="4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外部資料_7" connectionId="5" xr16:uid="{3963E3FC-04C5-43AA-B8E0-02CCF792B618}" autoFormatId="16" applyNumberFormats="0" applyBorderFormats="0" applyFontFormats="0" applyPatternFormats="0" applyAlignmentFormats="0" applyWidthHeightFormats="0">
  <queryTableRefresh nextId="5">
    <queryTableFields count="4">
      <queryTableField id="1" name="runtimes" tableColumnId="1"/>
      <queryTableField id="2" name="rmse_LSTM" tableColumnId="2"/>
      <queryTableField id="3" name="rmse_RNN" tableColumnId="3"/>
      <queryTableField id="4" name="rmse_SLR" tableColumnId="4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外部資料_6" connectionId="10" xr16:uid="{C2FCE65E-8342-44EE-85BD-105862F5C0AB}" autoFormatId="16" applyNumberFormats="0" applyBorderFormats="0" applyFontFormats="0" applyPatternFormats="0" applyAlignmentFormats="0" applyWidthHeightFormats="0">
  <queryTableRefresh nextId="5">
    <queryTableFields count="4">
      <queryTableField id="1" name="runtimes" tableColumnId="1"/>
      <queryTableField id="2" name="rmse_LSTM" tableColumnId="2"/>
      <queryTableField id="3" name="rmse_RNN" tableColumnId="3"/>
      <queryTableField id="4" name="rmse_SLR" tableColumnId="4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外部資料_5" connectionId="8" xr16:uid="{46A76278-CAD9-4774-81A0-A6DDAC03566A}" autoFormatId="16" applyNumberFormats="0" applyBorderFormats="0" applyFontFormats="0" applyPatternFormats="0" applyAlignmentFormats="0" applyWidthHeightFormats="0">
  <queryTableRefresh nextId="5">
    <queryTableFields count="4">
      <queryTableField id="1" name="runtimes" tableColumnId="1"/>
      <queryTableField id="2" name="rmse_LSTM" tableColumnId="2"/>
      <queryTableField id="3" name="rmse_RNN" tableColumnId="3"/>
      <queryTableField id="4" name="rmse_SLR" tableColumnId="4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外部資料_4" connectionId="6" xr16:uid="{6306809F-D263-44AE-9BF4-E5253F430D29}" autoFormatId="16" applyNumberFormats="0" applyBorderFormats="0" applyFontFormats="0" applyPatternFormats="0" applyAlignmentFormats="0" applyWidthHeightFormats="0">
  <queryTableRefresh nextId="5">
    <queryTableFields count="4">
      <queryTableField id="1" name="runtimes" tableColumnId="1"/>
      <queryTableField id="2" name="rmse_LSTM" tableColumnId="2"/>
      <queryTableField id="3" name="rmse_RNN" tableColumnId="3"/>
      <queryTableField id="4" name="rmse_SLR" tableColumnId="4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外部資料_3" connectionId="4" xr16:uid="{7108E0CD-058F-4692-961C-113FCBC97E3E}" autoFormatId="16" applyNumberFormats="0" applyBorderFormats="0" applyFontFormats="0" applyPatternFormats="0" applyAlignmentFormats="0" applyWidthHeightFormats="0">
  <queryTableRefresh nextId="5">
    <queryTableFields count="4">
      <queryTableField id="1" name="runtimes" tableColumnId="1"/>
      <queryTableField id="2" name="rmse_LSTM" tableColumnId="2"/>
      <queryTableField id="3" name="rmse_RNN" tableColumnId="3"/>
      <queryTableField id="4" name="rmse_SLR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65E6E8E5-2A9C-4BE4-9F26-98E359EF9AD6}" name="corn_3m_0_7_320" displayName="corn_3m_0_7_320" ref="A1:D101" tableType="queryTable" totalsRowShown="0">
  <autoFilter ref="A1:D101" xr:uid="{8A45D65C-57B3-434D-B064-8B3DBF1194C0}"/>
  <tableColumns count="4">
    <tableColumn id="1" xr3:uid="{FFCE05ED-76D9-46D4-8247-A83554F19A7E}" uniqueName="1" name="runtimes" queryTableFieldId="1"/>
    <tableColumn id="2" xr3:uid="{E4B6114F-2985-44C3-AF30-A7A5E017F11E}" uniqueName="2" name="rmse_LSTM" queryTableFieldId="2"/>
    <tableColumn id="3" xr3:uid="{A6B1A40C-9E48-4664-B1FF-E11F6E4915DB}" uniqueName="3" name="rmse_RNN" queryTableFieldId="3"/>
    <tableColumn id="4" xr3:uid="{2C6908CD-6412-41B4-8602-3D686B3DFC7B}" uniqueName="4" name="rmse_SLR" queryTableFieldId="4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C01A15F-2449-409C-934E-2A7336F2AF81}" name="corn_3m_0_5_20" displayName="corn_3m_0_5_20" ref="A1:D101" tableType="queryTable" totalsRowShown="0">
  <autoFilter ref="A1:D101" xr:uid="{EB82ED79-8EBA-42AB-B0E2-DB1D66247B53}"/>
  <tableColumns count="4">
    <tableColumn id="1" xr3:uid="{71C8455E-6773-488F-A2A6-3FA2FAD373EB}" uniqueName="1" name="runtimes" queryTableFieldId="1"/>
    <tableColumn id="2" xr3:uid="{BA6CB87E-06E1-4AEC-B205-401351569D6E}" uniqueName="2" name="rmse_LSTM" queryTableFieldId="2"/>
    <tableColumn id="3" xr3:uid="{43D2D3E4-6376-4B5F-A8D7-2D760132E467}" uniqueName="3" name="rmse_RNN" queryTableFieldId="3"/>
    <tableColumn id="4" xr3:uid="{DD816EA9-088F-413A-93E8-183FF4E4AFBC}" uniqueName="4" name="rmse_SLR" queryTableFieldId="4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3459375-584C-490B-B21B-277516B5B026}" name="corn_1y_0_7_20" displayName="corn_1y_0_7_20" ref="A1:D101" tableType="queryTable" totalsRowShown="0">
  <autoFilter ref="A1:D101" xr:uid="{5F589827-D59D-44B7-934E-903FDCAC4961}"/>
  <tableColumns count="4">
    <tableColumn id="1" xr3:uid="{1BB4E53B-D5BE-41EE-BE01-A20201126DDF}" uniqueName="1" name="runtimes" queryTableFieldId="1"/>
    <tableColumn id="2" xr3:uid="{8504C954-08F5-486F-B445-81720002A8D7}" uniqueName="2" name="rmse_LSTM" queryTableFieldId="2"/>
    <tableColumn id="3" xr3:uid="{51750246-0C47-42D7-B42B-8BF9152B0ED1}" uniqueName="3" name="rmse_RNN" queryTableFieldId="3"/>
    <tableColumn id="4" xr3:uid="{341AD990-A272-43D7-B8D1-5B07D181FDD1}" uniqueName="4" name="rmse_SLR" queryTableField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40CA3B9B-D942-4610-A37A-B665C0178FD8}" name="corn_3m_0_7_640" displayName="corn_3m_0_7_640" ref="A1:D101" tableType="queryTable" totalsRowShown="0">
  <autoFilter ref="A1:D101" xr:uid="{EB3DF281-1897-4DDF-BC11-A0E51F232EDD}"/>
  <tableColumns count="4">
    <tableColumn id="1" xr3:uid="{85D4D80A-59E8-4D84-9E69-15A3EBB3A7A5}" uniqueName="1" name="runtimes" queryTableFieldId="1"/>
    <tableColumn id="2" xr3:uid="{4A3EE694-325F-45B6-BB29-C68828C35664}" uniqueName="2" name="rmse_LSTM" queryTableFieldId="2"/>
    <tableColumn id="3" xr3:uid="{46EE0FF2-134D-41A7-94A5-D8766156E241}" uniqueName="3" name="rmse_RNN" queryTableFieldId="3"/>
    <tableColumn id="4" xr3:uid="{7A9A4E26-AD94-463B-82CB-0C5491B0779E}" uniqueName="4" name="rmse_SLR" queryTableFieldId="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9DF2846-0689-4C1C-B629-BC0DB746FFD1}" name="bdo_3m_0_7_20" displayName="bdo_3m_0_7_20" ref="A1:D101" tableType="queryTable" totalsRowShown="0">
  <autoFilter ref="A1:D101" xr:uid="{7CED76C0-E28A-455B-84A3-07CF74A67684}"/>
  <tableColumns count="4">
    <tableColumn id="1" xr3:uid="{F761327A-1AC1-4EAB-BB37-3C184F1CE450}" uniqueName="1" name="runtimes" queryTableFieldId="1"/>
    <tableColumn id="2" xr3:uid="{195E8BA4-7EC9-42A2-BB75-11C6DCAB1AE5}" uniqueName="2" name="rmse_LSTM" queryTableFieldId="2"/>
    <tableColumn id="3" xr3:uid="{E1D81C37-7EA7-4FF2-8DEB-10A59B04F46A}" uniqueName="3" name="rmse_RNN" queryTableFieldId="3"/>
    <tableColumn id="4" xr3:uid="{6A3E7DB6-706B-4E72-BBA1-4AF11883076B}" uniqueName="4" name="rmse_SLR" queryTableFieldId="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DA1ED026-FA38-4C2E-9962-5387C51C21E2}" name="corn_3m_0_9_20" displayName="corn_3m_0_9_20" ref="A1:D101" tableType="queryTable" totalsRowShown="0">
  <autoFilter ref="A1:D101" xr:uid="{DD9459E5-5C03-4B88-89CB-5284037741E3}"/>
  <tableColumns count="4">
    <tableColumn id="1" xr3:uid="{595BBA1E-9889-405B-BB7A-B94234C3A087}" uniqueName="1" name="runtimes" queryTableFieldId="1"/>
    <tableColumn id="2" xr3:uid="{0C2E9542-4FEA-4995-A2C7-D50272089CDE}" uniqueName="2" name="rmse_LSTM" queryTableFieldId="2"/>
    <tableColumn id="3" xr3:uid="{70380030-6DF8-49EE-A9FA-E38227816A41}" uniqueName="3" name="rmse_RNN" queryTableFieldId="3"/>
    <tableColumn id="4" xr3:uid="{278F9FE8-3705-4008-BEF6-DDAB49AFDCEB}" uniqueName="4" name="rmse_SLR" queryTableFieldId="4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F0D1F76-A248-4981-BA63-D466157C22FA}" name="corn_3m_0_7_160" displayName="corn_3m_0_7_160" ref="A1:D101" tableType="queryTable" totalsRowShown="0">
  <autoFilter ref="A1:D101" xr:uid="{8A6C830B-D5E0-42E6-BEA1-D4A7B9B1C178}"/>
  <tableColumns count="4">
    <tableColumn id="1" xr3:uid="{2A226598-41CC-431C-BF5E-6723525F031D}" uniqueName="1" name="runtimes" queryTableFieldId="1"/>
    <tableColumn id="2" xr3:uid="{29010BCC-AE1F-4FE6-8F53-9750F9274536}" uniqueName="2" name="rmse_LSTM" queryTableFieldId="2"/>
    <tableColumn id="3" xr3:uid="{B7E42734-01D5-4AD1-A348-CB86ED472C1B}" uniqueName="3" name="rmse_RNN" queryTableFieldId="3"/>
    <tableColumn id="4" xr3:uid="{30D730BC-FE7E-4D27-9D5B-EBCDA9E3DCC8}" uniqueName="4" name="rmse_SLR" queryTableFieldId="4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37D7CA6-DBD8-4489-BC43-F914AB3EF97C}" name="corn_3m_0_7_80" displayName="corn_3m_0_7_80" ref="A1:D101" tableType="queryTable" totalsRowShown="0">
  <autoFilter ref="A1:D101" xr:uid="{D82F76EC-AC15-473F-A3D1-43756C777EF6}"/>
  <tableColumns count="4">
    <tableColumn id="1" xr3:uid="{2430DC8A-F3ED-464F-909E-F601CA13AE69}" uniqueName="1" name="runtimes" queryTableFieldId="1"/>
    <tableColumn id="2" xr3:uid="{5925F123-F115-4C13-9EB8-45701B484340}" uniqueName="2" name="rmse_LSTM" queryTableFieldId="2"/>
    <tableColumn id="3" xr3:uid="{D1BD3138-349D-4B77-8433-FB9575E5719C}" uniqueName="3" name="rmse_RNN" queryTableFieldId="3"/>
    <tableColumn id="4" xr3:uid="{DBFFBA05-94C2-4C43-81D4-A38B27188846}" uniqueName="4" name="rmse_SLR" queryTableFieldId="4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B538F08-2FD0-48D8-A1FB-2B16016B18E0}" name="corn_3m_0_7_40" displayName="corn_3m_0_7_40" ref="A1:D101" tableType="queryTable" totalsRowShown="0">
  <autoFilter ref="A1:D101" xr:uid="{3FFEDAE2-8935-40C6-A4A3-F537DCCF455B}"/>
  <tableColumns count="4">
    <tableColumn id="1" xr3:uid="{7F2BB9A5-7549-462C-8178-3E22BDA39476}" uniqueName="1" name="runtimes" queryTableFieldId="1"/>
    <tableColumn id="2" xr3:uid="{C9700FC3-D29F-4226-AC53-C3F12B645C2D}" uniqueName="2" name="rmse_LSTM" queryTableFieldId="2"/>
    <tableColumn id="3" xr3:uid="{B28282AF-EEDB-49E3-BF79-E193B1EE0576}" uniqueName="3" name="rmse_RNN" queryTableFieldId="3"/>
    <tableColumn id="4" xr3:uid="{4A18EC9C-8132-4E15-B823-EC0E12860FD8}" uniqueName="4" name="rmse_SLR" queryTableFieldId="4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1B849AB-9F2F-4AE5-98EF-BC36F2846840}" name="corn_3m_0_7_20" displayName="corn_3m_0_7_20" ref="A1:D101" tableType="queryTable" totalsRowShown="0">
  <autoFilter ref="A1:D101" xr:uid="{9B10667D-2E62-43B9-A005-9B93CCC451F0}"/>
  <tableColumns count="4">
    <tableColumn id="1" xr3:uid="{2F67D2F7-F1CE-4E98-844B-0C489185B7A4}" uniqueName="1" name="runtimes" queryTableFieldId="1"/>
    <tableColumn id="2" xr3:uid="{2248DCF3-1F80-44F1-AD1B-321903F4CE44}" uniqueName="2" name="rmse_LSTM" queryTableFieldId="2"/>
    <tableColumn id="3" xr3:uid="{8E1196FF-63CF-44C6-A80F-B625AA912751}" uniqueName="3" name="rmse_RNN" queryTableFieldId="3"/>
    <tableColumn id="4" xr3:uid="{1EA99758-C617-4290-A136-085A582B113B}" uniqueName="4" name="rmse_SLR" queryTableFieldId="4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C01B859-225A-4F98-A089-ED6F0F447503}" name="corn_3m_0_7_10" displayName="corn_3m_0_7_10" ref="A1:D101" tableType="queryTable" totalsRowShown="0">
  <autoFilter ref="A1:D101" xr:uid="{C0B736D4-E7D9-454F-9D9F-A535CFE8BB0F}"/>
  <tableColumns count="4">
    <tableColumn id="1" xr3:uid="{17666D04-162E-4C86-AD3F-DB29F66C5685}" uniqueName="1" name="runtimes" queryTableFieldId="1"/>
    <tableColumn id="2" xr3:uid="{3688F323-5B23-421E-9C0F-4B6BE302C015}" uniqueName="2" name="rmse_LSTM" queryTableFieldId="2"/>
    <tableColumn id="3" xr3:uid="{3707529C-6B11-4AE1-8EC5-46F679C130BE}" uniqueName="3" name="rmse_RNN" queryTableFieldId="3"/>
    <tableColumn id="4" xr3:uid="{F3501C87-5AD4-415F-BD95-1424693152B8}" uniqueName="4" name="rmse_SLR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78395-0FAD-4D33-AE75-253308BE53F3}">
  <dimension ref="A1:D12"/>
  <sheetViews>
    <sheetView tabSelected="1" workbookViewId="0">
      <selection activeCell="B16" sqref="B16"/>
    </sheetView>
  </sheetViews>
  <sheetFormatPr defaultRowHeight="16.5" x14ac:dyDescent="0.25"/>
  <cols>
    <col min="1" max="1" width="32.375" customWidth="1"/>
    <col min="2" max="2" width="18.5" customWidth="1"/>
    <col min="3" max="3" width="16.75" customWidth="1"/>
    <col min="4" max="4" width="20.125" customWidth="1"/>
  </cols>
  <sheetData>
    <row r="1" spans="1:4" x14ac:dyDescent="0.25">
      <c r="A1" t="s">
        <v>4</v>
      </c>
      <c r="B1" t="s">
        <v>5</v>
      </c>
      <c r="C1" t="s">
        <v>6</v>
      </c>
      <c r="D1" t="s">
        <v>7</v>
      </c>
    </row>
    <row r="2" spans="1:4" x14ac:dyDescent="0.25">
      <c r="A2" t="s">
        <v>8</v>
      </c>
      <c r="B2">
        <f>AVERAGE( bdo_3m_0_7_20[rmse_LSTM])</f>
        <v>655.48513600000024</v>
      </c>
      <c r="C2">
        <f>AVERAGE( bdo_3m_0_7_20[rmse_RNN])</f>
        <v>750.2654229999996</v>
      </c>
      <c r="D2">
        <f>AVERAGE( bdo_3m_0_7_20[rmse_SLR])</f>
        <v>1285.206529</v>
      </c>
    </row>
    <row r="3" spans="1:4" x14ac:dyDescent="0.25">
      <c r="A3" t="s">
        <v>9</v>
      </c>
      <c r="B3">
        <f>AVERAGE( corn_1y_0_7_20[rmse_LSTM])</f>
        <v>15.749471000000002</v>
      </c>
      <c r="C3">
        <f>AVERAGE( corn_1y_0_7_20[rmse_RNN])</f>
        <v>16.147017999999996</v>
      </c>
      <c r="D3">
        <f>AVERAGE( corn_1y_0_7_20[rmse_SLR])</f>
        <v>36.382835999999998</v>
      </c>
    </row>
    <row r="4" spans="1:4" x14ac:dyDescent="0.25">
      <c r="A4" t="s">
        <v>10</v>
      </c>
      <c r="B4">
        <f>AVERAGE( corn_3m_0_5_20[rmse_LSTM])</f>
        <v>43.947468999999998</v>
      </c>
      <c r="C4">
        <f>AVERAGE(corn_3m_0_5_20[rmse_RNN])</f>
        <v>54.173633999999993</v>
      </c>
      <c r="D4">
        <f>AVERAGE(corn_3m_0_5_20[rmse_SLR])</f>
        <v>107.249137</v>
      </c>
    </row>
    <row r="5" spans="1:4" x14ac:dyDescent="0.25">
      <c r="A5" t="s">
        <v>11</v>
      </c>
      <c r="B5">
        <f>AVERAGE( corn_3m_0_7_10[rmse_LSTM])</f>
        <v>20.469578000000002</v>
      </c>
      <c r="C5">
        <f>AVERAGE( corn_3m_0_7_10[rmse_RNN])</f>
        <v>23.586634999999987</v>
      </c>
      <c r="D5">
        <f>AVERAGE( corn_3m_0_7_10[rmse_SLR])</f>
        <v>64.11202300000005</v>
      </c>
    </row>
    <row r="6" spans="1:4" x14ac:dyDescent="0.25">
      <c r="A6" t="s">
        <v>12</v>
      </c>
      <c r="B6">
        <f>AVERAGE( corn_3m_0_7_20[rmse_LSTM])</f>
        <v>17.060987000000001</v>
      </c>
      <c r="C6">
        <f>AVERAGE( corn_3m_0_7_20[rmse_RNN])</f>
        <v>24.942418000000011</v>
      </c>
      <c r="D6">
        <f>AVERAGE( corn_3m_0_7_20[rmse_SLR])</f>
        <v>51.332428999999962</v>
      </c>
    </row>
    <row r="7" spans="1:4" x14ac:dyDescent="0.25">
      <c r="A7" t="s">
        <v>13</v>
      </c>
      <c r="B7">
        <f>AVERAGE( corn_3m_0_7_40[rmse_LSTM])</f>
        <v>14.899416999999998</v>
      </c>
      <c r="C7">
        <f>AVERAGE( corn_3m_0_7_40[rmse_RNN])</f>
        <v>28.632951000000002</v>
      </c>
      <c r="D7">
        <f>AVERAGE( corn_3m_0_7_40[rmse_SLR])</f>
        <v>48.44300299999999</v>
      </c>
    </row>
    <row r="8" spans="1:4" x14ac:dyDescent="0.25">
      <c r="A8" t="s">
        <v>14</v>
      </c>
      <c r="B8">
        <f>AVERAGE( corn_3m_0_7_80[rmse_LSTM])</f>
        <v>13.949076999999997</v>
      </c>
      <c r="C8">
        <f>AVERAGE(corn_3m_0_7_80[rmse_RNN])</f>
        <v>30.022195000000007</v>
      </c>
      <c r="D8">
        <f>AVERAGE( corn_3m_0_7_80[rmse_SLR])</f>
        <v>32.432407999999988</v>
      </c>
    </row>
    <row r="9" spans="1:4" x14ac:dyDescent="0.25">
      <c r="A9" t="s">
        <v>15</v>
      </c>
      <c r="B9">
        <f>AVERAGE( corn_3m_0_7_160[rmse_LSTM])</f>
        <v>16.352963999999997</v>
      </c>
      <c r="C9">
        <f>AVERAGE(corn_3m_0_7_160[rmse_RNN])</f>
        <v>27.248482999999986</v>
      </c>
      <c r="D9">
        <f>AVERAGE(corn_3m_0_7_160[rmse_SLR])</f>
        <v>33.047687999999987</v>
      </c>
    </row>
    <row r="10" spans="1:4" x14ac:dyDescent="0.25">
      <c r="A10" t="s">
        <v>17</v>
      </c>
      <c r="B10">
        <f>AVERAGE( corn_3m_0_7_320[rmse_LSTM])</f>
        <v>15.110927999999996</v>
      </c>
      <c r="C10">
        <f>AVERAGE(corn_3m_0_7_320[rmse_RNN])</f>
        <v>20.470593000000001</v>
      </c>
      <c r="D10">
        <f>AVERAGE(corn_3m_0_7_320[rmse_SLR])</f>
        <v>32.806463999999991</v>
      </c>
    </row>
    <row r="11" spans="1:4" x14ac:dyDescent="0.25">
      <c r="A11" t="s">
        <v>18</v>
      </c>
      <c r="B11">
        <f>AVERAGE( corn_3m_0_7_640[rmse_LSTM])</f>
        <v>24.011620000000008</v>
      </c>
      <c r="C11">
        <f>AVERAGE(corn_3m_0_7_640[rmse_RNN])</f>
        <v>23.445335999999998</v>
      </c>
      <c r="D11">
        <f>AVERAGE(corn_3m_0_7_640[rmse_SLR])</f>
        <v>27.579309000000013</v>
      </c>
    </row>
    <row r="12" spans="1:4" x14ac:dyDescent="0.25">
      <c r="A12" t="s">
        <v>16</v>
      </c>
      <c r="B12">
        <f>AVERAGE( corn_3m_0_9_20[rmse_LSTM])</f>
        <v>14.769069</v>
      </c>
      <c r="C12">
        <f>AVERAGE(corn_3m_0_9_20[rmse_RNN])</f>
        <v>14.795771999999994</v>
      </c>
      <c r="D12">
        <f>AVERAGE(corn_3m_0_9_20[rmse_SLR])</f>
        <v>25.828428999999996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3828B-4A03-46D2-9FDE-3D28F2978D0D}">
  <dimension ref="A1:D101"/>
  <sheetViews>
    <sheetView workbookViewId="0"/>
  </sheetViews>
  <sheetFormatPr defaultRowHeight="16.5" x14ac:dyDescent="0.25"/>
  <cols>
    <col min="1" max="1" width="11.5" bestFit="1" customWidth="1"/>
    <col min="2" max="2" width="14.75" bestFit="1" customWidth="1"/>
    <col min="3" max="3" width="13.625" bestFit="1" customWidth="1"/>
    <col min="4" max="4" width="12.8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0</v>
      </c>
      <c r="B2">
        <v>15.351599999999999</v>
      </c>
      <c r="C2">
        <v>22.853200000000001</v>
      </c>
      <c r="D2">
        <v>60.400300000000001</v>
      </c>
    </row>
    <row r="3" spans="1:4" x14ac:dyDescent="0.25">
      <c r="A3">
        <v>1</v>
      </c>
      <c r="B3">
        <v>14.306800000000001</v>
      </c>
      <c r="C3">
        <v>22.618500000000001</v>
      </c>
      <c r="D3">
        <v>30.9314</v>
      </c>
    </row>
    <row r="4" spans="1:4" x14ac:dyDescent="0.25">
      <c r="A4">
        <v>2</v>
      </c>
      <c r="B4">
        <v>14.6991</v>
      </c>
      <c r="C4">
        <v>31.413699999999999</v>
      </c>
      <c r="D4">
        <v>23.992100000000001</v>
      </c>
    </row>
    <row r="5" spans="1:4" x14ac:dyDescent="0.25">
      <c r="A5">
        <v>3</v>
      </c>
      <c r="B5">
        <v>14.501099999999999</v>
      </c>
      <c r="C5">
        <v>19.101900000000001</v>
      </c>
      <c r="D5">
        <v>113.4588</v>
      </c>
    </row>
    <row r="6" spans="1:4" x14ac:dyDescent="0.25">
      <c r="A6">
        <v>4</v>
      </c>
      <c r="B6">
        <v>28.198</v>
      </c>
      <c r="C6">
        <v>19.849699999999999</v>
      </c>
      <c r="D6">
        <v>48.335999999999999</v>
      </c>
    </row>
    <row r="7" spans="1:4" x14ac:dyDescent="0.25">
      <c r="A7">
        <v>5</v>
      </c>
      <c r="B7">
        <v>13.2981</v>
      </c>
      <c r="C7">
        <v>27.3931</v>
      </c>
      <c r="D7">
        <v>64.031000000000006</v>
      </c>
    </row>
    <row r="8" spans="1:4" x14ac:dyDescent="0.25">
      <c r="A8">
        <v>6</v>
      </c>
      <c r="B8">
        <v>25.683499999999999</v>
      </c>
      <c r="C8">
        <v>20.9892</v>
      </c>
      <c r="D8">
        <v>33.543900000000001</v>
      </c>
    </row>
    <row r="9" spans="1:4" x14ac:dyDescent="0.25">
      <c r="A9">
        <v>7</v>
      </c>
      <c r="B9">
        <v>16.549199999999999</v>
      </c>
      <c r="C9">
        <v>15.3401</v>
      </c>
      <c r="D9">
        <v>153.9751</v>
      </c>
    </row>
    <row r="10" spans="1:4" x14ac:dyDescent="0.25">
      <c r="A10">
        <v>8</v>
      </c>
      <c r="B10">
        <v>24.436900000000001</v>
      </c>
      <c r="C10">
        <v>26.323599999999999</v>
      </c>
      <c r="D10">
        <v>21.635200000000001</v>
      </c>
    </row>
    <row r="11" spans="1:4" x14ac:dyDescent="0.25">
      <c r="A11">
        <v>9</v>
      </c>
      <c r="B11">
        <v>23.435700000000001</v>
      </c>
      <c r="C11">
        <v>20.190200000000001</v>
      </c>
      <c r="D11">
        <v>35.040399999999998</v>
      </c>
    </row>
    <row r="12" spans="1:4" x14ac:dyDescent="0.25">
      <c r="A12">
        <v>10</v>
      </c>
      <c r="B12">
        <v>14.751099999999999</v>
      </c>
      <c r="C12">
        <v>17.137599999999999</v>
      </c>
      <c r="D12">
        <v>19.0168</v>
      </c>
    </row>
    <row r="13" spans="1:4" x14ac:dyDescent="0.25">
      <c r="A13">
        <v>11</v>
      </c>
      <c r="B13">
        <v>17.471399999999999</v>
      </c>
      <c r="C13">
        <v>17.267499999999998</v>
      </c>
      <c r="D13">
        <v>77.941800000000001</v>
      </c>
    </row>
    <row r="14" spans="1:4" x14ac:dyDescent="0.25">
      <c r="A14">
        <v>12</v>
      </c>
      <c r="B14">
        <v>40.998100000000001</v>
      </c>
      <c r="C14">
        <v>29.3216</v>
      </c>
      <c r="D14">
        <v>31.844100000000001</v>
      </c>
    </row>
    <row r="15" spans="1:4" x14ac:dyDescent="0.25">
      <c r="A15">
        <v>13</v>
      </c>
      <c r="B15">
        <v>14.0167</v>
      </c>
      <c r="C15">
        <v>18.527899999999999</v>
      </c>
      <c r="D15">
        <v>159.16679999999999</v>
      </c>
    </row>
    <row r="16" spans="1:4" x14ac:dyDescent="0.25">
      <c r="A16">
        <v>14</v>
      </c>
      <c r="B16">
        <v>26.000699999999998</v>
      </c>
      <c r="C16">
        <v>33.0045</v>
      </c>
      <c r="D16">
        <v>78.086600000000004</v>
      </c>
    </row>
    <row r="17" spans="1:4" x14ac:dyDescent="0.25">
      <c r="A17">
        <v>15</v>
      </c>
      <c r="B17">
        <v>29.3401</v>
      </c>
      <c r="C17">
        <v>17.432200000000002</v>
      </c>
      <c r="D17">
        <v>50.453499999999998</v>
      </c>
    </row>
    <row r="18" spans="1:4" x14ac:dyDescent="0.25">
      <c r="A18">
        <v>16</v>
      </c>
      <c r="B18">
        <v>32.167299999999997</v>
      </c>
      <c r="C18">
        <v>23.077500000000001</v>
      </c>
      <c r="D18">
        <v>94.240899999999996</v>
      </c>
    </row>
    <row r="19" spans="1:4" x14ac:dyDescent="0.25">
      <c r="A19">
        <v>17</v>
      </c>
      <c r="B19">
        <v>18.239799999999999</v>
      </c>
      <c r="C19">
        <v>16.191700000000001</v>
      </c>
      <c r="D19">
        <v>88.445599999999999</v>
      </c>
    </row>
    <row r="20" spans="1:4" x14ac:dyDescent="0.25">
      <c r="A20">
        <v>18</v>
      </c>
      <c r="B20">
        <v>25.875699999999998</v>
      </c>
      <c r="C20">
        <v>19.9328</v>
      </c>
      <c r="D20">
        <v>28.069199999999999</v>
      </c>
    </row>
    <row r="21" spans="1:4" x14ac:dyDescent="0.25">
      <c r="A21">
        <v>19</v>
      </c>
      <c r="B21">
        <v>16.542000000000002</v>
      </c>
      <c r="C21">
        <v>27.094000000000001</v>
      </c>
      <c r="D21">
        <v>128.4144</v>
      </c>
    </row>
    <row r="22" spans="1:4" x14ac:dyDescent="0.25">
      <c r="A22">
        <v>20</v>
      </c>
      <c r="B22">
        <v>13.775600000000001</v>
      </c>
      <c r="C22">
        <v>17.732199999999999</v>
      </c>
      <c r="D22">
        <v>36.647300000000001</v>
      </c>
    </row>
    <row r="23" spans="1:4" x14ac:dyDescent="0.25">
      <c r="A23">
        <v>21</v>
      </c>
      <c r="B23">
        <v>18.053000000000001</v>
      </c>
      <c r="C23">
        <v>15.244400000000001</v>
      </c>
      <c r="D23">
        <v>39.963000000000001</v>
      </c>
    </row>
    <row r="24" spans="1:4" x14ac:dyDescent="0.25">
      <c r="A24">
        <v>22</v>
      </c>
      <c r="B24">
        <v>18.883500000000002</v>
      </c>
      <c r="C24">
        <v>20.6203</v>
      </c>
      <c r="D24">
        <v>118.3274</v>
      </c>
    </row>
    <row r="25" spans="1:4" x14ac:dyDescent="0.25">
      <c r="A25">
        <v>23</v>
      </c>
      <c r="B25">
        <v>13.4054</v>
      </c>
      <c r="C25">
        <v>20.310199999999998</v>
      </c>
      <c r="D25">
        <v>34.601900000000001</v>
      </c>
    </row>
    <row r="26" spans="1:4" x14ac:dyDescent="0.25">
      <c r="A26">
        <v>24</v>
      </c>
      <c r="B26">
        <v>16.697800000000001</v>
      </c>
      <c r="C26">
        <v>34.343200000000003</v>
      </c>
      <c r="D26">
        <v>90.418599999999998</v>
      </c>
    </row>
    <row r="27" spans="1:4" x14ac:dyDescent="0.25">
      <c r="A27">
        <v>25</v>
      </c>
      <c r="B27">
        <v>14.503399999999999</v>
      </c>
      <c r="C27">
        <v>27.315300000000001</v>
      </c>
      <c r="D27">
        <v>146.20330000000001</v>
      </c>
    </row>
    <row r="28" spans="1:4" x14ac:dyDescent="0.25">
      <c r="A28">
        <v>26</v>
      </c>
      <c r="B28">
        <v>14.453900000000001</v>
      </c>
      <c r="C28">
        <v>12.6988</v>
      </c>
      <c r="D28">
        <v>61.575600000000001</v>
      </c>
    </row>
    <row r="29" spans="1:4" x14ac:dyDescent="0.25">
      <c r="A29">
        <v>27</v>
      </c>
      <c r="B29">
        <v>18.178799999999999</v>
      </c>
      <c r="C29">
        <v>15.602600000000001</v>
      </c>
      <c r="D29">
        <v>80.801900000000003</v>
      </c>
    </row>
    <row r="30" spans="1:4" x14ac:dyDescent="0.25">
      <c r="A30">
        <v>28</v>
      </c>
      <c r="B30">
        <v>33.408499999999997</v>
      </c>
      <c r="C30">
        <v>18.221599999999999</v>
      </c>
      <c r="D30">
        <v>41.943899999999999</v>
      </c>
    </row>
    <row r="31" spans="1:4" x14ac:dyDescent="0.25">
      <c r="A31">
        <v>29</v>
      </c>
      <c r="B31">
        <v>50.594000000000001</v>
      </c>
      <c r="C31">
        <v>43.939</v>
      </c>
      <c r="D31">
        <v>138.2389</v>
      </c>
    </row>
    <row r="32" spans="1:4" x14ac:dyDescent="0.25">
      <c r="A32">
        <v>30</v>
      </c>
      <c r="B32">
        <v>16.4283</v>
      </c>
      <c r="C32">
        <v>52.622100000000003</v>
      </c>
      <c r="D32">
        <v>32.073700000000002</v>
      </c>
    </row>
    <row r="33" spans="1:4" x14ac:dyDescent="0.25">
      <c r="A33">
        <v>31</v>
      </c>
      <c r="B33">
        <v>16.670000000000002</v>
      </c>
      <c r="C33">
        <v>17.372399999999999</v>
      </c>
      <c r="D33">
        <v>35.667200000000001</v>
      </c>
    </row>
    <row r="34" spans="1:4" x14ac:dyDescent="0.25">
      <c r="A34">
        <v>32</v>
      </c>
      <c r="B34">
        <v>17.0717</v>
      </c>
      <c r="C34">
        <v>25.601500000000001</v>
      </c>
      <c r="D34">
        <v>98.863699999999994</v>
      </c>
    </row>
    <row r="35" spans="1:4" x14ac:dyDescent="0.25">
      <c r="A35">
        <v>33</v>
      </c>
      <c r="B35">
        <v>14.7599</v>
      </c>
      <c r="C35">
        <v>15.769500000000001</v>
      </c>
      <c r="D35">
        <v>98.057400000000001</v>
      </c>
    </row>
    <row r="36" spans="1:4" x14ac:dyDescent="0.25">
      <c r="A36">
        <v>34</v>
      </c>
      <c r="B36">
        <v>14.207000000000001</v>
      </c>
      <c r="C36">
        <v>18.1309</v>
      </c>
      <c r="D36">
        <v>79.438800000000001</v>
      </c>
    </row>
    <row r="37" spans="1:4" x14ac:dyDescent="0.25">
      <c r="A37">
        <v>35</v>
      </c>
      <c r="B37">
        <v>19.815100000000001</v>
      </c>
      <c r="C37">
        <v>20.925799999999999</v>
      </c>
      <c r="D37">
        <v>88.811000000000007</v>
      </c>
    </row>
    <row r="38" spans="1:4" x14ac:dyDescent="0.25">
      <c r="A38">
        <v>36</v>
      </c>
      <c r="B38">
        <v>14.3901</v>
      </c>
      <c r="C38">
        <v>18.547000000000001</v>
      </c>
      <c r="D38">
        <v>109.15470000000001</v>
      </c>
    </row>
    <row r="39" spans="1:4" x14ac:dyDescent="0.25">
      <c r="A39">
        <v>37</v>
      </c>
      <c r="B39">
        <v>30.325399999999998</v>
      </c>
      <c r="C39">
        <v>23.2669</v>
      </c>
      <c r="D39">
        <v>15.889699999999999</v>
      </c>
    </row>
    <row r="40" spans="1:4" x14ac:dyDescent="0.25">
      <c r="A40">
        <v>38</v>
      </c>
      <c r="B40">
        <v>15.324299999999999</v>
      </c>
      <c r="C40">
        <v>19.236699999999999</v>
      </c>
      <c r="D40">
        <v>66.571799999999996</v>
      </c>
    </row>
    <row r="41" spans="1:4" x14ac:dyDescent="0.25">
      <c r="A41">
        <v>39</v>
      </c>
      <c r="B41">
        <v>17.148599999999998</v>
      </c>
      <c r="C41">
        <v>18.515499999999999</v>
      </c>
      <c r="D41">
        <v>13.157999999999999</v>
      </c>
    </row>
    <row r="42" spans="1:4" x14ac:dyDescent="0.25">
      <c r="A42">
        <v>40</v>
      </c>
      <c r="B42">
        <v>18.612300000000001</v>
      </c>
      <c r="C42">
        <v>13.733700000000001</v>
      </c>
      <c r="D42">
        <v>31.145900000000001</v>
      </c>
    </row>
    <row r="43" spans="1:4" x14ac:dyDescent="0.25">
      <c r="A43">
        <v>41</v>
      </c>
      <c r="B43">
        <v>19.3108</v>
      </c>
      <c r="C43">
        <v>34.542299999999997</v>
      </c>
      <c r="D43">
        <v>62.2301</v>
      </c>
    </row>
    <row r="44" spans="1:4" x14ac:dyDescent="0.25">
      <c r="A44">
        <v>42</v>
      </c>
      <c r="B44">
        <v>29.077999999999999</v>
      </c>
      <c r="C44">
        <v>16.9756</v>
      </c>
      <c r="D44">
        <v>41.713099999999997</v>
      </c>
    </row>
    <row r="45" spans="1:4" x14ac:dyDescent="0.25">
      <c r="A45">
        <v>43</v>
      </c>
      <c r="B45">
        <v>15.104100000000001</v>
      </c>
      <c r="C45">
        <v>22.0077</v>
      </c>
      <c r="D45">
        <v>22.122599999999998</v>
      </c>
    </row>
    <row r="46" spans="1:4" x14ac:dyDescent="0.25">
      <c r="A46">
        <v>44</v>
      </c>
      <c r="B46">
        <v>18.689699999999998</v>
      </c>
      <c r="C46">
        <v>20.421800000000001</v>
      </c>
      <c r="D46">
        <v>96.769000000000005</v>
      </c>
    </row>
    <row r="47" spans="1:4" x14ac:dyDescent="0.25">
      <c r="A47">
        <v>45</v>
      </c>
      <c r="B47">
        <v>15.4092</v>
      </c>
      <c r="C47">
        <v>16.541599999999999</v>
      </c>
      <c r="D47">
        <v>25.274899999999999</v>
      </c>
    </row>
    <row r="48" spans="1:4" x14ac:dyDescent="0.25">
      <c r="A48">
        <v>46</v>
      </c>
      <c r="B48">
        <v>13.765499999999999</v>
      </c>
      <c r="C48">
        <v>58.784700000000001</v>
      </c>
      <c r="D48">
        <v>22.3291</v>
      </c>
    </row>
    <row r="49" spans="1:4" x14ac:dyDescent="0.25">
      <c r="A49">
        <v>47</v>
      </c>
      <c r="B49">
        <v>30.1981</v>
      </c>
      <c r="C49">
        <v>26.8779</v>
      </c>
      <c r="D49">
        <v>92.549000000000007</v>
      </c>
    </row>
    <row r="50" spans="1:4" x14ac:dyDescent="0.25">
      <c r="A50">
        <v>48</v>
      </c>
      <c r="B50">
        <v>17.1129</v>
      </c>
      <c r="C50">
        <v>24.616</v>
      </c>
      <c r="D50">
        <v>48.325400000000002</v>
      </c>
    </row>
    <row r="51" spans="1:4" x14ac:dyDescent="0.25">
      <c r="A51">
        <v>49</v>
      </c>
      <c r="B51">
        <v>14.433299999999999</v>
      </c>
      <c r="C51">
        <v>30.7319</v>
      </c>
      <c r="D51">
        <v>103.4611</v>
      </c>
    </row>
    <row r="52" spans="1:4" x14ac:dyDescent="0.25">
      <c r="A52">
        <v>50</v>
      </c>
      <c r="B52">
        <v>21.690799999999999</v>
      </c>
      <c r="C52">
        <v>26.527799999999999</v>
      </c>
      <c r="D52">
        <v>26.485199999999999</v>
      </c>
    </row>
    <row r="53" spans="1:4" x14ac:dyDescent="0.25">
      <c r="A53">
        <v>51</v>
      </c>
      <c r="B53">
        <v>21.3324</v>
      </c>
      <c r="C53">
        <v>18.1006</v>
      </c>
      <c r="D53">
        <v>49.117899999999999</v>
      </c>
    </row>
    <row r="54" spans="1:4" x14ac:dyDescent="0.25">
      <c r="A54">
        <v>52</v>
      </c>
      <c r="B54">
        <v>15.6213</v>
      </c>
      <c r="C54">
        <v>32.513500000000001</v>
      </c>
      <c r="D54">
        <v>44.5396</v>
      </c>
    </row>
    <row r="55" spans="1:4" x14ac:dyDescent="0.25">
      <c r="A55">
        <v>53</v>
      </c>
      <c r="B55">
        <v>28.3123</v>
      </c>
      <c r="C55">
        <v>25.9239</v>
      </c>
      <c r="D55">
        <v>56.945399999999999</v>
      </c>
    </row>
    <row r="56" spans="1:4" x14ac:dyDescent="0.25">
      <c r="A56">
        <v>54</v>
      </c>
      <c r="B56">
        <v>29.241599999999998</v>
      </c>
      <c r="C56">
        <v>19.961099999999998</v>
      </c>
      <c r="D56">
        <v>90.641400000000004</v>
      </c>
    </row>
    <row r="57" spans="1:4" x14ac:dyDescent="0.25">
      <c r="A57">
        <v>55</v>
      </c>
      <c r="B57">
        <v>29.7593</v>
      </c>
      <c r="C57">
        <v>17.2683</v>
      </c>
      <c r="D57">
        <v>23.101600000000001</v>
      </c>
    </row>
    <row r="58" spans="1:4" x14ac:dyDescent="0.25">
      <c r="A58">
        <v>56</v>
      </c>
      <c r="B58">
        <v>15.7338</v>
      </c>
      <c r="C58">
        <v>22.7042</v>
      </c>
      <c r="D58">
        <v>233.68129999999999</v>
      </c>
    </row>
    <row r="59" spans="1:4" x14ac:dyDescent="0.25">
      <c r="A59">
        <v>57</v>
      </c>
      <c r="B59">
        <v>17.357500000000002</v>
      </c>
      <c r="C59">
        <v>38.483800000000002</v>
      </c>
      <c r="D59">
        <v>68.104200000000006</v>
      </c>
    </row>
    <row r="60" spans="1:4" x14ac:dyDescent="0.25">
      <c r="A60">
        <v>58</v>
      </c>
      <c r="B60">
        <v>36.997399999999999</v>
      </c>
      <c r="C60">
        <v>23.485499999999998</v>
      </c>
      <c r="D60">
        <v>109.193</v>
      </c>
    </row>
    <row r="61" spans="1:4" x14ac:dyDescent="0.25">
      <c r="A61">
        <v>59</v>
      </c>
      <c r="B61">
        <v>27.6282</v>
      </c>
      <c r="C61">
        <v>22.229600000000001</v>
      </c>
      <c r="D61">
        <v>38.155900000000003</v>
      </c>
    </row>
    <row r="62" spans="1:4" x14ac:dyDescent="0.25">
      <c r="A62">
        <v>60</v>
      </c>
      <c r="B62">
        <v>14.844099999999999</v>
      </c>
      <c r="C62">
        <v>15.835699999999999</v>
      </c>
      <c r="D62">
        <v>57.649700000000003</v>
      </c>
    </row>
    <row r="63" spans="1:4" x14ac:dyDescent="0.25">
      <c r="A63">
        <v>61</v>
      </c>
      <c r="B63">
        <v>13.799099999999999</v>
      </c>
      <c r="C63">
        <v>18.607399999999998</v>
      </c>
      <c r="D63">
        <v>194.44069999999999</v>
      </c>
    </row>
    <row r="64" spans="1:4" x14ac:dyDescent="0.25">
      <c r="A64">
        <v>62</v>
      </c>
      <c r="B64">
        <v>23.145099999999999</v>
      </c>
      <c r="C64">
        <v>18.628900000000002</v>
      </c>
      <c r="D64">
        <v>73.563400000000001</v>
      </c>
    </row>
    <row r="65" spans="1:4" x14ac:dyDescent="0.25">
      <c r="A65">
        <v>63</v>
      </c>
      <c r="B65">
        <v>19.771899999999999</v>
      </c>
      <c r="C65">
        <v>18.211400000000001</v>
      </c>
      <c r="D65">
        <v>21.712900000000001</v>
      </c>
    </row>
    <row r="66" spans="1:4" x14ac:dyDescent="0.25">
      <c r="A66">
        <v>64</v>
      </c>
      <c r="B66">
        <v>17.653500000000001</v>
      </c>
      <c r="C66">
        <v>24.466100000000001</v>
      </c>
      <c r="D66">
        <v>49.562100000000001</v>
      </c>
    </row>
    <row r="67" spans="1:4" x14ac:dyDescent="0.25">
      <c r="A67">
        <v>65</v>
      </c>
      <c r="B67">
        <v>15.100099999999999</v>
      </c>
      <c r="C67">
        <v>20.194400000000002</v>
      </c>
      <c r="D67">
        <v>81.874700000000004</v>
      </c>
    </row>
    <row r="68" spans="1:4" x14ac:dyDescent="0.25">
      <c r="A68">
        <v>66</v>
      </c>
      <c r="B68">
        <v>19.652000000000001</v>
      </c>
      <c r="C68">
        <v>37.105400000000003</v>
      </c>
      <c r="D68">
        <v>66.485500000000002</v>
      </c>
    </row>
    <row r="69" spans="1:4" x14ac:dyDescent="0.25">
      <c r="A69">
        <v>67</v>
      </c>
      <c r="B69">
        <v>14.164199999999999</v>
      </c>
      <c r="C69">
        <v>25.750599999999999</v>
      </c>
      <c r="D69">
        <v>94.766599999999997</v>
      </c>
    </row>
    <row r="70" spans="1:4" x14ac:dyDescent="0.25">
      <c r="A70">
        <v>68</v>
      </c>
      <c r="B70">
        <v>16.029699999999998</v>
      </c>
      <c r="C70">
        <v>32.497700000000002</v>
      </c>
      <c r="D70">
        <v>106.2975</v>
      </c>
    </row>
    <row r="71" spans="1:4" x14ac:dyDescent="0.25">
      <c r="A71">
        <v>69</v>
      </c>
      <c r="B71">
        <v>15.261200000000001</v>
      </c>
      <c r="C71">
        <v>32.1873</v>
      </c>
      <c r="D71">
        <v>16.3553</v>
      </c>
    </row>
    <row r="72" spans="1:4" x14ac:dyDescent="0.25">
      <c r="A72">
        <v>70</v>
      </c>
      <c r="B72">
        <v>28.428699999999999</v>
      </c>
      <c r="C72">
        <v>28.506900000000002</v>
      </c>
      <c r="D72">
        <v>202.56610000000001</v>
      </c>
    </row>
    <row r="73" spans="1:4" x14ac:dyDescent="0.25">
      <c r="A73">
        <v>71</v>
      </c>
      <c r="B73">
        <v>19.454599999999999</v>
      </c>
      <c r="C73">
        <v>19.896799999999999</v>
      </c>
      <c r="D73">
        <v>65.721299999999999</v>
      </c>
    </row>
    <row r="74" spans="1:4" x14ac:dyDescent="0.25">
      <c r="A74">
        <v>72</v>
      </c>
      <c r="B74">
        <v>19.5794</v>
      </c>
      <c r="C74">
        <v>28.715900000000001</v>
      </c>
      <c r="D74">
        <v>28.957899999999999</v>
      </c>
    </row>
    <row r="75" spans="1:4" x14ac:dyDescent="0.25">
      <c r="A75">
        <v>73</v>
      </c>
      <c r="B75">
        <v>13.8712</v>
      </c>
      <c r="C75">
        <v>20.654199999999999</v>
      </c>
      <c r="D75">
        <v>81.578000000000003</v>
      </c>
    </row>
    <row r="76" spans="1:4" x14ac:dyDescent="0.25">
      <c r="A76">
        <v>74</v>
      </c>
      <c r="B76">
        <v>15.1554</v>
      </c>
      <c r="C76">
        <v>21.660499999999999</v>
      </c>
      <c r="D76">
        <v>49.676900000000003</v>
      </c>
    </row>
    <row r="77" spans="1:4" x14ac:dyDescent="0.25">
      <c r="A77">
        <v>75</v>
      </c>
      <c r="B77">
        <v>13.858000000000001</v>
      </c>
      <c r="C77">
        <v>20.569400000000002</v>
      </c>
      <c r="D77">
        <v>97.914100000000005</v>
      </c>
    </row>
    <row r="78" spans="1:4" x14ac:dyDescent="0.25">
      <c r="A78">
        <v>76</v>
      </c>
      <c r="B78">
        <v>26.7804</v>
      </c>
      <c r="C78">
        <v>17.3232</v>
      </c>
      <c r="D78">
        <v>32.970300000000002</v>
      </c>
    </row>
    <row r="79" spans="1:4" x14ac:dyDescent="0.25">
      <c r="A79">
        <v>77</v>
      </c>
      <c r="B79">
        <v>13.5474</v>
      </c>
      <c r="C79">
        <v>26.707699999999999</v>
      </c>
      <c r="D79">
        <v>32.280900000000003</v>
      </c>
    </row>
    <row r="80" spans="1:4" x14ac:dyDescent="0.25">
      <c r="A80">
        <v>78</v>
      </c>
      <c r="B80">
        <v>14.440099999999999</v>
      </c>
      <c r="C80">
        <v>16.176600000000001</v>
      </c>
      <c r="D80">
        <v>58.388100000000001</v>
      </c>
    </row>
    <row r="81" spans="1:4" x14ac:dyDescent="0.25">
      <c r="A81">
        <v>79</v>
      </c>
      <c r="B81">
        <v>49.601599999999998</v>
      </c>
      <c r="C81">
        <v>20.1617</v>
      </c>
      <c r="D81">
        <v>34.473199999999999</v>
      </c>
    </row>
    <row r="82" spans="1:4" x14ac:dyDescent="0.25">
      <c r="A82">
        <v>80</v>
      </c>
      <c r="B82">
        <v>19.0839</v>
      </c>
      <c r="C82">
        <v>17.484300000000001</v>
      </c>
      <c r="D82">
        <v>30.895</v>
      </c>
    </row>
    <row r="83" spans="1:4" x14ac:dyDescent="0.25">
      <c r="A83">
        <v>81</v>
      </c>
      <c r="B83">
        <v>23.3809</v>
      </c>
      <c r="C83">
        <v>15.654500000000001</v>
      </c>
      <c r="D83">
        <v>34.222200000000001</v>
      </c>
    </row>
    <row r="84" spans="1:4" x14ac:dyDescent="0.25">
      <c r="A84">
        <v>82</v>
      </c>
      <c r="B84">
        <v>17.8782</v>
      </c>
      <c r="C84">
        <v>15.708299999999999</v>
      </c>
      <c r="D84">
        <v>118.2146</v>
      </c>
    </row>
    <row r="85" spans="1:4" x14ac:dyDescent="0.25">
      <c r="A85">
        <v>83</v>
      </c>
      <c r="B85">
        <v>32.2072</v>
      </c>
      <c r="C85">
        <v>25.4648</v>
      </c>
      <c r="D85">
        <v>20.5627</v>
      </c>
    </row>
    <row r="86" spans="1:4" x14ac:dyDescent="0.25">
      <c r="A86">
        <v>84</v>
      </c>
      <c r="B86">
        <v>13.870900000000001</v>
      </c>
      <c r="C86">
        <v>20.938600000000001</v>
      </c>
      <c r="D86">
        <v>38.728299999999997</v>
      </c>
    </row>
    <row r="87" spans="1:4" x14ac:dyDescent="0.25">
      <c r="A87">
        <v>85</v>
      </c>
      <c r="B87">
        <v>15.079599999999999</v>
      </c>
      <c r="C87">
        <v>29.9587</v>
      </c>
      <c r="D87">
        <v>34.567399999999999</v>
      </c>
    </row>
    <row r="88" spans="1:4" x14ac:dyDescent="0.25">
      <c r="A88">
        <v>86</v>
      </c>
      <c r="B88">
        <v>21.277999999999999</v>
      </c>
      <c r="C88">
        <v>44.5871</v>
      </c>
      <c r="D88">
        <v>23.601700000000001</v>
      </c>
    </row>
    <row r="89" spans="1:4" x14ac:dyDescent="0.25">
      <c r="A89">
        <v>87</v>
      </c>
      <c r="B89">
        <v>13.4413</v>
      </c>
      <c r="C89">
        <v>20.302499999999998</v>
      </c>
      <c r="D89">
        <v>34.777999999999999</v>
      </c>
    </row>
    <row r="90" spans="1:4" x14ac:dyDescent="0.25">
      <c r="A90">
        <v>88</v>
      </c>
      <c r="B90">
        <v>32.379800000000003</v>
      </c>
      <c r="C90">
        <v>18.148299999999999</v>
      </c>
      <c r="D90">
        <v>107.7366</v>
      </c>
    </row>
    <row r="91" spans="1:4" x14ac:dyDescent="0.25">
      <c r="A91">
        <v>89</v>
      </c>
      <c r="B91">
        <v>27.748999999999999</v>
      </c>
      <c r="C91">
        <v>13.6967</v>
      </c>
      <c r="D91">
        <v>114.1748</v>
      </c>
    </row>
    <row r="92" spans="1:4" x14ac:dyDescent="0.25">
      <c r="A92">
        <v>90</v>
      </c>
      <c r="B92">
        <v>16.6892</v>
      </c>
      <c r="C92">
        <v>14.711</v>
      </c>
      <c r="D92">
        <v>63.510300000000001</v>
      </c>
    </row>
    <row r="93" spans="1:4" x14ac:dyDescent="0.25">
      <c r="A93">
        <v>91</v>
      </c>
      <c r="B93">
        <v>13.675700000000001</v>
      </c>
      <c r="C93">
        <v>21.6004</v>
      </c>
      <c r="D93">
        <v>24.769600000000001</v>
      </c>
    </row>
    <row r="94" spans="1:4" x14ac:dyDescent="0.25">
      <c r="A94">
        <v>92</v>
      </c>
      <c r="B94">
        <v>20.0228</v>
      </c>
      <c r="C94">
        <v>18.0932</v>
      </c>
      <c r="D94">
        <v>29.424900000000001</v>
      </c>
    </row>
    <row r="95" spans="1:4" x14ac:dyDescent="0.25">
      <c r="A95">
        <v>93</v>
      </c>
      <c r="B95">
        <v>27.025400000000001</v>
      </c>
      <c r="C95">
        <v>34.467399999999998</v>
      </c>
      <c r="D95">
        <v>45.74</v>
      </c>
    </row>
    <row r="96" spans="1:4" x14ac:dyDescent="0.25">
      <c r="A96">
        <v>94</v>
      </c>
      <c r="B96">
        <v>18.704899999999999</v>
      </c>
      <c r="C96">
        <v>21.4071</v>
      </c>
      <c r="D96">
        <v>19.814</v>
      </c>
    </row>
    <row r="97" spans="1:4" x14ac:dyDescent="0.25">
      <c r="A97">
        <v>95</v>
      </c>
      <c r="B97">
        <v>17.47</v>
      </c>
      <c r="C97">
        <v>21.8691</v>
      </c>
      <c r="D97">
        <v>41.535600000000002</v>
      </c>
    </row>
    <row r="98" spans="1:4" x14ac:dyDescent="0.25">
      <c r="A98">
        <v>96</v>
      </c>
      <c r="B98">
        <v>13.660600000000001</v>
      </c>
      <c r="C98">
        <v>22.239000000000001</v>
      </c>
      <c r="D98">
        <v>24.385400000000001</v>
      </c>
    </row>
    <row r="99" spans="1:4" x14ac:dyDescent="0.25">
      <c r="A99">
        <v>97</v>
      </c>
      <c r="B99">
        <v>24.264900000000001</v>
      </c>
      <c r="C99">
        <v>62.612900000000003</v>
      </c>
      <c r="D99">
        <v>28.456800000000001</v>
      </c>
    </row>
    <row r="100" spans="1:4" x14ac:dyDescent="0.25">
      <c r="A100">
        <v>98</v>
      </c>
      <c r="B100">
        <v>16.055399999999999</v>
      </c>
      <c r="C100">
        <v>25.478400000000001</v>
      </c>
      <c r="D100">
        <v>19.9129</v>
      </c>
    </row>
    <row r="101" spans="1:4" x14ac:dyDescent="0.25">
      <c r="A101">
        <v>99</v>
      </c>
      <c r="B101">
        <v>29.556699999999999</v>
      </c>
      <c r="C101">
        <v>16.875499999999999</v>
      </c>
      <c r="D101">
        <v>55.618899999999996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8CE81-34B4-4135-9C62-F680363BF6EA}">
  <dimension ref="A1:D101"/>
  <sheetViews>
    <sheetView workbookViewId="0"/>
  </sheetViews>
  <sheetFormatPr defaultRowHeight="16.5" x14ac:dyDescent="0.25"/>
  <cols>
    <col min="1" max="1" width="11.5" bestFit="1" customWidth="1"/>
    <col min="2" max="2" width="14.75" bestFit="1" customWidth="1"/>
    <col min="3" max="3" width="13.625" bestFit="1" customWidth="1"/>
    <col min="4" max="4" width="12.8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0</v>
      </c>
      <c r="B2">
        <v>45.671100000000003</v>
      </c>
      <c r="C2">
        <v>77.599299999999999</v>
      </c>
      <c r="D2">
        <v>30.551300000000001</v>
      </c>
    </row>
    <row r="3" spans="1:4" x14ac:dyDescent="0.25">
      <c r="A3">
        <v>1</v>
      </c>
      <c r="B3">
        <v>46.759399999999999</v>
      </c>
      <c r="C3">
        <v>38.976799999999997</v>
      </c>
      <c r="D3">
        <v>65.452399999999997</v>
      </c>
    </row>
    <row r="4" spans="1:4" x14ac:dyDescent="0.25">
      <c r="A4">
        <v>2</v>
      </c>
      <c r="B4">
        <v>43.759099999999997</v>
      </c>
      <c r="C4">
        <v>46.918399999999998</v>
      </c>
      <c r="D4">
        <v>192.24600000000001</v>
      </c>
    </row>
    <row r="5" spans="1:4" x14ac:dyDescent="0.25">
      <c r="A5">
        <v>3</v>
      </c>
      <c r="B5">
        <v>50.153599999999997</v>
      </c>
      <c r="C5">
        <v>44.522300000000001</v>
      </c>
      <c r="D5">
        <v>131.46029999999999</v>
      </c>
    </row>
    <row r="6" spans="1:4" x14ac:dyDescent="0.25">
      <c r="A6">
        <v>4</v>
      </c>
      <c r="B6">
        <v>50.2087</v>
      </c>
      <c r="C6">
        <v>93.936800000000005</v>
      </c>
      <c r="D6">
        <v>43.138199999999998</v>
      </c>
    </row>
    <row r="7" spans="1:4" x14ac:dyDescent="0.25">
      <c r="A7">
        <v>5</v>
      </c>
      <c r="B7">
        <v>47.547600000000003</v>
      </c>
      <c r="C7">
        <v>91.891400000000004</v>
      </c>
      <c r="D7">
        <v>31.799099999999999</v>
      </c>
    </row>
    <row r="8" spans="1:4" x14ac:dyDescent="0.25">
      <c r="A8">
        <v>6</v>
      </c>
      <c r="B8">
        <v>36.728400000000001</v>
      </c>
      <c r="C8">
        <v>108.999</v>
      </c>
      <c r="D8">
        <v>191.68549999999999</v>
      </c>
    </row>
    <row r="9" spans="1:4" x14ac:dyDescent="0.25">
      <c r="A9">
        <v>7</v>
      </c>
      <c r="B9">
        <v>50.795900000000003</v>
      </c>
      <c r="C9">
        <v>39.909100000000002</v>
      </c>
      <c r="D9">
        <v>75.860699999999994</v>
      </c>
    </row>
    <row r="10" spans="1:4" x14ac:dyDescent="0.25">
      <c r="A10">
        <v>8</v>
      </c>
      <c r="B10">
        <v>67.003299999999996</v>
      </c>
      <c r="C10">
        <v>83.297600000000003</v>
      </c>
      <c r="D10">
        <v>46.139800000000001</v>
      </c>
    </row>
    <row r="11" spans="1:4" x14ac:dyDescent="0.25">
      <c r="A11">
        <v>9</v>
      </c>
      <c r="B11">
        <v>45.237299999999998</v>
      </c>
      <c r="C11">
        <v>28.547899999999998</v>
      </c>
      <c r="D11">
        <v>184.8349</v>
      </c>
    </row>
    <row r="12" spans="1:4" x14ac:dyDescent="0.25">
      <c r="A12">
        <v>10</v>
      </c>
      <c r="B12">
        <v>44.593200000000003</v>
      </c>
      <c r="C12">
        <v>25.8809</v>
      </c>
      <c r="D12">
        <v>87.311099999999996</v>
      </c>
    </row>
    <row r="13" spans="1:4" x14ac:dyDescent="0.25">
      <c r="A13">
        <v>11</v>
      </c>
      <c r="B13">
        <v>31.989699999999999</v>
      </c>
      <c r="C13">
        <v>74.850700000000003</v>
      </c>
      <c r="D13">
        <v>231.1634</v>
      </c>
    </row>
    <row r="14" spans="1:4" x14ac:dyDescent="0.25">
      <c r="A14">
        <v>12</v>
      </c>
      <c r="B14">
        <v>47.2866</v>
      </c>
      <c r="C14">
        <v>38.806899999999999</v>
      </c>
      <c r="D14">
        <v>45.540999999999997</v>
      </c>
    </row>
    <row r="15" spans="1:4" x14ac:dyDescent="0.25">
      <c r="A15">
        <v>13</v>
      </c>
      <c r="B15">
        <v>37.835500000000003</v>
      </c>
      <c r="C15">
        <v>66.270399999999995</v>
      </c>
      <c r="D15">
        <v>30.018899999999999</v>
      </c>
    </row>
    <row r="16" spans="1:4" x14ac:dyDescent="0.25">
      <c r="A16">
        <v>14</v>
      </c>
      <c r="B16">
        <v>43.796900000000001</v>
      </c>
      <c r="C16">
        <v>83.670100000000005</v>
      </c>
      <c r="D16">
        <v>34.129300000000001</v>
      </c>
    </row>
    <row r="17" spans="1:4" x14ac:dyDescent="0.25">
      <c r="A17">
        <v>15</v>
      </c>
      <c r="B17">
        <v>53.204700000000003</v>
      </c>
      <c r="C17">
        <v>33.188499999999998</v>
      </c>
      <c r="D17">
        <v>167.8828</v>
      </c>
    </row>
    <row r="18" spans="1:4" x14ac:dyDescent="0.25">
      <c r="A18">
        <v>16</v>
      </c>
      <c r="B18">
        <v>31.865100000000002</v>
      </c>
      <c r="C18">
        <v>44.357599999999998</v>
      </c>
      <c r="D18">
        <v>110.6955</v>
      </c>
    </row>
    <row r="19" spans="1:4" x14ac:dyDescent="0.25">
      <c r="A19">
        <v>17</v>
      </c>
      <c r="B19">
        <v>31.584599999999998</v>
      </c>
      <c r="C19">
        <v>16.495899999999999</v>
      </c>
      <c r="D19">
        <v>37.5242</v>
      </c>
    </row>
    <row r="20" spans="1:4" x14ac:dyDescent="0.25">
      <c r="A20">
        <v>18</v>
      </c>
      <c r="B20">
        <v>42.869900000000001</v>
      </c>
      <c r="C20">
        <v>33.624499999999998</v>
      </c>
      <c r="D20">
        <v>166.75380000000001</v>
      </c>
    </row>
    <row r="21" spans="1:4" x14ac:dyDescent="0.25">
      <c r="A21">
        <v>19</v>
      </c>
      <c r="B21">
        <v>45.7117</v>
      </c>
      <c r="C21">
        <v>15.6524</v>
      </c>
      <c r="D21">
        <v>119.0634</v>
      </c>
    </row>
    <row r="22" spans="1:4" x14ac:dyDescent="0.25">
      <c r="A22">
        <v>20</v>
      </c>
      <c r="B22">
        <v>41.185699999999997</v>
      </c>
      <c r="C22">
        <v>48.741</v>
      </c>
      <c r="D22">
        <v>60.8003</v>
      </c>
    </row>
    <row r="23" spans="1:4" x14ac:dyDescent="0.25">
      <c r="A23">
        <v>21</v>
      </c>
      <c r="B23">
        <v>35.212400000000002</v>
      </c>
      <c r="C23">
        <v>28.325299999999999</v>
      </c>
      <c r="D23">
        <v>30.417300000000001</v>
      </c>
    </row>
    <row r="24" spans="1:4" x14ac:dyDescent="0.25">
      <c r="A24">
        <v>22</v>
      </c>
      <c r="B24">
        <v>57.687600000000003</v>
      </c>
      <c r="C24">
        <v>15.324299999999999</v>
      </c>
      <c r="D24">
        <v>218.3203</v>
      </c>
    </row>
    <row r="25" spans="1:4" x14ac:dyDescent="0.25">
      <c r="A25">
        <v>23</v>
      </c>
      <c r="B25">
        <v>41.277799999999999</v>
      </c>
      <c r="C25">
        <v>24.616700000000002</v>
      </c>
      <c r="D25">
        <v>39.855400000000003</v>
      </c>
    </row>
    <row r="26" spans="1:4" x14ac:dyDescent="0.25">
      <c r="A26">
        <v>24</v>
      </c>
      <c r="B26">
        <v>47.504600000000003</v>
      </c>
      <c r="C26">
        <v>24.986699999999999</v>
      </c>
      <c r="D26">
        <v>53.501800000000003</v>
      </c>
    </row>
    <row r="27" spans="1:4" x14ac:dyDescent="0.25">
      <c r="A27">
        <v>25</v>
      </c>
      <c r="B27">
        <v>51.145499999999998</v>
      </c>
      <c r="C27">
        <v>72.599900000000005</v>
      </c>
      <c r="D27">
        <v>81.512200000000007</v>
      </c>
    </row>
    <row r="28" spans="1:4" x14ac:dyDescent="0.25">
      <c r="A28">
        <v>26</v>
      </c>
      <c r="B28">
        <v>46.2958</v>
      </c>
      <c r="C28">
        <v>102.56699999999999</v>
      </c>
      <c r="D28">
        <v>70.114199999999997</v>
      </c>
    </row>
    <row r="29" spans="1:4" x14ac:dyDescent="0.25">
      <c r="A29">
        <v>27</v>
      </c>
      <c r="B29">
        <v>39.709099999999999</v>
      </c>
      <c r="C29">
        <v>100.0544</v>
      </c>
      <c r="D29">
        <v>95.441199999999995</v>
      </c>
    </row>
    <row r="30" spans="1:4" x14ac:dyDescent="0.25">
      <c r="A30">
        <v>28</v>
      </c>
      <c r="B30">
        <v>55.787399999999998</v>
      </c>
      <c r="C30">
        <v>21.699300000000001</v>
      </c>
      <c r="D30">
        <v>119.2795</v>
      </c>
    </row>
    <row r="31" spans="1:4" x14ac:dyDescent="0.25">
      <c r="A31">
        <v>29</v>
      </c>
      <c r="B31">
        <v>34.748800000000003</v>
      </c>
      <c r="C31">
        <v>18.2803</v>
      </c>
      <c r="D31">
        <v>70.566999999999993</v>
      </c>
    </row>
    <row r="32" spans="1:4" x14ac:dyDescent="0.25">
      <c r="A32">
        <v>30</v>
      </c>
      <c r="B32">
        <v>37.070900000000002</v>
      </c>
      <c r="C32">
        <v>21.384799999999998</v>
      </c>
      <c r="D32">
        <v>153.0515</v>
      </c>
    </row>
    <row r="33" spans="1:4" x14ac:dyDescent="0.25">
      <c r="A33">
        <v>31</v>
      </c>
      <c r="B33">
        <v>50.980699999999999</v>
      </c>
      <c r="C33">
        <v>56.308199999999999</v>
      </c>
      <c r="D33">
        <v>199.79650000000001</v>
      </c>
    </row>
    <row r="34" spans="1:4" x14ac:dyDescent="0.25">
      <c r="A34">
        <v>32</v>
      </c>
      <c r="B34">
        <v>46.964500000000001</v>
      </c>
      <c r="C34">
        <v>40.949399999999997</v>
      </c>
      <c r="D34">
        <v>48.491799999999998</v>
      </c>
    </row>
    <row r="35" spans="1:4" x14ac:dyDescent="0.25">
      <c r="A35">
        <v>33</v>
      </c>
      <c r="B35">
        <v>58.021999999999998</v>
      </c>
      <c r="C35">
        <v>58.361800000000002</v>
      </c>
      <c r="D35">
        <v>38.058300000000003</v>
      </c>
    </row>
    <row r="36" spans="1:4" x14ac:dyDescent="0.25">
      <c r="A36">
        <v>34</v>
      </c>
      <c r="B36">
        <v>45.274999999999999</v>
      </c>
      <c r="C36">
        <v>47.107999999999997</v>
      </c>
      <c r="D36">
        <v>118.23099999999999</v>
      </c>
    </row>
    <row r="37" spans="1:4" x14ac:dyDescent="0.25">
      <c r="A37">
        <v>35</v>
      </c>
      <c r="B37">
        <v>37.380299999999998</v>
      </c>
      <c r="C37">
        <v>17.9773</v>
      </c>
      <c r="D37">
        <v>90.060599999999994</v>
      </c>
    </row>
    <row r="38" spans="1:4" x14ac:dyDescent="0.25">
      <c r="A38">
        <v>36</v>
      </c>
      <c r="B38">
        <v>45.799100000000003</v>
      </c>
      <c r="C38">
        <v>68.167599999999993</v>
      </c>
      <c r="D38">
        <v>210.27180000000001</v>
      </c>
    </row>
    <row r="39" spans="1:4" x14ac:dyDescent="0.25">
      <c r="A39">
        <v>37</v>
      </c>
      <c r="B39">
        <v>53.1663</v>
      </c>
      <c r="C39">
        <v>62.881399999999999</v>
      </c>
      <c r="D39">
        <v>67.528700000000001</v>
      </c>
    </row>
    <row r="40" spans="1:4" x14ac:dyDescent="0.25">
      <c r="A40">
        <v>38</v>
      </c>
      <c r="B40">
        <v>39.995399999999997</v>
      </c>
      <c r="C40">
        <v>74.754900000000006</v>
      </c>
      <c r="D40">
        <v>58.0276</v>
      </c>
    </row>
    <row r="41" spans="1:4" x14ac:dyDescent="0.25">
      <c r="A41">
        <v>39</v>
      </c>
      <c r="B41">
        <v>47.603999999999999</v>
      </c>
      <c r="C41">
        <v>79.333299999999994</v>
      </c>
      <c r="D41">
        <v>91.746200000000002</v>
      </c>
    </row>
    <row r="42" spans="1:4" x14ac:dyDescent="0.25">
      <c r="A42">
        <v>40</v>
      </c>
      <c r="B42">
        <v>46.986899999999999</v>
      </c>
      <c r="C42">
        <v>66.721999999999994</v>
      </c>
      <c r="D42">
        <v>103.11799999999999</v>
      </c>
    </row>
    <row r="43" spans="1:4" x14ac:dyDescent="0.25">
      <c r="A43">
        <v>41</v>
      </c>
      <c r="B43">
        <v>43.947699999999998</v>
      </c>
      <c r="C43">
        <v>78.759900000000002</v>
      </c>
      <c r="D43">
        <v>117.6948</v>
      </c>
    </row>
    <row r="44" spans="1:4" x14ac:dyDescent="0.25">
      <c r="A44">
        <v>42</v>
      </c>
      <c r="B44">
        <v>25.9955</v>
      </c>
      <c r="C44">
        <v>17.060300000000002</v>
      </c>
      <c r="D44">
        <v>284.85770000000002</v>
      </c>
    </row>
    <row r="45" spans="1:4" x14ac:dyDescent="0.25">
      <c r="A45">
        <v>43</v>
      </c>
      <c r="B45">
        <v>38.514899999999997</v>
      </c>
      <c r="C45">
        <v>53.877699999999997</v>
      </c>
      <c r="D45">
        <v>96.710099999999997</v>
      </c>
    </row>
    <row r="46" spans="1:4" x14ac:dyDescent="0.25">
      <c r="A46">
        <v>44</v>
      </c>
      <c r="B46">
        <v>30.505600000000001</v>
      </c>
      <c r="C46">
        <v>38.226399999999998</v>
      </c>
      <c r="D46">
        <v>197.08170000000001</v>
      </c>
    </row>
    <row r="47" spans="1:4" x14ac:dyDescent="0.25">
      <c r="A47">
        <v>45</v>
      </c>
      <c r="B47">
        <v>37.741100000000003</v>
      </c>
      <c r="C47">
        <v>126.5201</v>
      </c>
      <c r="D47">
        <v>95.474800000000002</v>
      </c>
    </row>
    <row r="48" spans="1:4" x14ac:dyDescent="0.25">
      <c r="A48">
        <v>46</v>
      </c>
      <c r="B48">
        <v>37.733800000000002</v>
      </c>
      <c r="C48">
        <v>69.524100000000004</v>
      </c>
      <c r="D48">
        <v>206.6173</v>
      </c>
    </row>
    <row r="49" spans="1:4" x14ac:dyDescent="0.25">
      <c r="A49">
        <v>47</v>
      </c>
      <c r="B49">
        <v>35.721899999999998</v>
      </c>
      <c r="C49">
        <v>19.512599999999999</v>
      </c>
      <c r="D49">
        <v>70.877600000000001</v>
      </c>
    </row>
    <row r="50" spans="1:4" x14ac:dyDescent="0.25">
      <c r="A50">
        <v>48</v>
      </c>
      <c r="B50">
        <v>48.107399999999998</v>
      </c>
      <c r="C50">
        <v>43.1631</v>
      </c>
      <c r="D50">
        <v>82.846599999999995</v>
      </c>
    </row>
    <row r="51" spans="1:4" x14ac:dyDescent="0.25">
      <c r="A51">
        <v>49</v>
      </c>
      <c r="B51">
        <v>39.040500000000002</v>
      </c>
      <c r="C51">
        <v>95.230599999999995</v>
      </c>
      <c r="D51">
        <v>112.42529999999999</v>
      </c>
    </row>
    <row r="52" spans="1:4" x14ac:dyDescent="0.25">
      <c r="A52">
        <v>50</v>
      </c>
      <c r="B52">
        <v>65.378299999999996</v>
      </c>
      <c r="C52">
        <v>75.005200000000002</v>
      </c>
      <c r="D52">
        <v>72.354699999999994</v>
      </c>
    </row>
    <row r="53" spans="1:4" x14ac:dyDescent="0.25">
      <c r="A53">
        <v>51</v>
      </c>
      <c r="B53">
        <v>41.726599999999998</v>
      </c>
      <c r="C53">
        <v>31.334</v>
      </c>
      <c r="D53">
        <v>113.504</v>
      </c>
    </row>
    <row r="54" spans="1:4" x14ac:dyDescent="0.25">
      <c r="A54">
        <v>52</v>
      </c>
      <c r="B54">
        <v>36.423200000000001</v>
      </c>
      <c r="C54">
        <v>42.503599999999999</v>
      </c>
      <c r="D54">
        <v>93.818200000000004</v>
      </c>
    </row>
    <row r="55" spans="1:4" x14ac:dyDescent="0.25">
      <c r="A55">
        <v>53</v>
      </c>
      <c r="B55">
        <v>53.017699999999998</v>
      </c>
      <c r="C55">
        <v>18.834099999999999</v>
      </c>
      <c r="D55">
        <v>236.7415</v>
      </c>
    </row>
    <row r="56" spans="1:4" x14ac:dyDescent="0.25">
      <c r="A56">
        <v>54</v>
      </c>
      <c r="B56">
        <v>54.044800000000002</v>
      </c>
      <c r="C56">
        <v>27.130199999999999</v>
      </c>
      <c r="D56">
        <v>25.958300000000001</v>
      </c>
    </row>
    <row r="57" spans="1:4" x14ac:dyDescent="0.25">
      <c r="A57">
        <v>55</v>
      </c>
      <c r="B57">
        <v>55.200200000000002</v>
      </c>
      <c r="C57">
        <v>46.067700000000002</v>
      </c>
      <c r="D57">
        <v>212.90940000000001</v>
      </c>
    </row>
    <row r="58" spans="1:4" x14ac:dyDescent="0.25">
      <c r="A58">
        <v>56</v>
      </c>
      <c r="B58">
        <v>41.533200000000001</v>
      </c>
      <c r="C58">
        <v>49.617899999999999</v>
      </c>
      <c r="D58">
        <v>135.16679999999999</v>
      </c>
    </row>
    <row r="59" spans="1:4" x14ac:dyDescent="0.25">
      <c r="A59">
        <v>57</v>
      </c>
      <c r="B59">
        <v>30.135100000000001</v>
      </c>
      <c r="C59">
        <v>58.020099999999999</v>
      </c>
      <c r="D59">
        <v>85.490200000000002</v>
      </c>
    </row>
    <row r="60" spans="1:4" x14ac:dyDescent="0.25">
      <c r="A60">
        <v>58</v>
      </c>
      <c r="B60">
        <v>44.011400000000002</v>
      </c>
      <c r="C60">
        <v>54.245600000000003</v>
      </c>
      <c r="D60">
        <v>211.79230000000001</v>
      </c>
    </row>
    <row r="61" spans="1:4" x14ac:dyDescent="0.25">
      <c r="A61">
        <v>59</v>
      </c>
      <c r="B61">
        <v>49.3247</v>
      </c>
      <c r="C61">
        <v>100.3228</v>
      </c>
      <c r="D61">
        <v>57.183399999999999</v>
      </c>
    </row>
    <row r="62" spans="1:4" x14ac:dyDescent="0.25">
      <c r="A62">
        <v>60</v>
      </c>
      <c r="B62">
        <v>49.529899999999998</v>
      </c>
      <c r="C62">
        <v>51.71</v>
      </c>
      <c r="D62">
        <v>51.817399999999999</v>
      </c>
    </row>
    <row r="63" spans="1:4" x14ac:dyDescent="0.25">
      <c r="A63">
        <v>61</v>
      </c>
      <c r="B63">
        <v>26.714200000000002</v>
      </c>
      <c r="C63">
        <v>54.074399999999997</v>
      </c>
      <c r="D63">
        <v>263.40309999999999</v>
      </c>
    </row>
    <row r="64" spans="1:4" x14ac:dyDescent="0.25">
      <c r="A64">
        <v>62</v>
      </c>
      <c r="B64">
        <v>49.147799999999997</v>
      </c>
      <c r="C64">
        <v>46.107100000000003</v>
      </c>
      <c r="D64">
        <v>26.742799999999999</v>
      </c>
    </row>
    <row r="65" spans="1:4" x14ac:dyDescent="0.25">
      <c r="A65">
        <v>63</v>
      </c>
      <c r="B65">
        <v>21.0244</v>
      </c>
      <c r="C65">
        <v>27.055399999999999</v>
      </c>
      <c r="D65">
        <v>45.987000000000002</v>
      </c>
    </row>
    <row r="66" spans="1:4" x14ac:dyDescent="0.25">
      <c r="A66">
        <v>64</v>
      </c>
      <c r="B66">
        <v>40.442599999999999</v>
      </c>
      <c r="C66">
        <v>51.264600000000002</v>
      </c>
      <c r="D66">
        <v>253.8021</v>
      </c>
    </row>
    <row r="67" spans="1:4" x14ac:dyDescent="0.25">
      <c r="A67">
        <v>65</v>
      </c>
      <c r="B67">
        <v>44.720199999999998</v>
      </c>
      <c r="C67">
        <v>16.713999999999999</v>
      </c>
      <c r="D67">
        <v>49.470700000000001</v>
      </c>
    </row>
    <row r="68" spans="1:4" x14ac:dyDescent="0.25">
      <c r="A68">
        <v>66</v>
      </c>
      <c r="B68">
        <v>41.101500000000001</v>
      </c>
      <c r="C68">
        <v>30.5672</v>
      </c>
      <c r="D68">
        <v>33.119700000000002</v>
      </c>
    </row>
    <row r="69" spans="1:4" x14ac:dyDescent="0.25">
      <c r="A69">
        <v>67</v>
      </c>
      <c r="B69">
        <v>33.694200000000002</v>
      </c>
      <c r="C69">
        <v>111.0847</v>
      </c>
      <c r="D69">
        <v>87.746899999999997</v>
      </c>
    </row>
    <row r="70" spans="1:4" x14ac:dyDescent="0.25">
      <c r="A70">
        <v>68</v>
      </c>
      <c r="B70">
        <v>27.802499999999998</v>
      </c>
      <c r="C70">
        <v>51.698300000000003</v>
      </c>
      <c r="D70">
        <v>83.075900000000004</v>
      </c>
    </row>
    <row r="71" spans="1:4" x14ac:dyDescent="0.25">
      <c r="A71">
        <v>69</v>
      </c>
      <c r="B71">
        <v>55.842300000000002</v>
      </c>
      <c r="C71">
        <v>83.921099999999996</v>
      </c>
      <c r="D71">
        <v>34.633899999999997</v>
      </c>
    </row>
    <row r="72" spans="1:4" x14ac:dyDescent="0.25">
      <c r="A72">
        <v>70</v>
      </c>
      <c r="B72">
        <v>42.806399999999996</v>
      </c>
      <c r="C72">
        <v>16.126300000000001</v>
      </c>
      <c r="D72">
        <v>102.6914</v>
      </c>
    </row>
    <row r="73" spans="1:4" x14ac:dyDescent="0.25">
      <c r="A73">
        <v>71</v>
      </c>
      <c r="B73">
        <v>49.241799999999998</v>
      </c>
      <c r="C73">
        <v>61.341299999999997</v>
      </c>
      <c r="D73">
        <v>60.423499999999997</v>
      </c>
    </row>
    <row r="74" spans="1:4" x14ac:dyDescent="0.25">
      <c r="A74">
        <v>72</v>
      </c>
      <c r="B74">
        <v>48.089799999999997</v>
      </c>
      <c r="C74">
        <v>122.77419999999999</v>
      </c>
      <c r="D74">
        <v>60.619700000000002</v>
      </c>
    </row>
    <row r="75" spans="1:4" x14ac:dyDescent="0.25">
      <c r="A75">
        <v>73</v>
      </c>
      <c r="B75">
        <v>45.356999999999999</v>
      </c>
      <c r="C75">
        <v>47.249699999999997</v>
      </c>
      <c r="D75">
        <v>20.203199999999999</v>
      </c>
    </row>
    <row r="76" spans="1:4" x14ac:dyDescent="0.25">
      <c r="A76">
        <v>74</v>
      </c>
      <c r="B76">
        <v>29.7285</v>
      </c>
      <c r="C76">
        <v>53.081299999999999</v>
      </c>
      <c r="D76">
        <v>152.38329999999999</v>
      </c>
    </row>
    <row r="77" spans="1:4" x14ac:dyDescent="0.25">
      <c r="A77">
        <v>75</v>
      </c>
      <c r="B77">
        <v>49.290700000000001</v>
      </c>
      <c r="C77">
        <v>93.236999999999995</v>
      </c>
      <c r="D77">
        <v>71.366699999999994</v>
      </c>
    </row>
    <row r="78" spans="1:4" x14ac:dyDescent="0.25">
      <c r="A78">
        <v>76</v>
      </c>
      <c r="B78">
        <v>61.6554</v>
      </c>
      <c r="C78">
        <v>47.158499999999997</v>
      </c>
      <c r="D78">
        <v>139.09790000000001</v>
      </c>
    </row>
    <row r="79" spans="1:4" x14ac:dyDescent="0.25">
      <c r="A79">
        <v>77</v>
      </c>
      <c r="B79">
        <v>44.381300000000003</v>
      </c>
      <c r="C79">
        <v>54.7622</v>
      </c>
      <c r="D79">
        <v>56.395099999999999</v>
      </c>
    </row>
    <row r="80" spans="1:4" x14ac:dyDescent="0.25">
      <c r="A80">
        <v>78</v>
      </c>
      <c r="B80">
        <v>64.703500000000005</v>
      </c>
      <c r="C80">
        <v>79.391999999999996</v>
      </c>
      <c r="D80">
        <v>197.29159999999999</v>
      </c>
    </row>
    <row r="81" spans="1:4" x14ac:dyDescent="0.25">
      <c r="A81">
        <v>79</v>
      </c>
      <c r="B81">
        <v>44.017499999999998</v>
      </c>
      <c r="C81">
        <v>79.431100000000001</v>
      </c>
      <c r="D81">
        <v>144.83359999999999</v>
      </c>
    </row>
    <row r="82" spans="1:4" x14ac:dyDescent="0.25">
      <c r="A82">
        <v>80</v>
      </c>
      <c r="B82">
        <v>39.281100000000002</v>
      </c>
      <c r="C82">
        <v>72.887</v>
      </c>
      <c r="D82">
        <v>52.060499999999998</v>
      </c>
    </row>
    <row r="83" spans="1:4" x14ac:dyDescent="0.25">
      <c r="A83">
        <v>81</v>
      </c>
      <c r="B83">
        <v>51.626800000000003</v>
      </c>
      <c r="C83">
        <v>36.909399999999998</v>
      </c>
      <c r="D83">
        <v>129.09800000000001</v>
      </c>
    </row>
    <row r="84" spans="1:4" x14ac:dyDescent="0.25">
      <c r="A84">
        <v>82</v>
      </c>
      <c r="B84">
        <v>46.957099999999997</v>
      </c>
      <c r="C84">
        <v>56.512599999999999</v>
      </c>
      <c r="D84">
        <v>111.09910000000001</v>
      </c>
    </row>
    <row r="85" spans="1:4" x14ac:dyDescent="0.25">
      <c r="A85">
        <v>83</v>
      </c>
      <c r="B85">
        <v>45.499699999999997</v>
      </c>
      <c r="C85">
        <v>14.921900000000001</v>
      </c>
      <c r="D85">
        <v>57.1967</v>
      </c>
    </row>
    <row r="86" spans="1:4" x14ac:dyDescent="0.25">
      <c r="A86">
        <v>84</v>
      </c>
      <c r="B86">
        <v>40.9756</v>
      </c>
      <c r="C86">
        <v>53.300400000000003</v>
      </c>
      <c r="D86">
        <v>154.30109999999999</v>
      </c>
    </row>
    <row r="87" spans="1:4" x14ac:dyDescent="0.25">
      <c r="A87">
        <v>85</v>
      </c>
      <c r="B87">
        <v>47.777700000000003</v>
      </c>
      <c r="C87">
        <v>25.370699999999999</v>
      </c>
      <c r="D87">
        <v>227.57339999999999</v>
      </c>
    </row>
    <row r="88" spans="1:4" x14ac:dyDescent="0.25">
      <c r="A88">
        <v>86</v>
      </c>
      <c r="B88">
        <v>42.2744</v>
      </c>
      <c r="C88">
        <v>73.553200000000004</v>
      </c>
      <c r="D88">
        <v>39.060400000000001</v>
      </c>
    </row>
    <row r="89" spans="1:4" x14ac:dyDescent="0.25">
      <c r="A89">
        <v>87</v>
      </c>
      <c r="B89">
        <v>30.451499999999999</v>
      </c>
      <c r="C89">
        <v>46.698799999999999</v>
      </c>
      <c r="D89">
        <v>64.216700000000003</v>
      </c>
    </row>
    <row r="90" spans="1:4" x14ac:dyDescent="0.25">
      <c r="A90">
        <v>88</v>
      </c>
      <c r="B90">
        <v>37.964799999999997</v>
      </c>
      <c r="C90">
        <v>55.811999999999998</v>
      </c>
      <c r="D90">
        <v>29.449300000000001</v>
      </c>
    </row>
    <row r="91" spans="1:4" x14ac:dyDescent="0.25">
      <c r="A91">
        <v>89</v>
      </c>
      <c r="B91">
        <v>38.665999999999997</v>
      </c>
      <c r="C91">
        <v>41.444200000000002</v>
      </c>
      <c r="D91">
        <v>95.2958</v>
      </c>
    </row>
    <row r="92" spans="1:4" x14ac:dyDescent="0.25">
      <c r="A92">
        <v>90</v>
      </c>
      <c r="B92">
        <v>38.451799999999999</v>
      </c>
      <c r="C92">
        <v>106.1193</v>
      </c>
      <c r="D92">
        <v>157.03210000000001</v>
      </c>
    </row>
    <row r="93" spans="1:4" x14ac:dyDescent="0.25">
      <c r="A93">
        <v>91</v>
      </c>
      <c r="B93">
        <v>45.8095</v>
      </c>
      <c r="C93">
        <v>77.878500000000003</v>
      </c>
      <c r="D93">
        <v>223.25290000000001</v>
      </c>
    </row>
    <row r="94" spans="1:4" x14ac:dyDescent="0.25">
      <c r="A94">
        <v>92</v>
      </c>
      <c r="B94">
        <v>59.232100000000003</v>
      </c>
      <c r="C94">
        <v>85.360200000000006</v>
      </c>
      <c r="D94">
        <v>115.5248</v>
      </c>
    </row>
    <row r="95" spans="1:4" x14ac:dyDescent="0.25">
      <c r="A95">
        <v>93</v>
      </c>
      <c r="B95">
        <v>35.755000000000003</v>
      </c>
      <c r="C95">
        <v>34.5974</v>
      </c>
      <c r="D95">
        <v>63.213099999999997</v>
      </c>
    </row>
    <row r="96" spans="1:4" x14ac:dyDescent="0.25">
      <c r="A96">
        <v>94</v>
      </c>
      <c r="B96">
        <v>43.813899999999997</v>
      </c>
      <c r="C96">
        <v>54.892000000000003</v>
      </c>
      <c r="D96">
        <v>210.9631</v>
      </c>
    </row>
    <row r="97" spans="1:4" x14ac:dyDescent="0.25">
      <c r="A97">
        <v>95</v>
      </c>
      <c r="B97">
        <v>30.671500000000002</v>
      </c>
      <c r="C97">
        <v>42.1434</v>
      </c>
      <c r="D97">
        <v>57.373899999999999</v>
      </c>
    </row>
    <row r="98" spans="1:4" x14ac:dyDescent="0.25">
      <c r="A98">
        <v>96</v>
      </c>
      <c r="B98">
        <v>55.425699999999999</v>
      </c>
      <c r="C98">
        <v>18.6647</v>
      </c>
      <c r="D98">
        <v>61.903500000000001</v>
      </c>
    </row>
    <row r="99" spans="1:4" x14ac:dyDescent="0.25">
      <c r="A99">
        <v>97</v>
      </c>
      <c r="B99">
        <v>44.233600000000003</v>
      </c>
      <c r="C99">
        <v>78.465400000000002</v>
      </c>
      <c r="D99">
        <v>106.78230000000001</v>
      </c>
    </row>
    <row r="100" spans="1:4" x14ac:dyDescent="0.25">
      <c r="A100">
        <v>98</v>
      </c>
      <c r="B100">
        <v>50.7943</v>
      </c>
      <c r="C100">
        <v>31.136600000000001</v>
      </c>
      <c r="D100">
        <v>19.544599999999999</v>
      </c>
    </row>
    <row r="101" spans="1:4" x14ac:dyDescent="0.25">
      <c r="A101">
        <v>99</v>
      </c>
      <c r="B101">
        <v>37.287599999999998</v>
      </c>
      <c r="C101">
        <v>48.449199999999998</v>
      </c>
      <c r="D101">
        <v>263.9194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20814-34A3-41A9-A41F-6C476041AD22}">
  <dimension ref="A1:D101"/>
  <sheetViews>
    <sheetView workbookViewId="0"/>
  </sheetViews>
  <sheetFormatPr defaultRowHeight="16.5" x14ac:dyDescent="0.25"/>
  <cols>
    <col min="1" max="1" width="11.5" bestFit="1" customWidth="1"/>
    <col min="2" max="2" width="14.75" bestFit="1" customWidth="1"/>
    <col min="3" max="3" width="13.625" bestFit="1" customWidth="1"/>
    <col min="4" max="4" width="12.8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0</v>
      </c>
      <c r="B2">
        <v>25.1082</v>
      </c>
      <c r="C2">
        <v>11.2064</v>
      </c>
      <c r="D2">
        <v>54.352699999999999</v>
      </c>
    </row>
    <row r="3" spans="1:4" x14ac:dyDescent="0.25">
      <c r="A3">
        <v>1</v>
      </c>
      <c r="B3">
        <v>9.8705999999999996</v>
      </c>
      <c r="C3">
        <v>12.5464</v>
      </c>
      <c r="D3">
        <v>31.525700000000001</v>
      </c>
    </row>
    <row r="4" spans="1:4" x14ac:dyDescent="0.25">
      <c r="A4">
        <v>2</v>
      </c>
      <c r="B4">
        <v>16.662299999999998</v>
      </c>
      <c r="C4">
        <v>9.1113</v>
      </c>
      <c r="D4">
        <v>36.641300000000001</v>
      </c>
    </row>
    <row r="5" spans="1:4" x14ac:dyDescent="0.25">
      <c r="A5">
        <v>3</v>
      </c>
      <c r="B5">
        <v>48.556600000000003</v>
      </c>
      <c r="C5">
        <v>18.055399999999999</v>
      </c>
      <c r="D5">
        <v>26.6892</v>
      </c>
    </row>
    <row r="6" spans="1:4" x14ac:dyDescent="0.25">
      <c r="A6">
        <v>4</v>
      </c>
      <c r="B6">
        <v>27.813700000000001</v>
      </c>
      <c r="C6">
        <v>13.857699999999999</v>
      </c>
      <c r="D6">
        <v>34.030900000000003</v>
      </c>
    </row>
    <row r="7" spans="1:4" x14ac:dyDescent="0.25">
      <c r="A7">
        <v>5</v>
      </c>
      <c r="B7">
        <v>14.718500000000001</v>
      </c>
      <c r="C7">
        <v>12.1267</v>
      </c>
      <c r="D7">
        <v>35.187600000000003</v>
      </c>
    </row>
    <row r="8" spans="1:4" x14ac:dyDescent="0.25">
      <c r="A8">
        <v>6</v>
      </c>
      <c r="B8">
        <v>9.0685000000000002</v>
      </c>
      <c r="C8">
        <v>16.45</v>
      </c>
      <c r="D8">
        <v>37.096400000000003</v>
      </c>
    </row>
    <row r="9" spans="1:4" x14ac:dyDescent="0.25">
      <c r="A9">
        <v>7</v>
      </c>
      <c r="B9">
        <v>17.0762</v>
      </c>
      <c r="C9">
        <v>14.5509</v>
      </c>
      <c r="D9">
        <v>57.286200000000001</v>
      </c>
    </row>
    <row r="10" spans="1:4" x14ac:dyDescent="0.25">
      <c r="A10">
        <v>8</v>
      </c>
      <c r="B10">
        <v>13.4877</v>
      </c>
      <c r="C10">
        <v>18.188800000000001</v>
      </c>
      <c r="D10">
        <v>19.877300000000002</v>
      </c>
    </row>
    <row r="11" spans="1:4" x14ac:dyDescent="0.25">
      <c r="A11">
        <v>9</v>
      </c>
      <c r="B11">
        <v>13.410600000000001</v>
      </c>
      <c r="C11">
        <v>15.1373</v>
      </c>
      <c r="D11">
        <v>60.739199999999997</v>
      </c>
    </row>
    <row r="12" spans="1:4" x14ac:dyDescent="0.25">
      <c r="A12">
        <v>10</v>
      </c>
      <c r="B12">
        <v>11.8309</v>
      </c>
      <c r="C12">
        <v>8.7418999999999993</v>
      </c>
      <c r="D12">
        <v>54.989800000000002</v>
      </c>
    </row>
    <row r="13" spans="1:4" x14ac:dyDescent="0.25">
      <c r="A13">
        <v>11</v>
      </c>
      <c r="B13">
        <v>27.1219</v>
      </c>
      <c r="C13">
        <v>8.6363000000000003</v>
      </c>
      <c r="D13">
        <v>18.806000000000001</v>
      </c>
    </row>
    <row r="14" spans="1:4" x14ac:dyDescent="0.25">
      <c r="A14">
        <v>12</v>
      </c>
      <c r="B14">
        <v>11.8514</v>
      </c>
      <c r="C14">
        <v>9.7490000000000006</v>
      </c>
      <c r="D14">
        <v>56.090899999999998</v>
      </c>
    </row>
    <row r="15" spans="1:4" x14ac:dyDescent="0.25">
      <c r="A15">
        <v>13</v>
      </c>
      <c r="B15">
        <v>14.9763</v>
      </c>
      <c r="C15">
        <v>9.9596</v>
      </c>
      <c r="D15">
        <v>58.130400000000002</v>
      </c>
    </row>
    <row r="16" spans="1:4" x14ac:dyDescent="0.25">
      <c r="A16">
        <v>14</v>
      </c>
      <c r="B16">
        <v>9.2895000000000003</v>
      </c>
      <c r="C16">
        <v>17.223299999999998</v>
      </c>
      <c r="D16">
        <v>34.271900000000002</v>
      </c>
    </row>
    <row r="17" spans="1:4" x14ac:dyDescent="0.25">
      <c r="A17">
        <v>15</v>
      </c>
      <c r="B17">
        <v>9.6358999999999995</v>
      </c>
      <c r="C17">
        <v>14.828900000000001</v>
      </c>
      <c r="D17">
        <v>40.285299999999999</v>
      </c>
    </row>
    <row r="18" spans="1:4" x14ac:dyDescent="0.25">
      <c r="A18">
        <v>16</v>
      </c>
      <c r="B18">
        <v>11.118600000000001</v>
      </c>
      <c r="C18">
        <v>16.092199999999998</v>
      </c>
      <c r="D18">
        <v>18.5046</v>
      </c>
    </row>
    <row r="19" spans="1:4" x14ac:dyDescent="0.25">
      <c r="A19">
        <v>17</v>
      </c>
      <c r="B19">
        <v>10.3241</v>
      </c>
      <c r="C19">
        <v>9.0350000000000001</v>
      </c>
      <c r="D19">
        <v>16.144100000000002</v>
      </c>
    </row>
    <row r="20" spans="1:4" x14ac:dyDescent="0.25">
      <c r="A20">
        <v>18</v>
      </c>
      <c r="B20">
        <v>20.717600000000001</v>
      </c>
      <c r="C20">
        <v>10.882400000000001</v>
      </c>
      <c r="D20">
        <v>21.808900000000001</v>
      </c>
    </row>
    <row r="21" spans="1:4" x14ac:dyDescent="0.25">
      <c r="A21">
        <v>19</v>
      </c>
      <c r="B21">
        <v>9.6675000000000004</v>
      </c>
      <c r="C21">
        <v>102.17749999999999</v>
      </c>
      <c r="D21">
        <v>22.208100000000002</v>
      </c>
    </row>
    <row r="22" spans="1:4" x14ac:dyDescent="0.25">
      <c r="A22">
        <v>20</v>
      </c>
      <c r="B22">
        <v>21.4024</v>
      </c>
      <c r="C22">
        <v>9.4799000000000007</v>
      </c>
      <c r="D22">
        <v>29.011800000000001</v>
      </c>
    </row>
    <row r="23" spans="1:4" x14ac:dyDescent="0.25">
      <c r="A23">
        <v>21</v>
      </c>
      <c r="B23">
        <v>9.9633000000000003</v>
      </c>
      <c r="C23">
        <v>12.5665</v>
      </c>
      <c r="D23">
        <v>28.384599999999999</v>
      </c>
    </row>
    <row r="24" spans="1:4" x14ac:dyDescent="0.25">
      <c r="A24">
        <v>22</v>
      </c>
      <c r="B24">
        <v>24.612300000000001</v>
      </c>
      <c r="C24">
        <v>8.5274999999999999</v>
      </c>
      <c r="D24">
        <v>17.0855</v>
      </c>
    </row>
    <row r="25" spans="1:4" x14ac:dyDescent="0.25">
      <c r="A25">
        <v>23</v>
      </c>
      <c r="B25">
        <v>9.0136000000000003</v>
      </c>
      <c r="C25">
        <v>9.5833999999999993</v>
      </c>
      <c r="D25">
        <v>42.438499999999998</v>
      </c>
    </row>
    <row r="26" spans="1:4" x14ac:dyDescent="0.25">
      <c r="A26">
        <v>24</v>
      </c>
      <c r="B26">
        <v>13.053599999999999</v>
      </c>
      <c r="C26">
        <v>11.559699999999999</v>
      </c>
      <c r="D26">
        <v>17.373799999999999</v>
      </c>
    </row>
    <row r="27" spans="1:4" x14ac:dyDescent="0.25">
      <c r="A27">
        <v>25</v>
      </c>
      <c r="B27">
        <v>20.059200000000001</v>
      </c>
      <c r="C27">
        <v>8.6640999999999995</v>
      </c>
      <c r="D27">
        <v>25.004100000000001</v>
      </c>
    </row>
    <row r="28" spans="1:4" x14ac:dyDescent="0.25">
      <c r="A28">
        <v>26</v>
      </c>
      <c r="B28">
        <v>9.5925999999999991</v>
      </c>
      <c r="C28">
        <v>15.899900000000001</v>
      </c>
      <c r="D28">
        <v>28.332100000000001</v>
      </c>
    </row>
    <row r="29" spans="1:4" x14ac:dyDescent="0.25">
      <c r="A29">
        <v>27</v>
      </c>
      <c r="B29">
        <v>14.8597</v>
      </c>
      <c r="C29">
        <v>9.0817999999999994</v>
      </c>
      <c r="D29">
        <v>20.3491</v>
      </c>
    </row>
    <row r="30" spans="1:4" x14ac:dyDescent="0.25">
      <c r="A30">
        <v>28</v>
      </c>
      <c r="B30">
        <v>22.5031</v>
      </c>
      <c r="C30">
        <v>11.504899999999999</v>
      </c>
      <c r="D30">
        <v>30.748699999999999</v>
      </c>
    </row>
    <row r="31" spans="1:4" x14ac:dyDescent="0.25">
      <c r="A31">
        <v>29</v>
      </c>
      <c r="B31">
        <v>37.462699999999998</v>
      </c>
      <c r="C31">
        <v>9.0526999999999997</v>
      </c>
      <c r="D31">
        <v>42.7639</v>
      </c>
    </row>
    <row r="32" spans="1:4" x14ac:dyDescent="0.25">
      <c r="A32">
        <v>30</v>
      </c>
      <c r="B32">
        <v>9.1211000000000002</v>
      </c>
      <c r="C32">
        <v>12.7041</v>
      </c>
      <c r="D32">
        <v>45.921500000000002</v>
      </c>
    </row>
    <row r="33" spans="1:4" x14ac:dyDescent="0.25">
      <c r="A33">
        <v>31</v>
      </c>
      <c r="B33">
        <v>17.174800000000001</v>
      </c>
      <c r="C33">
        <v>13.507999999999999</v>
      </c>
      <c r="D33">
        <v>32.048299999999998</v>
      </c>
    </row>
    <row r="34" spans="1:4" x14ac:dyDescent="0.25">
      <c r="A34">
        <v>32</v>
      </c>
      <c r="B34">
        <v>20.055800000000001</v>
      </c>
      <c r="C34">
        <v>16.1465</v>
      </c>
      <c r="D34">
        <v>36.8279</v>
      </c>
    </row>
    <row r="35" spans="1:4" x14ac:dyDescent="0.25">
      <c r="A35">
        <v>33</v>
      </c>
      <c r="B35">
        <v>11.588800000000001</v>
      </c>
      <c r="C35">
        <v>21.3508</v>
      </c>
      <c r="D35">
        <v>26.374099999999999</v>
      </c>
    </row>
    <row r="36" spans="1:4" x14ac:dyDescent="0.25">
      <c r="A36">
        <v>34</v>
      </c>
      <c r="B36">
        <v>17.981100000000001</v>
      </c>
      <c r="C36">
        <v>22.402699999999999</v>
      </c>
      <c r="D36">
        <v>24.791699999999999</v>
      </c>
    </row>
    <row r="37" spans="1:4" x14ac:dyDescent="0.25">
      <c r="A37">
        <v>35</v>
      </c>
      <c r="B37">
        <v>20.8706</v>
      </c>
      <c r="C37">
        <v>13.4473</v>
      </c>
      <c r="D37">
        <v>26.8157</v>
      </c>
    </row>
    <row r="38" spans="1:4" x14ac:dyDescent="0.25">
      <c r="A38">
        <v>36</v>
      </c>
      <c r="B38">
        <v>10.166399999999999</v>
      </c>
      <c r="C38">
        <v>9.9190000000000005</v>
      </c>
      <c r="D38">
        <v>25.621600000000001</v>
      </c>
    </row>
    <row r="39" spans="1:4" x14ac:dyDescent="0.25">
      <c r="A39">
        <v>37</v>
      </c>
      <c r="B39">
        <v>26.6189</v>
      </c>
      <c r="C39">
        <v>114.9836</v>
      </c>
      <c r="D39">
        <v>16.36</v>
      </c>
    </row>
    <row r="40" spans="1:4" x14ac:dyDescent="0.25">
      <c r="A40">
        <v>38</v>
      </c>
      <c r="B40">
        <v>10.2994</v>
      </c>
      <c r="C40">
        <v>17.938400000000001</v>
      </c>
      <c r="D40">
        <v>51.427799999999998</v>
      </c>
    </row>
    <row r="41" spans="1:4" x14ac:dyDescent="0.25">
      <c r="A41">
        <v>39</v>
      </c>
      <c r="B41">
        <v>25.920400000000001</v>
      </c>
      <c r="C41">
        <v>25.943200000000001</v>
      </c>
      <c r="D41">
        <v>48.718800000000002</v>
      </c>
    </row>
    <row r="42" spans="1:4" x14ac:dyDescent="0.25">
      <c r="A42">
        <v>40</v>
      </c>
      <c r="B42">
        <v>14.997299999999999</v>
      </c>
      <c r="C42">
        <v>20.994</v>
      </c>
      <c r="D42">
        <v>23.5245</v>
      </c>
    </row>
    <row r="43" spans="1:4" x14ac:dyDescent="0.25">
      <c r="A43">
        <v>41</v>
      </c>
      <c r="B43">
        <v>12.9147</v>
      </c>
      <c r="C43">
        <v>9.2984000000000009</v>
      </c>
      <c r="D43">
        <v>36.5702</v>
      </c>
    </row>
    <row r="44" spans="1:4" x14ac:dyDescent="0.25">
      <c r="A44">
        <v>42</v>
      </c>
      <c r="B44">
        <v>16.3569</v>
      </c>
      <c r="C44">
        <v>27.683499999999999</v>
      </c>
      <c r="D44">
        <v>17.632400000000001</v>
      </c>
    </row>
    <row r="45" spans="1:4" x14ac:dyDescent="0.25">
      <c r="A45">
        <v>43</v>
      </c>
      <c r="B45">
        <v>8.4215999999999998</v>
      </c>
      <c r="C45">
        <v>16.178599999999999</v>
      </c>
      <c r="D45">
        <v>36.555500000000002</v>
      </c>
    </row>
    <row r="46" spans="1:4" x14ac:dyDescent="0.25">
      <c r="A46">
        <v>44</v>
      </c>
      <c r="B46">
        <v>39.2102</v>
      </c>
      <c r="C46">
        <v>12.678699999999999</v>
      </c>
      <c r="D46">
        <v>43.908900000000003</v>
      </c>
    </row>
    <row r="47" spans="1:4" x14ac:dyDescent="0.25">
      <c r="A47">
        <v>45</v>
      </c>
      <c r="B47">
        <v>12.271100000000001</v>
      </c>
      <c r="C47">
        <v>10.0573</v>
      </c>
      <c r="D47">
        <v>38.750399999999999</v>
      </c>
    </row>
    <row r="48" spans="1:4" x14ac:dyDescent="0.25">
      <c r="A48">
        <v>46</v>
      </c>
      <c r="B48">
        <v>13.5243</v>
      </c>
      <c r="C48">
        <v>15.6845</v>
      </c>
      <c r="D48">
        <v>36.673299999999998</v>
      </c>
    </row>
    <row r="49" spans="1:4" x14ac:dyDescent="0.25">
      <c r="A49">
        <v>47</v>
      </c>
      <c r="B49">
        <v>15.555400000000001</v>
      </c>
      <c r="C49">
        <v>14.909800000000001</v>
      </c>
      <c r="D49">
        <v>20.052900000000001</v>
      </c>
    </row>
    <row r="50" spans="1:4" x14ac:dyDescent="0.25">
      <c r="A50">
        <v>48</v>
      </c>
      <c r="B50">
        <v>14.9971</v>
      </c>
      <c r="C50">
        <v>18.4697</v>
      </c>
      <c r="D50">
        <v>11.566599999999999</v>
      </c>
    </row>
    <row r="51" spans="1:4" x14ac:dyDescent="0.25">
      <c r="A51">
        <v>49</v>
      </c>
      <c r="B51">
        <v>11.2364</v>
      </c>
      <c r="C51">
        <v>15.0946</v>
      </c>
      <c r="D51">
        <v>36.227200000000003</v>
      </c>
    </row>
    <row r="52" spans="1:4" x14ac:dyDescent="0.25">
      <c r="A52">
        <v>50</v>
      </c>
      <c r="B52">
        <v>26.125</v>
      </c>
      <c r="C52">
        <v>21.786899999999999</v>
      </c>
      <c r="D52">
        <v>74.367599999999996</v>
      </c>
    </row>
    <row r="53" spans="1:4" x14ac:dyDescent="0.25">
      <c r="A53">
        <v>51</v>
      </c>
      <c r="B53">
        <v>22.0578</v>
      </c>
      <c r="C53">
        <v>9.2742000000000004</v>
      </c>
      <c r="D53">
        <v>23.887699999999999</v>
      </c>
    </row>
    <row r="54" spans="1:4" x14ac:dyDescent="0.25">
      <c r="A54">
        <v>52</v>
      </c>
      <c r="B54">
        <v>9.1613000000000007</v>
      </c>
      <c r="C54">
        <v>26.949200000000001</v>
      </c>
      <c r="D54">
        <v>18.161899999999999</v>
      </c>
    </row>
    <row r="55" spans="1:4" x14ac:dyDescent="0.25">
      <c r="A55">
        <v>53</v>
      </c>
      <c r="B55">
        <v>23.883700000000001</v>
      </c>
      <c r="C55">
        <v>13.626300000000001</v>
      </c>
      <c r="D55">
        <v>20.819900000000001</v>
      </c>
    </row>
    <row r="56" spans="1:4" x14ac:dyDescent="0.25">
      <c r="A56">
        <v>54</v>
      </c>
      <c r="B56">
        <v>18.054300000000001</v>
      </c>
      <c r="C56">
        <v>11.7173</v>
      </c>
      <c r="D56">
        <v>29.514299999999999</v>
      </c>
    </row>
    <row r="57" spans="1:4" x14ac:dyDescent="0.25">
      <c r="A57">
        <v>55</v>
      </c>
      <c r="B57">
        <v>12.7105</v>
      </c>
      <c r="C57">
        <v>25.546600000000002</v>
      </c>
      <c r="D57">
        <v>24.527100000000001</v>
      </c>
    </row>
    <row r="58" spans="1:4" x14ac:dyDescent="0.25">
      <c r="A58">
        <v>56</v>
      </c>
      <c r="B58">
        <v>30.325399999999998</v>
      </c>
      <c r="C58">
        <v>33.083799999999997</v>
      </c>
      <c r="D58">
        <v>48.270600000000002</v>
      </c>
    </row>
    <row r="59" spans="1:4" x14ac:dyDescent="0.25">
      <c r="A59">
        <v>57</v>
      </c>
      <c r="B59">
        <v>12.304500000000001</v>
      </c>
      <c r="C59">
        <v>10.461</v>
      </c>
      <c r="D59">
        <v>39.217599999999997</v>
      </c>
    </row>
    <row r="60" spans="1:4" x14ac:dyDescent="0.25">
      <c r="A60">
        <v>58</v>
      </c>
      <c r="B60">
        <v>12.9148</v>
      </c>
      <c r="C60">
        <v>27.156099999999999</v>
      </c>
      <c r="D60">
        <v>43.946199999999997</v>
      </c>
    </row>
    <row r="61" spans="1:4" x14ac:dyDescent="0.25">
      <c r="A61">
        <v>59</v>
      </c>
      <c r="B61">
        <v>17.549700000000001</v>
      </c>
      <c r="C61">
        <v>13.9033</v>
      </c>
      <c r="D61">
        <v>18.341699999999999</v>
      </c>
    </row>
    <row r="62" spans="1:4" x14ac:dyDescent="0.25">
      <c r="A62">
        <v>60</v>
      </c>
      <c r="B62">
        <v>12.019</v>
      </c>
      <c r="C62">
        <v>11.757300000000001</v>
      </c>
      <c r="D62">
        <v>31.601500000000001</v>
      </c>
    </row>
    <row r="63" spans="1:4" x14ac:dyDescent="0.25">
      <c r="A63">
        <v>61</v>
      </c>
      <c r="B63">
        <v>14.4993</v>
      </c>
      <c r="C63">
        <v>10.2234</v>
      </c>
      <c r="D63">
        <v>55.542900000000003</v>
      </c>
    </row>
    <row r="64" spans="1:4" x14ac:dyDescent="0.25">
      <c r="A64">
        <v>62</v>
      </c>
      <c r="B64">
        <v>16.548999999999999</v>
      </c>
      <c r="C64">
        <v>17.7178</v>
      </c>
      <c r="D64">
        <v>46.594900000000003</v>
      </c>
    </row>
    <row r="65" spans="1:4" x14ac:dyDescent="0.25">
      <c r="A65">
        <v>63</v>
      </c>
      <c r="B65">
        <v>9.8890999999999991</v>
      </c>
      <c r="C65">
        <v>9.9263999999999992</v>
      </c>
      <c r="D65">
        <v>43.944099999999999</v>
      </c>
    </row>
    <row r="66" spans="1:4" x14ac:dyDescent="0.25">
      <c r="A66">
        <v>64</v>
      </c>
      <c r="B66">
        <v>9.9977999999999998</v>
      </c>
      <c r="C66">
        <v>9.0924999999999994</v>
      </c>
      <c r="D66">
        <v>19.387699999999999</v>
      </c>
    </row>
    <row r="67" spans="1:4" x14ac:dyDescent="0.25">
      <c r="A67">
        <v>65</v>
      </c>
      <c r="B67">
        <v>15.0273</v>
      </c>
      <c r="C67">
        <v>13.5684</v>
      </c>
      <c r="D67">
        <v>41.342300000000002</v>
      </c>
    </row>
    <row r="68" spans="1:4" x14ac:dyDescent="0.25">
      <c r="A68">
        <v>66</v>
      </c>
      <c r="B68">
        <v>10.7</v>
      </c>
      <c r="C68">
        <v>24.774100000000001</v>
      </c>
      <c r="D68">
        <v>39.444600000000001</v>
      </c>
    </row>
    <row r="69" spans="1:4" x14ac:dyDescent="0.25">
      <c r="A69">
        <v>67</v>
      </c>
      <c r="B69">
        <v>14.3559</v>
      </c>
      <c r="C69">
        <v>8.8209</v>
      </c>
      <c r="D69">
        <v>44.8249</v>
      </c>
    </row>
    <row r="70" spans="1:4" x14ac:dyDescent="0.25">
      <c r="A70">
        <v>68</v>
      </c>
      <c r="B70">
        <v>12.271699999999999</v>
      </c>
      <c r="C70">
        <v>13.6892</v>
      </c>
      <c r="D70">
        <v>41.160499999999999</v>
      </c>
    </row>
    <row r="71" spans="1:4" x14ac:dyDescent="0.25">
      <c r="A71">
        <v>69</v>
      </c>
      <c r="B71">
        <v>17.079999999999998</v>
      </c>
      <c r="C71">
        <v>17.7349</v>
      </c>
      <c r="D71">
        <v>32.1218</v>
      </c>
    </row>
    <row r="72" spans="1:4" x14ac:dyDescent="0.25">
      <c r="A72">
        <v>70</v>
      </c>
      <c r="B72">
        <v>16.3445</v>
      </c>
      <c r="C72">
        <v>12.955500000000001</v>
      </c>
      <c r="D72">
        <v>63.394199999999998</v>
      </c>
    </row>
    <row r="73" spans="1:4" x14ac:dyDescent="0.25">
      <c r="A73">
        <v>71</v>
      </c>
      <c r="B73">
        <v>12.057700000000001</v>
      </c>
      <c r="C73">
        <v>9.6585999999999999</v>
      </c>
      <c r="D73">
        <v>39.1584</v>
      </c>
    </row>
    <row r="74" spans="1:4" x14ac:dyDescent="0.25">
      <c r="A74">
        <v>72</v>
      </c>
      <c r="B74">
        <v>11.244899999999999</v>
      </c>
      <c r="C74">
        <v>19.803000000000001</v>
      </c>
      <c r="D74">
        <v>45.82</v>
      </c>
    </row>
    <row r="75" spans="1:4" x14ac:dyDescent="0.25">
      <c r="A75">
        <v>73</v>
      </c>
      <c r="B75">
        <v>11.215</v>
      </c>
      <c r="C75">
        <v>10.907</v>
      </c>
      <c r="D75">
        <v>31.8279</v>
      </c>
    </row>
    <row r="76" spans="1:4" x14ac:dyDescent="0.25">
      <c r="A76">
        <v>74</v>
      </c>
      <c r="B76">
        <v>11.785399999999999</v>
      </c>
      <c r="C76">
        <v>8.9055999999999997</v>
      </c>
      <c r="D76">
        <v>26.532599999999999</v>
      </c>
    </row>
    <row r="77" spans="1:4" x14ac:dyDescent="0.25">
      <c r="A77">
        <v>75</v>
      </c>
      <c r="B77">
        <v>13.7425</v>
      </c>
      <c r="C77">
        <v>10.2981</v>
      </c>
      <c r="D77">
        <v>34.248699999999999</v>
      </c>
    </row>
    <row r="78" spans="1:4" x14ac:dyDescent="0.25">
      <c r="A78">
        <v>76</v>
      </c>
      <c r="B78">
        <v>9.4140999999999995</v>
      </c>
      <c r="C78">
        <v>10.532999999999999</v>
      </c>
      <c r="D78">
        <v>28.991599999999998</v>
      </c>
    </row>
    <row r="79" spans="1:4" x14ac:dyDescent="0.25">
      <c r="A79">
        <v>77</v>
      </c>
      <c r="B79">
        <v>16.786200000000001</v>
      </c>
      <c r="C79">
        <v>11.925700000000001</v>
      </c>
      <c r="D79">
        <v>40.232399999999998</v>
      </c>
    </row>
    <row r="80" spans="1:4" x14ac:dyDescent="0.25">
      <c r="A80">
        <v>78</v>
      </c>
      <c r="B80">
        <v>15.056800000000001</v>
      </c>
      <c r="C80">
        <v>11.9734</v>
      </c>
      <c r="D80">
        <v>38.070599999999999</v>
      </c>
    </row>
    <row r="81" spans="1:4" x14ac:dyDescent="0.25">
      <c r="A81">
        <v>79</v>
      </c>
      <c r="B81">
        <v>9.0229999999999997</v>
      </c>
      <c r="C81">
        <v>8.4948999999999995</v>
      </c>
      <c r="D81">
        <v>63.413600000000002</v>
      </c>
    </row>
    <row r="82" spans="1:4" x14ac:dyDescent="0.25">
      <c r="A82">
        <v>80</v>
      </c>
      <c r="B82">
        <v>10.751799999999999</v>
      </c>
      <c r="C82">
        <v>11.098800000000001</v>
      </c>
      <c r="D82">
        <v>16.62</v>
      </c>
    </row>
    <row r="83" spans="1:4" x14ac:dyDescent="0.25">
      <c r="A83">
        <v>81</v>
      </c>
      <c r="B83">
        <v>14.2798</v>
      </c>
      <c r="C83">
        <v>8.3018999999999998</v>
      </c>
      <c r="D83">
        <v>47.791899999999998</v>
      </c>
    </row>
    <row r="84" spans="1:4" x14ac:dyDescent="0.25">
      <c r="A84">
        <v>82</v>
      </c>
      <c r="B84">
        <v>12.2393</v>
      </c>
      <c r="C84">
        <v>31.338799999999999</v>
      </c>
      <c r="D84">
        <v>43.9833</v>
      </c>
    </row>
    <row r="85" spans="1:4" x14ac:dyDescent="0.25">
      <c r="A85">
        <v>83</v>
      </c>
      <c r="B85">
        <v>9.5785999999999998</v>
      </c>
      <c r="C85">
        <v>22.7455</v>
      </c>
      <c r="D85">
        <v>31.098299999999998</v>
      </c>
    </row>
    <row r="86" spans="1:4" x14ac:dyDescent="0.25">
      <c r="A86">
        <v>84</v>
      </c>
      <c r="B86">
        <v>10.1477</v>
      </c>
      <c r="C86">
        <v>11.4992</v>
      </c>
      <c r="D86">
        <v>37.645000000000003</v>
      </c>
    </row>
    <row r="87" spans="1:4" x14ac:dyDescent="0.25">
      <c r="A87">
        <v>85</v>
      </c>
      <c r="B87">
        <v>27.421800000000001</v>
      </c>
      <c r="C87">
        <v>10.4719</v>
      </c>
      <c r="D87">
        <v>34.268700000000003</v>
      </c>
    </row>
    <row r="88" spans="1:4" x14ac:dyDescent="0.25">
      <c r="A88">
        <v>86</v>
      </c>
      <c r="B88">
        <v>17.0428</v>
      </c>
      <c r="C88">
        <v>9.1830999999999996</v>
      </c>
      <c r="D88">
        <v>51.740400000000001</v>
      </c>
    </row>
    <row r="89" spans="1:4" x14ac:dyDescent="0.25">
      <c r="A89">
        <v>87</v>
      </c>
      <c r="B89">
        <v>19.7194</v>
      </c>
      <c r="C89">
        <v>9.2498000000000005</v>
      </c>
      <c r="D89">
        <v>60.561100000000003</v>
      </c>
    </row>
    <row r="90" spans="1:4" x14ac:dyDescent="0.25">
      <c r="A90">
        <v>88</v>
      </c>
      <c r="B90">
        <v>11.521000000000001</v>
      </c>
      <c r="C90">
        <v>16.709800000000001</v>
      </c>
      <c r="D90">
        <v>42.7303</v>
      </c>
    </row>
    <row r="91" spans="1:4" x14ac:dyDescent="0.25">
      <c r="A91">
        <v>89</v>
      </c>
      <c r="B91">
        <v>13.437799999999999</v>
      </c>
      <c r="C91">
        <v>15.6046</v>
      </c>
      <c r="D91">
        <v>31.576799999999999</v>
      </c>
    </row>
    <row r="92" spans="1:4" x14ac:dyDescent="0.25">
      <c r="A92">
        <v>90</v>
      </c>
      <c r="B92">
        <v>13.197100000000001</v>
      </c>
      <c r="C92">
        <v>21.367100000000001</v>
      </c>
      <c r="D92">
        <v>48.01</v>
      </c>
    </row>
    <row r="93" spans="1:4" x14ac:dyDescent="0.25">
      <c r="A93">
        <v>91</v>
      </c>
      <c r="B93">
        <v>9.4463000000000008</v>
      </c>
      <c r="C93">
        <v>22.8172</v>
      </c>
      <c r="D93">
        <v>45.9131</v>
      </c>
    </row>
    <row r="94" spans="1:4" x14ac:dyDescent="0.25">
      <c r="A94">
        <v>92</v>
      </c>
      <c r="B94">
        <v>8.4745000000000008</v>
      </c>
      <c r="C94">
        <v>11.8911</v>
      </c>
      <c r="D94">
        <v>63.906500000000001</v>
      </c>
    </row>
    <row r="95" spans="1:4" x14ac:dyDescent="0.25">
      <c r="A95">
        <v>93</v>
      </c>
      <c r="B95">
        <v>34.305700000000002</v>
      </c>
      <c r="C95">
        <v>9.9291</v>
      </c>
      <c r="D95">
        <v>35.532800000000002</v>
      </c>
    </row>
    <row r="96" spans="1:4" x14ac:dyDescent="0.25">
      <c r="A96">
        <v>94</v>
      </c>
      <c r="B96">
        <v>13.0831</v>
      </c>
      <c r="C96">
        <v>12.221399999999999</v>
      </c>
      <c r="D96">
        <v>51.050199999999997</v>
      </c>
    </row>
    <row r="97" spans="1:4" x14ac:dyDescent="0.25">
      <c r="A97">
        <v>95</v>
      </c>
      <c r="B97">
        <v>12.873900000000001</v>
      </c>
      <c r="C97">
        <v>13.582700000000001</v>
      </c>
      <c r="D97">
        <v>13.3811</v>
      </c>
    </row>
    <row r="98" spans="1:4" x14ac:dyDescent="0.25">
      <c r="A98">
        <v>96</v>
      </c>
      <c r="B98">
        <v>11.13</v>
      </c>
      <c r="C98">
        <v>15.8155</v>
      </c>
      <c r="D98">
        <v>43.777500000000003</v>
      </c>
    </row>
    <row r="99" spans="1:4" x14ac:dyDescent="0.25">
      <c r="A99">
        <v>97</v>
      </c>
      <c r="B99">
        <v>11.0092</v>
      </c>
      <c r="C99">
        <v>13.3408</v>
      </c>
      <c r="D99">
        <v>45.636299999999999</v>
      </c>
    </row>
    <row r="100" spans="1:4" x14ac:dyDescent="0.25">
      <c r="A100">
        <v>98</v>
      </c>
      <c r="B100">
        <v>10.0237</v>
      </c>
      <c r="C100">
        <v>9.0625999999999998</v>
      </c>
      <c r="D100">
        <v>50.353900000000003</v>
      </c>
    </row>
    <row r="101" spans="1:4" x14ac:dyDescent="0.25">
      <c r="A101">
        <v>99</v>
      </c>
      <c r="B101">
        <v>17.006</v>
      </c>
      <c r="C101">
        <v>8.3363999999999994</v>
      </c>
      <c r="D101">
        <v>41.468699999999998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D2876-51B1-4C81-80C8-9E6E2C0585E2}">
  <dimension ref="A1:D101"/>
  <sheetViews>
    <sheetView workbookViewId="0"/>
  </sheetViews>
  <sheetFormatPr defaultRowHeight="16.5" x14ac:dyDescent="0.25"/>
  <cols>
    <col min="1" max="1" width="11.5" bestFit="1" customWidth="1"/>
    <col min="2" max="2" width="14.75" bestFit="1" customWidth="1"/>
    <col min="3" max="3" width="13.625" bestFit="1" customWidth="1"/>
    <col min="4" max="4" width="12.8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0</v>
      </c>
      <c r="B2">
        <v>15.081099999999999</v>
      </c>
      <c r="C2">
        <v>20.8933</v>
      </c>
      <c r="D2">
        <v>44.048900000000003</v>
      </c>
    </row>
    <row r="3" spans="1:4" x14ac:dyDescent="0.25">
      <c r="A3">
        <v>1</v>
      </c>
      <c r="B3">
        <v>14.446099999999999</v>
      </c>
      <c r="C3">
        <v>24.601400000000002</v>
      </c>
      <c r="D3">
        <v>21.706800000000001</v>
      </c>
    </row>
    <row r="4" spans="1:4" x14ac:dyDescent="0.25">
      <c r="A4">
        <v>2</v>
      </c>
      <c r="B4">
        <v>13.245799999999999</v>
      </c>
      <c r="C4">
        <v>20.76</v>
      </c>
      <c r="D4">
        <v>23.919899999999998</v>
      </c>
    </row>
    <row r="5" spans="1:4" x14ac:dyDescent="0.25">
      <c r="A5">
        <v>3</v>
      </c>
      <c r="B5">
        <v>14.597899999999999</v>
      </c>
      <c r="C5">
        <v>14.342000000000001</v>
      </c>
      <c r="D5">
        <v>21.370200000000001</v>
      </c>
    </row>
    <row r="6" spans="1:4" x14ac:dyDescent="0.25">
      <c r="A6">
        <v>4</v>
      </c>
      <c r="B6">
        <v>14.3475</v>
      </c>
      <c r="C6">
        <v>15.770899999999999</v>
      </c>
      <c r="D6">
        <v>14.968999999999999</v>
      </c>
    </row>
    <row r="7" spans="1:4" x14ac:dyDescent="0.25">
      <c r="A7">
        <v>5</v>
      </c>
      <c r="B7">
        <v>13.1837</v>
      </c>
      <c r="C7">
        <v>23.8019</v>
      </c>
      <c r="D7">
        <v>22.0227</v>
      </c>
    </row>
    <row r="8" spans="1:4" x14ac:dyDescent="0.25">
      <c r="A8">
        <v>6</v>
      </c>
      <c r="B8">
        <v>16.764500000000002</v>
      </c>
      <c r="C8">
        <v>19.040800000000001</v>
      </c>
      <c r="D8">
        <v>47.192700000000002</v>
      </c>
    </row>
    <row r="9" spans="1:4" x14ac:dyDescent="0.25">
      <c r="A9">
        <v>7</v>
      </c>
      <c r="B9">
        <v>12.462300000000001</v>
      </c>
      <c r="C9">
        <v>20.087199999999999</v>
      </c>
      <c r="D9">
        <v>24.427800000000001</v>
      </c>
    </row>
    <row r="10" spans="1:4" x14ac:dyDescent="0.25">
      <c r="A10">
        <v>8</v>
      </c>
      <c r="B10">
        <v>14.064399999999999</v>
      </c>
      <c r="C10">
        <v>17.39</v>
      </c>
      <c r="D10">
        <v>19.8249</v>
      </c>
    </row>
    <row r="11" spans="1:4" x14ac:dyDescent="0.25">
      <c r="A11">
        <v>9</v>
      </c>
      <c r="B11">
        <v>14.133900000000001</v>
      </c>
      <c r="C11">
        <v>19.001799999999999</v>
      </c>
      <c r="D11">
        <v>45.406199999999998</v>
      </c>
    </row>
    <row r="12" spans="1:4" x14ac:dyDescent="0.25">
      <c r="A12">
        <v>10</v>
      </c>
      <c r="B12">
        <v>17.041499999999999</v>
      </c>
      <c r="C12">
        <v>16.4603</v>
      </c>
      <c r="D12">
        <v>22.001200000000001</v>
      </c>
    </row>
    <row r="13" spans="1:4" x14ac:dyDescent="0.25">
      <c r="A13">
        <v>11</v>
      </c>
      <c r="B13">
        <v>13.5077</v>
      </c>
      <c r="C13">
        <v>16.813700000000001</v>
      </c>
      <c r="D13">
        <v>44.6006</v>
      </c>
    </row>
    <row r="14" spans="1:4" x14ac:dyDescent="0.25">
      <c r="A14">
        <v>12</v>
      </c>
      <c r="B14">
        <v>14.7851</v>
      </c>
      <c r="C14">
        <v>16.581900000000001</v>
      </c>
      <c r="D14">
        <v>41.562100000000001</v>
      </c>
    </row>
    <row r="15" spans="1:4" x14ac:dyDescent="0.25">
      <c r="A15">
        <v>13</v>
      </c>
      <c r="B15">
        <v>19.4787</v>
      </c>
      <c r="C15">
        <v>16.640799999999999</v>
      </c>
      <c r="D15">
        <v>41.307099999999998</v>
      </c>
    </row>
    <row r="16" spans="1:4" x14ac:dyDescent="0.25">
      <c r="A16">
        <v>14</v>
      </c>
      <c r="B16">
        <v>14.4564</v>
      </c>
      <c r="C16">
        <v>28.585799999999999</v>
      </c>
      <c r="D16">
        <v>20.238</v>
      </c>
    </row>
    <row r="17" spans="1:4" x14ac:dyDescent="0.25">
      <c r="A17">
        <v>15</v>
      </c>
      <c r="B17">
        <v>14.3323</v>
      </c>
      <c r="C17">
        <v>14.5763</v>
      </c>
      <c r="D17">
        <v>50.910899999999998</v>
      </c>
    </row>
    <row r="18" spans="1:4" x14ac:dyDescent="0.25">
      <c r="A18">
        <v>16</v>
      </c>
      <c r="B18">
        <v>14.2478</v>
      </c>
      <c r="C18">
        <v>18.926300000000001</v>
      </c>
      <c r="D18">
        <v>19.488800000000001</v>
      </c>
    </row>
    <row r="19" spans="1:4" x14ac:dyDescent="0.25">
      <c r="A19">
        <v>17</v>
      </c>
      <c r="B19">
        <v>14.526899999999999</v>
      </c>
      <c r="C19">
        <v>21.086600000000001</v>
      </c>
      <c r="D19">
        <v>29.776599999999998</v>
      </c>
    </row>
    <row r="20" spans="1:4" x14ac:dyDescent="0.25">
      <c r="A20">
        <v>18</v>
      </c>
      <c r="B20">
        <v>14.0237</v>
      </c>
      <c r="C20">
        <v>17.027699999999999</v>
      </c>
      <c r="D20">
        <v>55.4251</v>
      </c>
    </row>
    <row r="21" spans="1:4" x14ac:dyDescent="0.25">
      <c r="A21">
        <v>19</v>
      </c>
      <c r="B21">
        <v>16.3644</v>
      </c>
      <c r="C21">
        <v>18.316400000000002</v>
      </c>
      <c r="D21">
        <v>21.488</v>
      </c>
    </row>
    <row r="22" spans="1:4" x14ac:dyDescent="0.25">
      <c r="A22">
        <v>20</v>
      </c>
      <c r="B22">
        <v>17.6005</v>
      </c>
      <c r="C22">
        <v>20.526599999999998</v>
      </c>
      <c r="D22">
        <v>20.018000000000001</v>
      </c>
    </row>
    <row r="23" spans="1:4" x14ac:dyDescent="0.25">
      <c r="A23">
        <v>21</v>
      </c>
      <c r="B23">
        <v>13.649800000000001</v>
      </c>
      <c r="C23">
        <v>25.482299999999999</v>
      </c>
      <c r="D23">
        <v>26.214099999999998</v>
      </c>
    </row>
    <row r="24" spans="1:4" x14ac:dyDescent="0.25">
      <c r="A24">
        <v>22</v>
      </c>
      <c r="B24">
        <v>15.248200000000001</v>
      </c>
      <c r="C24">
        <v>17.494800000000001</v>
      </c>
      <c r="D24">
        <v>37.409100000000002</v>
      </c>
    </row>
    <row r="25" spans="1:4" x14ac:dyDescent="0.25">
      <c r="A25">
        <v>23</v>
      </c>
      <c r="B25">
        <v>16.916699999999999</v>
      </c>
      <c r="C25">
        <v>15.7041</v>
      </c>
      <c r="D25">
        <v>19.4633</v>
      </c>
    </row>
    <row r="26" spans="1:4" x14ac:dyDescent="0.25">
      <c r="A26">
        <v>24</v>
      </c>
      <c r="B26">
        <v>17.719200000000001</v>
      </c>
      <c r="C26">
        <v>23.895499999999998</v>
      </c>
      <c r="D26">
        <v>20.0566</v>
      </c>
    </row>
    <row r="27" spans="1:4" x14ac:dyDescent="0.25">
      <c r="A27">
        <v>25</v>
      </c>
      <c r="B27">
        <v>15.4236</v>
      </c>
      <c r="C27">
        <v>39.667299999999997</v>
      </c>
      <c r="D27">
        <v>23.096599999999999</v>
      </c>
    </row>
    <row r="28" spans="1:4" x14ac:dyDescent="0.25">
      <c r="A28">
        <v>26</v>
      </c>
      <c r="B28">
        <v>22.658999999999999</v>
      </c>
      <c r="C28">
        <v>23.446200000000001</v>
      </c>
      <c r="D28">
        <v>35.818800000000003</v>
      </c>
    </row>
    <row r="29" spans="1:4" x14ac:dyDescent="0.25">
      <c r="A29">
        <v>27</v>
      </c>
      <c r="B29">
        <v>15.088100000000001</v>
      </c>
      <c r="C29">
        <v>20.363600000000002</v>
      </c>
      <c r="D29">
        <v>54.569200000000002</v>
      </c>
    </row>
    <row r="30" spans="1:4" x14ac:dyDescent="0.25">
      <c r="A30">
        <v>28</v>
      </c>
      <c r="B30">
        <v>15.979100000000001</v>
      </c>
      <c r="C30">
        <v>18.8278</v>
      </c>
      <c r="D30">
        <v>30.233899999999998</v>
      </c>
    </row>
    <row r="31" spans="1:4" x14ac:dyDescent="0.25">
      <c r="A31">
        <v>29</v>
      </c>
      <c r="B31">
        <v>14.8261</v>
      </c>
      <c r="C31">
        <v>23.4648</v>
      </c>
      <c r="D31">
        <v>33.046199999999999</v>
      </c>
    </row>
    <row r="32" spans="1:4" x14ac:dyDescent="0.25">
      <c r="A32">
        <v>30</v>
      </c>
      <c r="B32">
        <v>14.9754</v>
      </c>
      <c r="C32">
        <v>19.952200000000001</v>
      </c>
      <c r="D32">
        <v>40.351199999999999</v>
      </c>
    </row>
    <row r="33" spans="1:4" x14ac:dyDescent="0.25">
      <c r="A33">
        <v>31</v>
      </c>
      <c r="B33">
        <v>11.436299999999999</v>
      </c>
      <c r="C33">
        <v>15.9739</v>
      </c>
      <c r="D33">
        <v>32.653500000000001</v>
      </c>
    </row>
    <row r="34" spans="1:4" x14ac:dyDescent="0.25">
      <c r="A34">
        <v>32</v>
      </c>
      <c r="B34">
        <v>14.323</v>
      </c>
      <c r="C34">
        <v>13.858599999999999</v>
      </c>
      <c r="D34">
        <v>29.7622</v>
      </c>
    </row>
    <row r="35" spans="1:4" x14ac:dyDescent="0.25">
      <c r="A35">
        <v>33</v>
      </c>
      <c r="B35">
        <v>14.475199999999999</v>
      </c>
      <c r="C35">
        <v>21.0318</v>
      </c>
      <c r="D35">
        <v>32.985500000000002</v>
      </c>
    </row>
    <row r="36" spans="1:4" x14ac:dyDescent="0.25">
      <c r="A36">
        <v>34</v>
      </c>
      <c r="B36">
        <v>15.6472</v>
      </c>
      <c r="C36">
        <v>20.788499999999999</v>
      </c>
      <c r="D36">
        <v>30.33</v>
      </c>
    </row>
    <row r="37" spans="1:4" x14ac:dyDescent="0.25">
      <c r="A37">
        <v>35</v>
      </c>
      <c r="B37">
        <v>16.689</v>
      </c>
      <c r="C37">
        <v>28.022400000000001</v>
      </c>
      <c r="D37">
        <v>29.407399999999999</v>
      </c>
    </row>
    <row r="38" spans="1:4" x14ac:dyDescent="0.25">
      <c r="A38">
        <v>36</v>
      </c>
      <c r="B38">
        <v>13.698399999999999</v>
      </c>
      <c r="C38">
        <v>14.216100000000001</v>
      </c>
      <c r="D38">
        <v>58.248399999999997</v>
      </c>
    </row>
    <row r="39" spans="1:4" x14ac:dyDescent="0.25">
      <c r="A39">
        <v>37</v>
      </c>
      <c r="B39">
        <v>14.938599999999999</v>
      </c>
      <c r="C39">
        <v>22.063700000000001</v>
      </c>
      <c r="D39">
        <v>30.327100000000002</v>
      </c>
    </row>
    <row r="40" spans="1:4" x14ac:dyDescent="0.25">
      <c r="A40">
        <v>38</v>
      </c>
      <c r="B40">
        <v>14.8371</v>
      </c>
      <c r="C40">
        <v>21.799600000000002</v>
      </c>
      <c r="D40">
        <v>51.518300000000004</v>
      </c>
    </row>
    <row r="41" spans="1:4" x14ac:dyDescent="0.25">
      <c r="A41">
        <v>39</v>
      </c>
      <c r="B41">
        <v>16.229399999999998</v>
      </c>
      <c r="C41">
        <v>19.104099999999999</v>
      </c>
      <c r="D41">
        <v>33.554000000000002</v>
      </c>
    </row>
    <row r="42" spans="1:4" x14ac:dyDescent="0.25">
      <c r="A42">
        <v>40</v>
      </c>
      <c r="B42">
        <v>18.171600000000002</v>
      </c>
      <c r="C42">
        <v>23.983499999999999</v>
      </c>
      <c r="D42">
        <v>18.338000000000001</v>
      </c>
    </row>
    <row r="43" spans="1:4" x14ac:dyDescent="0.25">
      <c r="A43">
        <v>41</v>
      </c>
      <c r="B43">
        <v>15.9719</v>
      </c>
      <c r="C43">
        <v>23.260200000000001</v>
      </c>
      <c r="D43">
        <v>86.027900000000002</v>
      </c>
    </row>
    <row r="44" spans="1:4" x14ac:dyDescent="0.25">
      <c r="A44">
        <v>42</v>
      </c>
      <c r="B44">
        <v>15.243600000000001</v>
      </c>
      <c r="C44">
        <v>14.025399999999999</v>
      </c>
      <c r="D44">
        <v>28.056999999999999</v>
      </c>
    </row>
    <row r="45" spans="1:4" x14ac:dyDescent="0.25">
      <c r="A45">
        <v>43</v>
      </c>
      <c r="B45">
        <v>21.589300000000001</v>
      </c>
      <c r="C45">
        <v>25.031600000000001</v>
      </c>
      <c r="D45">
        <v>24.110299999999999</v>
      </c>
    </row>
    <row r="46" spans="1:4" x14ac:dyDescent="0.25">
      <c r="A46">
        <v>44</v>
      </c>
      <c r="B46">
        <v>16.999099999999999</v>
      </c>
      <c r="C46">
        <v>16.587</v>
      </c>
      <c r="D46">
        <v>45.016399999999997</v>
      </c>
    </row>
    <row r="47" spans="1:4" x14ac:dyDescent="0.25">
      <c r="A47">
        <v>45</v>
      </c>
      <c r="B47">
        <v>14.400499999999999</v>
      </c>
      <c r="C47">
        <v>19.845400000000001</v>
      </c>
      <c r="D47">
        <v>21.945900000000002</v>
      </c>
    </row>
    <row r="48" spans="1:4" x14ac:dyDescent="0.25">
      <c r="A48">
        <v>46</v>
      </c>
      <c r="B48">
        <v>15.082599999999999</v>
      </c>
      <c r="C48">
        <v>31.830100000000002</v>
      </c>
      <c r="D48">
        <v>49.9512</v>
      </c>
    </row>
    <row r="49" spans="1:4" x14ac:dyDescent="0.25">
      <c r="A49">
        <v>47</v>
      </c>
      <c r="B49">
        <v>13.9733</v>
      </c>
      <c r="C49">
        <v>27.333300000000001</v>
      </c>
      <c r="D49">
        <v>40.871400000000001</v>
      </c>
    </row>
    <row r="50" spans="1:4" x14ac:dyDescent="0.25">
      <c r="A50">
        <v>48</v>
      </c>
      <c r="B50">
        <v>14.8771</v>
      </c>
      <c r="C50">
        <v>19.491499999999998</v>
      </c>
      <c r="D50">
        <v>18.404599999999999</v>
      </c>
    </row>
    <row r="51" spans="1:4" x14ac:dyDescent="0.25">
      <c r="A51">
        <v>49</v>
      </c>
      <c r="B51">
        <v>18.5474</v>
      </c>
      <c r="C51">
        <v>33.656599999999997</v>
      </c>
      <c r="D51">
        <v>39.149500000000003</v>
      </c>
    </row>
    <row r="52" spans="1:4" x14ac:dyDescent="0.25">
      <c r="A52">
        <v>50</v>
      </c>
      <c r="B52">
        <v>15.1296</v>
      </c>
      <c r="C52">
        <v>15.367900000000001</v>
      </c>
      <c r="D52">
        <v>25.061900000000001</v>
      </c>
    </row>
    <row r="53" spans="1:4" x14ac:dyDescent="0.25">
      <c r="A53">
        <v>51</v>
      </c>
      <c r="B53">
        <v>15.362500000000001</v>
      </c>
      <c r="C53">
        <v>16.5458</v>
      </c>
      <c r="D53">
        <v>23.332100000000001</v>
      </c>
    </row>
    <row r="54" spans="1:4" x14ac:dyDescent="0.25">
      <c r="A54">
        <v>52</v>
      </c>
      <c r="B54">
        <v>15.118399999999999</v>
      </c>
      <c r="C54">
        <v>26.2392</v>
      </c>
      <c r="D54">
        <v>25.382400000000001</v>
      </c>
    </row>
    <row r="55" spans="1:4" x14ac:dyDescent="0.25">
      <c r="A55">
        <v>53</v>
      </c>
      <c r="B55">
        <v>14.5799</v>
      </c>
      <c r="C55">
        <v>16.871300000000002</v>
      </c>
      <c r="D55">
        <v>48.4148</v>
      </c>
    </row>
    <row r="56" spans="1:4" x14ac:dyDescent="0.25">
      <c r="A56">
        <v>54</v>
      </c>
      <c r="B56">
        <v>18.096900000000002</v>
      </c>
      <c r="C56">
        <v>27.333200000000001</v>
      </c>
      <c r="D56">
        <v>35.396799999999999</v>
      </c>
    </row>
    <row r="57" spans="1:4" x14ac:dyDescent="0.25">
      <c r="A57">
        <v>55</v>
      </c>
      <c r="B57">
        <v>13.941000000000001</v>
      </c>
      <c r="C57">
        <v>23.2104</v>
      </c>
      <c r="D57">
        <v>45.354599999999998</v>
      </c>
    </row>
    <row r="58" spans="1:4" x14ac:dyDescent="0.25">
      <c r="A58">
        <v>56</v>
      </c>
      <c r="B58">
        <v>14.988899999999999</v>
      </c>
      <c r="C58">
        <v>15.273400000000001</v>
      </c>
      <c r="D58">
        <v>41.629800000000003</v>
      </c>
    </row>
    <row r="59" spans="1:4" x14ac:dyDescent="0.25">
      <c r="A59">
        <v>57</v>
      </c>
      <c r="B59">
        <v>12.75</v>
      </c>
      <c r="C59">
        <v>14.666700000000001</v>
      </c>
      <c r="D59">
        <v>18.705100000000002</v>
      </c>
    </row>
    <row r="60" spans="1:4" x14ac:dyDescent="0.25">
      <c r="A60">
        <v>58</v>
      </c>
      <c r="B60">
        <v>13.0434</v>
      </c>
      <c r="C60">
        <v>23.2758</v>
      </c>
      <c r="D60">
        <v>50.945900000000002</v>
      </c>
    </row>
    <row r="61" spans="1:4" x14ac:dyDescent="0.25">
      <c r="A61">
        <v>59</v>
      </c>
      <c r="B61">
        <v>12.584199999999999</v>
      </c>
      <c r="C61">
        <v>20.9574</v>
      </c>
      <c r="D61">
        <v>19.2363</v>
      </c>
    </row>
    <row r="62" spans="1:4" x14ac:dyDescent="0.25">
      <c r="A62">
        <v>60</v>
      </c>
      <c r="B62">
        <v>16.021599999999999</v>
      </c>
      <c r="C62">
        <v>16.328299999999999</v>
      </c>
      <c r="D62">
        <v>32.6858</v>
      </c>
    </row>
    <row r="63" spans="1:4" x14ac:dyDescent="0.25">
      <c r="A63">
        <v>61</v>
      </c>
      <c r="B63">
        <v>15.2181</v>
      </c>
      <c r="C63">
        <v>22.1234</v>
      </c>
      <c r="D63">
        <v>40.134900000000002</v>
      </c>
    </row>
    <row r="64" spans="1:4" x14ac:dyDescent="0.25">
      <c r="A64">
        <v>62</v>
      </c>
      <c r="B64">
        <v>14.4518</v>
      </c>
      <c r="C64">
        <v>15.899100000000001</v>
      </c>
      <c r="D64">
        <v>19.535900000000002</v>
      </c>
    </row>
    <row r="65" spans="1:4" x14ac:dyDescent="0.25">
      <c r="A65">
        <v>63</v>
      </c>
      <c r="B65">
        <v>12.5694</v>
      </c>
      <c r="C65">
        <v>24.238600000000002</v>
      </c>
      <c r="D65">
        <v>25.301100000000002</v>
      </c>
    </row>
    <row r="66" spans="1:4" x14ac:dyDescent="0.25">
      <c r="A66">
        <v>64</v>
      </c>
      <c r="B66">
        <v>14.7133</v>
      </c>
      <c r="C66">
        <v>23.322099999999999</v>
      </c>
      <c r="D66">
        <v>44.833399999999997</v>
      </c>
    </row>
    <row r="67" spans="1:4" x14ac:dyDescent="0.25">
      <c r="A67">
        <v>65</v>
      </c>
      <c r="B67">
        <v>14.917</v>
      </c>
      <c r="C67">
        <v>22.490400000000001</v>
      </c>
      <c r="D67">
        <v>19.067</v>
      </c>
    </row>
    <row r="68" spans="1:4" x14ac:dyDescent="0.25">
      <c r="A68">
        <v>66</v>
      </c>
      <c r="B68">
        <v>15.932</v>
      </c>
      <c r="C68">
        <v>24.5517</v>
      </c>
      <c r="D68">
        <v>21.326000000000001</v>
      </c>
    </row>
    <row r="69" spans="1:4" x14ac:dyDescent="0.25">
      <c r="A69">
        <v>67</v>
      </c>
      <c r="B69">
        <v>13.932399999999999</v>
      </c>
      <c r="C69">
        <v>17.293800000000001</v>
      </c>
      <c r="D69">
        <v>37.8232</v>
      </c>
    </row>
    <row r="70" spans="1:4" x14ac:dyDescent="0.25">
      <c r="A70">
        <v>68</v>
      </c>
      <c r="B70">
        <v>13.724500000000001</v>
      </c>
      <c r="C70">
        <v>19.731000000000002</v>
      </c>
      <c r="D70">
        <v>30.959199999999999</v>
      </c>
    </row>
    <row r="71" spans="1:4" x14ac:dyDescent="0.25">
      <c r="A71">
        <v>69</v>
      </c>
      <c r="B71">
        <v>13.520200000000001</v>
      </c>
      <c r="C71">
        <v>27.297899999999998</v>
      </c>
      <c r="D71">
        <v>26.805900000000001</v>
      </c>
    </row>
    <row r="72" spans="1:4" x14ac:dyDescent="0.25">
      <c r="A72">
        <v>70</v>
      </c>
      <c r="B72">
        <v>14.695499999999999</v>
      </c>
      <c r="C72">
        <v>23.593299999999999</v>
      </c>
      <c r="D72">
        <v>29.025200000000002</v>
      </c>
    </row>
    <row r="73" spans="1:4" x14ac:dyDescent="0.25">
      <c r="A73">
        <v>71</v>
      </c>
      <c r="B73">
        <v>14.3232</v>
      </c>
      <c r="C73">
        <v>16.517099999999999</v>
      </c>
      <c r="D73">
        <v>23.748799999999999</v>
      </c>
    </row>
    <row r="74" spans="1:4" x14ac:dyDescent="0.25">
      <c r="A74">
        <v>72</v>
      </c>
      <c r="B74">
        <v>15.7936</v>
      </c>
      <c r="C74">
        <v>18.899799999999999</v>
      </c>
      <c r="D74">
        <v>18.703399999999998</v>
      </c>
    </row>
    <row r="75" spans="1:4" x14ac:dyDescent="0.25">
      <c r="A75">
        <v>73</v>
      </c>
      <c r="B75">
        <v>13.7599</v>
      </c>
      <c r="C75">
        <v>16.393999999999998</v>
      </c>
      <c r="D75">
        <v>46.417299999999997</v>
      </c>
    </row>
    <row r="76" spans="1:4" x14ac:dyDescent="0.25">
      <c r="A76">
        <v>74</v>
      </c>
      <c r="B76">
        <v>14.569599999999999</v>
      </c>
      <c r="C76">
        <v>22.185500000000001</v>
      </c>
      <c r="D76">
        <v>33.108400000000003</v>
      </c>
    </row>
    <row r="77" spans="1:4" x14ac:dyDescent="0.25">
      <c r="A77">
        <v>75</v>
      </c>
      <c r="B77">
        <v>16.3019</v>
      </c>
      <c r="C77">
        <v>23.111599999999999</v>
      </c>
      <c r="D77">
        <v>54.616700000000002</v>
      </c>
    </row>
    <row r="78" spans="1:4" x14ac:dyDescent="0.25">
      <c r="A78">
        <v>76</v>
      </c>
      <c r="B78">
        <v>14.8431</v>
      </c>
      <c r="C78">
        <v>21.693100000000001</v>
      </c>
      <c r="D78">
        <v>24.448399999999999</v>
      </c>
    </row>
    <row r="79" spans="1:4" x14ac:dyDescent="0.25">
      <c r="A79">
        <v>77</v>
      </c>
      <c r="B79">
        <v>15.3668</v>
      </c>
      <c r="C79">
        <v>15.1274</v>
      </c>
      <c r="D79">
        <v>42.159599999999998</v>
      </c>
    </row>
    <row r="80" spans="1:4" x14ac:dyDescent="0.25">
      <c r="A80">
        <v>78</v>
      </c>
      <c r="B80">
        <v>15.0783</v>
      </c>
      <c r="C80">
        <v>19.036999999999999</v>
      </c>
      <c r="D80">
        <v>21.688099999999999</v>
      </c>
    </row>
    <row r="81" spans="1:4" x14ac:dyDescent="0.25">
      <c r="A81">
        <v>79</v>
      </c>
      <c r="B81">
        <v>14.899100000000001</v>
      </c>
      <c r="C81">
        <v>14.161300000000001</v>
      </c>
      <c r="D81">
        <v>50.793700000000001</v>
      </c>
    </row>
    <row r="82" spans="1:4" x14ac:dyDescent="0.25">
      <c r="A82">
        <v>80</v>
      </c>
      <c r="B82">
        <v>12.8986</v>
      </c>
      <c r="C82">
        <v>20.872199999999999</v>
      </c>
      <c r="D82">
        <v>41.910299999999999</v>
      </c>
    </row>
    <row r="83" spans="1:4" x14ac:dyDescent="0.25">
      <c r="A83">
        <v>81</v>
      </c>
      <c r="B83">
        <v>14.153700000000001</v>
      </c>
      <c r="C83">
        <v>19.648499999999999</v>
      </c>
      <c r="D83">
        <v>14.6478</v>
      </c>
    </row>
    <row r="84" spans="1:4" x14ac:dyDescent="0.25">
      <c r="A84">
        <v>82</v>
      </c>
      <c r="B84">
        <v>16.291699999999999</v>
      </c>
      <c r="C84">
        <v>20.941700000000001</v>
      </c>
      <c r="D84">
        <v>29.6966</v>
      </c>
    </row>
    <row r="85" spans="1:4" x14ac:dyDescent="0.25">
      <c r="A85">
        <v>83</v>
      </c>
      <c r="B85">
        <v>14.3452</v>
      </c>
      <c r="C85">
        <v>20.001799999999999</v>
      </c>
      <c r="D85">
        <v>26.0244</v>
      </c>
    </row>
    <row r="86" spans="1:4" x14ac:dyDescent="0.25">
      <c r="A86">
        <v>84</v>
      </c>
      <c r="B86">
        <v>14.2843</v>
      </c>
      <c r="C86">
        <v>14.6213</v>
      </c>
      <c r="D86">
        <v>28.230899999999998</v>
      </c>
    </row>
    <row r="87" spans="1:4" x14ac:dyDescent="0.25">
      <c r="A87">
        <v>85</v>
      </c>
      <c r="B87">
        <v>16.497399999999999</v>
      </c>
      <c r="C87">
        <v>16.408100000000001</v>
      </c>
      <c r="D87">
        <v>23.3871</v>
      </c>
    </row>
    <row r="88" spans="1:4" x14ac:dyDescent="0.25">
      <c r="A88">
        <v>86</v>
      </c>
      <c r="B88">
        <v>16.596299999999999</v>
      </c>
      <c r="C88">
        <v>23.808599999999998</v>
      </c>
      <c r="D88">
        <v>25.679099999999998</v>
      </c>
    </row>
    <row r="89" spans="1:4" x14ac:dyDescent="0.25">
      <c r="A89">
        <v>87</v>
      </c>
      <c r="B89">
        <v>14.664999999999999</v>
      </c>
      <c r="C89">
        <v>14.7841</v>
      </c>
      <c r="D89">
        <v>28.069800000000001</v>
      </c>
    </row>
    <row r="90" spans="1:4" x14ac:dyDescent="0.25">
      <c r="A90">
        <v>88</v>
      </c>
      <c r="B90">
        <v>15.685600000000001</v>
      </c>
      <c r="C90">
        <v>23.7773</v>
      </c>
      <c r="D90">
        <v>19.202100000000002</v>
      </c>
    </row>
    <row r="91" spans="1:4" x14ac:dyDescent="0.25">
      <c r="A91">
        <v>89</v>
      </c>
      <c r="B91">
        <v>14.8545</v>
      </c>
      <c r="C91">
        <v>18.238199999999999</v>
      </c>
      <c r="D91">
        <v>22.994</v>
      </c>
    </row>
    <row r="92" spans="1:4" x14ac:dyDescent="0.25">
      <c r="A92">
        <v>90</v>
      </c>
      <c r="B92">
        <v>13.7018</v>
      </c>
      <c r="C92">
        <v>20.817599999999999</v>
      </c>
      <c r="D92">
        <v>26.221800000000002</v>
      </c>
    </row>
    <row r="93" spans="1:4" x14ac:dyDescent="0.25">
      <c r="A93">
        <v>91</v>
      </c>
      <c r="B93">
        <v>14.5449</v>
      </c>
      <c r="C93">
        <v>20.720099999999999</v>
      </c>
      <c r="D93">
        <v>23.982800000000001</v>
      </c>
    </row>
    <row r="94" spans="1:4" x14ac:dyDescent="0.25">
      <c r="A94">
        <v>92</v>
      </c>
      <c r="B94">
        <v>15.3011</v>
      </c>
      <c r="C94">
        <v>22.973299999999998</v>
      </c>
      <c r="D94">
        <v>42.880800000000001</v>
      </c>
    </row>
    <row r="95" spans="1:4" x14ac:dyDescent="0.25">
      <c r="A95">
        <v>93</v>
      </c>
      <c r="B95">
        <v>14.2789</v>
      </c>
      <c r="C95">
        <v>16.889299999999999</v>
      </c>
      <c r="D95">
        <v>33.377000000000002</v>
      </c>
    </row>
    <row r="96" spans="1:4" x14ac:dyDescent="0.25">
      <c r="A96">
        <v>94</v>
      </c>
      <c r="B96">
        <v>13.9823</v>
      </c>
      <c r="C96">
        <v>16.784300000000002</v>
      </c>
      <c r="D96">
        <v>27.691199999999998</v>
      </c>
    </row>
    <row r="97" spans="1:4" x14ac:dyDescent="0.25">
      <c r="A97">
        <v>95</v>
      </c>
      <c r="B97">
        <v>14.0914</v>
      </c>
      <c r="C97">
        <v>18.123899999999999</v>
      </c>
      <c r="D97">
        <v>62.583599999999997</v>
      </c>
    </row>
    <row r="98" spans="1:4" x14ac:dyDescent="0.25">
      <c r="A98">
        <v>96</v>
      </c>
      <c r="B98">
        <v>16.232900000000001</v>
      </c>
      <c r="C98">
        <v>20.450700000000001</v>
      </c>
      <c r="D98">
        <v>29.1754</v>
      </c>
    </row>
    <row r="99" spans="1:4" x14ac:dyDescent="0.25">
      <c r="A99">
        <v>97</v>
      </c>
      <c r="B99">
        <v>15.754</v>
      </c>
      <c r="C99">
        <v>21.058399999999999</v>
      </c>
      <c r="D99">
        <v>71.889799999999994</v>
      </c>
    </row>
    <row r="100" spans="1:4" x14ac:dyDescent="0.25">
      <c r="A100">
        <v>98</v>
      </c>
      <c r="B100">
        <v>17.044899999999998</v>
      </c>
      <c r="C100">
        <v>22.064599999999999</v>
      </c>
      <c r="D100">
        <v>35.586300000000001</v>
      </c>
    </row>
    <row r="101" spans="1:4" x14ac:dyDescent="0.25">
      <c r="A101">
        <v>99</v>
      </c>
      <c r="B101">
        <v>13.354200000000001</v>
      </c>
      <c r="C101">
        <v>28.904199999999999</v>
      </c>
      <c r="D101">
        <v>18.1508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7CE41-12DC-449E-A7E7-896A69165653}">
  <dimension ref="A1:D101"/>
  <sheetViews>
    <sheetView workbookViewId="0"/>
  </sheetViews>
  <sheetFormatPr defaultRowHeight="16.5" x14ac:dyDescent="0.25"/>
  <cols>
    <col min="1" max="1" width="11.5" bestFit="1" customWidth="1"/>
    <col min="2" max="2" width="14.75" bestFit="1" customWidth="1"/>
    <col min="3" max="3" width="13.625" bestFit="1" customWidth="1"/>
    <col min="4" max="4" width="12.8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0</v>
      </c>
      <c r="B2">
        <v>21.685199999999998</v>
      </c>
      <c r="C2">
        <v>21.0777</v>
      </c>
      <c r="D2">
        <v>23.792100000000001</v>
      </c>
    </row>
    <row r="3" spans="1:4" x14ac:dyDescent="0.25">
      <c r="A3">
        <v>1</v>
      </c>
      <c r="B3">
        <v>58.627499999999998</v>
      </c>
      <c r="C3">
        <v>16.8553</v>
      </c>
      <c r="D3">
        <v>23.335100000000001</v>
      </c>
    </row>
    <row r="4" spans="1:4" x14ac:dyDescent="0.25">
      <c r="A4">
        <v>2</v>
      </c>
      <c r="B4">
        <v>20.8566</v>
      </c>
      <c r="C4">
        <v>20.278300000000002</v>
      </c>
      <c r="D4">
        <v>21.898199999999999</v>
      </c>
    </row>
    <row r="5" spans="1:4" x14ac:dyDescent="0.25">
      <c r="A5">
        <v>3</v>
      </c>
      <c r="B5">
        <v>15.6988</v>
      </c>
      <c r="C5">
        <v>26.0334</v>
      </c>
      <c r="D5">
        <v>31.215800000000002</v>
      </c>
    </row>
    <row r="6" spans="1:4" x14ac:dyDescent="0.25">
      <c r="A6">
        <v>4</v>
      </c>
      <c r="B6">
        <v>17.028500000000001</v>
      </c>
      <c r="C6">
        <v>22.134499999999999</v>
      </c>
      <c r="D6">
        <v>29.109100000000002</v>
      </c>
    </row>
    <row r="7" spans="1:4" x14ac:dyDescent="0.25">
      <c r="A7">
        <v>5</v>
      </c>
      <c r="B7">
        <v>21.1553</v>
      </c>
      <c r="C7">
        <v>20.822099999999999</v>
      </c>
      <c r="D7">
        <v>30.040199999999999</v>
      </c>
    </row>
    <row r="8" spans="1:4" x14ac:dyDescent="0.25">
      <c r="A8">
        <v>6</v>
      </c>
      <c r="B8">
        <v>21.025200000000002</v>
      </c>
      <c r="C8">
        <v>25.487300000000001</v>
      </c>
      <c r="D8">
        <v>38.762700000000002</v>
      </c>
    </row>
    <row r="9" spans="1:4" x14ac:dyDescent="0.25">
      <c r="A9">
        <v>7</v>
      </c>
      <c r="B9">
        <v>30.8325</v>
      </c>
      <c r="C9">
        <v>30.1816</v>
      </c>
      <c r="D9">
        <v>17.1038</v>
      </c>
    </row>
    <row r="10" spans="1:4" x14ac:dyDescent="0.25">
      <c r="A10">
        <v>8</v>
      </c>
      <c r="B10">
        <v>16.040800000000001</v>
      </c>
      <c r="C10">
        <v>16.1113</v>
      </c>
      <c r="D10">
        <v>39.230499999999999</v>
      </c>
    </row>
    <row r="11" spans="1:4" x14ac:dyDescent="0.25">
      <c r="A11">
        <v>9</v>
      </c>
      <c r="B11">
        <v>15.696300000000001</v>
      </c>
      <c r="C11">
        <v>24.5291</v>
      </c>
      <c r="D11">
        <v>40.976199999999999</v>
      </c>
    </row>
    <row r="12" spans="1:4" x14ac:dyDescent="0.25">
      <c r="A12">
        <v>10</v>
      </c>
      <c r="B12">
        <v>56.159599999999998</v>
      </c>
      <c r="C12">
        <v>24.867599999999999</v>
      </c>
      <c r="D12">
        <v>46.215899999999998</v>
      </c>
    </row>
    <row r="13" spans="1:4" x14ac:dyDescent="0.25">
      <c r="A13">
        <v>11</v>
      </c>
      <c r="B13">
        <v>17.584399999999999</v>
      </c>
      <c r="C13">
        <v>26.775099999999998</v>
      </c>
      <c r="D13">
        <v>21.646999999999998</v>
      </c>
    </row>
    <row r="14" spans="1:4" x14ac:dyDescent="0.25">
      <c r="A14">
        <v>12</v>
      </c>
      <c r="B14">
        <v>18.914000000000001</v>
      </c>
      <c r="C14">
        <v>15.871700000000001</v>
      </c>
      <c r="D14">
        <v>17.5868</v>
      </c>
    </row>
    <row r="15" spans="1:4" x14ac:dyDescent="0.25">
      <c r="A15">
        <v>13</v>
      </c>
      <c r="B15">
        <v>30.8</v>
      </c>
      <c r="C15">
        <v>28.4161</v>
      </c>
      <c r="D15">
        <v>22.936</v>
      </c>
    </row>
    <row r="16" spans="1:4" x14ac:dyDescent="0.25">
      <c r="A16">
        <v>14</v>
      </c>
      <c r="B16">
        <v>16.2378</v>
      </c>
      <c r="C16">
        <v>19.5549</v>
      </c>
      <c r="D16">
        <v>20.933599999999998</v>
      </c>
    </row>
    <row r="17" spans="1:4" x14ac:dyDescent="0.25">
      <c r="A17">
        <v>15</v>
      </c>
      <c r="B17">
        <v>19.958500000000001</v>
      </c>
      <c r="C17">
        <v>19.109100000000002</v>
      </c>
      <c r="D17">
        <v>19.845700000000001</v>
      </c>
    </row>
    <row r="18" spans="1:4" x14ac:dyDescent="0.25">
      <c r="A18">
        <v>16</v>
      </c>
      <c r="B18">
        <v>22.423100000000002</v>
      </c>
      <c r="C18">
        <v>18.822600000000001</v>
      </c>
      <c r="D18">
        <v>27.165099999999999</v>
      </c>
    </row>
    <row r="19" spans="1:4" x14ac:dyDescent="0.25">
      <c r="A19">
        <v>17</v>
      </c>
      <c r="B19">
        <v>24.035699999999999</v>
      </c>
      <c r="C19">
        <v>45.279000000000003</v>
      </c>
      <c r="D19">
        <v>32.9621</v>
      </c>
    </row>
    <row r="20" spans="1:4" x14ac:dyDescent="0.25">
      <c r="A20">
        <v>18</v>
      </c>
      <c r="B20">
        <v>29.6326</v>
      </c>
      <c r="C20">
        <v>22.198399999999999</v>
      </c>
      <c r="D20">
        <v>36.234099999999998</v>
      </c>
    </row>
    <row r="21" spans="1:4" x14ac:dyDescent="0.25">
      <c r="A21">
        <v>19</v>
      </c>
      <c r="B21">
        <v>35.3626</v>
      </c>
      <c r="C21">
        <v>18.278199999999998</v>
      </c>
      <c r="D21">
        <v>36.512999999999998</v>
      </c>
    </row>
    <row r="22" spans="1:4" x14ac:dyDescent="0.25">
      <c r="A22">
        <v>20</v>
      </c>
      <c r="B22">
        <v>26.888000000000002</v>
      </c>
      <c r="C22">
        <v>19.507999999999999</v>
      </c>
      <c r="D22">
        <v>20.927399999999999</v>
      </c>
    </row>
    <row r="23" spans="1:4" x14ac:dyDescent="0.25">
      <c r="A23">
        <v>21</v>
      </c>
      <c r="B23">
        <v>16.8249</v>
      </c>
      <c r="C23">
        <v>62.595100000000002</v>
      </c>
      <c r="D23">
        <v>44.400500000000001</v>
      </c>
    </row>
    <row r="24" spans="1:4" x14ac:dyDescent="0.25">
      <c r="A24">
        <v>22</v>
      </c>
      <c r="B24">
        <v>19.7133</v>
      </c>
      <c r="C24">
        <v>72.837900000000005</v>
      </c>
      <c r="D24">
        <v>27.227699999999999</v>
      </c>
    </row>
    <row r="25" spans="1:4" x14ac:dyDescent="0.25">
      <c r="A25">
        <v>23</v>
      </c>
      <c r="B25">
        <v>20.628900000000002</v>
      </c>
      <c r="C25">
        <v>19.052099999999999</v>
      </c>
      <c r="D25">
        <v>26.271799999999999</v>
      </c>
    </row>
    <row r="26" spans="1:4" x14ac:dyDescent="0.25">
      <c r="A26">
        <v>24</v>
      </c>
      <c r="B26">
        <v>17.950399999999998</v>
      </c>
      <c r="C26">
        <v>20.412500000000001</v>
      </c>
      <c r="D26">
        <v>23.6203</v>
      </c>
    </row>
    <row r="27" spans="1:4" x14ac:dyDescent="0.25">
      <c r="A27">
        <v>25</v>
      </c>
      <c r="B27">
        <v>19.555599999999998</v>
      </c>
      <c r="C27">
        <v>22.374600000000001</v>
      </c>
      <c r="D27">
        <v>22.4041</v>
      </c>
    </row>
    <row r="28" spans="1:4" x14ac:dyDescent="0.25">
      <c r="A28">
        <v>26</v>
      </c>
      <c r="B28">
        <v>20.279599999999999</v>
      </c>
      <c r="C28">
        <v>24.090599999999998</v>
      </c>
      <c r="D28">
        <v>22.0016</v>
      </c>
    </row>
    <row r="29" spans="1:4" x14ac:dyDescent="0.25">
      <c r="A29">
        <v>27</v>
      </c>
      <c r="B29">
        <v>17.9375</v>
      </c>
      <c r="C29">
        <v>20.4605</v>
      </c>
      <c r="D29">
        <v>27.729199999999999</v>
      </c>
    </row>
    <row r="30" spans="1:4" x14ac:dyDescent="0.25">
      <c r="A30">
        <v>28</v>
      </c>
      <c r="B30">
        <v>19.0945</v>
      </c>
      <c r="C30">
        <v>20.019500000000001</v>
      </c>
      <c r="D30">
        <v>25.307400000000001</v>
      </c>
    </row>
    <row r="31" spans="1:4" x14ac:dyDescent="0.25">
      <c r="A31">
        <v>29</v>
      </c>
      <c r="B31">
        <v>35.784700000000001</v>
      </c>
      <c r="C31">
        <v>26.224699999999999</v>
      </c>
      <c r="D31">
        <v>35.838299999999997</v>
      </c>
    </row>
    <row r="32" spans="1:4" x14ac:dyDescent="0.25">
      <c r="A32">
        <v>30</v>
      </c>
      <c r="B32">
        <v>44.163800000000002</v>
      </c>
      <c r="C32">
        <v>18.969100000000001</v>
      </c>
      <c r="D32">
        <v>40.792400000000001</v>
      </c>
    </row>
    <row r="33" spans="1:4" x14ac:dyDescent="0.25">
      <c r="A33">
        <v>31</v>
      </c>
      <c r="B33">
        <v>20.156199999999998</v>
      </c>
      <c r="C33">
        <v>23.48</v>
      </c>
      <c r="D33">
        <v>54.353299999999997</v>
      </c>
    </row>
    <row r="34" spans="1:4" x14ac:dyDescent="0.25">
      <c r="A34">
        <v>32</v>
      </c>
      <c r="B34">
        <v>21.686299999999999</v>
      </c>
      <c r="C34">
        <v>19.0685</v>
      </c>
      <c r="D34">
        <v>22.667100000000001</v>
      </c>
    </row>
    <row r="35" spans="1:4" x14ac:dyDescent="0.25">
      <c r="A35">
        <v>33</v>
      </c>
      <c r="B35">
        <v>20.724499999999999</v>
      </c>
      <c r="C35">
        <v>22.663699999999999</v>
      </c>
      <c r="D35">
        <v>41.058599999999998</v>
      </c>
    </row>
    <row r="36" spans="1:4" x14ac:dyDescent="0.25">
      <c r="A36">
        <v>34</v>
      </c>
      <c r="B36">
        <v>18.939499999999999</v>
      </c>
      <c r="C36">
        <v>23.037400000000002</v>
      </c>
      <c r="D36">
        <v>18.590199999999999</v>
      </c>
    </row>
    <row r="37" spans="1:4" x14ac:dyDescent="0.25">
      <c r="A37">
        <v>35</v>
      </c>
      <c r="B37">
        <v>34.115299999999998</v>
      </c>
      <c r="C37">
        <v>29.856400000000001</v>
      </c>
      <c r="D37">
        <v>47.173699999999997</v>
      </c>
    </row>
    <row r="38" spans="1:4" x14ac:dyDescent="0.25">
      <c r="A38">
        <v>36</v>
      </c>
      <c r="B38">
        <v>39.015000000000001</v>
      </c>
      <c r="C38">
        <v>23.069600000000001</v>
      </c>
      <c r="D38">
        <v>35.924799999999998</v>
      </c>
    </row>
    <row r="39" spans="1:4" x14ac:dyDescent="0.25">
      <c r="A39">
        <v>37</v>
      </c>
      <c r="B39">
        <v>19.491199999999999</v>
      </c>
      <c r="C39">
        <v>18.167000000000002</v>
      </c>
      <c r="D39">
        <v>19.555700000000002</v>
      </c>
    </row>
    <row r="40" spans="1:4" x14ac:dyDescent="0.25">
      <c r="A40">
        <v>38</v>
      </c>
      <c r="B40">
        <v>36.655099999999997</v>
      </c>
      <c r="C40">
        <v>17.777100000000001</v>
      </c>
      <c r="D40">
        <v>19.3126</v>
      </c>
    </row>
    <row r="41" spans="1:4" x14ac:dyDescent="0.25">
      <c r="A41">
        <v>39</v>
      </c>
      <c r="B41">
        <v>17.965299999999999</v>
      </c>
      <c r="C41">
        <v>16.415400000000002</v>
      </c>
      <c r="D41">
        <v>22.191299999999998</v>
      </c>
    </row>
    <row r="42" spans="1:4" x14ac:dyDescent="0.25">
      <c r="A42">
        <v>40</v>
      </c>
      <c r="B42">
        <v>19.9559</v>
      </c>
      <c r="C42">
        <v>18.6922</v>
      </c>
      <c r="D42">
        <v>24.090199999999999</v>
      </c>
    </row>
    <row r="43" spans="1:4" x14ac:dyDescent="0.25">
      <c r="A43">
        <v>41</v>
      </c>
      <c r="B43">
        <v>15.2681</v>
      </c>
      <c r="C43">
        <v>19.204499999999999</v>
      </c>
      <c r="D43">
        <v>20.821000000000002</v>
      </c>
    </row>
    <row r="44" spans="1:4" x14ac:dyDescent="0.25">
      <c r="A44">
        <v>42</v>
      </c>
      <c r="B44">
        <v>23.528300000000002</v>
      </c>
      <c r="C44">
        <v>17.9619</v>
      </c>
      <c r="D44">
        <v>20.622699999999998</v>
      </c>
    </row>
    <row r="45" spans="1:4" x14ac:dyDescent="0.25">
      <c r="A45">
        <v>43</v>
      </c>
      <c r="B45">
        <v>23.256</v>
      </c>
      <c r="C45">
        <v>21.8996</v>
      </c>
      <c r="D45">
        <v>25.722999999999999</v>
      </c>
    </row>
    <row r="46" spans="1:4" x14ac:dyDescent="0.25">
      <c r="A46">
        <v>44</v>
      </c>
      <c r="B46">
        <v>20.3401</v>
      </c>
      <c r="C46">
        <v>23.349699999999999</v>
      </c>
      <c r="D46">
        <v>31.6434</v>
      </c>
    </row>
    <row r="47" spans="1:4" x14ac:dyDescent="0.25">
      <c r="A47">
        <v>45</v>
      </c>
      <c r="B47">
        <v>18.9636</v>
      </c>
      <c r="C47">
        <v>17.8279</v>
      </c>
      <c r="D47">
        <v>28.0593</v>
      </c>
    </row>
    <row r="48" spans="1:4" x14ac:dyDescent="0.25">
      <c r="A48">
        <v>46</v>
      </c>
      <c r="B48">
        <v>15.855499999999999</v>
      </c>
      <c r="C48">
        <v>16.592700000000001</v>
      </c>
      <c r="D48">
        <v>21.697199999999999</v>
      </c>
    </row>
    <row r="49" spans="1:4" x14ac:dyDescent="0.25">
      <c r="A49">
        <v>47</v>
      </c>
      <c r="B49">
        <v>21.102599999999999</v>
      </c>
      <c r="C49">
        <v>19.750800000000002</v>
      </c>
      <c r="D49">
        <v>33.505000000000003</v>
      </c>
    </row>
    <row r="50" spans="1:4" x14ac:dyDescent="0.25">
      <c r="A50">
        <v>48</v>
      </c>
      <c r="B50">
        <v>19.926100000000002</v>
      </c>
      <c r="C50">
        <v>20.010400000000001</v>
      </c>
      <c r="D50">
        <v>18.587900000000001</v>
      </c>
    </row>
    <row r="51" spans="1:4" x14ac:dyDescent="0.25">
      <c r="A51">
        <v>49</v>
      </c>
      <c r="B51">
        <v>22.3766</v>
      </c>
      <c r="C51">
        <v>17.503299999999999</v>
      </c>
      <c r="D51">
        <v>21.142700000000001</v>
      </c>
    </row>
    <row r="52" spans="1:4" x14ac:dyDescent="0.25">
      <c r="A52">
        <v>50</v>
      </c>
      <c r="B52">
        <v>17.918500000000002</v>
      </c>
      <c r="C52">
        <v>14.3629</v>
      </c>
      <c r="D52">
        <v>25.856200000000001</v>
      </c>
    </row>
    <row r="53" spans="1:4" x14ac:dyDescent="0.25">
      <c r="A53">
        <v>51</v>
      </c>
      <c r="B53">
        <v>38.256900000000002</v>
      </c>
      <c r="C53">
        <v>20.336300000000001</v>
      </c>
      <c r="D53">
        <v>29.973400000000002</v>
      </c>
    </row>
    <row r="54" spans="1:4" x14ac:dyDescent="0.25">
      <c r="A54">
        <v>52</v>
      </c>
      <c r="B54">
        <v>24.2956</v>
      </c>
      <c r="C54">
        <v>25.2608</v>
      </c>
      <c r="D54">
        <v>20.4559</v>
      </c>
    </row>
    <row r="55" spans="1:4" x14ac:dyDescent="0.25">
      <c r="A55">
        <v>53</v>
      </c>
      <c r="B55">
        <v>22.6937</v>
      </c>
      <c r="C55">
        <v>22.200299999999999</v>
      </c>
      <c r="D55">
        <v>33.270699999999998</v>
      </c>
    </row>
    <row r="56" spans="1:4" x14ac:dyDescent="0.25">
      <c r="A56">
        <v>54</v>
      </c>
      <c r="B56">
        <v>21.791399999999999</v>
      </c>
      <c r="C56">
        <v>71.812299999999993</v>
      </c>
      <c r="D56">
        <v>33.132800000000003</v>
      </c>
    </row>
    <row r="57" spans="1:4" x14ac:dyDescent="0.25">
      <c r="A57">
        <v>55</v>
      </c>
      <c r="B57">
        <v>29.2182</v>
      </c>
      <c r="C57">
        <v>26.446999999999999</v>
      </c>
      <c r="D57">
        <v>14.9717</v>
      </c>
    </row>
    <row r="58" spans="1:4" x14ac:dyDescent="0.25">
      <c r="A58">
        <v>56</v>
      </c>
      <c r="B58">
        <v>15.4247</v>
      </c>
      <c r="C58">
        <v>22.664200000000001</v>
      </c>
      <c r="D58">
        <v>28.346900000000002</v>
      </c>
    </row>
    <row r="59" spans="1:4" x14ac:dyDescent="0.25">
      <c r="A59">
        <v>57</v>
      </c>
      <c r="B59">
        <v>20.268999999999998</v>
      </c>
      <c r="C59">
        <v>14.367900000000001</v>
      </c>
      <c r="D59">
        <v>17.5579</v>
      </c>
    </row>
    <row r="60" spans="1:4" x14ac:dyDescent="0.25">
      <c r="A60">
        <v>58</v>
      </c>
      <c r="B60">
        <v>16.201899999999998</v>
      </c>
      <c r="C60">
        <v>22.194400000000002</v>
      </c>
      <c r="D60">
        <v>34.4071</v>
      </c>
    </row>
    <row r="61" spans="1:4" x14ac:dyDescent="0.25">
      <c r="A61">
        <v>59</v>
      </c>
      <c r="B61">
        <v>21.024100000000001</v>
      </c>
      <c r="C61">
        <v>25.635400000000001</v>
      </c>
      <c r="D61">
        <v>18.960799999999999</v>
      </c>
    </row>
    <row r="62" spans="1:4" x14ac:dyDescent="0.25">
      <c r="A62">
        <v>60</v>
      </c>
      <c r="B62">
        <v>24.731999999999999</v>
      </c>
      <c r="C62">
        <v>18.470800000000001</v>
      </c>
      <c r="D62">
        <v>17.444299999999998</v>
      </c>
    </row>
    <row r="63" spans="1:4" x14ac:dyDescent="0.25">
      <c r="A63">
        <v>61</v>
      </c>
      <c r="B63">
        <v>34.153300000000002</v>
      </c>
      <c r="C63">
        <v>22.302299999999999</v>
      </c>
      <c r="D63">
        <v>27.645700000000001</v>
      </c>
    </row>
    <row r="64" spans="1:4" x14ac:dyDescent="0.25">
      <c r="A64">
        <v>62</v>
      </c>
      <c r="B64">
        <v>53.551200000000001</v>
      </c>
      <c r="C64">
        <v>19.402999999999999</v>
      </c>
      <c r="D64">
        <v>52.9666</v>
      </c>
    </row>
    <row r="65" spans="1:4" x14ac:dyDescent="0.25">
      <c r="A65">
        <v>63</v>
      </c>
      <c r="B65">
        <v>18.563800000000001</v>
      </c>
      <c r="C65">
        <v>29.661799999999999</v>
      </c>
      <c r="D65">
        <v>29.918399999999998</v>
      </c>
    </row>
    <row r="66" spans="1:4" x14ac:dyDescent="0.25">
      <c r="A66">
        <v>64</v>
      </c>
      <c r="B66">
        <v>23.214400000000001</v>
      </c>
      <c r="C66">
        <v>23.407299999999999</v>
      </c>
      <c r="D66">
        <v>32.175400000000003</v>
      </c>
    </row>
    <row r="67" spans="1:4" x14ac:dyDescent="0.25">
      <c r="A67">
        <v>65</v>
      </c>
      <c r="B67">
        <v>22.8736</v>
      </c>
      <c r="C67">
        <v>26.1568</v>
      </c>
      <c r="D67">
        <v>42.404600000000002</v>
      </c>
    </row>
    <row r="68" spans="1:4" x14ac:dyDescent="0.25">
      <c r="A68">
        <v>66</v>
      </c>
      <c r="B68">
        <v>23.371300000000002</v>
      </c>
      <c r="C68">
        <v>20.9115</v>
      </c>
      <c r="D68">
        <v>27.019200000000001</v>
      </c>
    </row>
    <row r="69" spans="1:4" x14ac:dyDescent="0.25">
      <c r="A69">
        <v>67</v>
      </c>
      <c r="B69">
        <v>33.848100000000002</v>
      </c>
      <c r="C69">
        <v>15.956899999999999</v>
      </c>
      <c r="D69">
        <v>28.0642</v>
      </c>
    </row>
    <row r="70" spans="1:4" x14ac:dyDescent="0.25">
      <c r="A70">
        <v>68</v>
      </c>
      <c r="B70">
        <v>15.857900000000001</v>
      </c>
      <c r="C70">
        <v>15.9505</v>
      </c>
      <c r="D70">
        <v>23.268799999999999</v>
      </c>
    </row>
    <row r="71" spans="1:4" x14ac:dyDescent="0.25">
      <c r="A71">
        <v>69</v>
      </c>
      <c r="B71">
        <v>21.554400000000001</v>
      </c>
      <c r="C71">
        <v>18.401</v>
      </c>
      <c r="D71">
        <v>19.935400000000001</v>
      </c>
    </row>
    <row r="72" spans="1:4" x14ac:dyDescent="0.25">
      <c r="A72">
        <v>70</v>
      </c>
      <c r="B72">
        <v>24.044899999999998</v>
      </c>
      <c r="C72">
        <v>23.921600000000002</v>
      </c>
      <c r="D72">
        <v>17.9057</v>
      </c>
    </row>
    <row r="73" spans="1:4" x14ac:dyDescent="0.25">
      <c r="A73">
        <v>71</v>
      </c>
      <c r="B73">
        <v>21.7575</v>
      </c>
      <c r="C73">
        <v>19.889099999999999</v>
      </c>
      <c r="D73">
        <v>30.5229</v>
      </c>
    </row>
    <row r="74" spans="1:4" x14ac:dyDescent="0.25">
      <c r="A74">
        <v>72</v>
      </c>
      <c r="B74">
        <v>23.886800000000001</v>
      </c>
      <c r="C74">
        <v>16.649999999999999</v>
      </c>
      <c r="D74">
        <v>23.811199999999999</v>
      </c>
    </row>
    <row r="75" spans="1:4" x14ac:dyDescent="0.25">
      <c r="A75">
        <v>73</v>
      </c>
      <c r="B75">
        <v>30.361699999999999</v>
      </c>
      <c r="C75">
        <v>24.433900000000001</v>
      </c>
      <c r="D75">
        <v>30.1053</v>
      </c>
    </row>
    <row r="76" spans="1:4" x14ac:dyDescent="0.25">
      <c r="A76">
        <v>74</v>
      </c>
      <c r="B76">
        <v>18.563099999999999</v>
      </c>
      <c r="C76">
        <v>18.0031</v>
      </c>
      <c r="D76">
        <v>19.153700000000001</v>
      </c>
    </row>
    <row r="77" spans="1:4" x14ac:dyDescent="0.25">
      <c r="A77">
        <v>75</v>
      </c>
      <c r="B77">
        <v>22.363700000000001</v>
      </c>
      <c r="C77">
        <v>35.386200000000002</v>
      </c>
      <c r="D77">
        <v>38.415199999999999</v>
      </c>
    </row>
    <row r="78" spans="1:4" x14ac:dyDescent="0.25">
      <c r="A78">
        <v>76</v>
      </c>
      <c r="B78">
        <v>17.7179</v>
      </c>
      <c r="C78">
        <v>24.697500000000002</v>
      </c>
      <c r="D78">
        <v>20.237200000000001</v>
      </c>
    </row>
    <row r="79" spans="1:4" x14ac:dyDescent="0.25">
      <c r="A79">
        <v>77</v>
      </c>
      <c r="B79">
        <v>21.396699999999999</v>
      </c>
      <c r="C79">
        <v>18.355</v>
      </c>
      <c r="D79">
        <v>19.702100000000002</v>
      </c>
    </row>
    <row r="80" spans="1:4" x14ac:dyDescent="0.25">
      <c r="A80">
        <v>78</v>
      </c>
      <c r="B80">
        <v>34.587200000000003</v>
      </c>
      <c r="C80">
        <v>26.476299999999998</v>
      </c>
      <c r="D80">
        <v>21.1373</v>
      </c>
    </row>
    <row r="81" spans="1:4" x14ac:dyDescent="0.25">
      <c r="A81">
        <v>79</v>
      </c>
      <c r="B81">
        <v>20.264099999999999</v>
      </c>
      <c r="C81">
        <v>19.654399999999999</v>
      </c>
      <c r="D81">
        <v>40.892099999999999</v>
      </c>
    </row>
    <row r="82" spans="1:4" x14ac:dyDescent="0.25">
      <c r="A82">
        <v>80</v>
      </c>
      <c r="B82">
        <v>18.9663</v>
      </c>
      <c r="C82">
        <v>22.075800000000001</v>
      </c>
      <c r="D82">
        <v>25.956199999999999</v>
      </c>
    </row>
    <row r="83" spans="1:4" x14ac:dyDescent="0.25">
      <c r="A83">
        <v>81</v>
      </c>
      <c r="B83">
        <v>20.0808</v>
      </c>
      <c r="C83">
        <v>23.884699999999999</v>
      </c>
      <c r="D83">
        <v>20.8034</v>
      </c>
    </row>
    <row r="84" spans="1:4" x14ac:dyDescent="0.25">
      <c r="A84">
        <v>82</v>
      </c>
      <c r="B84">
        <v>23.033100000000001</v>
      </c>
      <c r="C84">
        <v>28.792300000000001</v>
      </c>
      <c r="D84">
        <v>26.1266</v>
      </c>
    </row>
    <row r="85" spans="1:4" x14ac:dyDescent="0.25">
      <c r="A85">
        <v>83</v>
      </c>
      <c r="B85">
        <v>25.8674</v>
      </c>
      <c r="C85">
        <v>17.119199999999999</v>
      </c>
      <c r="D85">
        <v>23.0763</v>
      </c>
    </row>
    <row r="86" spans="1:4" x14ac:dyDescent="0.25">
      <c r="A86">
        <v>84</v>
      </c>
      <c r="B86">
        <v>23.3018</v>
      </c>
      <c r="C86">
        <v>19.683800000000002</v>
      </c>
      <c r="D86">
        <v>36.962299999999999</v>
      </c>
    </row>
    <row r="87" spans="1:4" x14ac:dyDescent="0.25">
      <c r="A87">
        <v>85</v>
      </c>
      <c r="B87">
        <v>20.130500000000001</v>
      </c>
      <c r="C87">
        <v>34.9377</v>
      </c>
      <c r="D87">
        <v>25.093299999999999</v>
      </c>
    </row>
    <row r="88" spans="1:4" x14ac:dyDescent="0.25">
      <c r="A88">
        <v>86</v>
      </c>
      <c r="B88">
        <v>15.807</v>
      </c>
      <c r="C88">
        <v>24.547999999999998</v>
      </c>
      <c r="D88">
        <v>33.9848</v>
      </c>
    </row>
    <row r="89" spans="1:4" x14ac:dyDescent="0.25">
      <c r="A89">
        <v>87</v>
      </c>
      <c r="B89">
        <v>18.947600000000001</v>
      </c>
      <c r="C89">
        <v>20.9682</v>
      </c>
      <c r="D89">
        <v>26.706800000000001</v>
      </c>
    </row>
    <row r="90" spans="1:4" x14ac:dyDescent="0.25">
      <c r="A90">
        <v>88</v>
      </c>
      <c r="B90">
        <v>15.5686</v>
      </c>
      <c r="C90">
        <v>33.459699999999998</v>
      </c>
      <c r="D90">
        <v>19.338799999999999</v>
      </c>
    </row>
    <row r="91" spans="1:4" x14ac:dyDescent="0.25">
      <c r="A91">
        <v>89</v>
      </c>
      <c r="B91">
        <v>22.0291</v>
      </c>
      <c r="C91">
        <v>24.0779</v>
      </c>
      <c r="D91">
        <v>22.960999999999999</v>
      </c>
    </row>
    <row r="92" spans="1:4" x14ac:dyDescent="0.25">
      <c r="A92">
        <v>90</v>
      </c>
      <c r="B92">
        <v>39.346400000000003</v>
      </c>
      <c r="C92">
        <v>19.855899999999998</v>
      </c>
      <c r="D92">
        <v>23.072500000000002</v>
      </c>
    </row>
    <row r="93" spans="1:4" x14ac:dyDescent="0.25">
      <c r="A93">
        <v>91</v>
      </c>
      <c r="B93">
        <v>20.457599999999999</v>
      </c>
      <c r="C93">
        <v>20.6173</v>
      </c>
      <c r="D93">
        <v>20.390599999999999</v>
      </c>
    </row>
    <row r="94" spans="1:4" x14ac:dyDescent="0.25">
      <c r="A94">
        <v>92</v>
      </c>
      <c r="B94">
        <v>17.673100000000002</v>
      </c>
      <c r="C94">
        <v>23.603200000000001</v>
      </c>
      <c r="D94">
        <v>22.669</v>
      </c>
    </row>
    <row r="95" spans="1:4" x14ac:dyDescent="0.25">
      <c r="A95">
        <v>93</v>
      </c>
      <c r="B95">
        <v>45.582099999999997</v>
      </c>
      <c r="C95">
        <v>21.747599999999998</v>
      </c>
      <c r="D95">
        <v>39.493099999999998</v>
      </c>
    </row>
    <row r="96" spans="1:4" x14ac:dyDescent="0.25">
      <c r="A96">
        <v>94</v>
      </c>
      <c r="B96">
        <v>19.5778</v>
      </c>
      <c r="C96">
        <v>23.593</v>
      </c>
      <c r="D96">
        <v>20.338100000000001</v>
      </c>
    </row>
    <row r="97" spans="1:4" x14ac:dyDescent="0.25">
      <c r="A97">
        <v>95</v>
      </c>
      <c r="B97">
        <v>24.1965</v>
      </c>
      <c r="C97">
        <v>21.238800000000001</v>
      </c>
      <c r="D97">
        <v>18.710699999999999</v>
      </c>
    </row>
    <row r="98" spans="1:4" x14ac:dyDescent="0.25">
      <c r="A98">
        <v>96</v>
      </c>
      <c r="B98">
        <v>17.5914</v>
      </c>
      <c r="C98">
        <v>26.1007</v>
      </c>
      <c r="D98">
        <v>29.671600000000002</v>
      </c>
    </row>
    <row r="99" spans="1:4" x14ac:dyDescent="0.25">
      <c r="A99">
        <v>97</v>
      </c>
      <c r="B99">
        <v>38.336399999999998</v>
      </c>
      <c r="C99">
        <v>18.566500000000001</v>
      </c>
      <c r="D99">
        <v>39.340600000000002</v>
      </c>
    </row>
    <row r="100" spans="1:4" x14ac:dyDescent="0.25">
      <c r="A100">
        <v>98</v>
      </c>
      <c r="B100">
        <v>23.370999999999999</v>
      </c>
      <c r="C100">
        <v>19.411200000000001</v>
      </c>
      <c r="D100">
        <v>21.197900000000001</v>
      </c>
    </row>
    <row r="101" spans="1:4" x14ac:dyDescent="0.25">
      <c r="A101">
        <v>99</v>
      </c>
      <c r="B101">
        <v>19.642499999999998</v>
      </c>
      <c r="C101">
        <v>21.325600000000001</v>
      </c>
      <c r="D101">
        <v>21.635200000000001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D8EA35-BCBD-4B7A-8AB2-DB756DF5B208}">
  <dimension ref="A1:D101"/>
  <sheetViews>
    <sheetView workbookViewId="0">
      <selection activeCell="B2" sqref="B2"/>
    </sheetView>
  </sheetViews>
  <sheetFormatPr defaultRowHeight="16.5" x14ac:dyDescent="0.25"/>
  <cols>
    <col min="1" max="1" width="11.5" bestFit="1" customWidth="1"/>
    <col min="2" max="2" width="14.75" bestFit="1" customWidth="1"/>
    <col min="3" max="3" width="13.625" bestFit="1" customWidth="1"/>
    <col min="4" max="4" width="12.8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0</v>
      </c>
      <c r="B2">
        <v>873.49390000000005</v>
      </c>
      <c r="C2">
        <v>1093.5619999999999</v>
      </c>
      <c r="D2">
        <v>912.04129999999998</v>
      </c>
    </row>
    <row r="3" spans="1:4" x14ac:dyDescent="0.25">
      <c r="A3">
        <v>1</v>
      </c>
      <c r="B3">
        <v>515.86739999999998</v>
      </c>
      <c r="C3">
        <v>551.64760000000001</v>
      </c>
      <c r="D3">
        <v>1279.0263</v>
      </c>
    </row>
    <row r="4" spans="1:4" x14ac:dyDescent="0.25">
      <c r="A4">
        <v>2</v>
      </c>
      <c r="B4">
        <v>962.98689999999999</v>
      </c>
      <c r="C4">
        <v>943.88239999999996</v>
      </c>
      <c r="D4">
        <v>1433.5429999999999</v>
      </c>
    </row>
    <row r="5" spans="1:4" x14ac:dyDescent="0.25">
      <c r="A5">
        <v>3</v>
      </c>
      <c r="B5">
        <v>510.47750000000002</v>
      </c>
      <c r="C5">
        <v>608.25040000000001</v>
      </c>
      <c r="D5">
        <v>1166.9440999999999</v>
      </c>
    </row>
    <row r="6" spans="1:4" x14ac:dyDescent="0.25">
      <c r="A6">
        <v>4</v>
      </c>
      <c r="B6">
        <v>569.6825</v>
      </c>
      <c r="C6">
        <v>657.09900000000005</v>
      </c>
      <c r="D6">
        <v>1406.1723999999999</v>
      </c>
    </row>
    <row r="7" spans="1:4" x14ac:dyDescent="0.25">
      <c r="A7">
        <v>5</v>
      </c>
      <c r="B7">
        <v>811.94449999999995</v>
      </c>
      <c r="C7">
        <v>701.31960000000004</v>
      </c>
      <c r="D7">
        <v>1679.7929999999999</v>
      </c>
    </row>
    <row r="8" spans="1:4" x14ac:dyDescent="0.25">
      <c r="A8">
        <v>6</v>
      </c>
      <c r="B8">
        <v>536.37929999999994</v>
      </c>
      <c r="C8">
        <v>805.19240000000002</v>
      </c>
      <c r="D8">
        <v>725.93529999999998</v>
      </c>
    </row>
    <row r="9" spans="1:4" x14ac:dyDescent="0.25">
      <c r="A9">
        <v>7</v>
      </c>
      <c r="B9">
        <v>621.00890000000004</v>
      </c>
      <c r="C9">
        <v>773.93389999999999</v>
      </c>
      <c r="D9">
        <v>1050.8532</v>
      </c>
    </row>
    <row r="10" spans="1:4" x14ac:dyDescent="0.25">
      <c r="A10">
        <v>8</v>
      </c>
      <c r="B10">
        <v>705.72310000000004</v>
      </c>
      <c r="C10">
        <v>573.62419999999997</v>
      </c>
      <c r="D10">
        <v>1002.3008</v>
      </c>
    </row>
    <row r="11" spans="1:4" x14ac:dyDescent="0.25">
      <c r="A11">
        <v>9</v>
      </c>
      <c r="B11">
        <v>494.13170000000002</v>
      </c>
      <c r="C11">
        <v>676.30849999999998</v>
      </c>
      <c r="D11">
        <v>2010.2182</v>
      </c>
    </row>
    <row r="12" spans="1:4" x14ac:dyDescent="0.25">
      <c r="A12">
        <v>10</v>
      </c>
      <c r="B12">
        <v>566.19479999999999</v>
      </c>
      <c r="C12">
        <v>782.58759999999995</v>
      </c>
      <c r="D12">
        <v>1226.1766</v>
      </c>
    </row>
    <row r="13" spans="1:4" x14ac:dyDescent="0.25">
      <c r="A13">
        <v>11</v>
      </c>
      <c r="B13">
        <v>735.12599999999998</v>
      </c>
      <c r="C13">
        <v>655.54669999999999</v>
      </c>
      <c r="D13">
        <v>641.25969999999995</v>
      </c>
    </row>
    <row r="14" spans="1:4" x14ac:dyDescent="0.25">
      <c r="A14">
        <v>12</v>
      </c>
      <c r="B14">
        <v>503.89980000000003</v>
      </c>
      <c r="C14">
        <v>484.6748</v>
      </c>
      <c r="D14">
        <v>1213.3466000000001</v>
      </c>
    </row>
    <row r="15" spans="1:4" x14ac:dyDescent="0.25">
      <c r="A15">
        <v>13</v>
      </c>
      <c r="B15">
        <v>622.85080000000005</v>
      </c>
      <c r="C15">
        <v>746.40629999999999</v>
      </c>
      <c r="D15">
        <v>1348.9865</v>
      </c>
    </row>
    <row r="16" spans="1:4" x14ac:dyDescent="0.25">
      <c r="A16">
        <v>14</v>
      </c>
      <c r="B16">
        <v>436.27980000000002</v>
      </c>
      <c r="C16">
        <v>953.92049999999995</v>
      </c>
      <c r="D16">
        <v>1288.4606000000001</v>
      </c>
    </row>
    <row r="17" spans="1:4" x14ac:dyDescent="0.25">
      <c r="A17">
        <v>15</v>
      </c>
      <c r="B17">
        <v>596.05449999999996</v>
      </c>
      <c r="C17">
        <v>1030.3361</v>
      </c>
      <c r="D17">
        <v>1094.6918000000001</v>
      </c>
    </row>
    <row r="18" spans="1:4" x14ac:dyDescent="0.25">
      <c r="A18">
        <v>16</v>
      </c>
      <c r="B18">
        <v>737.66300000000001</v>
      </c>
      <c r="C18">
        <v>1052.8687</v>
      </c>
      <c r="D18">
        <v>2143.2213000000002</v>
      </c>
    </row>
    <row r="19" spans="1:4" x14ac:dyDescent="0.25">
      <c r="A19">
        <v>17</v>
      </c>
      <c r="B19">
        <v>545.42570000000001</v>
      </c>
      <c r="C19">
        <v>687.68460000000005</v>
      </c>
      <c r="D19">
        <v>1181.3783000000001</v>
      </c>
    </row>
    <row r="20" spans="1:4" x14ac:dyDescent="0.25">
      <c r="A20">
        <v>18</v>
      </c>
      <c r="B20">
        <v>610.92650000000003</v>
      </c>
      <c r="C20">
        <v>507.01729999999998</v>
      </c>
      <c r="D20">
        <v>1094.0195000000001</v>
      </c>
    </row>
    <row r="21" spans="1:4" x14ac:dyDescent="0.25">
      <c r="A21">
        <v>19</v>
      </c>
      <c r="B21">
        <v>688.34720000000004</v>
      </c>
      <c r="C21">
        <v>755.18539999999996</v>
      </c>
      <c r="D21">
        <v>1369.1786999999999</v>
      </c>
    </row>
    <row r="22" spans="1:4" x14ac:dyDescent="0.25">
      <c r="A22">
        <v>20</v>
      </c>
      <c r="B22">
        <v>681.47789999999998</v>
      </c>
      <c r="C22">
        <v>415.10469999999998</v>
      </c>
      <c r="D22">
        <v>1121.5160000000001</v>
      </c>
    </row>
    <row r="23" spans="1:4" x14ac:dyDescent="0.25">
      <c r="A23">
        <v>21</v>
      </c>
      <c r="B23">
        <v>525.76409999999998</v>
      </c>
      <c r="C23">
        <v>555.9171</v>
      </c>
      <c r="D23">
        <v>841.86869999999999</v>
      </c>
    </row>
    <row r="24" spans="1:4" x14ac:dyDescent="0.25">
      <c r="A24">
        <v>22</v>
      </c>
      <c r="B24">
        <v>715.4674</v>
      </c>
      <c r="C24">
        <v>572.88350000000003</v>
      </c>
      <c r="D24">
        <v>1385.3134</v>
      </c>
    </row>
    <row r="25" spans="1:4" x14ac:dyDescent="0.25">
      <c r="A25">
        <v>23</v>
      </c>
      <c r="B25">
        <v>491.387</v>
      </c>
      <c r="C25">
        <v>576.298</v>
      </c>
      <c r="D25">
        <v>1584.0077000000001</v>
      </c>
    </row>
    <row r="26" spans="1:4" x14ac:dyDescent="0.25">
      <c r="A26">
        <v>24</v>
      </c>
      <c r="B26">
        <v>813.65790000000004</v>
      </c>
      <c r="C26">
        <v>808.38930000000005</v>
      </c>
      <c r="D26">
        <v>1223.876</v>
      </c>
    </row>
    <row r="27" spans="1:4" x14ac:dyDescent="0.25">
      <c r="A27">
        <v>25</v>
      </c>
      <c r="B27">
        <v>598.04510000000005</v>
      </c>
      <c r="C27">
        <v>811.91800000000001</v>
      </c>
      <c r="D27">
        <v>1742.9751000000001</v>
      </c>
    </row>
    <row r="28" spans="1:4" x14ac:dyDescent="0.25">
      <c r="A28">
        <v>26</v>
      </c>
      <c r="B28">
        <v>853.11450000000002</v>
      </c>
      <c r="C28">
        <v>718.37729999999999</v>
      </c>
      <c r="D28">
        <v>1154.5261</v>
      </c>
    </row>
    <row r="29" spans="1:4" x14ac:dyDescent="0.25">
      <c r="A29">
        <v>27</v>
      </c>
      <c r="B29">
        <v>709.38300000000004</v>
      </c>
      <c r="C29">
        <v>1173.8741</v>
      </c>
      <c r="D29">
        <v>995.93859999999995</v>
      </c>
    </row>
    <row r="30" spans="1:4" x14ac:dyDescent="0.25">
      <c r="A30">
        <v>28</v>
      </c>
      <c r="B30">
        <v>618.59370000000001</v>
      </c>
      <c r="C30">
        <v>571.3424</v>
      </c>
      <c r="D30">
        <v>1459.6020000000001</v>
      </c>
    </row>
    <row r="31" spans="1:4" x14ac:dyDescent="0.25">
      <c r="A31">
        <v>29</v>
      </c>
      <c r="B31">
        <v>580.03809999999999</v>
      </c>
      <c r="C31">
        <v>741.17340000000002</v>
      </c>
      <c r="D31">
        <v>1426.472</v>
      </c>
    </row>
    <row r="32" spans="1:4" x14ac:dyDescent="0.25">
      <c r="A32">
        <v>30</v>
      </c>
      <c r="B32">
        <v>765.83550000000002</v>
      </c>
      <c r="C32">
        <v>1109.4041999999999</v>
      </c>
      <c r="D32">
        <v>991.11059999999998</v>
      </c>
    </row>
    <row r="33" spans="1:4" x14ac:dyDescent="0.25">
      <c r="A33">
        <v>31</v>
      </c>
      <c r="B33">
        <v>639.98749999999995</v>
      </c>
      <c r="C33">
        <v>440.39120000000003</v>
      </c>
      <c r="D33">
        <v>1347.9504999999999</v>
      </c>
    </row>
    <row r="34" spans="1:4" x14ac:dyDescent="0.25">
      <c r="A34">
        <v>32</v>
      </c>
      <c r="B34">
        <v>744.19050000000004</v>
      </c>
      <c r="C34">
        <v>632.77980000000002</v>
      </c>
      <c r="D34">
        <v>879.38310000000001</v>
      </c>
    </row>
    <row r="35" spans="1:4" x14ac:dyDescent="0.25">
      <c r="A35">
        <v>33</v>
      </c>
      <c r="B35">
        <v>997.6884</v>
      </c>
      <c r="C35">
        <v>721.08510000000001</v>
      </c>
      <c r="D35">
        <v>881.99990000000003</v>
      </c>
    </row>
    <row r="36" spans="1:4" x14ac:dyDescent="0.25">
      <c r="A36">
        <v>34</v>
      </c>
      <c r="B36">
        <v>822.88630000000001</v>
      </c>
      <c r="C36">
        <v>619.28330000000005</v>
      </c>
      <c r="D36">
        <v>1122.6457</v>
      </c>
    </row>
    <row r="37" spans="1:4" x14ac:dyDescent="0.25">
      <c r="A37">
        <v>35</v>
      </c>
      <c r="B37">
        <v>838.71040000000005</v>
      </c>
      <c r="C37">
        <v>685.52809999999999</v>
      </c>
      <c r="D37">
        <v>1193.0045</v>
      </c>
    </row>
    <row r="38" spans="1:4" x14ac:dyDescent="0.25">
      <c r="A38">
        <v>36</v>
      </c>
      <c r="B38">
        <v>597.84900000000005</v>
      </c>
      <c r="C38">
        <v>683.67529999999999</v>
      </c>
      <c r="D38">
        <v>1315.0788</v>
      </c>
    </row>
    <row r="39" spans="1:4" x14ac:dyDescent="0.25">
      <c r="A39">
        <v>37</v>
      </c>
      <c r="B39">
        <v>566.60310000000004</v>
      </c>
      <c r="C39">
        <v>683.89200000000005</v>
      </c>
      <c r="D39">
        <v>1606.7976000000001</v>
      </c>
    </row>
    <row r="40" spans="1:4" x14ac:dyDescent="0.25">
      <c r="A40">
        <v>38</v>
      </c>
      <c r="B40">
        <v>576.01440000000002</v>
      </c>
      <c r="C40">
        <v>683.60159999999996</v>
      </c>
      <c r="D40">
        <v>821.41520000000003</v>
      </c>
    </row>
    <row r="41" spans="1:4" x14ac:dyDescent="0.25">
      <c r="A41">
        <v>39</v>
      </c>
      <c r="B41">
        <v>637.66489999999999</v>
      </c>
      <c r="C41">
        <v>888.79679999999996</v>
      </c>
      <c r="D41">
        <v>1180.7425000000001</v>
      </c>
    </row>
    <row r="42" spans="1:4" x14ac:dyDescent="0.25">
      <c r="A42">
        <v>40</v>
      </c>
      <c r="B42">
        <v>481.80360000000002</v>
      </c>
      <c r="C42">
        <v>755.67359999999996</v>
      </c>
      <c r="D42">
        <v>890.71910000000003</v>
      </c>
    </row>
    <row r="43" spans="1:4" x14ac:dyDescent="0.25">
      <c r="A43">
        <v>41</v>
      </c>
      <c r="B43">
        <v>524.20450000000005</v>
      </c>
      <c r="C43">
        <v>749.54740000000004</v>
      </c>
      <c r="D43">
        <v>2092.7494999999999</v>
      </c>
    </row>
    <row r="44" spans="1:4" x14ac:dyDescent="0.25">
      <c r="A44">
        <v>42</v>
      </c>
      <c r="B44">
        <v>545.16690000000006</v>
      </c>
      <c r="C44">
        <v>654.35950000000003</v>
      </c>
      <c r="D44">
        <v>950.42690000000005</v>
      </c>
    </row>
    <row r="45" spans="1:4" x14ac:dyDescent="0.25">
      <c r="A45">
        <v>43</v>
      </c>
      <c r="B45">
        <v>505.3528</v>
      </c>
      <c r="C45">
        <v>841.97990000000004</v>
      </c>
      <c r="D45">
        <v>920.91669999999999</v>
      </c>
    </row>
    <row r="46" spans="1:4" x14ac:dyDescent="0.25">
      <c r="A46">
        <v>44</v>
      </c>
      <c r="B46">
        <v>496.82920000000001</v>
      </c>
      <c r="C46">
        <v>653.33360000000005</v>
      </c>
      <c r="D46">
        <v>1214.5186000000001</v>
      </c>
    </row>
    <row r="47" spans="1:4" x14ac:dyDescent="0.25">
      <c r="A47">
        <v>45</v>
      </c>
      <c r="B47">
        <v>658.63660000000004</v>
      </c>
      <c r="C47">
        <v>703.93949999999995</v>
      </c>
      <c r="D47">
        <v>1416.35</v>
      </c>
    </row>
    <row r="48" spans="1:4" x14ac:dyDescent="0.25">
      <c r="A48">
        <v>46</v>
      </c>
      <c r="B48">
        <v>617.15589999999997</v>
      </c>
      <c r="C48">
        <v>827.22379999999998</v>
      </c>
      <c r="D48">
        <v>890.21019999999999</v>
      </c>
    </row>
    <row r="49" spans="1:4" x14ac:dyDescent="0.25">
      <c r="A49">
        <v>47</v>
      </c>
      <c r="B49">
        <v>545.72760000000005</v>
      </c>
      <c r="C49">
        <v>532.26700000000005</v>
      </c>
      <c r="D49">
        <v>608.79250000000002</v>
      </c>
    </row>
    <row r="50" spans="1:4" x14ac:dyDescent="0.25">
      <c r="A50">
        <v>48</v>
      </c>
      <c r="B50">
        <v>591.66579999999999</v>
      </c>
      <c r="C50">
        <v>620.51390000000004</v>
      </c>
      <c r="D50">
        <v>887.40959999999995</v>
      </c>
    </row>
    <row r="51" spans="1:4" x14ac:dyDescent="0.25">
      <c r="A51">
        <v>49</v>
      </c>
      <c r="B51">
        <v>901.52859999999998</v>
      </c>
      <c r="C51">
        <v>539.71199999999999</v>
      </c>
      <c r="D51">
        <v>1703.2885000000001</v>
      </c>
    </row>
    <row r="52" spans="1:4" x14ac:dyDescent="0.25">
      <c r="A52">
        <v>50</v>
      </c>
      <c r="B52">
        <v>622.0421</v>
      </c>
      <c r="C52">
        <v>1104.4727</v>
      </c>
      <c r="D52">
        <v>1878.7805000000001</v>
      </c>
    </row>
    <row r="53" spans="1:4" x14ac:dyDescent="0.25">
      <c r="A53">
        <v>51</v>
      </c>
      <c r="B53">
        <v>810.92830000000004</v>
      </c>
      <c r="C53">
        <v>1032.0915</v>
      </c>
      <c r="D53">
        <v>898.00819999999999</v>
      </c>
    </row>
    <row r="54" spans="1:4" x14ac:dyDescent="0.25">
      <c r="A54">
        <v>52</v>
      </c>
      <c r="B54">
        <v>731.95540000000005</v>
      </c>
      <c r="C54">
        <v>767.99869999999999</v>
      </c>
      <c r="D54">
        <v>871.41909999999996</v>
      </c>
    </row>
    <row r="55" spans="1:4" x14ac:dyDescent="0.25">
      <c r="A55">
        <v>53</v>
      </c>
      <c r="B55">
        <v>702.79489999999998</v>
      </c>
      <c r="C55">
        <v>742.95230000000004</v>
      </c>
      <c r="D55">
        <v>973.44029999999998</v>
      </c>
    </row>
    <row r="56" spans="1:4" x14ac:dyDescent="0.25">
      <c r="A56">
        <v>54</v>
      </c>
      <c r="B56">
        <v>637.00580000000002</v>
      </c>
      <c r="C56">
        <v>764.83450000000005</v>
      </c>
      <c r="D56">
        <v>1722.9323999999999</v>
      </c>
    </row>
    <row r="57" spans="1:4" x14ac:dyDescent="0.25">
      <c r="A57">
        <v>55</v>
      </c>
      <c r="B57">
        <v>787.63699999999994</v>
      </c>
      <c r="C57">
        <v>732.34109999999998</v>
      </c>
      <c r="D57">
        <v>911.55229999999995</v>
      </c>
    </row>
    <row r="58" spans="1:4" x14ac:dyDescent="0.25">
      <c r="A58">
        <v>56</v>
      </c>
      <c r="B58">
        <v>732.02679999999998</v>
      </c>
      <c r="C58">
        <v>614.83839999999998</v>
      </c>
      <c r="D58">
        <v>1755.0544</v>
      </c>
    </row>
    <row r="59" spans="1:4" x14ac:dyDescent="0.25">
      <c r="A59">
        <v>57</v>
      </c>
      <c r="B59">
        <v>742.7799</v>
      </c>
      <c r="C59">
        <v>617.91679999999997</v>
      </c>
      <c r="D59">
        <v>1444.8476000000001</v>
      </c>
    </row>
    <row r="60" spans="1:4" x14ac:dyDescent="0.25">
      <c r="A60">
        <v>58</v>
      </c>
      <c r="B60">
        <v>676.38369999999998</v>
      </c>
      <c r="C60">
        <v>693.57219999999995</v>
      </c>
      <c r="D60">
        <v>1600.9548</v>
      </c>
    </row>
    <row r="61" spans="1:4" x14ac:dyDescent="0.25">
      <c r="A61">
        <v>59</v>
      </c>
      <c r="B61">
        <v>608.05790000000002</v>
      </c>
      <c r="C61">
        <v>950.96320000000003</v>
      </c>
      <c r="D61">
        <v>1463.8233</v>
      </c>
    </row>
    <row r="62" spans="1:4" x14ac:dyDescent="0.25">
      <c r="A62">
        <v>60</v>
      </c>
      <c r="B62">
        <v>607.81179999999995</v>
      </c>
      <c r="C62">
        <v>648.16970000000003</v>
      </c>
      <c r="D62">
        <v>1181.261</v>
      </c>
    </row>
    <row r="63" spans="1:4" x14ac:dyDescent="0.25">
      <c r="A63">
        <v>61</v>
      </c>
      <c r="B63">
        <v>997.35680000000002</v>
      </c>
      <c r="C63">
        <v>622.12350000000004</v>
      </c>
      <c r="D63">
        <v>1137.7669000000001</v>
      </c>
    </row>
    <row r="64" spans="1:4" x14ac:dyDescent="0.25">
      <c r="A64">
        <v>62</v>
      </c>
      <c r="B64">
        <v>593.56029999999998</v>
      </c>
      <c r="C64">
        <v>637.71939999999995</v>
      </c>
      <c r="D64">
        <v>803.46839999999997</v>
      </c>
    </row>
    <row r="65" spans="1:4" x14ac:dyDescent="0.25">
      <c r="A65">
        <v>63</v>
      </c>
      <c r="B65">
        <v>567.23720000000003</v>
      </c>
      <c r="C65">
        <v>721.83259999999996</v>
      </c>
      <c r="D65">
        <v>1156.2186999999999</v>
      </c>
    </row>
    <row r="66" spans="1:4" x14ac:dyDescent="0.25">
      <c r="A66">
        <v>64</v>
      </c>
      <c r="B66">
        <v>580.04750000000001</v>
      </c>
      <c r="C66">
        <v>1115.4255000000001</v>
      </c>
      <c r="D66">
        <v>1667.3257000000001</v>
      </c>
    </row>
    <row r="67" spans="1:4" x14ac:dyDescent="0.25">
      <c r="A67">
        <v>65</v>
      </c>
      <c r="B67">
        <v>616.00369999999998</v>
      </c>
      <c r="C67">
        <v>678.71780000000001</v>
      </c>
      <c r="D67">
        <v>1555.8561</v>
      </c>
    </row>
    <row r="68" spans="1:4" x14ac:dyDescent="0.25">
      <c r="A68">
        <v>66</v>
      </c>
      <c r="B68">
        <v>859.9135</v>
      </c>
      <c r="C68">
        <v>790.19169999999997</v>
      </c>
      <c r="D68">
        <v>1048.0273</v>
      </c>
    </row>
    <row r="69" spans="1:4" x14ac:dyDescent="0.25">
      <c r="A69">
        <v>67</v>
      </c>
      <c r="B69">
        <v>538.57249999999999</v>
      </c>
      <c r="C69">
        <v>769.68769999999995</v>
      </c>
      <c r="D69">
        <v>1198.6519000000001</v>
      </c>
    </row>
    <row r="70" spans="1:4" x14ac:dyDescent="0.25">
      <c r="A70">
        <v>68</v>
      </c>
      <c r="B70">
        <v>503.96910000000003</v>
      </c>
      <c r="C70">
        <v>678.96460000000002</v>
      </c>
      <c r="D70">
        <v>1172.4413999999999</v>
      </c>
    </row>
    <row r="71" spans="1:4" x14ac:dyDescent="0.25">
      <c r="A71">
        <v>69</v>
      </c>
      <c r="B71">
        <v>513.18830000000003</v>
      </c>
      <c r="C71">
        <v>661.40449999999998</v>
      </c>
      <c r="D71">
        <v>1977.3795</v>
      </c>
    </row>
    <row r="72" spans="1:4" x14ac:dyDescent="0.25">
      <c r="A72">
        <v>70</v>
      </c>
      <c r="B72">
        <v>493.1746</v>
      </c>
      <c r="C72">
        <v>816.89940000000001</v>
      </c>
      <c r="D72">
        <v>1034.0453</v>
      </c>
    </row>
    <row r="73" spans="1:4" x14ac:dyDescent="0.25">
      <c r="A73">
        <v>71</v>
      </c>
      <c r="B73">
        <v>804.51229999999998</v>
      </c>
      <c r="C73">
        <v>468.43959999999998</v>
      </c>
      <c r="D73">
        <v>1204.4725000000001</v>
      </c>
    </row>
    <row r="74" spans="1:4" x14ac:dyDescent="0.25">
      <c r="A74">
        <v>72</v>
      </c>
      <c r="B74">
        <v>702.47</v>
      </c>
      <c r="C74">
        <v>842.56119999999999</v>
      </c>
      <c r="D74">
        <v>1172.8708999999999</v>
      </c>
    </row>
    <row r="75" spans="1:4" x14ac:dyDescent="0.25">
      <c r="A75">
        <v>73</v>
      </c>
      <c r="B75">
        <v>644.59659999999997</v>
      </c>
      <c r="C75">
        <v>852.09849999999994</v>
      </c>
      <c r="D75">
        <v>1374.204</v>
      </c>
    </row>
    <row r="76" spans="1:4" x14ac:dyDescent="0.25">
      <c r="A76">
        <v>74</v>
      </c>
      <c r="B76">
        <v>563.22059999999999</v>
      </c>
      <c r="C76">
        <v>651.07410000000004</v>
      </c>
      <c r="D76">
        <v>1628.8551</v>
      </c>
    </row>
    <row r="77" spans="1:4" x14ac:dyDescent="0.25">
      <c r="A77">
        <v>75</v>
      </c>
      <c r="B77">
        <v>719.11739999999998</v>
      </c>
      <c r="C77">
        <v>1039.2565</v>
      </c>
      <c r="D77">
        <v>1440.5853</v>
      </c>
    </row>
    <row r="78" spans="1:4" x14ac:dyDescent="0.25">
      <c r="A78">
        <v>76</v>
      </c>
      <c r="B78">
        <v>693.7867</v>
      </c>
      <c r="C78">
        <v>661.86760000000004</v>
      </c>
      <c r="D78">
        <v>1348.5994000000001</v>
      </c>
    </row>
    <row r="79" spans="1:4" x14ac:dyDescent="0.25">
      <c r="A79">
        <v>77</v>
      </c>
      <c r="B79">
        <v>696.82579999999996</v>
      </c>
      <c r="C79">
        <v>1117.5146</v>
      </c>
      <c r="D79">
        <v>1380.7541000000001</v>
      </c>
    </row>
    <row r="80" spans="1:4" x14ac:dyDescent="0.25">
      <c r="A80">
        <v>78</v>
      </c>
      <c r="B80">
        <v>637.73590000000002</v>
      </c>
      <c r="C80">
        <v>636.42999999999995</v>
      </c>
      <c r="D80">
        <v>995.43449999999996</v>
      </c>
    </row>
    <row r="81" spans="1:4" x14ac:dyDescent="0.25">
      <c r="A81">
        <v>79</v>
      </c>
      <c r="B81">
        <v>688.41189999999995</v>
      </c>
      <c r="C81">
        <v>664.96230000000003</v>
      </c>
      <c r="D81">
        <v>1029.2348999999999</v>
      </c>
    </row>
    <row r="82" spans="1:4" x14ac:dyDescent="0.25">
      <c r="A82">
        <v>80</v>
      </c>
      <c r="B82">
        <v>560.9384</v>
      </c>
      <c r="C82">
        <v>1078.7211</v>
      </c>
      <c r="D82">
        <v>992.02869999999996</v>
      </c>
    </row>
    <row r="83" spans="1:4" x14ac:dyDescent="0.25">
      <c r="A83">
        <v>81</v>
      </c>
      <c r="B83">
        <v>769.17259999999999</v>
      </c>
      <c r="C83">
        <v>734.51679999999999</v>
      </c>
      <c r="D83">
        <v>881.38599999999997</v>
      </c>
    </row>
    <row r="84" spans="1:4" x14ac:dyDescent="0.25">
      <c r="A84">
        <v>82</v>
      </c>
      <c r="B84">
        <v>779.40509999999995</v>
      </c>
      <c r="C84">
        <v>842.7337</v>
      </c>
      <c r="D84">
        <v>2003.8748000000001</v>
      </c>
    </row>
    <row r="85" spans="1:4" x14ac:dyDescent="0.25">
      <c r="A85">
        <v>83</v>
      </c>
      <c r="B85">
        <v>723.16729999999995</v>
      </c>
      <c r="C85">
        <v>791.14369999999997</v>
      </c>
      <c r="D85">
        <v>1469.3598</v>
      </c>
    </row>
    <row r="86" spans="1:4" x14ac:dyDescent="0.25">
      <c r="A86">
        <v>84</v>
      </c>
      <c r="B86">
        <v>608.26660000000004</v>
      </c>
      <c r="C86">
        <v>506.48860000000002</v>
      </c>
      <c r="D86">
        <v>1126.4914000000001</v>
      </c>
    </row>
    <row r="87" spans="1:4" x14ac:dyDescent="0.25">
      <c r="A87">
        <v>85</v>
      </c>
      <c r="B87">
        <v>722.31100000000004</v>
      </c>
      <c r="C87">
        <v>490.1832</v>
      </c>
      <c r="D87">
        <v>1707.2716</v>
      </c>
    </row>
    <row r="88" spans="1:4" x14ac:dyDescent="0.25">
      <c r="A88">
        <v>86</v>
      </c>
      <c r="B88">
        <v>638.53689999999995</v>
      </c>
      <c r="C88">
        <v>1294.0838000000001</v>
      </c>
      <c r="D88">
        <v>1105.9357</v>
      </c>
    </row>
    <row r="89" spans="1:4" x14ac:dyDescent="0.25">
      <c r="A89">
        <v>87</v>
      </c>
      <c r="B89">
        <v>742.52269999999999</v>
      </c>
      <c r="C89">
        <v>791.52250000000004</v>
      </c>
      <c r="D89">
        <v>1328.1652999999999</v>
      </c>
    </row>
    <row r="90" spans="1:4" x14ac:dyDescent="0.25">
      <c r="A90">
        <v>88</v>
      </c>
      <c r="B90">
        <v>539.96749999999997</v>
      </c>
      <c r="C90">
        <v>515.52520000000004</v>
      </c>
      <c r="D90">
        <v>1580.1516999999999</v>
      </c>
    </row>
    <row r="91" spans="1:4" x14ac:dyDescent="0.25">
      <c r="A91">
        <v>89</v>
      </c>
      <c r="B91">
        <v>753.44560000000001</v>
      </c>
      <c r="C91">
        <v>609.82349999999997</v>
      </c>
      <c r="D91">
        <v>806.9819</v>
      </c>
    </row>
    <row r="92" spans="1:4" x14ac:dyDescent="0.25">
      <c r="A92">
        <v>90</v>
      </c>
      <c r="B92">
        <v>629.16189999999995</v>
      </c>
      <c r="C92">
        <v>488.76060000000001</v>
      </c>
      <c r="D92">
        <v>2521.1259</v>
      </c>
    </row>
    <row r="93" spans="1:4" x14ac:dyDescent="0.25">
      <c r="A93">
        <v>91</v>
      </c>
      <c r="B93">
        <v>589.71379999999999</v>
      </c>
      <c r="C93">
        <v>882.56209999999999</v>
      </c>
      <c r="D93">
        <v>1501.9592</v>
      </c>
    </row>
    <row r="94" spans="1:4" x14ac:dyDescent="0.25">
      <c r="A94">
        <v>92</v>
      </c>
      <c r="B94">
        <v>656.2604</v>
      </c>
      <c r="C94">
        <v>889.86879999999996</v>
      </c>
      <c r="D94">
        <v>1873.3195000000001</v>
      </c>
    </row>
    <row r="95" spans="1:4" x14ac:dyDescent="0.25">
      <c r="A95">
        <v>93</v>
      </c>
      <c r="B95">
        <v>705.67100000000005</v>
      </c>
      <c r="C95">
        <v>985.20360000000005</v>
      </c>
      <c r="D95">
        <v>1352.9023999999999</v>
      </c>
    </row>
    <row r="96" spans="1:4" x14ac:dyDescent="0.25">
      <c r="A96">
        <v>94</v>
      </c>
      <c r="B96">
        <v>551.68060000000003</v>
      </c>
      <c r="C96">
        <v>999.63909999999998</v>
      </c>
      <c r="D96">
        <v>1709.9940999999999</v>
      </c>
    </row>
    <row r="97" spans="1:4" x14ac:dyDescent="0.25">
      <c r="A97">
        <v>95</v>
      </c>
      <c r="B97">
        <v>654.00189999999998</v>
      </c>
      <c r="C97">
        <v>554.77610000000004</v>
      </c>
      <c r="D97">
        <v>875.61860000000001</v>
      </c>
    </row>
    <row r="98" spans="1:4" x14ac:dyDescent="0.25">
      <c r="A98">
        <v>96</v>
      </c>
      <c r="B98">
        <v>678.02269999999999</v>
      </c>
      <c r="C98">
        <v>797.06039999999996</v>
      </c>
      <c r="D98">
        <v>1640.2913000000001</v>
      </c>
    </row>
    <row r="99" spans="1:4" x14ac:dyDescent="0.25">
      <c r="A99">
        <v>97</v>
      </c>
      <c r="B99">
        <v>569.63120000000004</v>
      </c>
      <c r="C99">
        <v>1038.5682999999999</v>
      </c>
      <c r="D99">
        <v>1424.5011</v>
      </c>
    </row>
    <row r="100" spans="1:4" x14ac:dyDescent="0.25">
      <c r="A100">
        <v>98</v>
      </c>
      <c r="B100">
        <v>615.17349999999999</v>
      </c>
      <c r="C100">
        <v>820.63499999999999</v>
      </c>
      <c r="D100">
        <v>1676.3373999999999</v>
      </c>
    </row>
    <row r="101" spans="1:4" x14ac:dyDescent="0.25">
      <c r="A101">
        <v>99</v>
      </c>
      <c r="B101">
        <v>701.44460000000004</v>
      </c>
      <c r="C101">
        <v>804.09059999999999</v>
      </c>
      <c r="D101">
        <v>795.53790000000004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41993-E1E4-453C-8C5E-F34435F9ABB1}">
  <dimension ref="A1:D101"/>
  <sheetViews>
    <sheetView topLeftCell="A34" workbookViewId="0">
      <selection activeCell="H44" sqref="H44"/>
    </sheetView>
  </sheetViews>
  <sheetFormatPr defaultRowHeight="16.5" x14ac:dyDescent="0.25"/>
  <cols>
    <col min="1" max="1" width="11.5" bestFit="1" customWidth="1"/>
    <col min="2" max="2" width="14.75" bestFit="1" customWidth="1"/>
    <col min="3" max="3" width="13.625" bestFit="1" customWidth="1"/>
    <col min="4" max="4" width="12.8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0</v>
      </c>
      <c r="B2">
        <v>20.035900000000002</v>
      </c>
      <c r="C2">
        <v>12.9156</v>
      </c>
      <c r="D2">
        <v>37.165300000000002</v>
      </c>
    </row>
    <row r="3" spans="1:4" x14ac:dyDescent="0.25">
      <c r="A3">
        <v>1</v>
      </c>
      <c r="B3">
        <v>12.4781</v>
      </c>
      <c r="C3">
        <v>13.418799999999999</v>
      </c>
      <c r="D3">
        <v>20.005800000000001</v>
      </c>
    </row>
    <row r="4" spans="1:4" x14ac:dyDescent="0.25">
      <c r="A4">
        <v>2</v>
      </c>
      <c r="B4">
        <v>11.8911</v>
      </c>
      <c r="C4">
        <v>16.003299999999999</v>
      </c>
      <c r="D4">
        <v>26.2454</v>
      </c>
    </row>
    <row r="5" spans="1:4" x14ac:dyDescent="0.25">
      <c r="A5">
        <v>3</v>
      </c>
      <c r="B5">
        <v>11.6882</v>
      </c>
      <c r="C5">
        <v>13.754899999999999</v>
      </c>
      <c r="D5">
        <v>27.951499999999999</v>
      </c>
    </row>
    <row r="6" spans="1:4" x14ac:dyDescent="0.25">
      <c r="A6">
        <v>4</v>
      </c>
      <c r="B6">
        <v>13.043100000000001</v>
      </c>
      <c r="C6">
        <v>10.911099999999999</v>
      </c>
      <c r="D6">
        <v>26.650700000000001</v>
      </c>
    </row>
    <row r="7" spans="1:4" x14ac:dyDescent="0.25">
      <c r="A7">
        <v>5</v>
      </c>
      <c r="B7">
        <v>17.483899999999998</v>
      </c>
      <c r="C7">
        <v>12.8558</v>
      </c>
      <c r="D7">
        <v>19.559999999999999</v>
      </c>
    </row>
    <row r="8" spans="1:4" x14ac:dyDescent="0.25">
      <c r="A8">
        <v>6</v>
      </c>
      <c r="B8">
        <v>25.199200000000001</v>
      </c>
      <c r="C8">
        <v>23.6311</v>
      </c>
      <c r="D8">
        <v>38.458100000000002</v>
      </c>
    </row>
    <row r="9" spans="1:4" x14ac:dyDescent="0.25">
      <c r="A9">
        <v>7</v>
      </c>
      <c r="B9">
        <v>22.759399999999999</v>
      </c>
      <c r="C9">
        <v>18.453600000000002</v>
      </c>
      <c r="D9">
        <v>40.798499999999997</v>
      </c>
    </row>
    <row r="10" spans="1:4" x14ac:dyDescent="0.25">
      <c r="A10">
        <v>8</v>
      </c>
      <c r="B10">
        <v>13.4719</v>
      </c>
      <c r="C10">
        <v>12.4359</v>
      </c>
      <c r="D10">
        <v>27.279699999999998</v>
      </c>
    </row>
    <row r="11" spans="1:4" x14ac:dyDescent="0.25">
      <c r="A11">
        <v>9</v>
      </c>
      <c r="B11">
        <v>12.7125</v>
      </c>
      <c r="C11">
        <v>29.261199999999999</v>
      </c>
      <c r="D11">
        <v>16.7729</v>
      </c>
    </row>
    <row r="12" spans="1:4" x14ac:dyDescent="0.25">
      <c r="A12">
        <v>10</v>
      </c>
      <c r="B12">
        <v>22.6343</v>
      </c>
      <c r="C12">
        <v>11.4467</v>
      </c>
      <c r="D12">
        <v>21.732900000000001</v>
      </c>
    </row>
    <row r="13" spans="1:4" x14ac:dyDescent="0.25">
      <c r="A13">
        <v>11</v>
      </c>
      <c r="B13">
        <v>12.3475</v>
      </c>
      <c r="C13">
        <v>11.077199999999999</v>
      </c>
      <c r="D13">
        <v>15.9642</v>
      </c>
    </row>
    <row r="14" spans="1:4" x14ac:dyDescent="0.25">
      <c r="A14">
        <v>12</v>
      </c>
      <c r="B14">
        <v>18.758199999999999</v>
      </c>
      <c r="C14">
        <v>14.5442</v>
      </c>
      <c r="D14">
        <v>51.054000000000002</v>
      </c>
    </row>
    <row r="15" spans="1:4" x14ac:dyDescent="0.25">
      <c r="A15">
        <v>13</v>
      </c>
      <c r="B15">
        <v>12.936400000000001</v>
      </c>
      <c r="C15">
        <v>12.2592</v>
      </c>
      <c r="D15">
        <v>79.4084</v>
      </c>
    </row>
    <row r="16" spans="1:4" x14ac:dyDescent="0.25">
      <c r="A16">
        <v>14</v>
      </c>
      <c r="B16">
        <v>17.221699999999998</v>
      </c>
      <c r="C16">
        <v>14.086499999999999</v>
      </c>
      <c r="D16">
        <v>18.0304</v>
      </c>
    </row>
    <row r="17" spans="1:4" x14ac:dyDescent="0.25">
      <c r="A17">
        <v>15</v>
      </c>
      <c r="B17">
        <v>12.3177</v>
      </c>
      <c r="C17">
        <v>15.780900000000001</v>
      </c>
      <c r="D17">
        <v>16.347899999999999</v>
      </c>
    </row>
    <row r="18" spans="1:4" x14ac:dyDescent="0.25">
      <c r="A18">
        <v>16</v>
      </c>
      <c r="B18">
        <v>13.4374</v>
      </c>
      <c r="C18">
        <v>12.0876</v>
      </c>
      <c r="D18">
        <v>28.443000000000001</v>
      </c>
    </row>
    <row r="19" spans="1:4" x14ac:dyDescent="0.25">
      <c r="A19">
        <v>17</v>
      </c>
      <c r="B19">
        <v>12.126799999999999</v>
      </c>
      <c r="C19">
        <v>20.418399999999998</v>
      </c>
      <c r="D19">
        <v>16.150300000000001</v>
      </c>
    </row>
    <row r="20" spans="1:4" x14ac:dyDescent="0.25">
      <c r="A20">
        <v>18</v>
      </c>
      <c r="B20">
        <v>12.5305</v>
      </c>
      <c r="C20">
        <v>11.696099999999999</v>
      </c>
      <c r="D20">
        <v>18.225100000000001</v>
      </c>
    </row>
    <row r="21" spans="1:4" x14ac:dyDescent="0.25">
      <c r="A21">
        <v>19</v>
      </c>
      <c r="B21">
        <v>18.084099999999999</v>
      </c>
      <c r="C21">
        <v>11.4724</v>
      </c>
      <c r="D21">
        <v>31.869599999999998</v>
      </c>
    </row>
    <row r="22" spans="1:4" x14ac:dyDescent="0.25">
      <c r="A22">
        <v>20</v>
      </c>
      <c r="B22">
        <v>11.7789</v>
      </c>
      <c r="C22">
        <v>12.841799999999999</v>
      </c>
      <c r="D22">
        <v>35.037999999999997</v>
      </c>
    </row>
    <row r="23" spans="1:4" x14ac:dyDescent="0.25">
      <c r="A23">
        <v>21</v>
      </c>
      <c r="B23">
        <v>11.7529</v>
      </c>
      <c r="C23">
        <v>17.744900000000001</v>
      </c>
      <c r="D23">
        <v>20.1449</v>
      </c>
    </row>
    <row r="24" spans="1:4" x14ac:dyDescent="0.25">
      <c r="A24">
        <v>22</v>
      </c>
      <c r="B24">
        <v>11.9892</v>
      </c>
      <c r="C24">
        <v>11.6889</v>
      </c>
      <c r="D24">
        <v>21.583500000000001</v>
      </c>
    </row>
    <row r="25" spans="1:4" x14ac:dyDescent="0.25">
      <c r="A25">
        <v>23</v>
      </c>
      <c r="B25">
        <v>12.5738</v>
      </c>
      <c r="C25">
        <v>12.178100000000001</v>
      </c>
      <c r="D25">
        <v>13.5433</v>
      </c>
    </row>
    <row r="26" spans="1:4" x14ac:dyDescent="0.25">
      <c r="A26">
        <v>24</v>
      </c>
      <c r="B26">
        <v>15.6959</v>
      </c>
      <c r="C26">
        <v>15.1092</v>
      </c>
      <c r="D26">
        <v>23.271999999999998</v>
      </c>
    </row>
    <row r="27" spans="1:4" x14ac:dyDescent="0.25">
      <c r="A27">
        <v>25</v>
      </c>
      <c r="B27">
        <v>12.392200000000001</v>
      </c>
      <c r="C27">
        <v>11.056900000000001</v>
      </c>
      <c r="D27">
        <v>26.375800000000002</v>
      </c>
    </row>
    <row r="28" spans="1:4" x14ac:dyDescent="0.25">
      <c r="A28">
        <v>26</v>
      </c>
      <c r="B28">
        <v>12.113200000000001</v>
      </c>
      <c r="C28">
        <v>10.9178</v>
      </c>
      <c r="D28">
        <v>18.5838</v>
      </c>
    </row>
    <row r="29" spans="1:4" x14ac:dyDescent="0.25">
      <c r="A29">
        <v>27</v>
      </c>
      <c r="B29">
        <v>28.2288</v>
      </c>
      <c r="C29">
        <v>11.370699999999999</v>
      </c>
      <c r="D29">
        <v>26.040299999999998</v>
      </c>
    </row>
    <row r="30" spans="1:4" x14ac:dyDescent="0.25">
      <c r="A30">
        <v>28</v>
      </c>
      <c r="B30">
        <v>18.7026</v>
      </c>
      <c r="C30">
        <v>12.069000000000001</v>
      </c>
      <c r="D30">
        <v>19.413499999999999</v>
      </c>
    </row>
    <row r="31" spans="1:4" x14ac:dyDescent="0.25">
      <c r="A31">
        <v>29</v>
      </c>
      <c r="B31">
        <v>19.289200000000001</v>
      </c>
      <c r="C31">
        <v>16.324999999999999</v>
      </c>
      <c r="D31">
        <v>25.1876</v>
      </c>
    </row>
    <row r="32" spans="1:4" x14ac:dyDescent="0.25">
      <c r="A32">
        <v>30</v>
      </c>
      <c r="B32">
        <v>20.812200000000001</v>
      </c>
      <c r="C32">
        <v>14.5769</v>
      </c>
      <c r="D32">
        <v>18.852699999999999</v>
      </c>
    </row>
    <row r="33" spans="1:4" x14ac:dyDescent="0.25">
      <c r="A33">
        <v>31</v>
      </c>
      <c r="B33">
        <v>16.1464</v>
      </c>
      <c r="C33">
        <v>14.509399999999999</v>
      </c>
      <c r="D33">
        <v>19.4589</v>
      </c>
    </row>
    <row r="34" spans="1:4" x14ac:dyDescent="0.25">
      <c r="A34">
        <v>32</v>
      </c>
      <c r="B34">
        <v>12.3987</v>
      </c>
      <c r="C34">
        <v>12.4626</v>
      </c>
      <c r="D34">
        <v>18.505500000000001</v>
      </c>
    </row>
    <row r="35" spans="1:4" x14ac:dyDescent="0.25">
      <c r="A35">
        <v>33</v>
      </c>
      <c r="B35">
        <v>15.784599999999999</v>
      </c>
      <c r="C35">
        <v>12.069800000000001</v>
      </c>
      <c r="D35">
        <v>46.4435</v>
      </c>
    </row>
    <row r="36" spans="1:4" x14ac:dyDescent="0.25">
      <c r="A36">
        <v>34</v>
      </c>
      <c r="B36">
        <v>18.148900000000001</v>
      </c>
      <c r="C36">
        <v>13.4046</v>
      </c>
      <c r="D36">
        <v>20.302800000000001</v>
      </c>
    </row>
    <row r="37" spans="1:4" x14ac:dyDescent="0.25">
      <c r="A37">
        <v>35</v>
      </c>
      <c r="B37">
        <v>18.106999999999999</v>
      </c>
      <c r="C37">
        <v>14.2621</v>
      </c>
      <c r="D37">
        <v>19.6632</v>
      </c>
    </row>
    <row r="38" spans="1:4" x14ac:dyDescent="0.25">
      <c r="A38">
        <v>36</v>
      </c>
      <c r="B38">
        <v>12.2212</v>
      </c>
      <c r="C38">
        <v>11.521100000000001</v>
      </c>
      <c r="D38">
        <v>24.005500000000001</v>
      </c>
    </row>
    <row r="39" spans="1:4" x14ac:dyDescent="0.25">
      <c r="A39">
        <v>37</v>
      </c>
      <c r="B39">
        <v>13.616300000000001</v>
      </c>
      <c r="C39">
        <v>18.7211</v>
      </c>
      <c r="D39">
        <v>20.915600000000001</v>
      </c>
    </row>
    <row r="40" spans="1:4" x14ac:dyDescent="0.25">
      <c r="A40">
        <v>38</v>
      </c>
      <c r="B40">
        <v>15.5</v>
      </c>
      <c r="C40">
        <v>13.933299999999999</v>
      </c>
      <c r="D40">
        <v>24.191600000000001</v>
      </c>
    </row>
    <row r="41" spans="1:4" x14ac:dyDescent="0.25">
      <c r="A41">
        <v>39</v>
      </c>
      <c r="B41">
        <v>13.4199</v>
      </c>
      <c r="C41">
        <v>11.0319</v>
      </c>
      <c r="D41">
        <v>25.995699999999999</v>
      </c>
    </row>
    <row r="42" spans="1:4" x14ac:dyDescent="0.25">
      <c r="A42">
        <v>40</v>
      </c>
      <c r="B42">
        <v>15.5281</v>
      </c>
      <c r="C42">
        <v>21.6004</v>
      </c>
      <c r="D42">
        <v>16.213899999999999</v>
      </c>
    </row>
    <row r="43" spans="1:4" x14ac:dyDescent="0.25">
      <c r="A43">
        <v>41</v>
      </c>
      <c r="B43">
        <v>11.704599999999999</v>
      </c>
      <c r="C43">
        <v>13.9651</v>
      </c>
      <c r="D43">
        <v>10.878</v>
      </c>
    </row>
    <row r="44" spans="1:4" x14ac:dyDescent="0.25">
      <c r="A44">
        <v>42</v>
      </c>
      <c r="B44">
        <v>15.19</v>
      </c>
      <c r="C44">
        <v>10.1715</v>
      </c>
      <c r="D44">
        <v>16.119399999999999</v>
      </c>
    </row>
    <row r="45" spans="1:4" x14ac:dyDescent="0.25">
      <c r="A45">
        <v>43</v>
      </c>
      <c r="B45">
        <v>20.976600000000001</v>
      </c>
      <c r="C45">
        <v>15.5413</v>
      </c>
      <c r="D45">
        <v>21.967300000000002</v>
      </c>
    </row>
    <row r="46" spans="1:4" x14ac:dyDescent="0.25">
      <c r="A46">
        <v>44</v>
      </c>
      <c r="B46">
        <v>16.614699999999999</v>
      </c>
      <c r="C46">
        <v>16.063300000000002</v>
      </c>
      <c r="D46">
        <v>14.7682</v>
      </c>
    </row>
    <row r="47" spans="1:4" x14ac:dyDescent="0.25">
      <c r="A47">
        <v>45</v>
      </c>
      <c r="B47">
        <v>22.582999999999998</v>
      </c>
      <c r="C47">
        <v>14.9895</v>
      </c>
      <c r="D47">
        <v>22.018000000000001</v>
      </c>
    </row>
    <row r="48" spans="1:4" x14ac:dyDescent="0.25">
      <c r="A48">
        <v>46</v>
      </c>
      <c r="B48">
        <v>13.2294</v>
      </c>
      <c r="C48">
        <v>17.999700000000001</v>
      </c>
      <c r="D48">
        <v>19.2301</v>
      </c>
    </row>
    <row r="49" spans="1:4" x14ac:dyDescent="0.25">
      <c r="A49">
        <v>47</v>
      </c>
      <c r="B49">
        <v>12.6357</v>
      </c>
      <c r="C49">
        <v>14.8017</v>
      </c>
      <c r="D49">
        <v>14.473800000000001</v>
      </c>
    </row>
    <row r="50" spans="1:4" x14ac:dyDescent="0.25">
      <c r="A50">
        <v>48</v>
      </c>
      <c r="B50">
        <v>16.6647</v>
      </c>
      <c r="C50">
        <v>15.548999999999999</v>
      </c>
      <c r="D50">
        <v>87.858900000000006</v>
      </c>
    </row>
    <row r="51" spans="1:4" x14ac:dyDescent="0.25">
      <c r="A51">
        <v>49</v>
      </c>
      <c r="B51">
        <v>20.095700000000001</v>
      </c>
      <c r="C51">
        <v>20.8033</v>
      </c>
      <c r="D51">
        <v>50.579000000000001</v>
      </c>
    </row>
    <row r="52" spans="1:4" x14ac:dyDescent="0.25">
      <c r="A52">
        <v>50</v>
      </c>
      <c r="B52">
        <v>12.088699999999999</v>
      </c>
      <c r="C52">
        <v>10.9962</v>
      </c>
      <c r="D52">
        <v>17.6526</v>
      </c>
    </row>
    <row r="53" spans="1:4" x14ac:dyDescent="0.25">
      <c r="A53">
        <v>51</v>
      </c>
      <c r="B53">
        <v>12.4925</v>
      </c>
      <c r="C53">
        <v>12.808999999999999</v>
      </c>
      <c r="D53">
        <v>31.609400000000001</v>
      </c>
    </row>
    <row r="54" spans="1:4" x14ac:dyDescent="0.25">
      <c r="A54">
        <v>52</v>
      </c>
      <c r="B54">
        <v>13.2844</v>
      </c>
      <c r="C54">
        <v>22.264399999999998</v>
      </c>
      <c r="D54">
        <v>49.947099999999999</v>
      </c>
    </row>
    <row r="55" spans="1:4" x14ac:dyDescent="0.25">
      <c r="A55">
        <v>53</v>
      </c>
      <c r="B55">
        <v>12.0883</v>
      </c>
      <c r="C55">
        <v>13.775</v>
      </c>
      <c r="D55">
        <v>23.556100000000001</v>
      </c>
    </row>
    <row r="56" spans="1:4" x14ac:dyDescent="0.25">
      <c r="A56">
        <v>54</v>
      </c>
      <c r="B56">
        <v>14.867800000000001</v>
      </c>
      <c r="C56">
        <v>15.602399999999999</v>
      </c>
      <c r="D56">
        <v>19.831800000000001</v>
      </c>
    </row>
    <row r="57" spans="1:4" x14ac:dyDescent="0.25">
      <c r="A57">
        <v>55</v>
      </c>
      <c r="B57">
        <v>12.2052</v>
      </c>
      <c r="C57">
        <v>11.786300000000001</v>
      </c>
      <c r="D57">
        <v>36.162500000000001</v>
      </c>
    </row>
    <row r="58" spans="1:4" x14ac:dyDescent="0.25">
      <c r="A58">
        <v>56</v>
      </c>
      <c r="B58">
        <v>19.853999999999999</v>
      </c>
      <c r="C58">
        <v>12.1182</v>
      </c>
      <c r="D58">
        <v>28.826000000000001</v>
      </c>
    </row>
    <row r="59" spans="1:4" x14ac:dyDescent="0.25">
      <c r="A59">
        <v>57</v>
      </c>
      <c r="B59">
        <v>12.4533</v>
      </c>
      <c r="C59">
        <v>16.636500000000002</v>
      </c>
      <c r="D59">
        <v>43.048200000000001</v>
      </c>
    </row>
    <row r="60" spans="1:4" x14ac:dyDescent="0.25">
      <c r="A60">
        <v>58</v>
      </c>
      <c r="B60">
        <v>11.7605</v>
      </c>
      <c r="C60">
        <v>11.6936</v>
      </c>
      <c r="D60">
        <v>18.901599999999998</v>
      </c>
    </row>
    <row r="61" spans="1:4" x14ac:dyDescent="0.25">
      <c r="A61">
        <v>59</v>
      </c>
      <c r="B61">
        <v>13.883699999999999</v>
      </c>
      <c r="C61">
        <v>14.7165</v>
      </c>
      <c r="D61">
        <v>14.754899999999999</v>
      </c>
    </row>
    <row r="62" spans="1:4" x14ac:dyDescent="0.25">
      <c r="A62">
        <v>60</v>
      </c>
      <c r="B62">
        <v>11.970700000000001</v>
      </c>
      <c r="C62">
        <v>15.119400000000001</v>
      </c>
      <c r="D62">
        <v>34.893799999999999</v>
      </c>
    </row>
    <row r="63" spans="1:4" x14ac:dyDescent="0.25">
      <c r="A63">
        <v>61</v>
      </c>
      <c r="B63">
        <v>13.0192</v>
      </c>
      <c r="C63">
        <v>12.1342</v>
      </c>
      <c r="D63">
        <v>53.13</v>
      </c>
    </row>
    <row r="64" spans="1:4" x14ac:dyDescent="0.25">
      <c r="A64">
        <v>62</v>
      </c>
      <c r="B64">
        <v>15.331300000000001</v>
      </c>
      <c r="C64">
        <v>11.839399999999999</v>
      </c>
      <c r="D64">
        <v>13.7232</v>
      </c>
    </row>
    <row r="65" spans="1:4" x14ac:dyDescent="0.25">
      <c r="A65">
        <v>63</v>
      </c>
      <c r="B65">
        <v>16.8858</v>
      </c>
      <c r="C65">
        <v>14.195600000000001</v>
      </c>
      <c r="D65">
        <v>14.9811</v>
      </c>
    </row>
    <row r="66" spans="1:4" x14ac:dyDescent="0.25">
      <c r="A66">
        <v>64</v>
      </c>
      <c r="B66">
        <v>18.044499999999999</v>
      </c>
      <c r="C66">
        <v>12.5113</v>
      </c>
      <c r="D66">
        <v>17.037500000000001</v>
      </c>
    </row>
    <row r="67" spans="1:4" x14ac:dyDescent="0.25">
      <c r="A67">
        <v>65</v>
      </c>
      <c r="B67">
        <v>11.901999999999999</v>
      </c>
      <c r="C67">
        <v>15.8786</v>
      </c>
      <c r="D67">
        <v>18.885200000000001</v>
      </c>
    </row>
    <row r="68" spans="1:4" x14ac:dyDescent="0.25">
      <c r="A68">
        <v>66</v>
      </c>
      <c r="B68">
        <v>11.594799999999999</v>
      </c>
      <c r="C68">
        <v>13.2216</v>
      </c>
      <c r="D68">
        <v>13.889200000000001</v>
      </c>
    </row>
    <row r="69" spans="1:4" x14ac:dyDescent="0.25">
      <c r="A69">
        <v>67</v>
      </c>
      <c r="B69">
        <v>13.5456</v>
      </c>
      <c r="C69">
        <v>18.824300000000001</v>
      </c>
      <c r="D69">
        <v>18.607299999999999</v>
      </c>
    </row>
    <row r="70" spans="1:4" x14ac:dyDescent="0.25">
      <c r="A70">
        <v>68</v>
      </c>
      <c r="B70">
        <v>11.869</v>
      </c>
      <c r="C70">
        <v>11.392899999999999</v>
      </c>
      <c r="D70">
        <v>15.305</v>
      </c>
    </row>
    <row r="71" spans="1:4" x14ac:dyDescent="0.25">
      <c r="A71">
        <v>69</v>
      </c>
      <c r="B71">
        <v>14.8687</v>
      </c>
      <c r="C71">
        <v>12.7979</v>
      </c>
      <c r="D71">
        <v>14.253299999999999</v>
      </c>
    </row>
    <row r="72" spans="1:4" x14ac:dyDescent="0.25">
      <c r="A72">
        <v>70</v>
      </c>
      <c r="B72">
        <v>13.8604</v>
      </c>
      <c r="C72">
        <v>13.6465</v>
      </c>
      <c r="D72">
        <v>78.931299999999993</v>
      </c>
    </row>
    <row r="73" spans="1:4" x14ac:dyDescent="0.25">
      <c r="A73">
        <v>71</v>
      </c>
      <c r="B73">
        <v>12.769</v>
      </c>
      <c r="C73">
        <v>11.2233</v>
      </c>
      <c r="D73">
        <v>43.488500000000002</v>
      </c>
    </row>
    <row r="74" spans="1:4" x14ac:dyDescent="0.25">
      <c r="A74">
        <v>72</v>
      </c>
      <c r="B74">
        <v>13.785299999999999</v>
      </c>
      <c r="C74">
        <v>18.4587</v>
      </c>
      <c r="D74">
        <v>43.702300000000001</v>
      </c>
    </row>
    <row r="75" spans="1:4" x14ac:dyDescent="0.25">
      <c r="A75">
        <v>73</v>
      </c>
      <c r="B75">
        <v>14.4846</v>
      </c>
      <c r="C75">
        <v>12.004899999999999</v>
      </c>
      <c r="D75">
        <v>17.418099999999999</v>
      </c>
    </row>
    <row r="76" spans="1:4" x14ac:dyDescent="0.25">
      <c r="A76">
        <v>74</v>
      </c>
      <c r="B76">
        <v>12.0084</v>
      </c>
      <c r="C76">
        <v>15.803599999999999</v>
      </c>
      <c r="D76">
        <v>21.3535</v>
      </c>
    </row>
    <row r="77" spans="1:4" x14ac:dyDescent="0.25">
      <c r="A77">
        <v>75</v>
      </c>
      <c r="B77">
        <v>11.9392</v>
      </c>
      <c r="C77">
        <v>25.387799999999999</v>
      </c>
      <c r="D77">
        <v>43.081699999999998</v>
      </c>
    </row>
    <row r="78" spans="1:4" x14ac:dyDescent="0.25">
      <c r="A78">
        <v>76</v>
      </c>
      <c r="B78">
        <v>13.7944</v>
      </c>
      <c r="C78">
        <v>22.053699999999999</v>
      </c>
      <c r="D78">
        <v>37.395899999999997</v>
      </c>
    </row>
    <row r="79" spans="1:4" x14ac:dyDescent="0.25">
      <c r="A79">
        <v>77</v>
      </c>
      <c r="B79">
        <v>11.7242</v>
      </c>
      <c r="C79">
        <v>26.343</v>
      </c>
      <c r="D79">
        <v>19.9117</v>
      </c>
    </row>
    <row r="80" spans="1:4" x14ac:dyDescent="0.25">
      <c r="A80">
        <v>78</v>
      </c>
      <c r="B80">
        <v>14.4734</v>
      </c>
      <c r="C80">
        <v>12.288399999999999</v>
      </c>
      <c r="D80">
        <v>38.7121</v>
      </c>
    </row>
    <row r="81" spans="1:4" x14ac:dyDescent="0.25">
      <c r="A81">
        <v>79</v>
      </c>
      <c r="B81">
        <v>14.2287</v>
      </c>
      <c r="C81">
        <v>11.1646</v>
      </c>
      <c r="D81">
        <v>14.9855</v>
      </c>
    </row>
    <row r="82" spans="1:4" x14ac:dyDescent="0.25">
      <c r="A82">
        <v>80</v>
      </c>
      <c r="B82">
        <v>16.7713</v>
      </c>
      <c r="C82">
        <v>12.605399999999999</v>
      </c>
      <c r="D82">
        <v>17.501200000000001</v>
      </c>
    </row>
    <row r="83" spans="1:4" x14ac:dyDescent="0.25">
      <c r="A83">
        <v>81</v>
      </c>
      <c r="B83">
        <v>13.205399999999999</v>
      </c>
      <c r="C83">
        <v>11.539400000000001</v>
      </c>
      <c r="D83">
        <v>16.854199999999999</v>
      </c>
    </row>
    <row r="84" spans="1:4" x14ac:dyDescent="0.25">
      <c r="A84">
        <v>82</v>
      </c>
      <c r="B84">
        <v>11.777699999999999</v>
      </c>
      <c r="C84">
        <v>11.4787</v>
      </c>
      <c r="D84">
        <v>29.031400000000001</v>
      </c>
    </row>
    <row r="85" spans="1:4" x14ac:dyDescent="0.25">
      <c r="A85">
        <v>83</v>
      </c>
      <c r="B85">
        <v>12.6684</v>
      </c>
      <c r="C85">
        <v>26.287099999999999</v>
      </c>
      <c r="D85">
        <v>25.526</v>
      </c>
    </row>
    <row r="86" spans="1:4" x14ac:dyDescent="0.25">
      <c r="A86">
        <v>84</v>
      </c>
      <c r="B86">
        <v>17.866199999999999</v>
      </c>
      <c r="C86">
        <v>14.3246</v>
      </c>
      <c r="D86">
        <v>15.261200000000001</v>
      </c>
    </row>
    <row r="87" spans="1:4" x14ac:dyDescent="0.25">
      <c r="A87">
        <v>85</v>
      </c>
      <c r="B87">
        <v>11.722200000000001</v>
      </c>
      <c r="C87">
        <v>18.3063</v>
      </c>
      <c r="D87">
        <v>26.983899999999998</v>
      </c>
    </row>
    <row r="88" spans="1:4" x14ac:dyDescent="0.25">
      <c r="A88">
        <v>86</v>
      </c>
      <c r="B88">
        <v>14.894399999999999</v>
      </c>
      <c r="C88">
        <v>13.205299999999999</v>
      </c>
      <c r="D88">
        <v>19.919599999999999</v>
      </c>
    </row>
    <row r="89" spans="1:4" x14ac:dyDescent="0.25">
      <c r="A89">
        <v>87</v>
      </c>
      <c r="B89">
        <v>13.772500000000001</v>
      </c>
      <c r="C89">
        <v>11.8033</v>
      </c>
      <c r="D89">
        <v>20.5381</v>
      </c>
    </row>
    <row r="90" spans="1:4" x14ac:dyDescent="0.25">
      <c r="A90">
        <v>88</v>
      </c>
      <c r="B90">
        <v>12.604900000000001</v>
      </c>
      <c r="C90">
        <v>12.0717</v>
      </c>
      <c r="D90">
        <v>14.241</v>
      </c>
    </row>
    <row r="91" spans="1:4" x14ac:dyDescent="0.25">
      <c r="A91">
        <v>89</v>
      </c>
      <c r="B91">
        <v>12.461399999999999</v>
      </c>
      <c r="C91">
        <v>21.413599999999999</v>
      </c>
      <c r="D91">
        <v>16.0931</v>
      </c>
    </row>
    <row r="92" spans="1:4" x14ac:dyDescent="0.25">
      <c r="A92">
        <v>90</v>
      </c>
      <c r="B92">
        <v>12.999599999999999</v>
      </c>
      <c r="C92">
        <v>11.029199999999999</v>
      </c>
      <c r="D92">
        <v>19.7136</v>
      </c>
    </row>
    <row r="93" spans="1:4" x14ac:dyDescent="0.25">
      <c r="A93">
        <v>91</v>
      </c>
      <c r="B93">
        <v>15.5916</v>
      </c>
      <c r="C93">
        <v>11.178699999999999</v>
      </c>
      <c r="D93">
        <v>26.229099999999999</v>
      </c>
    </row>
    <row r="94" spans="1:4" x14ac:dyDescent="0.25">
      <c r="A94">
        <v>92</v>
      </c>
      <c r="B94">
        <v>11.7469</v>
      </c>
      <c r="C94">
        <v>14.506500000000001</v>
      </c>
      <c r="D94">
        <v>28.423999999999999</v>
      </c>
    </row>
    <row r="95" spans="1:4" x14ac:dyDescent="0.25">
      <c r="A95">
        <v>93</v>
      </c>
      <c r="B95">
        <v>16.529299999999999</v>
      </c>
      <c r="C95">
        <v>13.8208</v>
      </c>
      <c r="D95">
        <v>15.997999999999999</v>
      </c>
    </row>
    <row r="96" spans="1:4" x14ac:dyDescent="0.25">
      <c r="A96">
        <v>94</v>
      </c>
      <c r="B96">
        <v>12.998900000000001</v>
      </c>
      <c r="C96">
        <v>11.8552</v>
      </c>
      <c r="D96">
        <v>17.782299999999999</v>
      </c>
    </row>
    <row r="97" spans="1:4" x14ac:dyDescent="0.25">
      <c r="A97">
        <v>95</v>
      </c>
      <c r="B97">
        <v>13.6218</v>
      </c>
      <c r="C97">
        <v>13.9321</v>
      </c>
      <c r="D97">
        <v>19.163699999999999</v>
      </c>
    </row>
    <row r="98" spans="1:4" x14ac:dyDescent="0.25">
      <c r="A98">
        <v>96</v>
      </c>
      <c r="B98">
        <v>12.176</v>
      </c>
      <c r="C98">
        <v>18.111000000000001</v>
      </c>
      <c r="D98">
        <v>17.498999999999999</v>
      </c>
    </row>
    <row r="99" spans="1:4" x14ac:dyDescent="0.25">
      <c r="A99">
        <v>97</v>
      </c>
      <c r="B99">
        <v>15.1005</v>
      </c>
      <c r="C99">
        <v>11.803599999999999</v>
      </c>
      <c r="D99">
        <v>18.407800000000002</v>
      </c>
    </row>
    <row r="100" spans="1:4" x14ac:dyDescent="0.25">
      <c r="A100">
        <v>98</v>
      </c>
      <c r="B100">
        <v>15.4215</v>
      </c>
      <c r="C100">
        <v>29.7852</v>
      </c>
      <c r="D100">
        <v>23.3096</v>
      </c>
    </row>
    <row r="101" spans="1:4" x14ac:dyDescent="0.25">
      <c r="A101">
        <v>99</v>
      </c>
      <c r="B101">
        <v>16.846499999999999</v>
      </c>
      <c r="C101">
        <v>14.0413</v>
      </c>
      <c r="D101">
        <v>16.651700000000002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9ABFA-7702-4E01-BD3F-76B60A6EB25C}">
  <dimension ref="A1:D101"/>
  <sheetViews>
    <sheetView workbookViewId="0"/>
  </sheetViews>
  <sheetFormatPr defaultRowHeight="16.5" x14ac:dyDescent="0.25"/>
  <cols>
    <col min="1" max="1" width="11.5" bestFit="1" customWidth="1"/>
    <col min="2" max="2" width="14.75" bestFit="1" customWidth="1"/>
    <col min="3" max="3" width="13.625" bestFit="1" customWidth="1"/>
    <col min="4" max="4" width="12.8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0</v>
      </c>
      <c r="B2">
        <v>17.530100000000001</v>
      </c>
      <c r="C2">
        <v>18.541399999999999</v>
      </c>
      <c r="D2">
        <v>27.3019</v>
      </c>
    </row>
    <row r="3" spans="1:4" x14ac:dyDescent="0.25">
      <c r="A3">
        <v>1</v>
      </c>
      <c r="B3">
        <v>13.532500000000001</v>
      </c>
      <c r="C3">
        <v>31.143799999999999</v>
      </c>
      <c r="D3">
        <v>42.785299999999999</v>
      </c>
    </row>
    <row r="4" spans="1:4" x14ac:dyDescent="0.25">
      <c r="A4">
        <v>2</v>
      </c>
      <c r="B4">
        <v>15.6427</v>
      </c>
      <c r="C4">
        <v>18.966100000000001</v>
      </c>
      <c r="D4">
        <v>66.478899999999996</v>
      </c>
    </row>
    <row r="5" spans="1:4" x14ac:dyDescent="0.25">
      <c r="A5">
        <v>3</v>
      </c>
      <c r="B5">
        <v>12.767099999999999</v>
      </c>
      <c r="C5">
        <v>29.7807</v>
      </c>
      <c r="D5">
        <v>43.570799999999998</v>
      </c>
    </row>
    <row r="6" spans="1:4" x14ac:dyDescent="0.25">
      <c r="A6">
        <v>4</v>
      </c>
      <c r="B6">
        <v>14.4491</v>
      </c>
      <c r="C6">
        <v>21.501200000000001</v>
      </c>
      <c r="D6">
        <v>24.901399999999999</v>
      </c>
    </row>
    <row r="7" spans="1:4" x14ac:dyDescent="0.25">
      <c r="A7">
        <v>5</v>
      </c>
      <c r="B7">
        <v>17.5855</v>
      </c>
      <c r="C7">
        <v>25.484200000000001</v>
      </c>
      <c r="D7">
        <v>26.878599999999999</v>
      </c>
    </row>
    <row r="8" spans="1:4" x14ac:dyDescent="0.25">
      <c r="A8">
        <v>6</v>
      </c>
      <c r="B8">
        <v>18.785499999999999</v>
      </c>
      <c r="C8">
        <v>35.465600000000002</v>
      </c>
      <c r="D8">
        <v>52.362499999999997</v>
      </c>
    </row>
    <row r="9" spans="1:4" x14ac:dyDescent="0.25">
      <c r="A9">
        <v>7</v>
      </c>
      <c r="B9">
        <v>19.847200000000001</v>
      </c>
      <c r="C9">
        <v>25.799800000000001</v>
      </c>
      <c r="D9">
        <v>32.209299999999999</v>
      </c>
    </row>
    <row r="10" spans="1:4" x14ac:dyDescent="0.25">
      <c r="A10">
        <v>8</v>
      </c>
      <c r="B10">
        <v>13.670299999999999</v>
      </c>
      <c r="C10">
        <v>26.087199999999999</v>
      </c>
      <c r="D10">
        <v>31.3306</v>
      </c>
    </row>
    <row r="11" spans="1:4" x14ac:dyDescent="0.25">
      <c r="A11">
        <v>9</v>
      </c>
      <c r="B11">
        <v>14.220599999999999</v>
      </c>
      <c r="C11">
        <v>22.7133</v>
      </c>
      <c r="D11">
        <v>37.0289</v>
      </c>
    </row>
    <row r="12" spans="1:4" x14ac:dyDescent="0.25">
      <c r="A12">
        <v>10</v>
      </c>
      <c r="B12">
        <v>17.3992</v>
      </c>
      <c r="C12">
        <v>27.612400000000001</v>
      </c>
      <c r="D12">
        <v>21.915700000000001</v>
      </c>
    </row>
    <row r="13" spans="1:4" x14ac:dyDescent="0.25">
      <c r="A13">
        <v>11</v>
      </c>
      <c r="B13">
        <v>16.700399999999998</v>
      </c>
      <c r="C13">
        <v>20.153500000000001</v>
      </c>
      <c r="D13">
        <v>21.663699999999999</v>
      </c>
    </row>
    <row r="14" spans="1:4" x14ac:dyDescent="0.25">
      <c r="A14">
        <v>12</v>
      </c>
      <c r="B14">
        <v>17.733799999999999</v>
      </c>
      <c r="C14">
        <v>19.901399999999999</v>
      </c>
      <c r="D14">
        <v>44.214100000000002</v>
      </c>
    </row>
    <row r="15" spans="1:4" x14ac:dyDescent="0.25">
      <c r="A15">
        <v>13</v>
      </c>
      <c r="B15">
        <v>20.531600000000001</v>
      </c>
      <c r="C15">
        <v>22.317900000000002</v>
      </c>
      <c r="D15">
        <v>47.622700000000002</v>
      </c>
    </row>
    <row r="16" spans="1:4" x14ac:dyDescent="0.25">
      <c r="A16">
        <v>14</v>
      </c>
      <c r="B16">
        <v>15.5136</v>
      </c>
      <c r="C16">
        <v>24.053699999999999</v>
      </c>
      <c r="D16">
        <v>28.569199999999999</v>
      </c>
    </row>
    <row r="17" spans="1:4" x14ac:dyDescent="0.25">
      <c r="A17">
        <v>15</v>
      </c>
      <c r="B17">
        <v>20.133900000000001</v>
      </c>
      <c r="C17">
        <v>31.8963</v>
      </c>
      <c r="D17">
        <v>20.200900000000001</v>
      </c>
    </row>
    <row r="18" spans="1:4" x14ac:dyDescent="0.25">
      <c r="A18">
        <v>16</v>
      </c>
      <c r="B18">
        <v>17.046800000000001</v>
      </c>
      <c r="C18">
        <v>44.622999999999998</v>
      </c>
      <c r="D18">
        <v>44.581400000000002</v>
      </c>
    </row>
    <row r="19" spans="1:4" x14ac:dyDescent="0.25">
      <c r="A19">
        <v>17</v>
      </c>
      <c r="B19">
        <v>15.979699999999999</v>
      </c>
      <c r="C19">
        <v>26.427399999999999</v>
      </c>
      <c r="D19">
        <v>51.398699999999998</v>
      </c>
    </row>
    <row r="20" spans="1:4" x14ac:dyDescent="0.25">
      <c r="A20">
        <v>18</v>
      </c>
      <c r="B20">
        <v>16.264500000000002</v>
      </c>
      <c r="C20">
        <v>38.112099999999998</v>
      </c>
      <c r="D20">
        <v>31.508400000000002</v>
      </c>
    </row>
    <row r="21" spans="1:4" x14ac:dyDescent="0.25">
      <c r="A21">
        <v>19</v>
      </c>
      <c r="B21">
        <v>14.000299999999999</v>
      </c>
      <c r="C21">
        <v>36.104900000000001</v>
      </c>
      <c r="D21">
        <v>28.307700000000001</v>
      </c>
    </row>
    <row r="22" spans="1:4" x14ac:dyDescent="0.25">
      <c r="A22">
        <v>20</v>
      </c>
      <c r="B22">
        <v>18.279800000000002</v>
      </c>
      <c r="C22">
        <v>31.072600000000001</v>
      </c>
      <c r="D22">
        <v>26.889500000000002</v>
      </c>
    </row>
    <row r="23" spans="1:4" x14ac:dyDescent="0.25">
      <c r="A23">
        <v>21</v>
      </c>
      <c r="B23">
        <v>17.411200000000001</v>
      </c>
      <c r="C23">
        <v>20.736999999999998</v>
      </c>
      <c r="D23">
        <v>36.317900000000002</v>
      </c>
    </row>
    <row r="24" spans="1:4" x14ac:dyDescent="0.25">
      <c r="A24">
        <v>22</v>
      </c>
      <c r="B24">
        <v>16.583500000000001</v>
      </c>
      <c r="C24">
        <v>33.607399999999998</v>
      </c>
      <c r="D24">
        <v>34.374299999999998</v>
      </c>
    </row>
    <row r="25" spans="1:4" x14ac:dyDescent="0.25">
      <c r="A25">
        <v>23</v>
      </c>
      <c r="B25">
        <v>15.501200000000001</v>
      </c>
      <c r="C25">
        <v>25.103100000000001</v>
      </c>
      <c r="D25">
        <v>36.194800000000001</v>
      </c>
    </row>
    <row r="26" spans="1:4" x14ac:dyDescent="0.25">
      <c r="A26">
        <v>24</v>
      </c>
      <c r="B26">
        <v>14.1403</v>
      </c>
      <c r="C26">
        <v>41.2059</v>
      </c>
      <c r="D26">
        <v>29.7498</v>
      </c>
    </row>
    <row r="27" spans="1:4" x14ac:dyDescent="0.25">
      <c r="A27">
        <v>25</v>
      </c>
      <c r="B27">
        <v>16.308199999999999</v>
      </c>
      <c r="C27">
        <v>27.976900000000001</v>
      </c>
      <c r="D27">
        <v>64.282200000000003</v>
      </c>
    </row>
    <row r="28" spans="1:4" x14ac:dyDescent="0.25">
      <c r="A28">
        <v>26</v>
      </c>
      <c r="B28">
        <v>15.791399999999999</v>
      </c>
      <c r="C28">
        <v>38.805900000000001</v>
      </c>
      <c r="D28">
        <v>32.665399999999998</v>
      </c>
    </row>
    <row r="29" spans="1:4" x14ac:dyDescent="0.25">
      <c r="A29">
        <v>27</v>
      </c>
      <c r="B29">
        <v>13.443099999999999</v>
      </c>
      <c r="C29">
        <v>22.836300000000001</v>
      </c>
      <c r="D29">
        <v>21.3566</v>
      </c>
    </row>
    <row r="30" spans="1:4" x14ac:dyDescent="0.25">
      <c r="A30">
        <v>28</v>
      </c>
      <c r="B30">
        <v>14.313800000000001</v>
      </c>
      <c r="C30">
        <v>31.179099999999998</v>
      </c>
      <c r="D30">
        <v>35.9589</v>
      </c>
    </row>
    <row r="31" spans="1:4" x14ac:dyDescent="0.25">
      <c r="A31">
        <v>29</v>
      </c>
      <c r="B31">
        <v>15.851100000000001</v>
      </c>
      <c r="C31">
        <v>25.069900000000001</v>
      </c>
      <c r="D31">
        <v>23.3995</v>
      </c>
    </row>
    <row r="32" spans="1:4" x14ac:dyDescent="0.25">
      <c r="A32">
        <v>30</v>
      </c>
      <c r="B32">
        <v>16.0884</v>
      </c>
      <c r="C32">
        <v>33.395000000000003</v>
      </c>
      <c r="D32">
        <v>60.319400000000002</v>
      </c>
    </row>
    <row r="33" spans="1:4" x14ac:dyDescent="0.25">
      <c r="A33">
        <v>31</v>
      </c>
      <c r="B33">
        <v>12.8134</v>
      </c>
      <c r="C33">
        <v>21.220800000000001</v>
      </c>
      <c r="D33">
        <v>56.0503</v>
      </c>
    </row>
    <row r="34" spans="1:4" x14ac:dyDescent="0.25">
      <c r="A34">
        <v>32</v>
      </c>
      <c r="B34">
        <v>15.3536</v>
      </c>
      <c r="C34">
        <v>22.2578</v>
      </c>
      <c r="D34">
        <v>29.342099999999999</v>
      </c>
    </row>
    <row r="35" spans="1:4" x14ac:dyDescent="0.25">
      <c r="A35">
        <v>33</v>
      </c>
      <c r="B35">
        <v>13.849299999999999</v>
      </c>
      <c r="C35">
        <v>18.801300000000001</v>
      </c>
      <c r="D35">
        <v>30.0961</v>
      </c>
    </row>
    <row r="36" spans="1:4" x14ac:dyDescent="0.25">
      <c r="A36">
        <v>34</v>
      </c>
      <c r="B36">
        <v>17.4681</v>
      </c>
      <c r="C36">
        <v>35.871299999999998</v>
      </c>
      <c r="D36">
        <v>23.751000000000001</v>
      </c>
    </row>
    <row r="37" spans="1:4" x14ac:dyDescent="0.25">
      <c r="A37">
        <v>35</v>
      </c>
      <c r="B37">
        <v>17.675599999999999</v>
      </c>
      <c r="C37">
        <v>31.8169</v>
      </c>
      <c r="D37">
        <v>23.989100000000001</v>
      </c>
    </row>
    <row r="38" spans="1:4" x14ac:dyDescent="0.25">
      <c r="A38">
        <v>36</v>
      </c>
      <c r="B38">
        <v>14.4741</v>
      </c>
      <c r="C38">
        <v>22.459499999999998</v>
      </c>
      <c r="D38">
        <v>21.236000000000001</v>
      </c>
    </row>
    <row r="39" spans="1:4" x14ac:dyDescent="0.25">
      <c r="A39">
        <v>37</v>
      </c>
      <c r="B39">
        <v>19.692699999999999</v>
      </c>
      <c r="C39">
        <v>24.5776</v>
      </c>
      <c r="D39">
        <v>36.519599999999997</v>
      </c>
    </row>
    <row r="40" spans="1:4" x14ac:dyDescent="0.25">
      <c r="A40">
        <v>38</v>
      </c>
      <c r="B40">
        <v>13.5154</v>
      </c>
      <c r="C40">
        <v>25.975300000000001</v>
      </c>
      <c r="D40">
        <v>36.163200000000003</v>
      </c>
    </row>
    <row r="41" spans="1:4" x14ac:dyDescent="0.25">
      <c r="A41">
        <v>39</v>
      </c>
      <c r="B41">
        <v>17.034600000000001</v>
      </c>
      <c r="C41">
        <v>22.310600000000001</v>
      </c>
      <c r="D41">
        <v>25.441400000000002</v>
      </c>
    </row>
    <row r="42" spans="1:4" x14ac:dyDescent="0.25">
      <c r="A42">
        <v>40</v>
      </c>
      <c r="B42">
        <v>15.6165</v>
      </c>
      <c r="C42">
        <v>23.473400000000002</v>
      </c>
      <c r="D42">
        <v>24.01</v>
      </c>
    </row>
    <row r="43" spans="1:4" x14ac:dyDescent="0.25">
      <c r="A43">
        <v>41</v>
      </c>
      <c r="B43">
        <v>17.8642</v>
      </c>
      <c r="C43">
        <v>24.5062</v>
      </c>
      <c r="D43">
        <v>20.2776</v>
      </c>
    </row>
    <row r="44" spans="1:4" x14ac:dyDescent="0.25">
      <c r="A44">
        <v>42</v>
      </c>
      <c r="B44">
        <v>14.3858</v>
      </c>
      <c r="C44">
        <v>22.607399999999998</v>
      </c>
      <c r="D44">
        <v>34.494500000000002</v>
      </c>
    </row>
    <row r="45" spans="1:4" x14ac:dyDescent="0.25">
      <c r="A45">
        <v>43</v>
      </c>
      <c r="B45">
        <v>16.8857</v>
      </c>
      <c r="C45">
        <v>18.7483</v>
      </c>
      <c r="D45">
        <v>49.8108</v>
      </c>
    </row>
    <row r="46" spans="1:4" x14ac:dyDescent="0.25">
      <c r="A46">
        <v>44</v>
      </c>
      <c r="B46">
        <v>15.3085</v>
      </c>
      <c r="C46">
        <v>25.669699999999999</v>
      </c>
      <c r="D46">
        <v>16.013400000000001</v>
      </c>
    </row>
    <row r="47" spans="1:4" x14ac:dyDescent="0.25">
      <c r="A47">
        <v>45</v>
      </c>
      <c r="B47">
        <v>15.864800000000001</v>
      </c>
      <c r="C47">
        <v>23.6252</v>
      </c>
      <c r="D47">
        <v>24.426600000000001</v>
      </c>
    </row>
    <row r="48" spans="1:4" x14ac:dyDescent="0.25">
      <c r="A48">
        <v>46</v>
      </c>
      <c r="B48">
        <v>16.5062</v>
      </c>
      <c r="C48">
        <v>15.9336</v>
      </c>
      <c r="D48">
        <v>38.028199999999998</v>
      </c>
    </row>
    <row r="49" spans="1:4" x14ac:dyDescent="0.25">
      <c r="A49">
        <v>47</v>
      </c>
      <c r="B49">
        <v>21.162700000000001</v>
      </c>
      <c r="C49">
        <v>38.874499999999998</v>
      </c>
      <c r="D49">
        <v>38.862900000000003</v>
      </c>
    </row>
    <row r="50" spans="1:4" x14ac:dyDescent="0.25">
      <c r="A50">
        <v>48</v>
      </c>
      <c r="B50">
        <v>17.4756</v>
      </c>
      <c r="C50">
        <v>23.116399999999999</v>
      </c>
      <c r="D50">
        <v>23.856400000000001</v>
      </c>
    </row>
    <row r="51" spans="1:4" x14ac:dyDescent="0.25">
      <c r="A51">
        <v>49</v>
      </c>
      <c r="B51">
        <v>16.184999999999999</v>
      </c>
      <c r="C51">
        <v>42.755099999999999</v>
      </c>
      <c r="D51">
        <v>33.2074</v>
      </c>
    </row>
    <row r="52" spans="1:4" x14ac:dyDescent="0.25">
      <c r="A52">
        <v>50</v>
      </c>
      <c r="B52">
        <v>16.4739</v>
      </c>
      <c r="C52">
        <v>17.284400000000002</v>
      </c>
      <c r="D52">
        <v>24.579699999999999</v>
      </c>
    </row>
    <row r="53" spans="1:4" x14ac:dyDescent="0.25">
      <c r="A53">
        <v>51</v>
      </c>
      <c r="B53">
        <v>14.0571</v>
      </c>
      <c r="C53">
        <v>25.1816</v>
      </c>
      <c r="D53">
        <v>41.673200000000001</v>
      </c>
    </row>
    <row r="54" spans="1:4" x14ac:dyDescent="0.25">
      <c r="A54">
        <v>52</v>
      </c>
      <c r="B54">
        <v>17.0059</v>
      </c>
      <c r="C54">
        <v>27.363499999999998</v>
      </c>
      <c r="D54">
        <v>30.835899999999999</v>
      </c>
    </row>
    <row r="55" spans="1:4" x14ac:dyDescent="0.25">
      <c r="A55">
        <v>53</v>
      </c>
      <c r="B55">
        <v>15.230399999999999</v>
      </c>
      <c r="C55">
        <v>19.681799999999999</v>
      </c>
      <c r="D55">
        <v>17.789000000000001</v>
      </c>
    </row>
    <row r="56" spans="1:4" x14ac:dyDescent="0.25">
      <c r="A56">
        <v>54</v>
      </c>
      <c r="B56">
        <v>16.7775</v>
      </c>
      <c r="C56">
        <v>22.376200000000001</v>
      </c>
      <c r="D56">
        <v>20.707899999999999</v>
      </c>
    </row>
    <row r="57" spans="1:4" x14ac:dyDescent="0.25">
      <c r="A57">
        <v>55</v>
      </c>
      <c r="B57">
        <v>14.879099999999999</v>
      </c>
      <c r="C57">
        <v>27.585999999999999</v>
      </c>
      <c r="D57">
        <v>20.217099999999999</v>
      </c>
    </row>
    <row r="58" spans="1:4" x14ac:dyDescent="0.25">
      <c r="A58">
        <v>56</v>
      </c>
      <c r="B58">
        <v>17.843399999999999</v>
      </c>
      <c r="C58">
        <v>22.824000000000002</v>
      </c>
      <c r="D58">
        <v>26.183399999999999</v>
      </c>
    </row>
    <row r="59" spans="1:4" x14ac:dyDescent="0.25">
      <c r="A59">
        <v>57</v>
      </c>
      <c r="B59">
        <v>18.946300000000001</v>
      </c>
      <c r="C59">
        <v>28.1509</v>
      </c>
      <c r="D59">
        <v>30.023</v>
      </c>
    </row>
    <row r="60" spans="1:4" x14ac:dyDescent="0.25">
      <c r="A60">
        <v>58</v>
      </c>
      <c r="B60">
        <v>16.449300000000001</v>
      </c>
      <c r="C60">
        <v>39.468899999999998</v>
      </c>
      <c r="D60">
        <v>25.4422</v>
      </c>
    </row>
    <row r="61" spans="1:4" x14ac:dyDescent="0.25">
      <c r="A61">
        <v>59</v>
      </c>
      <c r="B61">
        <v>20.442900000000002</v>
      </c>
      <c r="C61">
        <v>31.616</v>
      </c>
      <c r="D61">
        <v>22.4071</v>
      </c>
    </row>
    <row r="62" spans="1:4" x14ac:dyDescent="0.25">
      <c r="A62">
        <v>60</v>
      </c>
      <c r="B62">
        <v>16.249500000000001</v>
      </c>
      <c r="C62">
        <v>22.892600000000002</v>
      </c>
      <c r="D62">
        <v>21.592199999999998</v>
      </c>
    </row>
    <row r="63" spans="1:4" x14ac:dyDescent="0.25">
      <c r="A63">
        <v>61</v>
      </c>
      <c r="B63">
        <v>15.032999999999999</v>
      </c>
      <c r="C63">
        <v>20.4541</v>
      </c>
      <c r="D63">
        <v>31.252600000000001</v>
      </c>
    </row>
    <row r="64" spans="1:4" x14ac:dyDescent="0.25">
      <c r="A64">
        <v>62</v>
      </c>
      <c r="B64">
        <v>17.400700000000001</v>
      </c>
      <c r="C64">
        <v>31.319700000000001</v>
      </c>
      <c r="D64">
        <v>75.658199999999994</v>
      </c>
    </row>
    <row r="65" spans="1:4" x14ac:dyDescent="0.25">
      <c r="A65">
        <v>63</v>
      </c>
      <c r="B65">
        <v>16.91</v>
      </c>
      <c r="C65">
        <v>26.092300000000002</v>
      </c>
      <c r="D65">
        <v>37.774299999999997</v>
      </c>
    </row>
    <row r="66" spans="1:4" x14ac:dyDescent="0.25">
      <c r="A66">
        <v>64</v>
      </c>
      <c r="B66">
        <v>15.0082</v>
      </c>
      <c r="C66">
        <v>42.081800000000001</v>
      </c>
      <c r="D66">
        <v>35.504300000000001</v>
      </c>
    </row>
    <row r="67" spans="1:4" x14ac:dyDescent="0.25">
      <c r="A67">
        <v>65</v>
      </c>
      <c r="B67">
        <v>16.6325</v>
      </c>
      <c r="C67">
        <v>24.542400000000001</v>
      </c>
      <c r="D67">
        <v>25.1694</v>
      </c>
    </row>
    <row r="68" spans="1:4" x14ac:dyDescent="0.25">
      <c r="A68">
        <v>66</v>
      </c>
      <c r="B68">
        <v>16.013999999999999</v>
      </c>
      <c r="C68">
        <v>26.843499999999999</v>
      </c>
      <c r="D68">
        <v>28.121400000000001</v>
      </c>
    </row>
    <row r="69" spans="1:4" x14ac:dyDescent="0.25">
      <c r="A69">
        <v>67</v>
      </c>
      <c r="B69">
        <v>13.905200000000001</v>
      </c>
      <c r="C69">
        <v>32.653500000000001</v>
      </c>
      <c r="D69">
        <v>29.16</v>
      </c>
    </row>
    <row r="70" spans="1:4" x14ac:dyDescent="0.25">
      <c r="A70">
        <v>68</v>
      </c>
      <c r="B70">
        <v>22.197600000000001</v>
      </c>
      <c r="C70">
        <v>21.613800000000001</v>
      </c>
      <c r="D70">
        <v>16.477699999999999</v>
      </c>
    </row>
    <row r="71" spans="1:4" x14ac:dyDescent="0.25">
      <c r="A71">
        <v>69</v>
      </c>
      <c r="B71">
        <v>15.6411</v>
      </c>
      <c r="C71">
        <v>25.559799999999999</v>
      </c>
      <c r="D71">
        <v>23.155899999999999</v>
      </c>
    </row>
    <row r="72" spans="1:4" x14ac:dyDescent="0.25">
      <c r="A72">
        <v>70</v>
      </c>
      <c r="B72">
        <v>13.858499999999999</v>
      </c>
      <c r="C72">
        <v>23.305299999999999</v>
      </c>
      <c r="D72">
        <v>39.1252</v>
      </c>
    </row>
    <row r="73" spans="1:4" x14ac:dyDescent="0.25">
      <c r="A73">
        <v>71</v>
      </c>
      <c r="B73">
        <v>21.773700000000002</v>
      </c>
      <c r="C73">
        <v>23.167100000000001</v>
      </c>
      <c r="D73">
        <v>29.384699999999999</v>
      </c>
    </row>
    <row r="74" spans="1:4" x14ac:dyDescent="0.25">
      <c r="A74">
        <v>72</v>
      </c>
      <c r="B74">
        <v>12.728999999999999</v>
      </c>
      <c r="C74">
        <v>25.9541</v>
      </c>
      <c r="D74">
        <v>35.463799999999999</v>
      </c>
    </row>
    <row r="75" spans="1:4" x14ac:dyDescent="0.25">
      <c r="A75">
        <v>73</v>
      </c>
      <c r="B75">
        <v>14.1259</v>
      </c>
      <c r="C75">
        <v>29.960799999999999</v>
      </c>
      <c r="D75">
        <v>34.156599999999997</v>
      </c>
    </row>
    <row r="76" spans="1:4" x14ac:dyDescent="0.25">
      <c r="A76">
        <v>74</v>
      </c>
      <c r="B76">
        <v>12.744999999999999</v>
      </c>
      <c r="C76">
        <v>24.372699999999998</v>
      </c>
      <c r="D76">
        <v>29.938300000000002</v>
      </c>
    </row>
    <row r="77" spans="1:4" x14ac:dyDescent="0.25">
      <c r="A77">
        <v>75</v>
      </c>
      <c r="B77">
        <v>15.3291</v>
      </c>
      <c r="C77">
        <v>24.233599999999999</v>
      </c>
      <c r="D77">
        <v>30.959</v>
      </c>
    </row>
    <row r="78" spans="1:4" x14ac:dyDescent="0.25">
      <c r="A78">
        <v>76</v>
      </c>
      <c r="B78">
        <v>16.622499999999999</v>
      </c>
      <c r="C78">
        <v>24.077999999999999</v>
      </c>
      <c r="D78">
        <v>39.200299999999999</v>
      </c>
    </row>
    <row r="79" spans="1:4" x14ac:dyDescent="0.25">
      <c r="A79">
        <v>77</v>
      </c>
      <c r="B79">
        <v>19.733599999999999</v>
      </c>
      <c r="C79">
        <v>27.744</v>
      </c>
      <c r="D79">
        <v>23.605</v>
      </c>
    </row>
    <row r="80" spans="1:4" x14ac:dyDescent="0.25">
      <c r="A80">
        <v>78</v>
      </c>
      <c r="B80">
        <v>26.525099999999998</v>
      </c>
      <c r="C80">
        <v>20.890899999999998</v>
      </c>
      <c r="D80">
        <v>67.349699999999999</v>
      </c>
    </row>
    <row r="81" spans="1:4" x14ac:dyDescent="0.25">
      <c r="A81">
        <v>79</v>
      </c>
      <c r="B81">
        <v>17.487500000000001</v>
      </c>
      <c r="C81">
        <v>18.775600000000001</v>
      </c>
      <c r="D81">
        <v>38.426499999999997</v>
      </c>
    </row>
    <row r="82" spans="1:4" x14ac:dyDescent="0.25">
      <c r="A82">
        <v>80</v>
      </c>
      <c r="B82">
        <v>17.064699999999998</v>
      </c>
      <c r="C82">
        <v>26.293299999999999</v>
      </c>
      <c r="D82">
        <v>37.375799999999998</v>
      </c>
    </row>
    <row r="83" spans="1:4" x14ac:dyDescent="0.25">
      <c r="A83">
        <v>81</v>
      </c>
      <c r="B83">
        <v>15.618600000000001</v>
      </c>
      <c r="C83">
        <v>31.880299999999998</v>
      </c>
      <c r="D83">
        <v>21.0001</v>
      </c>
    </row>
    <row r="84" spans="1:4" x14ac:dyDescent="0.25">
      <c r="A84">
        <v>82</v>
      </c>
      <c r="B84">
        <v>17.785499999999999</v>
      </c>
      <c r="C84">
        <v>26.597100000000001</v>
      </c>
      <c r="D84">
        <v>24.678000000000001</v>
      </c>
    </row>
    <row r="85" spans="1:4" x14ac:dyDescent="0.25">
      <c r="A85">
        <v>83</v>
      </c>
      <c r="B85">
        <v>16.1648</v>
      </c>
      <c r="C85">
        <v>38.919199999999996</v>
      </c>
      <c r="D85">
        <v>27.5702</v>
      </c>
    </row>
    <row r="86" spans="1:4" x14ac:dyDescent="0.25">
      <c r="A86">
        <v>84</v>
      </c>
      <c r="B86">
        <v>17.514600000000002</v>
      </c>
      <c r="C86">
        <v>31.988199999999999</v>
      </c>
      <c r="D86">
        <v>25.959</v>
      </c>
    </row>
    <row r="87" spans="1:4" x14ac:dyDescent="0.25">
      <c r="A87">
        <v>85</v>
      </c>
      <c r="B87">
        <v>23.8567</v>
      </c>
      <c r="C87">
        <v>52.457000000000001</v>
      </c>
      <c r="D87">
        <v>46.194000000000003</v>
      </c>
    </row>
    <row r="88" spans="1:4" x14ac:dyDescent="0.25">
      <c r="A88">
        <v>86</v>
      </c>
      <c r="B88">
        <v>15.5039</v>
      </c>
      <c r="C88">
        <v>22.946300000000001</v>
      </c>
      <c r="D88">
        <v>34.976300000000002</v>
      </c>
    </row>
    <row r="89" spans="1:4" x14ac:dyDescent="0.25">
      <c r="A89">
        <v>87</v>
      </c>
      <c r="B89">
        <v>16.327400000000001</v>
      </c>
      <c r="C89">
        <v>24.643899999999999</v>
      </c>
      <c r="D89">
        <v>57.371099999999998</v>
      </c>
    </row>
    <row r="90" spans="1:4" x14ac:dyDescent="0.25">
      <c r="A90">
        <v>88</v>
      </c>
      <c r="B90">
        <v>16.342199999999998</v>
      </c>
      <c r="C90">
        <v>18.131</v>
      </c>
      <c r="D90">
        <v>25.572900000000001</v>
      </c>
    </row>
    <row r="91" spans="1:4" x14ac:dyDescent="0.25">
      <c r="A91">
        <v>89</v>
      </c>
      <c r="B91">
        <v>13.212899999999999</v>
      </c>
      <c r="C91">
        <v>24.0823</v>
      </c>
      <c r="D91">
        <v>48.329300000000003</v>
      </c>
    </row>
    <row r="92" spans="1:4" x14ac:dyDescent="0.25">
      <c r="A92">
        <v>90</v>
      </c>
      <c r="B92">
        <v>17.236000000000001</v>
      </c>
      <c r="C92">
        <v>24.865100000000002</v>
      </c>
      <c r="D92">
        <v>42.948300000000003</v>
      </c>
    </row>
    <row r="93" spans="1:4" x14ac:dyDescent="0.25">
      <c r="A93">
        <v>91</v>
      </c>
      <c r="B93">
        <v>17.193999999999999</v>
      </c>
      <c r="C93">
        <v>25.040099999999999</v>
      </c>
      <c r="D93">
        <v>33.627899999999997</v>
      </c>
    </row>
    <row r="94" spans="1:4" x14ac:dyDescent="0.25">
      <c r="A94">
        <v>92</v>
      </c>
      <c r="B94">
        <v>13.9534</v>
      </c>
      <c r="C94">
        <v>20.523800000000001</v>
      </c>
      <c r="D94">
        <v>23.775300000000001</v>
      </c>
    </row>
    <row r="95" spans="1:4" x14ac:dyDescent="0.25">
      <c r="A95">
        <v>93</v>
      </c>
      <c r="B95">
        <v>14.7044</v>
      </c>
      <c r="C95">
        <v>28.138400000000001</v>
      </c>
      <c r="D95">
        <v>19.451499999999999</v>
      </c>
    </row>
    <row r="96" spans="1:4" x14ac:dyDescent="0.25">
      <c r="A96">
        <v>94</v>
      </c>
      <c r="B96">
        <v>15.1721</v>
      </c>
      <c r="C96">
        <v>22.353899999999999</v>
      </c>
      <c r="D96">
        <v>20.9954</v>
      </c>
    </row>
    <row r="97" spans="1:4" x14ac:dyDescent="0.25">
      <c r="A97">
        <v>95</v>
      </c>
      <c r="B97">
        <v>13.938599999999999</v>
      </c>
      <c r="C97">
        <v>28.495200000000001</v>
      </c>
      <c r="D97">
        <v>29.2059</v>
      </c>
    </row>
    <row r="98" spans="1:4" x14ac:dyDescent="0.25">
      <c r="A98">
        <v>96</v>
      </c>
      <c r="B98">
        <v>12.9254</v>
      </c>
      <c r="C98">
        <v>26.4466</v>
      </c>
      <c r="D98">
        <v>21.542400000000001</v>
      </c>
    </row>
    <row r="99" spans="1:4" x14ac:dyDescent="0.25">
      <c r="A99">
        <v>97</v>
      </c>
      <c r="B99">
        <v>16.916599999999999</v>
      </c>
      <c r="C99">
        <v>41.175699999999999</v>
      </c>
      <c r="D99">
        <v>22.3215</v>
      </c>
    </row>
    <row r="100" spans="1:4" x14ac:dyDescent="0.25">
      <c r="A100">
        <v>98</v>
      </c>
      <c r="B100">
        <v>12.3748</v>
      </c>
      <c r="C100">
        <v>42.239899999999999</v>
      </c>
      <c r="D100">
        <v>51.125</v>
      </c>
    </row>
    <row r="101" spans="1:4" x14ac:dyDescent="0.25">
      <c r="A101">
        <v>99</v>
      </c>
      <c r="B101">
        <v>15.2841</v>
      </c>
      <c r="C101">
        <v>27.286200000000001</v>
      </c>
      <c r="D101">
        <v>27.499700000000001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C9940-5139-4D5A-A9F6-F8A47C0B1D0A}">
  <dimension ref="A1:D101"/>
  <sheetViews>
    <sheetView workbookViewId="0"/>
  </sheetViews>
  <sheetFormatPr defaultRowHeight="16.5" x14ac:dyDescent="0.25"/>
  <cols>
    <col min="1" max="1" width="11.5" bestFit="1" customWidth="1"/>
    <col min="2" max="2" width="14.75" bestFit="1" customWidth="1"/>
    <col min="3" max="3" width="13.625" bestFit="1" customWidth="1"/>
    <col min="4" max="4" width="12.8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0</v>
      </c>
      <c r="B2">
        <v>12.0602</v>
      </c>
      <c r="C2">
        <v>20.157399999999999</v>
      </c>
      <c r="D2">
        <v>22.645800000000001</v>
      </c>
    </row>
    <row r="3" spans="1:4" x14ac:dyDescent="0.25">
      <c r="A3">
        <v>1</v>
      </c>
      <c r="B3">
        <v>14.441700000000001</v>
      </c>
      <c r="C3">
        <v>25.322099999999999</v>
      </c>
      <c r="D3">
        <v>43.407400000000003</v>
      </c>
    </row>
    <row r="4" spans="1:4" x14ac:dyDescent="0.25">
      <c r="A4">
        <v>2</v>
      </c>
      <c r="B4">
        <v>14.766500000000001</v>
      </c>
      <c r="C4">
        <v>34.8127</v>
      </c>
      <c r="D4">
        <v>29.197099999999999</v>
      </c>
    </row>
    <row r="5" spans="1:4" x14ac:dyDescent="0.25">
      <c r="A5">
        <v>3</v>
      </c>
      <c r="B5">
        <v>15.0082</v>
      </c>
      <c r="C5">
        <v>26.732800000000001</v>
      </c>
      <c r="D5">
        <v>29.748200000000001</v>
      </c>
    </row>
    <row r="6" spans="1:4" x14ac:dyDescent="0.25">
      <c r="A6">
        <v>4</v>
      </c>
      <c r="B6">
        <v>13.964</v>
      </c>
      <c r="C6">
        <v>46.932200000000002</v>
      </c>
      <c r="D6">
        <v>42.289000000000001</v>
      </c>
    </row>
    <row r="7" spans="1:4" x14ac:dyDescent="0.25">
      <c r="A7">
        <v>5</v>
      </c>
      <c r="B7">
        <v>14.941700000000001</v>
      </c>
      <c r="C7">
        <v>36.021299999999997</v>
      </c>
      <c r="D7">
        <v>18.833100000000002</v>
      </c>
    </row>
    <row r="8" spans="1:4" x14ac:dyDescent="0.25">
      <c r="A8">
        <v>6</v>
      </c>
      <c r="B8">
        <v>12.613200000000001</v>
      </c>
      <c r="C8">
        <v>24.057099999999998</v>
      </c>
      <c r="D8">
        <v>21.743099999999998</v>
      </c>
    </row>
    <row r="9" spans="1:4" x14ac:dyDescent="0.25">
      <c r="A9">
        <v>7</v>
      </c>
      <c r="B9">
        <v>12.334199999999999</v>
      </c>
      <c r="C9">
        <v>19.474599999999999</v>
      </c>
      <c r="D9">
        <v>15.4579</v>
      </c>
    </row>
    <row r="10" spans="1:4" x14ac:dyDescent="0.25">
      <c r="A10">
        <v>8</v>
      </c>
      <c r="B10">
        <v>13.3139</v>
      </c>
      <c r="C10">
        <v>23.515599999999999</v>
      </c>
      <c r="D10">
        <v>21.850100000000001</v>
      </c>
    </row>
    <row r="11" spans="1:4" x14ac:dyDescent="0.25">
      <c r="A11">
        <v>9</v>
      </c>
      <c r="B11">
        <v>12.8315</v>
      </c>
      <c r="C11">
        <v>27.906199999999998</v>
      </c>
      <c r="D11">
        <v>53.705199999999998</v>
      </c>
    </row>
    <row r="12" spans="1:4" x14ac:dyDescent="0.25">
      <c r="A12">
        <v>10</v>
      </c>
      <c r="B12">
        <v>14.9057</v>
      </c>
      <c r="C12">
        <v>31.476099999999999</v>
      </c>
      <c r="D12">
        <v>17.865100000000002</v>
      </c>
    </row>
    <row r="13" spans="1:4" x14ac:dyDescent="0.25">
      <c r="A13">
        <v>11</v>
      </c>
      <c r="B13">
        <v>13.0006</v>
      </c>
      <c r="C13">
        <v>35.240499999999997</v>
      </c>
      <c r="D13">
        <v>78.808099999999996</v>
      </c>
    </row>
    <row r="14" spans="1:4" x14ac:dyDescent="0.25">
      <c r="A14">
        <v>12</v>
      </c>
      <c r="B14">
        <v>14.536799999999999</v>
      </c>
      <c r="C14">
        <v>30.471399999999999</v>
      </c>
      <c r="D14">
        <v>66.549300000000002</v>
      </c>
    </row>
    <row r="15" spans="1:4" x14ac:dyDescent="0.25">
      <c r="A15">
        <v>13</v>
      </c>
      <c r="B15">
        <v>13.795999999999999</v>
      </c>
      <c r="C15">
        <v>38.665999999999997</v>
      </c>
      <c r="D15">
        <v>35.370399999999997</v>
      </c>
    </row>
    <row r="16" spans="1:4" x14ac:dyDescent="0.25">
      <c r="A16">
        <v>14</v>
      </c>
      <c r="B16">
        <v>12.618399999999999</v>
      </c>
      <c r="C16">
        <v>25.5655</v>
      </c>
      <c r="D16">
        <v>21.568100000000001</v>
      </c>
    </row>
    <row r="17" spans="1:4" x14ac:dyDescent="0.25">
      <c r="A17">
        <v>15</v>
      </c>
      <c r="B17">
        <v>13.539199999999999</v>
      </c>
      <c r="C17">
        <v>38.588000000000001</v>
      </c>
      <c r="D17">
        <v>23.665199999999999</v>
      </c>
    </row>
    <row r="18" spans="1:4" x14ac:dyDescent="0.25">
      <c r="A18">
        <v>16</v>
      </c>
      <c r="B18">
        <v>12.391500000000001</v>
      </c>
      <c r="C18">
        <v>29.577400000000001</v>
      </c>
      <c r="D18">
        <v>36.779899999999998</v>
      </c>
    </row>
    <row r="19" spans="1:4" x14ac:dyDescent="0.25">
      <c r="A19">
        <v>17</v>
      </c>
      <c r="B19">
        <v>12.904</v>
      </c>
      <c r="C19">
        <v>40.832900000000002</v>
      </c>
      <c r="D19">
        <v>25.325500000000002</v>
      </c>
    </row>
    <row r="20" spans="1:4" x14ac:dyDescent="0.25">
      <c r="A20">
        <v>18</v>
      </c>
      <c r="B20">
        <v>13.1599</v>
      </c>
      <c r="C20">
        <v>20.401700000000002</v>
      </c>
      <c r="D20">
        <v>32.278599999999997</v>
      </c>
    </row>
    <row r="21" spans="1:4" x14ac:dyDescent="0.25">
      <c r="A21">
        <v>19</v>
      </c>
      <c r="B21">
        <v>12.4575</v>
      </c>
      <c r="C21">
        <v>28.243500000000001</v>
      </c>
      <c r="D21">
        <v>86.3429</v>
      </c>
    </row>
    <row r="22" spans="1:4" x14ac:dyDescent="0.25">
      <c r="A22">
        <v>20</v>
      </c>
      <c r="B22">
        <v>14.863799999999999</v>
      </c>
      <c r="C22">
        <v>28.701699999999999</v>
      </c>
      <c r="D22">
        <v>33.282299999999999</v>
      </c>
    </row>
    <row r="23" spans="1:4" x14ac:dyDescent="0.25">
      <c r="A23">
        <v>21</v>
      </c>
      <c r="B23">
        <v>12.685</v>
      </c>
      <c r="C23">
        <v>28.660399999999999</v>
      </c>
      <c r="D23">
        <v>24.5382</v>
      </c>
    </row>
    <row r="24" spans="1:4" x14ac:dyDescent="0.25">
      <c r="A24">
        <v>22</v>
      </c>
      <c r="B24">
        <v>12.2728</v>
      </c>
      <c r="C24">
        <v>25.909500000000001</v>
      </c>
      <c r="D24">
        <v>15.3286</v>
      </c>
    </row>
    <row r="25" spans="1:4" x14ac:dyDescent="0.25">
      <c r="A25">
        <v>23</v>
      </c>
      <c r="B25">
        <v>13.9917</v>
      </c>
      <c r="C25">
        <v>33.523099999999999</v>
      </c>
      <c r="D25">
        <v>48.680900000000001</v>
      </c>
    </row>
    <row r="26" spans="1:4" x14ac:dyDescent="0.25">
      <c r="A26">
        <v>24</v>
      </c>
      <c r="B26">
        <v>13.7783</v>
      </c>
      <c r="C26">
        <v>32.723100000000002</v>
      </c>
      <c r="D26">
        <v>25.459</v>
      </c>
    </row>
    <row r="27" spans="1:4" x14ac:dyDescent="0.25">
      <c r="A27">
        <v>25</v>
      </c>
      <c r="B27">
        <v>11.3993</v>
      </c>
      <c r="C27">
        <v>25.521699999999999</v>
      </c>
      <c r="D27">
        <v>22.008900000000001</v>
      </c>
    </row>
    <row r="28" spans="1:4" x14ac:dyDescent="0.25">
      <c r="A28">
        <v>26</v>
      </c>
      <c r="B28">
        <v>22.419599999999999</v>
      </c>
      <c r="C28">
        <v>19.1539</v>
      </c>
      <c r="D28">
        <v>19.0045</v>
      </c>
    </row>
    <row r="29" spans="1:4" x14ac:dyDescent="0.25">
      <c r="A29">
        <v>27</v>
      </c>
      <c r="B29">
        <v>12.420299999999999</v>
      </c>
      <c r="C29">
        <v>24.4086</v>
      </c>
      <c r="D29">
        <v>30.849499999999999</v>
      </c>
    </row>
    <row r="30" spans="1:4" x14ac:dyDescent="0.25">
      <c r="A30">
        <v>28</v>
      </c>
      <c r="B30">
        <v>11.941800000000001</v>
      </c>
      <c r="C30">
        <v>34.182000000000002</v>
      </c>
      <c r="D30">
        <v>37.231000000000002</v>
      </c>
    </row>
    <row r="31" spans="1:4" x14ac:dyDescent="0.25">
      <c r="A31">
        <v>29</v>
      </c>
      <c r="B31">
        <v>12.707599999999999</v>
      </c>
      <c r="C31">
        <v>33.6297</v>
      </c>
      <c r="D31">
        <v>25.6279</v>
      </c>
    </row>
    <row r="32" spans="1:4" x14ac:dyDescent="0.25">
      <c r="A32">
        <v>30</v>
      </c>
      <c r="B32">
        <v>13.569800000000001</v>
      </c>
      <c r="C32">
        <v>29.961500000000001</v>
      </c>
      <c r="D32">
        <v>30.890999999999998</v>
      </c>
    </row>
    <row r="33" spans="1:4" x14ac:dyDescent="0.25">
      <c r="A33">
        <v>31</v>
      </c>
      <c r="B33">
        <v>12.650700000000001</v>
      </c>
      <c r="C33">
        <v>24.849499999999999</v>
      </c>
      <c r="D33">
        <v>33.064999999999998</v>
      </c>
    </row>
    <row r="34" spans="1:4" x14ac:dyDescent="0.25">
      <c r="A34">
        <v>32</v>
      </c>
      <c r="B34">
        <v>16.400700000000001</v>
      </c>
      <c r="C34">
        <v>23.721699999999998</v>
      </c>
      <c r="D34">
        <v>18.615300000000001</v>
      </c>
    </row>
    <row r="35" spans="1:4" x14ac:dyDescent="0.25">
      <c r="A35">
        <v>33</v>
      </c>
      <c r="B35">
        <v>14.9969</v>
      </c>
      <c r="C35">
        <v>31.571899999999999</v>
      </c>
      <c r="D35">
        <v>26.7746</v>
      </c>
    </row>
    <row r="36" spans="1:4" x14ac:dyDescent="0.25">
      <c r="A36">
        <v>34</v>
      </c>
      <c r="B36">
        <v>12.324</v>
      </c>
      <c r="C36">
        <v>30.3842</v>
      </c>
      <c r="D36">
        <v>53.209499999999998</v>
      </c>
    </row>
    <row r="37" spans="1:4" x14ac:dyDescent="0.25">
      <c r="A37">
        <v>35</v>
      </c>
      <c r="B37">
        <v>12.8841</v>
      </c>
      <c r="C37">
        <v>29.301400000000001</v>
      </c>
      <c r="D37">
        <v>57.718800000000002</v>
      </c>
    </row>
    <row r="38" spans="1:4" x14ac:dyDescent="0.25">
      <c r="A38">
        <v>36</v>
      </c>
      <c r="B38">
        <v>12.490600000000001</v>
      </c>
      <c r="C38">
        <v>41.972900000000003</v>
      </c>
      <c r="D38">
        <v>36.9392</v>
      </c>
    </row>
    <row r="39" spans="1:4" x14ac:dyDescent="0.25">
      <c r="A39">
        <v>37</v>
      </c>
      <c r="B39">
        <v>17.470400000000001</v>
      </c>
      <c r="C39">
        <v>27.265799999999999</v>
      </c>
      <c r="D39">
        <v>41.492600000000003</v>
      </c>
    </row>
    <row r="40" spans="1:4" x14ac:dyDescent="0.25">
      <c r="A40">
        <v>38</v>
      </c>
      <c r="B40">
        <v>15.109299999999999</v>
      </c>
      <c r="C40">
        <v>34.431100000000001</v>
      </c>
      <c r="D40">
        <v>54.822800000000001</v>
      </c>
    </row>
    <row r="41" spans="1:4" x14ac:dyDescent="0.25">
      <c r="A41">
        <v>39</v>
      </c>
      <c r="B41">
        <v>12.673</v>
      </c>
      <c r="C41">
        <v>25.8338</v>
      </c>
      <c r="D41">
        <v>42.125900000000001</v>
      </c>
    </row>
    <row r="42" spans="1:4" x14ac:dyDescent="0.25">
      <c r="A42">
        <v>40</v>
      </c>
      <c r="B42">
        <v>12.576599999999999</v>
      </c>
      <c r="C42">
        <v>30.235399999999998</v>
      </c>
      <c r="D42">
        <v>23.9346</v>
      </c>
    </row>
    <row r="43" spans="1:4" x14ac:dyDescent="0.25">
      <c r="A43">
        <v>41</v>
      </c>
      <c r="B43">
        <v>12.7921</v>
      </c>
      <c r="C43">
        <v>19.073499999999999</v>
      </c>
      <c r="D43">
        <v>26.3475</v>
      </c>
    </row>
    <row r="44" spans="1:4" x14ac:dyDescent="0.25">
      <c r="A44">
        <v>42</v>
      </c>
      <c r="B44">
        <v>14.307700000000001</v>
      </c>
      <c r="C44">
        <v>37.28</v>
      </c>
      <c r="D44">
        <v>27.885999999999999</v>
      </c>
    </row>
    <row r="45" spans="1:4" x14ac:dyDescent="0.25">
      <c r="A45">
        <v>43</v>
      </c>
      <c r="B45">
        <v>13.2334</v>
      </c>
      <c r="C45">
        <v>22.984000000000002</v>
      </c>
      <c r="D45">
        <v>14.000400000000001</v>
      </c>
    </row>
    <row r="46" spans="1:4" x14ac:dyDescent="0.25">
      <c r="A46">
        <v>44</v>
      </c>
      <c r="B46">
        <v>14.5373</v>
      </c>
      <c r="C46">
        <v>40.756999999999998</v>
      </c>
      <c r="D46">
        <v>33.3962</v>
      </c>
    </row>
    <row r="47" spans="1:4" x14ac:dyDescent="0.25">
      <c r="A47">
        <v>45</v>
      </c>
      <c r="B47">
        <v>13.721500000000001</v>
      </c>
      <c r="C47">
        <v>21.3093</v>
      </c>
      <c r="D47">
        <v>18.690999999999999</v>
      </c>
    </row>
    <row r="48" spans="1:4" x14ac:dyDescent="0.25">
      <c r="A48">
        <v>46</v>
      </c>
      <c r="B48">
        <v>13.2517</v>
      </c>
      <c r="C48">
        <v>25.079799999999999</v>
      </c>
      <c r="D48">
        <v>23.745100000000001</v>
      </c>
    </row>
    <row r="49" spans="1:4" x14ac:dyDescent="0.25">
      <c r="A49">
        <v>47</v>
      </c>
      <c r="B49">
        <v>12.785600000000001</v>
      </c>
      <c r="C49">
        <v>33.088900000000002</v>
      </c>
      <c r="D49">
        <v>22.541799999999999</v>
      </c>
    </row>
    <row r="50" spans="1:4" x14ac:dyDescent="0.25">
      <c r="A50">
        <v>48</v>
      </c>
      <c r="B50">
        <v>12.714600000000001</v>
      </c>
      <c r="C50">
        <v>25.362400000000001</v>
      </c>
      <c r="D50">
        <v>26.719899999999999</v>
      </c>
    </row>
    <row r="51" spans="1:4" x14ac:dyDescent="0.25">
      <c r="A51">
        <v>49</v>
      </c>
      <c r="B51">
        <v>13.133699999999999</v>
      </c>
      <c r="C51">
        <v>40.379800000000003</v>
      </c>
      <c r="D51">
        <v>42.066899999999997</v>
      </c>
    </row>
    <row r="52" spans="1:4" x14ac:dyDescent="0.25">
      <c r="A52">
        <v>50</v>
      </c>
      <c r="B52">
        <v>17.578800000000001</v>
      </c>
      <c r="C52">
        <v>41.142099999999999</v>
      </c>
      <c r="D52">
        <v>14.650499999999999</v>
      </c>
    </row>
    <row r="53" spans="1:4" x14ac:dyDescent="0.25">
      <c r="A53">
        <v>51</v>
      </c>
      <c r="B53">
        <v>14.415800000000001</v>
      </c>
      <c r="C53">
        <v>40.483899999999998</v>
      </c>
      <c r="D53">
        <v>21.070399999999999</v>
      </c>
    </row>
    <row r="54" spans="1:4" x14ac:dyDescent="0.25">
      <c r="A54">
        <v>52</v>
      </c>
      <c r="B54">
        <v>13.2836</v>
      </c>
      <c r="C54">
        <v>25.6739</v>
      </c>
      <c r="D54">
        <v>25.375800000000002</v>
      </c>
    </row>
    <row r="55" spans="1:4" x14ac:dyDescent="0.25">
      <c r="A55">
        <v>53</v>
      </c>
      <c r="B55">
        <v>13.067</v>
      </c>
      <c r="C55">
        <v>33.765000000000001</v>
      </c>
      <c r="D55">
        <v>25.115400000000001</v>
      </c>
    </row>
    <row r="56" spans="1:4" x14ac:dyDescent="0.25">
      <c r="A56">
        <v>54</v>
      </c>
      <c r="B56">
        <v>17.592099999999999</v>
      </c>
      <c r="C56">
        <v>22.846599999999999</v>
      </c>
      <c r="D56">
        <v>22.284500000000001</v>
      </c>
    </row>
    <row r="57" spans="1:4" x14ac:dyDescent="0.25">
      <c r="A57">
        <v>55</v>
      </c>
      <c r="B57">
        <v>11.8024</v>
      </c>
      <c r="C57">
        <v>23.657399999999999</v>
      </c>
      <c r="D57">
        <v>31.019500000000001</v>
      </c>
    </row>
    <row r="58" spans="1:4" x14ac:dyDescent="0.25">
      <c r="A58">
        <v>56</v>
      </c>
      <c r="B58">
        <v>16.261800000000001</v>
      </c>
      <c r="C58">
        <v>31.7165</v>
      </c>
      <c r="D58">
        <v>34.648499999999999</v>
      </c>
    </row>
    <row r="59" spans="1:4" x14ac:dyDescent="0.25">
      <c r="A59">
        <v>57</v>
      </c>
      <c r="B59">
        <v>12.9221</v>
      </c>
      <c r="C59">
        <v>30.661899999999999</v>
      </c>
      <c r="D59">
        <v>29.5198</v>
      </c>
    </row>
    <row r="60" spans="1:4" x14ac:dyDescent="0.25">
      <c r="A60">
        <v>58</v>
      </c>
      <c r="B60">
        <v>15.1502</v>
      </c>
      <c r="C60">
        <v>21.899699999999999</v>
      </c>
      <c r="D60">
        <v>44.639499999999998</v>
      </c>
    </row>
    <row r="61" spans="1:4" x14ac:dyDescent="0.25">
      <c r="A61">
        <v>59</v>
      </c>
      <c r="B61">
        <v>12.588900000000001</v>
      </c>
      <c r="C61">
        <v>38.536200000000001</v>
      </c>
      <c r="D61">
        <v>18.374099999999999</v>
      </c>
    </row>
    <row r="62" spans="1:4" x14ac:dyDescent="0.25">
      <c r="A62">
        <v>60</v>
      </c>
      <c r="B62">
        <v>18.947199999999999</v>
      </c>
      <c r="C62">
        <v>25.291599999999999</v>
      </c>
      <c r="D62">
        <v>28.5166</v>
      </c>
    </row>
    <row r="63" spans="1:4" x14ac:dyDescent="0.25">
      <c r="A63">
        <v>61</v>
      </c>
      <c r="B63">
        <v>13.5389</v>
      </c>
      <c r="C63">
        <v>40.186900000000001</v>
      </c>
      <c r="D63">
        <v>17.717700000000001</v>
      </c>
    </row>
    <row r="64" spans="1:4" x14ac:dyDescent="0.25">
      <c r="A64">
        <v>62</v>
      </c>
      <c r="B64">
        <v>18.343900000000001</v>
      </c>
      <c r="C64">
        <v>27.436499999999999</v>
      </c>
      <c r="D64">
        <v>22.182200000000002</v>
      </c>
    </row>
    <row r="65" spans="1:4" x14ac:dyDescent="0.25">
      <c r="A65">
        <v>63</v>
      </c>
      <c r="B65">
        <v>14.7567</v>
      </c>
      <c r="C65">
        <v>26.088899999999999</v>
      </c>
      <c r="D65">
        <v>16.406500000000001</v>
      </c>
    </row>
    <row r="66" spans="1:4" x14ac:dyDescent="0.25">
      <c r="A66">
        <v>64</v>
      </c>
      <c r="B66">
        <v>12.3406</v>
      </c>
      <c r="C66">
        <v>24.158999999999999</v>
      </c>
      <c r="D66">
        <v>60.541699999999999</v>
      </c>
    </row>
    <row r="67" spans="1:4" x14ac:dyDescent="0.25">
      <c r="A67">
        <v>65</v>
      </c>
      <c r="B67">
        <v>15.583600000000001</v>
      </c>
      <c r="C67">
        <v>29.0913</v>
      </c>
      <c r="D67">
        <v>22.177499999999998</v>
      </c>
    </row>
    <row r="68" spans="1:4" x14ac:dyDescent="0.25">
      <c r="A68">
        <v>66</v>
      </c>
      <c r="B68">
        <v>12.859500000000001</v>
      </c>
      <c r="C68">
        <v>24.2424</v>
      </c>
      <c r="D68">
        <v>39.0625</v>
      </c>
    </row>
    <row r="69" spans="1:4" x14ac:dyDescent="0.25">
      <c r="A69">
        <v>67</v>
      </c>
      <c r="B69">
        <v>12.864699999999999</v>
      </c>
      <c r="C69">
        <v>24.655799999999999</v>
      </c>
      <c r="D69">
        <v>30.865100000000002</v>
      </c>
    </row>
    <row r="70" spans="1:4" x14ac:dyDescent="0.25">
      <c r="A70">
        <v>68</v>
      </c>
      <c r="B70">
        <v>12.3691</v>
      </c>
      <c r="C70">
        <v>35.986800000000002</v>
      </c>
      <c r="D70">
        <v>40.815100000000001</v>
      </c>
    </row>
    <row r="71" spans="1:4" x14ac:dyDescent="0.25">
      <c r="A71">
        <v>69</v>
      </c>
      <c r="B71">
        <v>12.6084</v>
      </c>
      <c r="C71">
        <v>39.865499999999997</v>
      </c>
      <c r="D71">
        <v>23.811499999999999</v>
      </c>
    </row>
    <row r="72" spans="1:4" x14ac:dyDescent="0.25">
      <c r="A72">
        <v>70</v>
      </c>
      <c r="B72">
        <v>13.0623</v>
      </c>
      <c r="C72">
        <v>30.885100000000001</v>
      </c>
      <c r="D72">
        <v>44.3812</v>
      </c>
    </row>
    <row r="73" spans="1:4" x14ac:dyDescent="0.25">
      <c r="A73">
        <v>71</v>
      </c>
      <c r="B73">
        <v>12.5937</v>
      </c>
      <c r="C73">
        <v>38.862400000000001</v>
      </c>
      <c r="D73">
        <v>54.2288</v>
      </c>
    </row>
    <row r="74" spans="1:4" x14ac:dyDescent="0.25">
      <c r="A74">
        <v>72</v>
      </c>
      <c r="B74">
        <v>12.718</v>
      </c>
      <c r="C74">
        <v>30.947700000000001</v>
      </c>
      <c r="D74">
        <v>23.2027</v>
      </c>
    </row>
    <row r="75" spans="1:4" x14ac:dyDescent="0.25">
      <c r="A75">
        <v>73</v>
      </c>
      <c r="B75">
        <v>13.604799999999999</v>
      </c>
      <c r="C75">
        <v>39.28</v>
      </c>
      <c r="D75">
        <v>21.831700000000001</v>
      </c>
    </row>
    <row r="76" spans="1:4" x14ac:dyDescent="0.25">
      <c r="A76">
        <v>74</v>
      </c>
      <c r="B76">
        <v>16.295999999999999</v>
      </c>
      <c r="C76">
        <v>36.908499999999997</v>
      </c>
      <c r="D76">
        <v>28.3568</v>
      </c>
    </row>
    <row r="77" spans="1:4" x14ac:dyDescent="0.25">
      <c r="A77">
        <v>75</v>
      </c>
      <c r="B77">
        <v>16.117899999999999</v>
      </c>
      <c r="C77">
        <v>31.120699999999999</v>
      </c>
      <c r="D77">
        <v>29.573499999999999</v>
      </c>
    </row>
    <row r="78" spans="1:4" x14ac:dyDescent="0.25">
      <c r="A78">
        <v>76</v>
      </c>
      <c r="B78">
        <v>15.7645</v>
      </c>
      <c r="C78">
        <v>34.819400000000002</v>
      </c>
      <c r="D78">
        <v>23.558499999999999</v>
      </c>
    </row>
    <row r="79" spans="1:4" x14ac:dyDescent="0.25">
      <c r="A79">
        <v>77</v>
      </c>
      <c r="B79">
        <v>16.420000000000002</v>
      </c>
      <c r="C79">
        <v>31.454899999999999</v>
      </c>
      <c r="D79">
        <v>24.394200000000001</v>
      </c>
    </row>
    <row r="80" spans="1:4" x14ac:dyDescent="0.25">
      <c r="A80">
        <v>78</v>
      </c>
      <c r="B80">
        <v>13.723000000000001</v>
      </c>
      <c r="C80">
        <v>30.4848</v>
      </c>
      <c r="D80">
        <v>44.179400000000001</v>
      </c>
    </row>
    <row r="81" spans="1:4" x14ac:dyDescent="0.25">
      <c r="A81">
        <v>79</v>
      </c>
      <c r="B81">
        <v>16.325800000000001</v>
      </c>
      <c r="C81">
        <v>20.2925</v>
      </c>
      <c r="D81">
        <v>35.115000000000002</v>
      </c>
    </row>
    <row r="82" spans="1:4" x14ac:dyDescent="0.25">
      <c r="A82">
        <v>80</v>
      </c>
      <c r="B82">
        <v>15.2005</v>
      </c>
      <c r="C82">
        <v>36.914000000000001</v>
      </c>
      <c r="D82">
        <v>49.725900000000003</v>
      </c>
    </row>
    <row r="83" spans="1:4" x14ac:dyDescent="0.25">
      <c r="A83">
        <v>81</v>
      </c>
      <c r="B83">
        <v>12.9377</v>
      </c>
      <c r="C83">
        <v>20.564599999999999</v>
      </c>
      <c r="D83">
        <v>24.8706</v>
      </c>
    </row>
    <row r="84" spans="1:4" x14ac:dyDescent="0.25">
      <c r="A84">
        <v>82</v>
      </c>
      <c r="B84">
        <v>15.381</v>
      </c>
      <c r="C84">
        <v>27.221499999999999</v>
      </c>
      <c r="D84">
        <v>22.331900000000001</v>
      </c>
    </row>
    <row r="85" spans="1:4" x14ac:dyDescent="0.25">
      <c r="A85">
        <v>83</v>
      </c>
      <c r="B85">
        <v>12.4702</v>
      </c>
      <c r="C85">
        <v>27.5563</v>
      </c>
      <c r="D85">
        <v>22.776599999999998</v>
      </c>
    </row>
    <row r="86" spans="1:4" x14ac:dyDescent="0.25">
      <c r="A86">
        <v>84</v>
      </c>
      <c r="B86">
        <v>12.4297</v>
      </c>
      <c r="C86">
        <v>39.362900000000003</v>
      </c>
      <c r="D86">
        <v>88.198999999999998</v>
      </c>
    </row>
    <row r="87" spans="1:4" x14ac:dyDescent="0.25">
      <c r="A87">
        <v>85</v>
      </c>
      <c r="B87">
        <v>12.9964</v>
      </c>
      <c r="C87">
        <v>32.872799999999998</v>
      </c>
      <c r="D87">
        <v>18.171199999999999</v>
      </c>
    </row>
    <row r="88" spans="1:4" x14ac:dyDescent="0.25">
      <c r="A88">
        <v>86</v>
      </c>
      <c r="B88">
        <v>15.149100000000001</v>
      </c>
      <c r="C88">
        <v>22.444199999999999</v>
      </c>
      <c r="D88">
        <v>21.946200000000001</v>
      </c>
    </row>
    <row r="89" spans="1:4" x14ac:dyDescent="0.25">
      <c r="A89">
        <v>87</v>
      </c>
      <c r="B89">
        <v>12.126200000000001</v>
      </c>
      <c r="C89">
        <v>26.335599999999999</v>
      </c>
      <c r="D89">
        <v>25.197900000000001</v>
      </c>
    </row>
    <row r="90" spans="1:4" x14ac:dyDescent="0.25">
      <c r="A90">
        <v>88</v>
      </c>
      <c r="B90">
        <v>12.667299999999999</v>
      </c>
      <c r="C90">
        <v>29.2119</v>
      </c>
      <c r="D90">
        <v>18.897500000000001</v>
      </c>
    </row>
    <row r="91" spans="1:4" x14ac:dyDescent="0.25">
      <c r="A91">
        <v>89</v>
      </c>
      <c r="B91">
        <v>18.1648</v>
      </c>
      <c r="C91">
        <v>16.9025</v>
      </c>
      <c r="D91">
        <v>90.6678</v>
      </c>
    </row>
    <row r="92" spans="1:4" x14ac:dyDescent="0.25">
      <c r="A92">
        <v>90</v>
      </c>
      <c r="B92">
        <v>15.3889</v>
      </c>
      <c r="C92">
        <v>34.7774</v>
      </c>
      <c r="D92">
        <v>32.012099999999997</v>
      </c>
    </row>
    <row r="93" spans="1:4" x14ac:dyDescent="0.25">
      <c r="A93">
        <v>91</v>
      </c>
      <c r="B93">
        <v>12.5131</v>
      </c>
      <c r="C93">
        <v>39.713700000000003</v>
      </c>
      <c r="D93">
        <v>17.868600000000001</v>
      </c>
    </row>
    <row r="94" spans="1:4" x14ac:dyDescent="0.25">
      <c r="A94">
        <v>92</v>
      </c>
      <c r="B94">
        <v>12.704499999999999</v>
      </c>
      <c r="C94">
        <v>23.586500000000001</v>
      </c>
      <c r="D94">
        <v>30.017199999999999</v>
      </c>
    </row>
    <row r="95" spans="1:4" x14ac:dyDescent="0.25">
      <c r="A95">
        <v>93</v>
      </c>
      <c r="B95">
        <v>13.302300000000001</v>
      </c>
      <c r="C95">
        <v>27.807500000000001</v>
      </c>
      <c r="D95">
        <v>23.0763</v>
      </c>
    </row>
    <row r="96" spans="1:4" x14ac:dyDescent="0.25">
      <c r="A96">
        <v>94</v>
      </c>
      <c r="B96">
        <v>12.4978</v>
      </c>
      <c r="C96">
        <v>22.077400000000001</v>
      </c>
      <c r="D96">
        <v>22.697299999999998</v>
      </c>
    </row>
    <row r="97" spans="1:4" x14ac:dyDescent="0.25">
      <c r="A97">
        <v>95</v>
      </c>
      <c r="B97">
        <v>13.2157</v>
      </c>
      <c r="C97">
        <v>19.3794</v>
      </c>
      <c r="D97">
        <v>37.013800000000003</v>
      </c>
    </row>
    <row r="98" spans="1:4" x14ac:dyDescent="0.25">
      <c r="A98">
        <v>96</v>
      </c>
      <c r="B98">
        <v>18.060500000000001</v>
      </c>
      <c r="C98">
        <v>54.349200000000003</v>
      </c>
      <c r="D98">
        <v>33.8767</v>
      </c>
    </row>
    <row r="99" spans="1:4" x14ac:dyDescent="0.25">
      <c r="A99">
        <v>97</v>
      </c>
      <c r="B99">
        <v>15.846</v>
      </c>
      <c r="C99">
        <v>22.446300000000001</v>
      </c>
      <c r="D99">
        <v>26.545500000000001</v>
      </c>
    </row>
    <row r="100" spans="1:4" x14ac:dyDescent="0.25">
      <c r="A100">
        <v>98</v>
      </c>
      <c r="B100">
        <v>12.632400000000001</v>
      </c>
      <c r="C100">
        <v>31.9008</v>
      </c>
      <c r="D100">
        <v>33.3185</v>
      </c>
    </row>
    <row r="101" spans="1:4" x14ac:dyDescent="0.25">
      <c r="A101">
        <v>99</v>
      </c>
      <c r="B101">
        <v>12.0337</v>
      </c>
      <c r="C101">
        <v>29.098500000000001</v>
      </c>
      <c r="D101">
        <v>45.989100000000001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5140D7-168F-4FC0-B683-71966B2BB4F2}">
  <dimension ref="A1:D101"/>
  <sheetViews>
    <sheetView workbookViewId="0"/>
  </sheetViews>
  <sheetFormatPr defaultRowHeight="16.5" x14ac:dyDescent="0.25"/>
  <cols>
    <col min="1" max="1" width="11.5" bestFit="1" customWidth="1"/>
    <col min="2" max="2" width="14.75" bestFit="1" customWidth="1"/>
    <col min="3" max="3" width="13.625" bestFit="1" customWidth="1"/>
    <col min="4" max="4" width="12.8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0</v>
      </c>
      <c r="B2">
        <v>13.412699999999999</v>
      </c>
      <c r="C2">
        <v>21.584199999999999</v>
      </c>
      <c r="D2">
        <v>90.778199999999998</v>
      </c>
    </row>
    <row r="3" spans="1:4" x14ac:dyDescent="0.25">
      <c r="A3">
        <v>1</v>
      </c>
      <c r="B3">
        <v>12.903499999999999</v>
      </c>
      <c r="C3">
        <v>31.521100000000001</v>
      </c>
      <c r="D3">
        <v>32.803199999999997</v>
      </c>
    </row>
    <row r="4" spans="1:4" x14ac:dyDescent="0.25">
      <c r="A4">
        <v>2</v>
      </c>
      <c r="B4">
        <v>13.5252</v>
      </c>
      <c r="C4">
        <v>22.198899999999998</v>
      </c>
      <c r="D4">
        <v>19.220500000000001</v>
      </c>
    </row>
    <row r="5" spans="1:4" x14ac:dyDescent="0.25">
      <c r="A5">
        <v>3</v>
      </c>
      <c r="B5">
        <v>12.885899999999999</v>
      </c>
      <c r="C5">
        <v>41.732399999999998</v>
      </c>
      <c r="D5">
        <v>28.911899999999999</v>
      </c>
    </row>
    <row r="6" spans="1:4" x14ac:dyDescent="0.25">
      <c r="A6">
        <v>4</v>
      </c>
      <c r="B6">
        <v>13.1211</v>
      </c>
      <c r="C6">
        <v>45.082599999999999</v>
      </c>
      <c r="D6">
        <v>138.93279999999999</v>
      </c>
    </row>
    <row r="7" spans="1:4" x14ac:dyDescent="0.25">
      <c r="A7">
        <v>5</v>
      </c>
      <c r="B7">
        <v>18.103300000000001</v>
      </c>
      <c r="C7">
        <v>35.0976</v>
      </c>
      <c r="D7">
        <v>63.3675</v>
      </c>
    </row>
    <row r="8" spans="1:4" x14ac:dyDescent="0.25">
      <c r="A8">
        <v>6</v>
      </c>
      <c r="B8">
        <v>12.9435</v>
      </c>
      <c r="C8">
        <v>34.254600000000003</v>
      </c>
      <c r="D8">
        <v>39.261899999999997</v>
      </c>
    </row>
    <row r="9" spans="1:4" x14ac:dyDescent="0.25">
      <c r="A9">
        <v>7</v>
      </c>
      <c r="B9">
        <v>15.241899999999999</v>
      </c>
      <c r="C9">
        <v>28.2836</v>
      </c>
      <c r="D9">
        <v>62.165399999999998</v>
      </c>
    </row>
    <row r="10" spans="1:4" x14ac:dyDescent="0.25">
      <c r="A10">
        <v>8</v>
      </c>
      <c r="B10">
        <v>21.7041</v>
      </c>
      <c r="C10">
        <v>26.083400000000001</v>
      </c>
      <c r="D10">
        <v>63.972700000000003</v>
      </c>
    </row>
    <row r="11" spans="1:4" x14ac:dyDescent="0.25">
      <c r="A11">
        <v>9</v>
      </c>
      <c r="B11">
        <v>13.070499999999999</v>
      </c>
      <c r="C11">
        <v>26.684999999999999</v>
      </c>
      <c r="D11">
        <v>100.4755</v>
      </c>
    </row>
    <row r="12" spans="1:4" x14ac:dyDescent="0.25">
      <c r="A12">
        <v>10</v>
      </c>
      <c r="B12">
        <v>13.958399999999999</v>
      </c>
      <c r="C12">
        <v>38.608899999999998</v>
      </c>
      <c r="D12">
        <v>90.823999999999998</v>
      </c>
    </row>
    <row r="13" spans="1:4" x14ac:dyDescent="0.25">
      <c r="A13">
        <v>11</v>
      </c>
      <c r="B13">
        <v>14.279400000000001</v>
      </c>
      <c r="C13">
        <v>26.079499999999999</v>
      </c>
      <c r="D13">
        <v>32.361800000000002</v>
      </c>
    </row>
    <row r="14" spans="1:4" x14ac:dyDescent="0.25">
      <c r="A14">
        <v>12</v>
      </c>
      <c r="B14">
        <v>13.861800000000001</v>
      </c>
      <c r="C14">
        <v>39.768099999999997</v>
      </c>
      <c r="D14">
        <v>49.5032</v>
      </c>
    </row>
    <row r="15" spans="1:4" x14ac:dyDescent="0.25">
      <c r="A15">
        <v>13</v>
      </c>
      <c r="B15">
        <v>13.1432</v>
      </c>
      <c r="C15">
        <v>28.056799999999999</v>
      </c>
      <c r="D15">
        <v>71.613</v>
      </c>
    </row>
    <row r="16" spans="1:4" x14ac:dyDescent="0.25">
      <c r="A16">
        <v>14</v>
      </c>
      <c r="B16">
        <v>13.7478</v>
      </c>
      <c r="C16">
        <v>22.160499999999999</v>
      </c>
      <c r="D16">
        <v>47.174599999999998</v>
      </c>
    </row>
    <row r="17" spans="1:4" x14ac:dyDescent="0.25">
      <c r="A17">
        <v>15</v>
      </c>
      <c r="B17">
        <v>14.571899999999999</v>
      </c>
      <c r="C17">
        <v>23.198799999999999</v>
      </c>
      <c r="D17">
        <v>57.474299999999999</v>
      </c>
    </row>
    <row r="18" spans="1:4" x14ac:dyDescent="0.25">
      <c r="A18">
        <v>16</v>
      </c>
      <c r="B18">
        <v>17.4038</v>
      </c>
      <c r="C18">
        <v>27.819700000000001</v>
      </c>
      <c r="D18">
        <v>40.639200000000002</v>
      </c>
    </row>
    <row r="19" spans="1:4" x14ac:dyDescent="0.25">
      <c r="A19">
        <v>17</v>
      </c>
      <c r="B19">
        <v>16.1235</v>
      </c>
      <c r="C19">
        <v>22.237500000000001</v>
      </c>
      <c r="D19">
        <v>54.239199999999997</v>
      </c>
    </row>
    <row r="20" spans="1:4" x14ac:dyDescent="0.25">
      <c r="A20">
        <v>18</v>
      </c>
      <c r="B20">
        <v>14.0883</v>
      </c>
      <c r="C20">
        <v>23.375499999999999</v>
      </c>
      <c r="D20">
        <v>22.716100000000001</v>
      </c>
    </row>
    <row r="21" spans="1:4" x14ac:dyDescent="0.25">
      <c r="A21">
        <v>19</v>
      </c>
      <c r="B21">
        <v>13.262600000000001</v>
      </c>
      <c r="C21">
        <v>22.670100000000001</v>
      </c>
      <c r="D21">
        <v>74.577200000000005</v>
      </c>
    </row>
    <row r="22" spans="1:4" x14ac:dyDescent="0.25">
      <c r="A22">
        <v>20</v>
      </c>
      <c r="B22">
        <v>15.731999999999999</v>
      </c>
      <c r="C22">
        <v>32.109400000000001</v>
      </c>
      <c r="D22">
        <v>26.260899999999999</v>
      </c>
    </row>
    <row r="23" spans="1:4" x14ac:dyDescent="0.25">
      <c r="A23">
        <v>21</v>
      </c>
      <c r="B23">
        <v>13.3452</v>
      </c>
      <c r="C23">
        <v>30.918199999999999</v>
      </c>
      <c r="D23">
        <v>18.9648</v>
      </c>
    </row>
    <row r="24" spans="1:4" x14ac:dyDescent="0.25">
      <c r="A24">
        <v>22</v>
      </c>
      <c r="B24">
        <v>16.241800000000001</v>
      </c>
      <c r="C24">
        <v>29.568000000000001</v>
      </c>
      <c r="D24">
        <v>70.629400000000004</v>
      </c>
    </row>
    <row r="25" spans="1:4" x14ac:dyDescent="0.25">
      <c r="A25">
        <v>23</v>
      </c>
      <c r="B25">
        <v>16.346900000000002</v>
      </c>
      <c r="C25">
        <v>34.717799999999997</v>
      </c>
      <c r="D25">
        <v>43.398000000000003</v>
      </c>
    </row>
    <row r="26" spans="1:4" x14ac:dyDescent="0.25">
      <c r="A26">
        <v>24</v>
      </c>
      <c r="B26">
        <v>12.850899999999999</v>
      </c>
      <c r="C26">
        <v>21.380099999999999</v>
      </c>
      <c r="D26">
        <v>81.741</v>
      </c>
    </row>
    <row r="27" spans="1:4" x14ac:dyDescent="0.25">
      <c r="A27">
        <v>25</v>
      </c>
      <c r="B27">
        <v>13.531499999999999</v>
      </c>
      <c r="C27">
        <v>32.5792</v>
      </c>
      <c r="D27">
        <v>86.802700000000002</v>
      </c>
    </row>
    <row r="28" spans="1:4" x14ac:dyDescent="0.25">
      <c r="A28">
        <v>26</v>
      </c>
      <c r="B28">
        <v>13.068099999999999</v>
      </c>
      <c r="C28">
        <v>25.5059</v>
      </c>
      <c r="D28">
        <v>16.331199999999999</v>
      </c>
    </row>
    <row r="29" spans="1:4" x14ac:dyDescent="0.25">
      <c r="A29">
        <v>27</v>
      </c>
      <c r="B29">
        <v>14.191800000000001</v>
      </c>
      <c r="C29">
        <v>51.345799999999997</v>
      </c>
      <c r="D29">
        <v>17.964500000000001</v>
      </c>
    </row>
    <row r="30" spans="1:4" x14ac:dyDescent="0.25">
      <c r="A30">
        <v>28</v>
      </c>
      <c r="B30">
        <v>13.9899</v>
      </c>
      <c r="C30">
        <v>20.957000000000001</v>
      </c>
      <c r="D30">
        <v>68.351399999999998</v>
      </c>
    </row>
    <row r="31" spans="1:4" x14ac:dyDescent="0.25">
      <c r="A31">
        <v>29</v>
      </c>
      <c r="B31">
        <v>13.211600000000001</v>
      </c>
      <c r="C31">
        <v>38.257300000000001</v>
      </c>
      <c r="D31">
        <v>20.602799999999998</v>
      </c>
    </row>
    <row r="32" spans="1:4" x14ac:dyDescent="0.25">
      <c r="A32">
        <v>30</v>
      </c>
      <c r="B32">
        <v>16.700500000000002</v>
      </c>
      <c r="C32">
        <v>20.230899999999998</v>
      </c>
      <c r="D32">
        <v>38.223199999999999</v>
      </c>
    </row>
    <row r="33" spans="1:4" x14ac:dyDescent="0.25">
      <c r="A33">
        <v>31</v>
      </c>
      <c r="B33">
        <v>13.126099999999999</v>
      </c>
      <c r="C33">
        <v>56.9953</v>
      </c>
      <c r="D33">
        <v>45.160600000000002</v>
      </c>
    </row>
    <row r="34" spans="1:4" x14ac:dyDescent="0.25">
      <c r="A34">
        <v>32</v>
      </c>
      <c r="B34">
        <v>13.3437</v>
      </c>
      <c r="C34">
        <v>23.494599999999998</v>
      </c>
      <c r="D34">
        <v>89.401399999999995</v>
      </c>
    </row>
    <row r="35" spans="1:4" x14ac:dyDescent="0.25">
      <c r="A35">
        <v>33</v>
      </c>
      <c r="B35">
        <v>22.646100000000001</v>
      </c>
      <c r="C35">
        <v>35.000500000000002</v>
      </c>
      <c r="D35">
        <v>26.2286</v>
      </c>
    </row>
    <row r="36" spans="1:4" x14ac:dyDescent="0.25">
      <c r="A36">
        <v>34</v>
      </c>
      <c r="B36">
        <v>16.042400000000001</v>
      </c>
      <c r="C36">
        <v>28.673100000000002</v>
      </c>
      <c r="D36">
        <v>18.502199999999998</v>
      </c>
    </row>
    <row r="37" spans="1:4" x14ac:dyDescent="0.25">
      <c r="A37">
        <v>35</v>
      </c>
      <c r="B37">
        <v>15.0154</v>
      </c>
      <c r="C37">
        <v>30.3901</v>
      </c>
      <c r="D37">
        <v>28.1478</v>
      </c>
    </row>
    <row r="38" spans="1:4" x14ac:dyDescent="0.25">
      <c r="A38">
        <v>36</v>
      </c>
      <c r="B38">
        <v>13.2475</v>
      </c>
      <c r="C38">
        <v>27.339600000000001</v>
      </c>
      <c r="D38">
        <v>76.6892</v>
      </c>
    </row>
    <row r="39" spans="1:4" x14ac:dyDescent="0.25">
      <c r="A39">
        <v>37</v>
      </c>
      <c r="B39">
        <v>13.4598</v>
      </c>
      <c r="C39">
        <v>26.722000000000001</v>
      </c>
      <c r="D39">
        <v>52.317300000000003</v>
      </c>
    </row>
    <row r="40" spans="1:4" x14ac:dyDescent="0.25">
      <c r="A40">
        <v>38</v>
      </c>
      <c r="B40">
        <v>13.566700000000001</v>
      </c>
      <c r="C40">
        <v>31.536799999999999</v>
      </c>
      <c r="D40">
        <v>69.891999999999996</v>
      </c>
    </row>
    <row r="41" spans="1:4" x14ac:dyDescent="0.25">
      <c r="A41">
        <v>39</v>
      </c>
      <c r="B41">
        <v>16.1585</v>
      </c>
      <c r="C41">
        <v>18.599299999999999</v>
      </c>
      <c r="D41">
        <v>60.9298</v>
      </c>
    </row>
    <row r="42" spans="1:4" x14ac:dyDescent="0.25">
      <c r="A42">
        <v>40</v>
      </c>
      <c r="B42">
        <v>13.358599999999999</v>
      </c>
      <c r="C42">
        <v>31.488700000000001</v>
      </c>
      <c r="D42">
        <v>87.380700000000004</v>
      </c>
    </row>
    <row r="43" spans="1:4" x14ac:dyDescent="0.25">
      <c r="A43">
        <v>41</v>
      </c>
      <c r="B43">
        <v>13.0428</v>
      </c>
      <c r="C43">
        <v>25.393999999999998</v>
      </c>
      <c r="D43">
        <v>18.3414</v>
      </c>
    </row>
    <row r="44" spans="1:4" x14ac:dyDescent="0.25">
      <c r="A44">
        <v>42</v>
      </c>
      <c r="B44">
        <v>22.599699999999999</v>
      </c>
      <c r="C44">
        <v>20.129300000000001</v>
      </c>
      <c r="D44">
        <v>30.9299</v>
      </c>
    </row>
    <row r="45" spans="1:4" x14ac:dyDescent="0.25">
      <c r="A45">
        <v>43</v>
      </c>
      <c r="B45">
        <v>14.6647</v>
      </c>
      <c r="C45">
        <v>34.794400000000003</v>
      </c>
      <c r="D45">
        <v>43.726300000000002</v>
      </c>
    </row>
    <row r="46" spans="1:4" x14ac:dyDescent="0.25">
      <c r="A46">
        <v>44</v>
      </c>
      <c r="B46">
        <v>14.767200000000001</v>
      </c>
      <c r="C46">
        <v>26.313700000000001</v>
      </c>
      <c r="D46">
        <v>22.116599999999998</v>
      </c>
    </row>
    <row r="47" spans="1:4" x14ac:dyDescent="0.25">
      <c r="A47">
        <v>45</v>
      </c>
      <c r="B47">
        <v>13.6012</v>
      </c>
      <c r="C47">
        <v>24.676500000000001</v>
      </c>
      <c r="D47">
        <v>20.690999999999999</v>
      </c>
    </row>
    <row r="48" spans="1:4" x14ac:dyDescent="0.25">
      <c r="A48">
        <v>46</v>
      </c>
      <c r="B48">
        <v>21.108499999999999</v>
      </c>
      <c r="C48">
        <v>29.409400000000002</v>
      </c>
      <c r="D48">
        <v>103.00320000000001</v>
      </c>
    </row>
    <row r="49" spans="1:4" x14ac:dyDescent="0.25">
      <c r="A49">
        <v>47</v>
      </c>
      <c r="B49">
        <v>13.6135</v>
      </c>
      <c r="C49">
        <v>34.754899999999999</v>
      </c>
      <c r="D49">
        <v>47.464500000000001</v>
      </c>
    </row>
    <row r="50" spans="1:4" x14ac:dyDescent="0.25">
      <c r="A50">
        <v>48</v>
      </c>
      <c r="B50">
        <v>12.8157</v>
      </c>
      <c r="C50">
        <v>30.669499999999999</v>
      </c>
      <c r="D50">
        <v>38.253100000000003</v>
      </c>
    </row>
    <row r="51" spans="1:4" x14ac:dyDescent="0.25">
      <c r="A51">
        <v>49</v>
      </c>
      <c r="B51">
        <v>18.081800000000001</v>
      </c>
      <c r="C51">
        <v>30.135100000000001</v>
      </c>
      <c r="D51">
        <v>34.248100000000001</v>
      </c>
    </row>
    <row r="52" spans="1:4" x14ac:dyDescent="0.25">
      <c r="A52">
        <v>50</v>
      </c>
      <c r="B52">
        <v>13.2561</v>
      </c>
      <c r="C52">
        <v>43.255899999999997</v>
      </c>
      <c r="D52">
        <v>103.8245</v>
      </c>
    </row>
    <row r="53" spans="1:4" x14ac:dyDescent="0.25">
      <c r="A53">
        <v>51</v>
      </c>
      <c r="B53">
        <v>13.0725</v>
      </c>
      <c r="C53">
        <v>26.9038</v>
      </c>
      <c r="D53">
        <v>26.767900000000001</v>
      </c>
    </row>
    <row r="54" spans="1:4" x14ac:dyDescent="0.25">
      <c r="A54">
        <v>52</v>
      </c>
      <c r="B54">
        <v>15.454499999999999</v>
      </c>
      <c r="C54">
        <v>22.545000000000002</v>
      </c>
      <c r="D54">
        <v>118.0963</v>
      </c>
    </row>
    <row r="55" spans="1:4" x14ac:dyDescent="0.25">
      <c r="A55">
        <v>53</v>
      </c>
      <c r="B55">
        <v>18.743300000000001</v>
      </c>
      <c r="C55">
        <v>25.149699999999999</v>
      </c>
      <c r="D55">
        <v>24.662199999999999</v>
      </c>
    </row>
    <row r="56" spans="1:4" x14ac:dyDescent="0.25">
      <c r="A56">
        <v>54</v>
      </c>
      <c r="B56">
        <v>12.757</v>
      </c>
      <c r="C56">
        <v>21.623699999999999</v>
      </c>
      <c r="D56">
        <v>22.745799999999999</v>
      </c>
    </row>
    <row r="57" spans="1:4" x14ac:dyDescent="0.25">
      <c r="A57">
        <v>55</v>
      </c>
      <c r="B57">
        <v>13.0548</v>
      </c>
      <c r="C57">
        <v>25.2181</v>
      </c>
      <c r="D57">
        <v>36.886699999999998</v>
      </c>
    </row>
    <row r="58" spans="1:4" x14ac:dyDescent="0.25">
      <c r="A58">
        <v>56</v>
      </c>
      <c r="B58">
        <v>14.6897</v>
      </c>
      <c r="C58">
        <v>28.3794</v>
      </c>
      <c r="D58">
        <v>116.81789999999999</v>
      </c>
    </row>
    <row r="59" spans="1:4" x14ac:dyDescent="0.25">
      <c r="A59">
        <v>57</v>
      </c>
      <c r="B59">
        <v>13.558</v>
      </c>
      <c r="C59">
        <v>27.4377</v>
      </c>
      <c r="D59">
        <v>27.232299999999999</v>
      </c>
    </row>
    <row r="60" spans="1:4" x14ac:dyDescent="0.25">
      <c r="A60">
        <v>58</v>
      </c>
      <c r="B60">
        <v>12.9148</v>
      </c>
      <c r="C60">
        <v>21.099599999999999</v>
      </c>
      <c r="D60">
        <v>18.271599999999999</v>
      </c>
    </row>
    <row r="61" spans="1:4" x14ac:dyDescent="0.25">
      <c r="A61">
        <v>59</v>
      </c>
      <c r="B61">
        <v>13.0616</v>
      </c>
      <c r="C61">
        <v>22.833500000000001</v>
      </c>
      <c r="D61">
        <v>61.419499999999999</v>
      </c>
    </row>
    <row r="62" spans="1:4" x14ac:dyDescent="0.25">
      <c r="A62">
        <v>60</v>
      </c>
      <c r="B62">
        <v>17.8916</v>
      </c>
      <c r="C62">
        <v>26.379300000000001</v>
      </c>
      <c r="D62">
        <v>44.649500000000003</v>
      </c>
    </row>
    <row r="63" spans="1:4" x14ac:dyDescent="0.25">
      <c r="A63">
        <v>61</v>
      </c>
      <c r="B63">
        <v>13.1952</v>
      </c>
      <c r="C63">
        <v>29.9497</v>
      </c>
      <c r="D63">
        <v>18.821999999999999</v>
      </c>
    </row>
    <row r="64" spans="1:4" x14ac:dyDescent="0.25">
      <c r="A64">
        <v>62</v>
      </c>
      <c r="B64">
        <v>21.197600000000001</v>
      </c>
      <c r="C64">
        <v>24.0764</v>
      </c>
      <c r="D64">
        <v>44.948599999999999</v>
      </c>
    </row>
    <row r="65" spans="1:4" x14ac:dyDescent="0.25">
      <c r="A65">
        <v>63</v>
      </c>
      <c r="B65">
        <v>14.3261</v>
      </c>
      <c r="C65">
        <v>23.677900000000001</v>
      </c>
      <c r="D65">
        <v>33.275599999999997</v>
      </c>
    </row>
    <row r="66" spans="1:4" x14ac:dyDescent="0.25">
      <c r="A66">
        <v>64</v>
      </c>
      <c r="B66">
        <v>15.543100000000001</v>
      </c>
      <c r="C66">
        <v>33.013300000000001</v>
      </c>
      <c r="D66">
        <v>43.8645</v>
      </c>
    </row>
    <row r="67" spans="1:4" x14ac:dyDescent="0.25">
      <c r="A67">
        <v>65</v>
      </c>
      <c r="B67">
        <v>12.879899999999999</v>
      </c>
      <c r="C67">
        <v>22.892499999999998</v>
      </c>
      <c r="D67">
        <v>23.135400000000001</v>
      </c>
    </row>
    <row r="68" spans="1:4" x14ac:dyDescent="0.25">
      <c r="A68">
        <v>66</v>
      </c>
      <c r="B68">
        <v>13.0451</v>
      </c>
      <c r="C68">
        <v>21.103000000000002</v>
      </c>
      <c r="D68">
        <v>39.755699999999997</v>
      </c>
    </row>
    <row r="69" spans="1:4" x14ac:dyDescent="0.25">
      <c r="A69">
        <v>67</v>
      </c>
      <c r="B69">
        <v>13.2767</v>
      </c>
      <c r="C69">
        <v>23.7516</v>
      </c>
      <c r="D69">
        <v>20.102499999999999</v>
      </c>
    </row>
    <row r="70" spans="1:4" x14ac:dyDescent="0.25">
      <c r="A70">
        <v>68</v>
      </c>
      <c r="B70">
        <v>13.0412</v>
      </c>
      <c r="C70">
        <v>24.820900000000002</v>
      </c>
      <c r="D70">
        <v>93.0989</v>
      </c>
    </row>
    <row r="71" spans="1:4" x14ac:dyDescent="0.25">
      <c r="A71">
        <v>69</v>
      </c>
      <c r="B71">
        <v>15.5715</v>
      </c>
      <c r="C71">
        <v>24.0199</v>
      </c>
      <c r="D71">
        <v>26.008299999999998</v>
      </c>
    </row>
    <row r="72" spans="1:4" x14ac:dyDescent="0.25">
      <c r="A72">
        <v>70</v>
      </c>
      <c r="B72">
        <v>14.946999999999999</v>
      </c>
      <c r="C72">
        <v>42.304699999999997</v>
      </c>
      <c r="D72">
        <v>28.2135</v>
      </c>
    </row>
    <row r="73" spans="1:4" x14ac:dyDescent="0.25">
      <c r="A73">
        <v>71</v>
      </c>
      <c r="B73">
        <v>14.4673</v>
      </c>
      <c r="C73">
        <v>20.142499999999998</v>
      </c>
      <c r="D73">
        <v>36.9208</v>
      </c>
    </row>
    <row r="74" spans="1:4" x14ac:dyDescent="0.25">
      <c r="A74">
        <v>72</v>
      </c>
      <c r="B74">
        <v>13.891400000000001</v>
      </c>
      <c r="C74">
        <v>23.707599999999999</v>
      </c>
      <c r="D74">
        <v>61.010100000000001</v>
      </c>
    </row>
    <row r="75" spans="1:4" x14ac:dyDescent="0.25">
      <c r="A75">
        <v>73</v>
      </c>
      <c r="B75">
        <v>16.522300000000001</v>
      </c>
      <c r="C75">
        <v>29.711099999999998</v>
      </c>
      <c r="D75">
        <v>36.137</v>
      </c>
    </row>
    <row r="76" spans="1:4" x14ac:dyDescent="0.25">
      <c r="A76">
        <v>74</v>
      </c>
      <c r="B76">
        <v>17.477499999999999</v>
      </c>
      <c r="C76">
        <v>32.283000000000001</v>
      </c>
      <c r="D76">
        <v>26.866700000000002</v>
      </c>
    </row>
    <row r="77" spans="1:4" x14ac:dyDescent="0.25">
      <c r="A77">
        <v>75</v>
      </c>
      <c r="B77">
        <v>12.9832</v>
      </c>
      <c r="C77">
        <v>20.6647</v>
      </c>
      <c r="D77">
        <v>21.574000000000002</v>
      </c>
    </row>
    <row r="78" spans="1:4" x14ac:dyDescent="0.25">
      <c r="A78">
        <v>76</v>
      </c>
      <c r="B78">
        <v>13.993</v>
      </c>
      <c r="C78">
        <v>22.4528</v>
      </c>
      <c r="D78">
        <v>80.733699999999999</v>
      </c>
    </row>
    <row r="79" spans="1:4" x14ac:dyDescent="0.25">
      <c r="A79">
        <v>77</v>
      </c>
      <c r="B79">
        <v>23.146699999999999</v>
      </c>
      <c r="C79">
        <v>27.5563</v>
      </c>
      <c r="D79">
        <v>80.514600000000002</v>
      </c>
    </row>
    <row r="80" spans="1:4" x14ac:dyDescent="0.25">
      <c r="A80">
        <v>78</v>
      </c>
      <c r="B80">
        <v>15.1143</v>
      </c>
      <c r="C80">
        <v>29.2194</v>
      </c>
      <c r="D80">
        <v>27.530799999999999</v>
      </c>
    </row>
    <row r="81" spans="1:4" x14ac:dyDescent="0.25">
      <c r="A81">
        <v>79</v>
      </c>
      <c r="B81">
        <v>22.167000000000002</v>
      </c>
      <c r="C81">
        <v>31.3278</v>
      </c>
      <c r="D81">
        <v>105.6238</v>
      </c>
    </row>
    <row r="82" spans="1:4" x14ac:dyDescent="0.25">
      <c r="A82">
        <v>80</v>
      </c>
      <c r="B82">
        <v>14.5124</v>
      </c>
      <c r="C82">
        <v>25.589700000000001</v>
      </c>
      <c r="D82">
        <v>19.0596</v>
      </c>
    </row>
    <row r="83" spans="1:4" x14ac:dyDescent="0.25">
      <c r="A83">
        <v>81</v>
      </c>
      <c r="B83">
        <v>13.4679</v>
      </c>
      <c r="C83">
        <v>28.529499999999999</v>
      </c>
      <c r="D83">
        <v>96.453100000000006</v>
      </c>
    </row>
    <row r="84" spans="1:4" x14ac:dyDescent="0.25">
      <c r="A84">
        <v>82</v>
      </c>
      <c r="B84">
        <v>14.7111</v>
      </c>
      <c r="C84">
        <v>31.1479</v>
      </c>
      <c r="D84">
        <v>34.283299999999997</v>
      </c>
    </row>
    <row r="85" spans="1:4" x14ac:dyDescent="0.25">
      <c r="A85">
        <v>83</v>
      </c>
      <c r="B85">
        <v>14.4573</v>
      </c>
      <c r="C85">
        <v>19.196999999999999</v>
      </c>
      <c r="D85">
        <v>18.749400000000001</v>
      </c>
    </row>
    <row r="86" spans="1:4" x14ac:dyDescent="0.25">
      <c r="A86">
        <v>84</v>
      </c>
      <c r="B86">
        <v>14.125</v>
      </c>
      <c r="C86">
        <v>24.8687</v>
      </c>
      <c r="D86">
        <v>47.032400000000003</v>
      </c>
    </row>
    <row r="87" spans="1:4" x14ac:dyDescent="0.25">
      <c r="A87">
        <v>85</v>
      </c>
      <c r="B87">
        <v>13.819000000000001</v>
      </c>
      <c r="C87">
        <v>33.419499999999999</v>
      </c>
      <c r="D87">
        <v>42.6937</v>
      </c>
    </row>
    <row r="88" spans="1:4" x14ac:dyDescent="0.25">
      <c r="A88">
        <v>86</v>
      </c>
      <c r="B88">
        <v>15.055199999999999</v>
      </c>
      <c r="C88">
        <v>20.031099999999999</v>
      </c>
      <c r="D88">
        <v>76.4983</v>
      </c>
    </row>
    <row r="89" spans="1:4" x14ac:dyDescent="0.25">
      <c r="A89">
        <v>87</v>
      </c>
      <c r="B89">
        <v>13.239800000000001</v>
      </c>
      <c r="C89">
        <v>40.027799999999999</v>
      </c>
      <c r="D89">
        <v>30.610800000000001</v>
      </c>
    </row>
    <row r="90" spans="1:4" x14ac:dyDescent="0.25">
      <c r="A90">
        <v>88</v>
      </c>
      <c r="B90">
        <v>14.9419</v>
      </c>
      <c r="C90">
        <v>31.133099999999999</v>
      </c>
      <c r="D90">
        <v>63.822000000000003</v>
      </c>
    </row>
    <row r="91" spans="1:4" x14ac:dyDescent="0.25">
      <c r="A91">
        <v>89</v>
      </c>
      <c r="B91">
        <v>19.4528</v>
      </c>
      <c r="C91">
        <v>29.998200000000001</v>
      </c>
      <c r="D91">
        <v>24.608599999999999</v>
      </c>
    </row>
    <row r="92" spans="1:4" x14ac:dyDescent="0.25">
      <c r="A92">
        <v>90</v>
      </c>
      <c r="B92">
        <v>13.244300000000001</v>
      </c>
      <c r="C92">
        <v>37.477899999999998</v>
      </c>
      <c r="D92">
        <v>25.5105</v>
      </c>
    </row>
    <row r="93" spans="1:4" x14ac:dyDescent="0.25">
      <c r="A93">
        <v>91</v>
      </c>
      <c r="B93">
        <v>14.750500000000001</v>
      </c>
      <c r="C93">
        <v>36.878399999999999</v>
      </c>
      <c r="D93">
        <v>17.221</v>
      </c>
    </row>
    <row r="94" spans="1:4" x14ac:dyDescent="0.25">
      <c r="A94">
        <v>92</v>
      </c>
      <c r="B94">
        <v>14.013999999999999</v>
      </c>
      <c r="C94">
        <v>25.764900000000001</v>
      </c>
      <c r="D94">
        <v>59.526000000000003</v>
      </c>
    </row>
    <row r="95" spans="1:4" x14ac:dyDescent="0.25">
      <c r="A95">
        <v>93</v>
      </c>
      <c r="B95">
        <v>13.2956</v>
      </c>
      <c r="C95">
        <v>27.254300000000001</v>
      </c>
      <c r="D95">
        <v>33.128300000000003</v>
      </c>
    </row>
    <row r="96" spans="1:4" x14ac:dyDescent="0.25">
      <c r="A96">
        <v>94</v>
      </c>
      <c r="B96">
        <v>14.0664</v>
      </c>
      <c r="C96">
        <v>34.344099999999997</v>
      </c>
      <c r="D96">
        <v>17.738700000000001</v>
      </c>
    </row>
    <row r="97" spans="1:4" x14ac:dyDescent="0.25">
      <c r="A97">
        <v>95</v>
      </c>
      <c r="B97">
        <v>16.478100000000001</v>
      </c>
      <c r="C97">
        <v>26.989899999999999</v>
      </c>
      <c r="D97">
        <v>69.309100000000001</v>
      </c>
    </row>
    <row r="98" spans="1:4" x14ac:dyDescent="0.25">
      <c r="A98">
        <v>96</v>
      </c>
      <c r="B98">
        <v>13.316700000000001</v>
      </c>
      <c r="C98">
        <v>28.919799999999999</v>
      </c>
      <c r="D98">
        <v>28.948699999999999</v>
      </c>
    </row>
    <row r="99" spans="1:4" x14ac:dyDescent="0.25">
      <c r="A99">
        <v>97</v>
      </c>
      <c r="B99">
        <v>16.674800000000001</v>
      </c>
      <c r="C99">
        <v>29.374500000000001</v>
      </c>
      <c r="D99">
        <v>19.528700000000001</v>
      </c>
    </row>
    <row r="100" spans="1:4" x14ac:dyDescent="0.25">
      <c r="A100">
        <v>98</v>
      </c>
      <c r="B100">
        <v>12.950699999999999</v>
      </c>
      <c r="C100">
        <v>22.427199999999999</v>
      </c>
      <c r="D100">
        <v>54.689399999999999</v>
      </c>
    </row>
    <row r="101" spans="1:4" x14ac:dyDescent="0.25">
      <c r="A101">
        <v>99</v>
      </c>
      <c r="B101">
        <v>13.3057</v>
      </c>
      <c r="C101">
        <v>21.835599999999999</v>
      </c>
      <c r="D101">
        <v>31.6722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AFB11-4CF5-4C43-B3E7-09E97720C9C8}">
  <dimension ref="A1:D103"/>
  <sheetViews>
    <sheetView topLeftCell="A58" workbookViewId="0">
      <selection activeCell="B103" sqref="B103:D103"/>
    </sheetView>
  </sheetViews>
  <sheetFormatPr defaultRowHeight="16.5" x14ac:dyDescent="0.25"/>
  <cols>
    <col min="1" max="1" width="11.5" bestFit="1" customWidth="1"/>
    <col min="2" max="2" width="14.75" bestFit="1" customWidth="1"/>
    <col min="3" max="3" width="13.625" bestFit="1" customWidth="1"/>
    <col min="4" max="4" width="12.8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0</v>
      </c>
      <c r="B2">
        <v>13.47</v>
      </c>
      <c r="C2">
        <v>28.276199999999999</v>
      </c>
      <c r="D2">
        <v>15.3855</v>
      </c>
    </row>
    <row r="3" spans="1:4" x14ac:dyDescent="0.25">
      <c r="A3">
        <v>1</v>
      </c>
      <c r="B3">
        <v>13.859</v>
      </c>
      <c r="C3">
        <v>17.609500000000001</v>
      </c>
      <c r="D3">
        <v>30.1615</v>
      </c>
    </row>
    <row r="4" spans="1:4" x14ac:dyDescent="0.25">
      <c r="A4">
        <v>2</v>
      </c>
      <c r="B4">
        <v>15.1814</v>
      </c>
      <c r="C4">
        <v>27.446899999999999</v>
      </c>
      <c r="D4">
        <v>26.323899999999998</v>
      </c>
    </row>
    <row r="5" spans="1:4" x14ac:dyDescent="0.25">
      <c r="A5">
        <v>3</v>
      </c>
      <c r="B5">
        <v>13.578200000000001</v>
      </c>
      <c r="C5">
        <v>18.177</v>
      </c>
      <c r="D5">
        <v>81.484399999999994</v>
      </c>
    </row>
    <row r="6" spans="1:4" x14ac:dyDescent="0.25">
      <c r="A6">
        <v>4</v>
      </c>
      <c r="B6">
        <v>22.0364</v>
      </c>
      <c r="C6">
        <v>31.995699999999999</v>
      </c>
      <c r="D6">
        <v>42.422699999999999</v>
      </c>
    </row>
    <row r="7" spans="1:4" x14ac:dyDescent="0.25">
      <c r="A7">
        <v>5</v>
      </c>
      <c r="B7">
        <v>14.3904</v>
      </c>
      <c r="C7">
        <v>19.799600000000002</v>
      </c>
      <c r="D7">
        <v>83.707099999999997</v>
      </c>
    </row>
    <row r="8" spans="1:4" x14ac:dyDescent="0.25">
      <c r="A8">
        <v>6</v>
      </c>
      <c r="B8">
        <v>13.694900000000001</v>
      </c>
      <c r="C8">
        <v>17.511900000000001</v>
      </c>
      <c r="D8">
        <v>22.283300000000001</v>
      </c>
    </row>
    <row r="9" spans="1:4" x14ac:dyDescent="0.25">
      <c r="A9">
        <v>7</v>
      </c>
      <c r="B9">
        <v>16.066199999999998</v>
      </c>
      <c r="C9">
        <v>22.364999999999998</v>
      </c>
      <c r="D9">
        <v>27.753299999999999</v>
      </c>
    </row>
    <row r="10" spans="1:4" x14ac:dyDescent="0.25">
      <c r="A10">
        <v>8</v>
      </c>
      <c r="B10">
        <v>14.6828</v>
      </c>
      <c r="C10">
        <v>31.120799999999999</v>
      </c>
      <c r="D10">
        <v>34.884399999999999</v>
      </c>
    </row>
    <row r="11" spans="1:4" x14ac:dyDescent="0.25">
      <c r="A11">
        <v>9</v>
      </c>
      <c r="B11">
        <v>13.5623</v>
      </c>
      <c r="C11">
        <v>19.612200000000001</v>
      </c>
      <c r="D11">
        <v>115.54689999999999</v>
      </c>
    </row>
    <row r="12" spans="1:4" x14ac:dyDescent="0.25">
      <c r="A12">
        <v>10</v>
      </c>
      <c r="B12">
        <v>20.929200000000002</v>
      </c>
      <c r="C12">
        <v>20.4617</v>
      </c>
      <c r="D12">
        <v>28.226099999999999</v>
      </c>
    </row>
    <row r="13" spans="1:4" x14ac:dyDescent="0.25">
      <c r="A13">
        <v>11</v>
      </c>
      <c r="B13">
        <v>15.148899999999999</v>
      </c>
      <c r="C13">
        <v>29.5167</v>
      </c>
      <c r="D13">
        <v>32.528700000000001</v>
      </c>
    </row>
    <row r="14" spans="1:4" x14ac:dyDescent="0.25">
      <c r="A14">
        <v>12</v>
      </c>
      <c r="B14">
        <v>14.224600000000001</v>
      </c>
      <c r="C14">
        <v>39.979700000000001</v>
      </c>
      <c r="D14">
        <v>32.008800000000001</v>
      </c>
    </row>
    <row r="15" spans="1:4" x14ac:dyDescent="0.25">
      <c r="A15">
        <v>13</v>
      </c>
      <c r="B15">
        <v>15.0566</v>
      </c>
      <c r="C15">
        <v>16.110900000000001</v>
      </c>
      <c r="D15">
        <v>64.074700000000007</v>
      </c>
    </row>
    <row r="16" spans="1:4" x14ac:dyDescent="0.25">
      <c r="A16">
        <v>14</v>
      </c>
      <c r="B16">
        <v>23.250800000000002</v>
      </c>
      <c r="C16">
        <v>23.744800000000001</v>
      </c>
      <c r="D16">
        <v>91.942099999999996</v>
      </c>
    </row>
    <row r="17" spans="1:4" x14ac:dyDescent="0.25">
      <c r="A17">
        <v>15</v>
      </c>
      <c r="B17">
        <v>14.243</v>
      </c>
      <c r="C17">
        <v>22.093800000000002</v>
      </c>
      <c r="D17">
        <v>51.9786</v>
      </c>
    </row>
    <row r="18" spans="1:4" x14ac:dyDescent="0.25">
      <c r="A18">
        <v>16</v>
      </c>
      <c r="B18">
        <v>17.3368</v>
      </c>
      <c r="C18">
        <v>26.343299999999999</v>
      </c>
      <c r="D18">
        <v>34.256999999999998</v>
      </c>
    </row>
    <row r="19" spans="1:4" x14ac:dyDescent="0.25">
      <c r="A19">
        <v>17</v>
      </c>
      <c r="B19">
        <v>15.323700000000001</v>
      </c>
      <c r="C19">
        <v>28.419799999999999</v>
      </c>
      <c r="D19">
        <v>54.319299999999998</v>
      </c>
    </row>
    <row r="20" spans="1:4" x14ac:dyDescent="0.25">
      <c r="A20">
        <v>18</v>
      </c>
      <c r="B20">
        <v>24.573599999999999</v>
      </c>
      <c r="C20">
        <v>24.097899999999999</v>
      </c>
      <c r="D20">
        <v>47.062399999999997</v>
      </c>
    </row>
    <row r="21" spans="1:4" x14ac:dyDescent="0.25">
      <c r="A21">
        <v>19</v>
      </c>
      <c r="B21">
        <v>22.326000000000001</v>
      </c>
      <c r="C21">
        <v>20.858899999999998</v>
      </c>
      <c r="D21">
        <v>70.975300000000004</v>
      </c>
    </row>
    <row r="22" spans="1:4" x14ac:dyDescent="0.25">
      <c r="A22">
        <v>20</v>
      </c>
      <c r="B22">
        <v>19.566600000000001</v>
      </c>
      <c r="C22">
        <v>19.215299999999999</v>
      </c>
      <c r="D22">
        <v>23.912400000000002</v>
      </c>
    </row>
    <row r="23" spans="1:4" x14ac:dyDescent="0.25">
      <c r="A23">
        <v>21</v>
      </c>
      <c r="B23">
        <v>14.7331</v>
      </c>
      <c r="C23">
        <v>34.739800000000002</v>
      </c>
      <c r="D23">
        <v>63.615400000000001</v>
      </c>
    </row>
    <row r="24" spans="1:4" x14ac:dyDescent="0.25">
      <c r="A24">
        <v>22</v>
      </c>
      <c r="B24">
        <v>13.6091</v>
      </c>
      <c r="C24">
        <v>21.991199999999999</v>
      </c>
      <c r="D24">
        <v>18.815200000000001</v>
      </c>
    </row>
    <row r="25" spans="1:4" x14ac:dyDescent="0.25">
      <c r="A25">
        <v>23</v>
      </c>
      <c r="B25">
        <v>23.1874</v>
      </c>
      <c r="C25">
        <v>18.578299999999999</v>
      </c>
      <c r="D25">
        <v>20.201899999999998</v>
      </c>
    </row>
    <row r="26" spans="1:4" x14ac:dyDescent="0.25">
      <c r="A26">
        <v>24</v>
      </c>
      <c r="B26">
        <v>17.494800000000001</v>
      </c>
      <c r="C26">
        <v>27.139900000000001</v>
      </c>
      <c r="D26">
        <v>26.889099999999999</v>
      </c>
    </row>
    <row r="27" spans="1:4" x14ac:dyDescent="0.25">
      <c r="A27">
        <v>25</v>
      </c>
      <c r="B27">
        <v>13.8612</v>
      </c>
      <c r="C27">
        <v>16.803899999999999</v>
      </c>
      <c r="D27">
        <v>20.890699999999999</v>
      </c>
    </row>
    <row r="28" spans="1:4" x14ac:dyDescent="0.25">
      <c r="A28">
        <v>26</v>
      </c>
      <c r="B28">
        <v>15.706099999999999</v>
      </c>
      <c r="C28">
        <v>21.250299999999999</v>
      </c>
      <c r="D28">
        <v>23.299700000000001</v>
      </c>
    </row>
    <row r="29" spans="1:4" x14ac:dyDescent="0.25">
      <c r="A29">
        <v>27</v>
      </c>
      <c r="B29">
        <v>19.814699999999998</v>
      </c>
      <c r="C29">
        <v>31.6142</v>
      </c>
      <c r="D29">
        <v>31.625900000000001</v>
      </c>
    </row>
    <row r="30" spans="1:4" x14ac:dyDescent="0.25">
      <c r="A30">
        <v>28</v>
      </c>
      <c r="B30">
        <v>18.697800000000001</v>
      </c>
      <c r="C30">
        <v>19.323799999999999</v>
      </c>
      <c r="D30">
        <v>21.768899999999999</v>
      </c>
    </row>
    <row r="31" spans="1:4" x14ac:dyDescent="0.25">
      <c r="A31">
        <v>29</v>
      </c>
      <c r="B31">
        <v>13.9932</v>
      </c>
      <c r="C31">
        <v>38.115200000000002</v>
      </c>
      <c r="D31">
        <v>99.079400000000007</v>
      </c>
    </row>
    <row r="32" spans="1:4" x14ac:dyDescent="0.25">
      <c r="A32">
        <v>30</v>
      </c>
      <c r="B32">
        <v>14.461399999999999</v>
      </c>
      <c r="C32">
        <v>22.6127</v>
      </c>
      <c r="D32">
        <v>42.399799999999999</v>
      </c>
    </row>
    <row r="33" spans="1:4" x14ac:dyDescent="0.25">
      <c r="A33">
        <v>31</v>
      </c>
      <c r="B33">
        <v>13.6273</v>
      </c>
      <c r="C33">
        <v>18.964400000000001</v>
      </c>
      <c r="D33">
        <v>99.293800000000005</v>
      </c>
    </row>
    <row r="34" spans="1:4" x14ac:dyDescent="0.25">
      <c r="A34">
        <v>32</v>
      </c>
      <c r="B34">
        <v>13.3201</v>
      </c>
      <c r="C34">
        <v>61.071199999999997</v>
      </c>
      <c r="D34">
        <v>97.837800000000001</v>
      </c>
    </row>
    <row r="35" spans="1:4" x14ac:dyDescent="0.25">
      <c r="A35">
        <v>33</v>
      </c>
      <c r="B35">
        <v>14.0266</v>
      </c>
      <c r="C35">
        <v>19.267800000000001</v>
      </c>
      <c r="D35">
        <v>114.3085</v>
      </c>
    </row>
    <row r="36" spans="1:4" x14ac:dyDescent="0.25">
      <c r="A36">
        <v>34</v>
      </c>
      <c r="B36">
        <v>14.491899999999999</v>
      </c>
      <c r="C36">
        <v>45.271299999999997</v>
      </c>
      <c r="D36">
        <v>31.446899999999999</v>
      </c>
    </row>
    <row r="37" spans="1:4" x14ac:dyDescent="0.25">
      <c r="A37">
        <v>35</v>
      </c>
      <c r="B37">
        <v>13.906599999999999</v>
      </c>
      <c r="C37">
        <v>27.862300000000001</v>
      </c>
      <c r="D37">
        <v>41.4101</v>
      </c>
    </row>
    <row r="38" spans="1:4" x14ac:dyDescent="0.25">
      <c r="A38">
        <v>36</v>
      </c>
      <c r="B38">
        <v>20.6631</v>
      </c>
      <c r="C38">
        <v>20.459299999999999</v>
      </c>
      <c r="D38">
        <v>21.983799999999999</v>
      </c>
    </row>
    <row r="39" spans="1:4" x14ac:dyDescent="0.25">
      <c r="A39">
        <v>37</v>
      </c>
      <c r="B39">
        <v>16.4373</v>
      </c>
      <c r="C39">
        <v>32.306600000000003</v>
      </c>
      <c r="D39">
        <v>63.089100000000002</v>
      </c>
    </row>
    <row r="40" spans="1:4" x14ac:dyDescent="0.25">
      <c r="A40">
        <v>38</v>
      </c>
      <c r="B40">
        <v>20.761199999999999</v>
      </c>
      <c r="C40">
        <v>18.433199999999999</v>
      </c>
      <c r="D40">
        <v>110.24639999999999</v>
      </c>
    </row>
    <row r="41" spans="1:4" x14ac:dyDescent="0.25">
      <c r="A41">
        <v>39</v>
      </c>
      <c r="B41">
        <v>13.929399999999999</v>
      </c>
      <c r="C41">
        <v>16.8064</v>
      </c>
      <c r="D41">
        <v>36.956200000000003</v>
      </c>
    </row>
    <row r="42" spans="1:4" x14ac:dyDescent="0.25">
      <c r="A42">
        <v>40</v>
      </c>
      <c r="B42">
        <v>13.7963</v>
      </c>
      <c r="C42">
        <v>19.623000000000001</v>
      </c>
      <c r="D42">
        <v>54.7136</v>
      </c>
    </row>
    <row r="43" spans="1:4" x14ac:dyDescent="0.25">
      <c r="A43">
        <v>41</v>
      </c>
      <c r="B43">
        <v>14.4762</v>
      </c>
      <c r="C43">
        <v>28.651800000000001</v>
      </c>
      <c r="D43">
        <v>30.8127</v>
      </c>
    </row>
    <row r="44" spans="1:4" x14ac:dyDescent="0.25">
      <c r="A44">
        <v>42</v>
      </c>
      <c r="B44">
        <v>13.782400000000001</v>
      </c>
      <c r="C44">
        <v>35.7669</v>
      </c>
      <c r="D44">
        <v>18.676400000000001</v>
      </c>
    </row>
    <row r="45" spans="1:4" x14ac:dyDescent="0.25">
      <c r="A45">
        <v>43</v>
      </c>
      <c r="B45">
        <v>13.9231</v>
      </c>
      <c r="C45">
        <v>23.9877</v>
      </c>
      <c r="D45">
        <v>165.26130000000001</v>
      </c>
    </row>
    <row r="46" spans="1:4" x14ac:dyDescent="0.25">
      <c r="A46">
        <v>44</v>
      </c>
      <c r="B46">
        <v>16.6784</v>
      </c>
      <c r="C46">
        <v>33.664200000000001</v>
      </c>
      <c r="D46">
        <v>62.340499999999999</v>
      </c>
    </row>
    <row r="47" spans="1:4" x14ac:dyDescent="0.25">
      <c r="A47">
        <v>45</v>
      </c>
      <c r="B47">
        <v>13.976000000000001</v>
      </c>
      <c r="C47">
        <v>29.9253</v>
      </c>
      <c r="D47">
        <v>19.878699999999998</v>
      </c>
    </row>
    <row r="48" spans="1:4" x14ac:dyDescent="0.25">
      <c r="A48">
        <v>46</v>
      </c>
      <c r="B48">
        <v>14.191700000000001</v>
      </c>
      <c r="C48">
        <v>57.514200000000002</v>
      </c>
      <c r="D48">
        <v>23.892800000000001</v>
      </c>
    </row>
    <row r="49" spans="1:4" x14ac:dyDescent="0.25">
      <c r="A49">
        <v>47</v>
      </c>
      <c r="B49">
        <v>28.189499999999999</v>
      </c>
      <c r="C49">
        <v>26.4956</v>
      </c>
      <c r="D49">
        <v>40.806199999999997</v>
      </c>
    </row>
    <row r="50" spans="1:4" x14ac:dyDescent="0.25">
      <c r="A50">
        <v>48</v>
      </c>
      <c r="B50">
        <v>22.234300000000001</v>
      </c>
      <c r="C50">
        <v>18.4177</v>
      </c>
      <c r="D50">
        <v>51.610500000000002</v>
      </c>
    </row>
    <row r="51" spans="1:4" x14ac:dyDescent="0.25">
      <c r="A51">
        <v>49</v>
      </c>
      <c r="B51">
        <v>13.487399999999999</v>
      </c>
      <c r="C51">
        <v>27.222899999999999</v>
      </c>
      <c r="D51">
        <v>45.565399999999997</v>
      </c>
    </row>
    <row r="52" spans="1:4" x14ac:dyDescent="0.25">
      <c r="A52">
        <v>50</v>
      </c>
      <c r="B52">
        <v>20.801100000000002</v>
      </c>
      <c r="C52">
        <v>24.0503</v>
      </c>
      <c r="D52">
        <v>26.112500000000001</v>
      </c>
    </row>
    <row r="53" spans="1:4" x14ac:dyDescent="0.25">
      <c r="A53">
        <v>51</v>
      </c>
      <c r="B53">
        <v>13.6496</v>
      </c>
      <c r="C53">
        <v>22.540400000000002</v>
      </c>
      <c r="D53">
        <v>19.144300000000001</v>
      </c>
    </row>
    <row r="54" spans="1:4" x14ac:dyDescent="0.25">
      <c r="A54">
        <v>52</v>
      </c>
      <c r="B54">
        <v>22.442</v>
      </c>
      <c r="C54">
        <v>19.6373</v>
      </c>
      <c r="D54">
        <v>33.955800000000004</v>
      </c>
    </row>
    <row r="55" spans="1:4" x14ac:dyDescent="0.25">
      <c r="A55">
        <v>53</v>
      </c>
      <c r="B55">
        <v>21.2225</v>
      </c>
      <c r="C55">
        <v>22.583500000000001</v>
      </c>
      <c r="D55">
        <v>34.840400000000002</v>
      </c>
    </row>
    <row r="56" spans="1:4" x14ac:dyDescent="0.25">
      <c r="A56">
        <v>54</v>
      </c>
      <c r="B56">
        <v>15.956799999999999</v>
      </c>
      <c r="C56">
        <v>37.120100000000001</v>
      </c>
      <c r="D56">
        <v>24.351900000000001</v>
      </c>
    </row>
    <row r="57" spans="1:4" x14ac:dyDescent="0.25">
      <c r="A57">
        <v>55</v>
      </c>
      <c r="B57">
        <v>14.9885</v>
      </c>
      <c r="C57">
        <v>21.486899999999999</v>
      </c>
      <c r="D57">
        <v>58.095700000000001</v>
      </c>
    </row>
    <row r="58" spans="1:4" x14ac:dyDescent="0.25">
      <c r="A58">
        <v>56</v>
      </c>
      <c r="B58">
        <v>15.8902</v>
      </c>
      <c r="C58">
        <v>22.8142</v>
      </c>
      <c r="D58">
        <v>54.962499999999999</v>
      </c>
    </row>
    <row r="59" spans="1:4" x14ac:dyDescent="0.25">
      <c r="A59">
        <v>57</v>
      </c>
      <c r="B59">
        <v>17.3596</v>
      </c>
      <c r="C59">
        <v>23.358000000000001</v>
      </c>
      <c r="D59">
        <v>44.364899999999999</v>
      </c>
    </row>
    <row r="60" spans="1:4" x14ac:dyDescent="0.25">
      <c r="A60">
        <v>58</v>
      </c>
      <c r="B60">
        <v>13.3406</v>
      </c>
      <c r="C60">
        <v>18.174399999999999</v>
      </c>
      <c r="D60">
        <v>29.778600000000001</v>
      </c>
    </row>
    <row r="61" spans="1:4" x14ac:dyDescent="0.25">
      <c r="A61">
        <v>59</v>
      </c>
      <c r="B61">
        <v>17.174499999999998</v>
      </c>
      <c r="C61">
        <v>18.3901</v>
      </c>
      <c r="D61">
        <v>10.3171</v>
      </c>
    </row>
    <row r="62" spans="1:4" x14ac:dyDescent="0.25">
      <c r="A62">
        <v>60</v>
      </c>
      <c r="B62">
        <v>18.283300000000001</v>
      </c>
      <c r="C62">
        <v>21.8035</v>
      </c>
      <c r="D62">
        <v>54.366900000000001</v>
      </c>
    </row>
    <row r="63" spans="1:4" x14ac:dyDescent="0.25">
      <c r="A63">
        <v>61</v>
      </c>
      <c r="B63">
        <v>13.698399999999999</v>
      </c>
      <c r="C63">
        <v>19.732500000000002</v>
      </c>
      <c r="D63">
        <v>48.863599999999998</v>
      </c>
    </row>
    <row r="64" spans="1:4" x14ac:dyDescent="0.25">
      <c r="A64">
        <v>62</v>
      </c>
      <c r="B64">
        <v>17.970300000000002</v>
      </c>
      <c r="C64">
        <v>21.8063</v>
      </c>
      <c r="D64">
        <v>49.6282</v>
      </c>
    </row>
    <row r="65" spans="1:4" x14ac:dyDescent="0.25">
      <c r="A65">
        <v>63</v>
      </c>
      <c r="B65">
        <v>13.4002</v>
      </c>
      <c r="C65">
        <v>30.798300000000001</v>
      </c>
      <c r="D65">
        <v>76.934700000000007</v>
      </c>
    </row>
    <row r="66" spans="1:4" x14ac:dyDescent="0.25">
      <c r="A66">
        <v>64</v>
      </c>
      <c r="B66">
        <v>13.3599</v>
      </c>
      <c r="C66">
        <v>21.248899999999999</v>
      </c>
      <c r="D66">
        <v>24.369</v>
      </c>
    </row>
    <row r="67" spans="1:4" x14ac:dyDescent="0.25">
      <c r="A67">
        <v>65</v>
      </c>
      <c r="B67">
        <v>25.582999999999998</v>
      </c>
      <c r="C67">
        <v>26.655000000000001</v>
      </c>
      <c r="D67">
        <v>41.244500000000002</v>
      </c>
    </row>
    <row r="68" spans="1:4" x14ac:dyDescent="0.25">
      <c r="A68">
        <v>66</v>
      </c>
      <c r="B68">
        <v>27.723199999999999</v>
      </c>
      <c r="C68">
        <v>15.9801</v>
      </c>
      <c r="D68">
        <v>70</v>
      </c>
    </row>
    <row r="69" spans="1:4" x14ac:dyDescent="0.25">
      <c r="A69">
        <v>67</v>
      </c>
      <c r="B69">
        <v>15.1898</v>
      </c>
      <c r="C69">
        <v>18.123999999999999</v>
      </c>
      <c r="D69">
        <v>41.083100000000002</v>
      </c>
    </row>
    <row r="70" spans="1:4" x14ac:dyDescent="0.25">
      <c r="A70">
        <v>68</v>
      </c>
      <c r="B70">
        <v>18.9803</v>
      </c>
      <c r="C70">
        <v>43.377800000000001</v>
      </c>
      <c r="D70">
        <v>30.443000000000001</v>
      </c>
    </row>
    <row r="71" spans="1:4" x14ac:dyDescent="0.25">
      <c r="A71">
        <v>69</v>
      </c>
      <c r="B71">
        <v>15.464</v>
      </c>
      <c r="C71">
        <v>20.63</v>
      </c>
      <c r="D71">
        <v>91.936800000000005</v>
      </c>
    </row>
    <row r="72" spans="1:4" x14ac:dyDescent="0.25">
      <c r="A72">
        <v>70</v>
      </c>
      <c r="B72">
        <v>16.3414</v>
      </c>
      <c r="C72">
        <v>17.5703</v>
      </c>
      <c r="D72">
        <v>36.837299999999999</v>
      </c>
    </row>
    <row r="73" spans="1:4" x14ac:dyDescent="0.25">
      <c r="A73">
        <v>71</v>
      </c>
      <c r="B73">
        <v>16.479099999999999</v>
      </c>
      <c r="C73">
        <v>29.965800000000002</v>
      </c>
      <c r="D73">
        <v>60.335299999999997</v>
      </c>
    </row>
    <row r="74" spans="1:4" x14ac:dyDescent="0.25">
      <c r="A74">
        <v>72</v>
      </c>
      <c r="B74">
        <v>17.5779</v>
      </c>
      <c r="C74">
        <v>22.54</v>
      </c>
      <c r="D74">
        <v>78.187600000000003</v>
      </c>
    </row>
    <row r="75" spans="1:4" x14ac:dyDescent="0.25">
      <c r="A75">
        <v>73</v>
      </c>
      <c r="B75">
        <v>17.623699999999999</v>
      </c>
      <c r="C75">
        <v>37.084299999999999</v>
      </c>
      <c r="D75">
        <v>47.371600000000001</v>
      </c>
    </row>
    <row r="76" spans="1:4" x14ac:dyDescent="0.25">
      <c r="A76">
        <v>74</v>
      </c>
      <c r="B76">
        <v>17.501000000000001</v>
      </c>
      <c r="C76">
        <v>24.577500000000001</v>
      </c>
      <c r="D76">
        <v>28.726299999999998</v>
      </c>
    </row>
    <row r="77" spans="1:4" x14ac:dyDescent="0.25">
      <c r="A77">
        <v>75</v>
      </c>
      <c r="B77">
        <v>14.020899999999999</v>
      </c>
      <c r="C77">
        <v>18.715299999999999</v>
      </c>
      <c r="D77">
        <v>84.306600000000003</v>
      </c>
    </row>
    <row r="78" spans="1:4" x14ac:dyDescent="0.25">
      <c r="A78">
        <v>76</v>
      </c>
      <c r="B78">
        <v>14.3782</v>
      </c>
      <c r="C78">
        <v>17.320399999999999</v>
      </c>
      <c r="D78">
        <v>26.353999999999999</v>
      </c>
    </row>
    <row r="79" spans="1:4" x14ac:dyDescent="0.25">
      <c r="A79">
        <v>77</v>
      </c>
      <c r="B79">
        <v>18.5806</v>
      </c>
      <c r="C79">
        <v>18.0884</v>
      </c>
      <c r="D79">
        <v>25.546500000000002</v>
      </c>
    </row>
    <row r="80" spans="1:4" x14ac:dyDescent="0.25">
      <c r="A80">
        <v>78</v>
      </c>
      <c r="B80">
        <v>18.003699999999998</v>
      </c>
      <c r="C80">
        <v>27.7879</v>
      </c>
      <c r="D80">
        <v>32.564700000000002</v>
      </c>
    </row>
    <row r="81" spans="1:4" x14ac:dyDescent="0.25">
      <c r="A81">
        <v>79</v>
      </c>
      <c r="B81">
        <v>15.778</v>
      </c>
      <c r="C81">
        <v>22.0017</v>
      </c>
      <c r="D81">
        <v>31.046099999999999</v>
      </c>
    </row>
    <row r="82" spans="1:4" x14ac:dyDescent="0.25">
      <c r="A82">
        <v>80</v>
      </c>
      <c r="B82">
        <v>21.9328</v>
      </c>
      <c r="C82">
        <v>19.707799999999999</v>
      </c>
      <c r="D82">
        <v>91.546099999999996</v>
      </c>
    </row>
    <row r="83" spans="1:4" x14ac:dyDescent="0.25">
      <c r="A83">
        <v>81</v>
      </c>
      <c r="B83">
        <v>13.695499999999999</v>
      </c>
      <c r="C83">
        <v>32.067399999999999</v>
      </c>
      <c r="D83">
        <v>153.01519999999999</v>
      </c>
    </row>
    <row r="84" spans="1:4" x14ac:dyDescent="0.25">
      <c r="A84">
        <v>82</v>
      </c>
      <c r="B84">
        <v>25.920200000000001</v>
      </c>
      <c r="C84">
        <v>16.951000000000001</v>
      </c>
      <c r="D84">
        <v>63.182400000000001</v>
      </c>
    </row>
    <row r="85" spans="1:4" x14ac:dyDescent="0.25">
      <c r="A85">
        <v>83</v>
      </c>
      <c r="B85">
        <v>14.3104</v>
      </c>
      <c r="C85">
        <v>20.8461</v>
      </c>
      <c r="D85">
        <v>62.152700000000003</v>
      </c>
    </row>
    <row r="86" spans="1:4" x14ac:dyDescent="0.25">
      <c r="A86">
        <v>84</v>
      </c>
      <c r="B86">
        <v>13.7806</v>
      </c>
      <c r="C86">
        <v>24.608499999999999</v>
      </c>
      <c r="D86">
        <v>23.378299999999999</v>
      </c>
    </row>
    <row r="87" spans="1:4" x14ac:dyDescent="0.25">
      <c r="A87">
        <v>85</v>
      </c>
      <c r="B87">
        <v>17.8429</v>
      </c>
      <c r="C87">
        <v>30.630500000000001</v>
      </c>
      <c r="D87">
        <v>112.9285</v>
      </c>
    </row>
    <row r="88" spans="1:4" x14ac:dyDescent="0.25">
      <c r="A88">
        <v>86</v>
      </c>
      <c r="B88">
        <v>17.997</v>
      </c>
      <c r="C88">
        <v>20.909199999999998</v>
      </c>
      <c r="D88">
        <v>15.7356</v>
      </c>
    </row>
    <row r="89" spans="1:4" x14ac:dyDescent="0.25">
      <c r="A89">
        <v>87</v>
      </c>
      <c r="B89">
        <v>14.308</v>
      </c>
      <c r="C89">
        <v>19.508099999999999</v>
      </c>
      <c r="D89">
        <v>55.283999999999999</v>
      </c>
    </row>
    <row r="90" spans="1:4" x14ac:dyDescent="0.25">
      <c r="A90">
        <v>88</v>
      </c>
      <c r="B90">
        <v>21.251000000000001</v>
      </c>
      <c r="C90">
        <v>21.035399999999999</v>
      </c>
      <c r="D90">
        <v>21.597300000000001</v>
      </c>
    </row>
    <row r="91" spans="1:4" x14ac:dyDescent="0.25">
      <c r="A91">
        <v>89</v>
      </c>
      <c r="B91">
        <v>14.4116</v>
      </c>
      <c r="C91">
        <v>22.486699999999999</v>
      </c>
      <c r="D91">
        <v>23.3461</v>
      </c>
    </row>
    <row r="92" spans="1:4" x14ac:dyDescent="0.25">
      <c r="A92">
        <v>90</v>
      </c>
      <c r="B92">
        <v>18.852599999999999</v>
      </c>
      <c r="C92">
        <v>25.020900000000001</v>
      </c>
      <c r="D92">
        <v>40.500799999999998</v>
      </c>
    </row>
    <row r="93" spans="1:4" x14ac:dyDescent="0.25">
      <c r="A93">
        <v>91</v>
      </c>
      <c r="B93">
        <v>13.490600000000001</v>
      </c>
      <c r="C93">
        <v>16.916499999999999</v>
      </c>
      <c r="D93">
        <v>78.994399999999999</v>
      </c>
    </row>
    <row r="94" spans="1:4" x14ac:dyDescent="0.25">
      <c r="A94">
        <v>92</v>
      </c>
      <c r="B94">
        <v>18.086099999999998</v>
      </c>
      <c r="C94">
        <v>35.8155</v>
      </c>
      <c r="D94">
        <v>120.8074</v>
      </c>
    </row>
    <row r="95" spans="1:4" x14ac:dyDescent="0.25">
      <c r="A95">
        <v>93</v>
      </c>
      <c r="B95">
        <v>19.9209</v>
      </c>
      <c r="C95">
        <v>31.2347</v>
      </c>
      <c r="D95">
        <v>108.96939999999999</v>
      </c>
    </row>
    <row r="96" spans="1:4" x14ac:dyDescent="0.25">
      <c r="A96">
        <v>94</v>
      </c>
      <c r="B96">
        <v>15.5175</v>
      </c>
      <c r="C96">
        <v>19.429400000000001</v>
      </c>
      <c r="D96">
        <v>48.048000000000002</v>
      </c>
    </row>
    <row r="97" spans="1:4" x14ac:dyDescent="0.25">
      <c r="A97">
        <v>95</v>
      </c>
      <c r="B97">
        <v>38.438699999999997</v>
      </c>
      <c r="C97">
        <v>19.313099999999999</v>
      </c>
      <c r="D97">
        <v>49.877499999999998</v>
      </c>
    </row>
    <row r="98" spans="1:4" x14ac:dyDescent="0.25">
      <c r="A98">
        <v>96</v>
      </c>
      <c r="B98">
        <v>13.448600000000001</v>
      </c>
      <c r="C98">
        <v>31.9971</v>
      </c>
      <c r="D98">
        <v>51.95</v>
      </c>
    </row>
    <row r="99" spans="1:4" x14ac:dyDescent="0.25">
      <c r="A99">
        <v>97</v>
      </c>
      <c r="B99">
        <v>13.9445</v>
      </c>
      <c r="C99">
        <v>22.484200000000001</v>
      </c>
      <c r="D99">
        <v>52.387</v>
      </c>
    </row>
    <row r="100" spans="1:4" x14ac:dyDescent="0.25">
      <c r="A100">
        <v>98</v>
      </c>
      <c r="B100">
        <v>13.713100000000001</v>
      </c>
      <c r="C100">
        <v>20.955100000000002</v>
      </c>
      <c r="D100">
        <v>104.4171</v>
      </c>
    </row>
    <row r="101" spans="1:4" x14ac:dyDescent="0.25">
      <c r="A101">
        <v>99</v>
      </c>
      <c r="B101">
        <v>22.514800000000001</v>
      </c>
      <c r="C101">
        <v>17.7227</v>
      </c>
      <c r="D101">
        <v>29.1005</v>
      </c>
    </row>
    <row r="103" spans="1:4" x14ac:dyDescent="0.25">
      <c r="B103">
        <f>STDEV(B2:B101)</f>
        <v>4.1908741581470874</v>
      </c>
      <c r="C103">
        <f t="shared" ref="C103:D103" si="0">STDEV(C2:C101)</f>
        <v>8.1120596558628719</v>
      </c>
      <c r="D103">
        <f t="shared" si="0"/>
        <v>31.617525542952524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A E A A B Q S w M E F A A C A A g A J I K U U h 0 c Q N 2 l A A A A 9 Q A A A B I A H A B D b 2 5 m a W c v U G F j a 2 F n Z S 5 4 b W w g o h g A K K A U A A A A A A A A A A A A A A A A A A A A A A A A A A A A h Y 8 x D o I w G I W v Q r r T l r o o + S m D i 4 m S m J g Y 1 6 Z U a I B i a L H E q z l 4 J K 8 g R l E 3 x / e 9 b 3 j v f r 1 B O j R 1 c F a d 1 a 1 J U I Q p C p S R b a 5 N k a D e H c M 5 S j l s h a x E o Y J R N j Y e b J 6 g 0 r l T T I j 3 H v s Z b r u C M E o j c s g 2 O 1 m q R q C P r P / L o T b W C S M V 4 r B / j e E M L y L M K M M U y M Q g 0 + b b s 3 H u s / 2 B s O x r 1 3 e K X 8 p w t Q Y y R S D v C / w B U E s D B B Q A A g A I A C S C l F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k g p R S w i Q w 0 u k B A A D 0 F Q A A E w A c A E Z v c m 1 1 b G F z L 1 N l Y 3 R p b 2 4 x L m 0 g o h g A K K A U A A A A A A A A A A A A A A A A A A A A A A A A A A A A 7 Z b P i 9 N A F M f v h f 4 P Q 7 y 0 M I b G t u m u k o O 0 L g p r X T f 1 I B s J a f r U k f k h M 5 N K W f b q g q J 4 V W H R m x d F R B A 8 + N f Y Y v 8 L p 1 v d Z f 1 x T e Y w u S R 5 b / K + 7 + X D z H s K c k 0 E R / H 6 H l y q 1 + o 1 d T + T M E H n v P F E p G 2 W t l A v v d D y U I Q o 6 H o N m e v 7 t 8 e L r y + M p a + m / k D k B Q O u G 1 u E g t 8 X X J s X 1 f D 6 F 5 N b C q R K K O G 5 S G 5 w G E g y h a R 4 B M n W 7 Z 1 k R 4 o H R j e R T M F 5 C a q g O v k t 6 a 8 k / V x N v S b e G w A l j G i Q k Y c 9 j P q C F o y r q I P R F R N 4 Q v i 9 K O y 2 W g F G N w u h I d Y z C t H p o z 8 U H O 4 0 8 T r 1 + Z d P 8 4 + H i 3 c v l 2 / e z 5 8 d L l 8 9 N 2 W M s r F Z Z x J i 5 q O r k E 1 M 2 o 1 1 k R j t / b J f p j T O M 5 p J F W l Z n I n 4 4 8 O T x e v P y 7 d H 8 6 O n J + F G M u P q r p B s n f B o 9 h B U 4 2 9 5 v L / v y Y J r w k C Z 6 q 5 x H X b 8 1 e I D j I z H / J x 0 O x 5 d N y 5 t j I g X b A z y 1 L c 7 H P 7 P F W / v / u E 6 a N Z r h P 8 z 7 b P o c y F 5 G s x K Z X + i 6 e B b A P 9 4 4 3 f L h X + 8 8 7 s O v h 3 w e 2 l Q O v y V p o N v B f z y d 7 4 7 9 q 2 B 3 6 k A f s f B t w P + R g X w N x x 8 O + A H Y R V N P 3 T 4 b c C / W U H X 3 3 R d 3 w 7 4 v b R d x c z X d v g t w R 9 W M f W F b u w r F / 9 P U E s B A i 0 A F A A C A A g A J I K U U h 0 c Q N 2 l A A A A 9 Q A A A B I A A A A A A A A A A A A A A A A A A A A A A E N v b m Z p Z y 9 Q Y W N r Y W d l L n h t b F B L A Q I t A B Q A A g A I A C S C l F I P y u m r p A A A A O k A A A A T A A A A A A A A A A A A A A A A A P E A A A B b Q 2 9 u d G V u d F 9 U e X B l c 1 0 u e G 1 s U E s B A i 0 A F A A C A A g A J I K U U s I k M N L p A Q A A 9 B U A A B M A A A A A A A A A A A A A A A A A 4 g E A A E Z v c m 1 1 b G F z L 1 N l Y 3 R p b 2 4 x L m 1 Q S w U G A A A A A A M A A w D C A A A A G A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X G g A A A A A A A A 6 a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k b 1 8 z b V 8 w J T I w N 1 8 y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J k b 1 8 z b V 8 w X z d f M j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0 L T E 5 V D A 3 O j U 5 O j M 2 L j M 3 N j Y w M z d a I i A v P j x F b n R y e S B U e X B l P S J G a W x s Q 2 9 s d W 1 u V H l w Z X M i I F Z h b H V l P S J z Q X d V R k J R P T 0 i I C 8 + P E V u d H J 5 I F R 5 c G U 9 I k Z p b G x D b 2 x 1 b W 5 O Y W 1 l c y I g V m F s d W U 9 I n N b J n F 1 b 3 Q 7 c n V u d G l t Z X M m c X V v d D s s J n F 1 b 3 Q 7 c m 1 z Z V 9 M U 1 R N J n F 1 b 3 Q 7 L C Z x d W 9 0 O 3 J t c 2 V f U k 5 O J n F 1 b 3 Q 7 L C Z x d W 9 0 O 3 J t c 2 V f U 0 x S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m R v X z N t X z A g N 1 8 y M C 9 B d X R v U m V t b 3 Z l Z E N v b H V t b n M x L n t y d W 5 0 a W 1 l c y w w f S Z x d W 9 0 O y w m c X V v d D t T Z W N 0 a W 9 u M S 9 i Z G 9 f M 2 1 f M C A 3 X z I w L 0 F 1 d G 9 S Z W 1 v d m V k Q 2 9 s d W 1 u c z E u e 3 J t c 2 V f T F N U T S w x f S Z x d W 9 0 O y w m c X V v d D t T Z W N 0 a W 9 u M S 9 i Z G 9 f M 2 1 f M C A 3 X z I w L 0 F 1 d G 9 S Z W 1 v d m V k Q 2 9 s d W 1 u c z E u e 3 J t c 2 V f U k 5 O L D J 9 J n F 1 b 3 Q 7 L C Z x d W 9 0 O 1 N l Y 3 R p b 2 4 x L 2 J k b 1 8 z b V 8 w I D d f M j A v Q X V 0 b 1 J l b W 9 2 Z W R D b 2 x 1 b W 5 z M S 5 7 c m 1 z Z V 9 T T F I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Y m R v X z N t X z A g N 1 8 y M C 9 B d X R v U m V t b 3 Z l Z E N v b H V t b n M x L n t y d W 5 0 a W 1 l c y w w f S Z x d W 9 0 O y w m c X V v d D t T Z W N 0 a W 9 u M S 9 i Z G 9 f M 2 1 f M C A 3 X z I w L 0 F 1 d G 9 S Z W 1 v d m V k Q 2 9 s d W 1 u c z E u e 3 J t c 2 V f T F N U T S w x f S Z x d W 9 0 O y w m c X V v d D t T Z W N 0 a W 9 u M S 9 i Z G 9 f M 2 1 f M C A 3 X z I w L 0 F 1 d G 9 S Z W 1 v d m V k Q 2 9 s d W 1 u c z E u e 3 J t c 2 V f U k 5 O L D J 9 J n F 1 b 3 Q 7 L C Z x d W 9 0 O 1 N l Y 3 R p b 2 4 x L 2 J k b 1 8 z b V 8 w I D d f M j A v Q X V 0 b 1 J l b W 9 2 Z W R D b 2 x 1 b W 5 z M S 5 7 c m 1 z Z V 9 T T F I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J k b 1 8 z b V 8 w J T I w N 1 8 y M C 8 l R T Q l Q k U l O D Y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Z G 9 f M 2 1 f M C U y M D d f M j A v J U U 1 J U I 3 J U I y J U U 1 J U I w J T g 3 J U U 2 J U E 4 J T k 5 J U U 5 J U E w J U F E J U U 1 J T h E J T g 3 J U U 5 J T l B J T h F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R v X z N t X z A l M j A 3 X z I w L y V F N S V C N y V C M i V F O C V B R S U 4 Q S V F N i U 5 Q i V C N C V F O S V B M S U 5 R S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c m 5 f M X l f M C U y M D d f M j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j b 3 J u X z F 5 X z B f N 1 8 y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Q t M T l U M D g 6 M D A 6 M T I u N j E 4 M D A 3 O F o i I C 8 + P E V u d H J 5 I F R 5 c G U 9 I k Z p b G x D b 2 x 1 b W 5 U e X B l c y I g V m F s d W U 9 I n N B d 1 V G Q l E 9 P S I g L z 4 8 R W 5 0 c n k g V H l w Z T 0 i R m l s b E N v b H V t b k 5 h b W V z I i B W Y W x 1 Z T 0 i c 1 s m c X V v d D t y d W 5 0 a W 1 l c y Z x d W 9 0 O y w m c X V v d D t y b X N l X 0 x T V E 0 m c X V v d D s s J n F 1 b 3 Q 7 c m 1 z Z V 9 S T k 4 m c X V v d D s s J n F 1 b 3 Q 7 c m 1 z Z V 9 T T F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3 J u X z F 5 X z A g N 1 8 y M C 9 B d X R v U m V t b 3 Z l Z E N v b H V t b n M x L n t y d W 5 0 a W 1 l c y w w f S Z x d W 9 0 O y w m c X V v d D t T Z W N 0 a W 9 u M S 9 j b 3 J u X z F 5 X z A g N 1 8 y M C 9 B d X R v U m V t b 3 Z l Z E N v b H V t b n M x L n t y b X N l X 0 x T V E 0 s M X 0 m c X V v d D s s J n F 1 b 3 Q 7 U 2 V j d G l v b j E v Y 2 9 y b l 8 x e V 8 w I D d f M j A v Q X V 0 b 1 J l b W 9 2 Z W R D b 2 x 1 b W 5 z M S 5 7 c m 1 z Z V 9 S T k 4 s M n 0 m c X V v d D s s J n F 1 b 3 Q 7 U 2 V j d G l v b j E v Y 2 9 y b l 8 x e V 8 w I D d f M j A v Q X V 0 b 1 J l b W 9 2 Z W R D b 2 x 1 b W 5 z M S 5 7 c m 1 z Z V 9 T T F I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Y 2 9 y b l 8 x e V 8 w I D d f M j A v Q X V 0 b 1 J l b W 9 2 Z W R D b 2 x 1 b W 5 z M S 5 7 c n V u d G l t Z X M s M H 0 m c X V v d D s s J n F 1 b 3 Q 7 U 2 V j d G l v b j E v Y 2 9 y b l 8 x e V 8 w I D d f M j A v Q X V 0 b 1 J l b W 9 2 Z W R D b 2 x 1 b W 5 z M S 5 7 c m 1 z Z V 9 M U 1 R N L D F 9 J n F 1 b 3 Q 7 L C Z x d W 9 0 O 1 N l Y 3 R p b 2 4 x L 2 N v c m 5 f M X l f M C A 3 X z I w L 0 F 1 d G 9 S Z W 1 v d m V k Q 2 9 s d W 1 u c z E u e 3 J t c 2 V f U k 5 O L D J 9 J n F 1 b 3 Q 7 L C Z x d W 9 0 O 1 N l Y 3 R p b 2 4 x L 2 N v c m 5 f M X l f M C A 3 X z I w L 0 F 1 d G 9 S Z W 1 v d m V k Q 2 9 s d W 1 u c z E u e 3 J t c 2 V f U 0 x S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b 3 J u X z F 5 X z A l M j A 3 X z I w L y V F N C V C R S U 4 N i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c m 5 f M X l f M C U y M D d f M j A v J U U 1 J U I 3 J U I y J U U 1 J U I w J T g 3 J U U 2 J U E 4 J T k 5 J U U 5 J U E w J U F E J U U 1 J T h E J T g 3 J U U 5 J T l B J T h F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y b l 8 x e V 8 w J T I w N 1 8 y M C 8 l R T U l Q j c l Q j I l R T g l Q U U l O E E l R T Y l O U I l Q j Q l R T k l Q T E l O U U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3 J u X z N t X z A l M j A 1 X z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2 9 y b l 8 z b V 8 w X z V f M j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0 L T E 5 V D A 4 O j A w O j M 0 L j U 4 N D Q z N D d a I i A v P j x F b n R y e S B U e X B l P S J G a W x s Q 2 9 s d W 1 u V H l w Z X M i I F Z h b H V l P S J z Q X d V R k J R P T 0 i I C 8 + P E V u d H J 5 I F R 5 c G U 9 I k Z p b G x D b 2 x 1 b W 5 O Y W 1 l c y I g V m F s d W U 9 I n N b J n F 1 b 3 Q 7 c n V u d G l t Z X M m c X V v d D s s J n F 1 b 3 Q 7 c m 1 z Z V 9 M U 1 R N J n F 1 b 3 Q 7 L C Z x d W 9 0 O 3 J t c 2 V f U k 5 O J n F 1 b 3 Q 7 L C Z x d W 9 0 O 3 J t c 2 V f U 0 x S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9 y b l 8 z b V 8 w I D V f M j A v Q X V 0 b 1 J l b W 9 2 Z W R D b 2 x 1 b W 5 z M S 5 7 c n V u d G l t Z X M s M H 0 m c X V v d D s s J n F 1 b 3 Q 7 U 2 V j d G l v b j E v Y 2 9 y b l 8 z b V 8 w I D V f M j A v Q X V 0 b 1 J l b W 9 2 Z W R D b 2 x 1 b W 5 z M S 5 7 c m 1 z Z V 9 M U 1 R N L D F 9 J n F 1 b 3 Q 7 L C Z x d W 9 0 O 1 N l Y 3 R p b 2 4 x L 2 N v c m 5 f M 2 1 f M C A 1 X z I w L 0 F 1 d G 9 S Z W 1 v d m V k Q 2 9 s d W 1 u c z E u e 3 J t c 2 V f U k 5 O L D J 9 J n F 1 b 3 Q 7 L C Z x d W 9 0 O 1 N l Y 3 R p b 2 4 x L 2 N v c m 5 f M 2 1 f M C A 1 X z I w L 0 F 1 d G 9 S Z W 1 v d m V k Q 2 9 s d W 1 u c z E u e 3 J t c 2 V f U 0 x S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N v c m 5 f M 2 1 f M C A 1 X z I w L 0 F 1 d G 9 S Z W 1 v d m V k Q 2 9 s d W 1 u c z E u e 3 J 1 b n R p b W V z L D B 9 J n F 1 b 3 Q 7 L C Z x d W 9 0 O 1 N l Y 3 R p b 2 4 x L 2 N v c m 5 f M 2 1 f M C A 1 X z I w L 0 F 1 d G 9 S Z W 1 v d m V k Q 2 9 s d W 1 u c z E u e 3 J t c 2 V f T F N U T S w x f S Z x d W 9 0 O y w m c X V v d D t T Z W N 0 a W 9 u M S 9 j b 3 J u X z N t X z A g N V 8 y M C 9 B d X R v U m V t b 3 Z l Z E N v b H V t b n M x L n t y b X N l X 1 J O T i w y f S Z x d W 9 0 O y w m c X V v d D t T Z W N 0 a W 9 u M S 9 j b 3 J u X z N t X z A g N V 8 y M C 9 B d X R v U m V t b 3 Z l Z E N v b H V t b n M x L n t y b X N l X 1 N M U i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9 y b l 8 z b V 8 w J T I w N V 8 y M C 8 l R T Q l Q k U l O D Y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3 J u X z N t X z A l M j A 1 X z I w L y V F N S V C N y V C M i V F N S V C M C U 4 N y V F N i V B O C U 5 O S V F O S V B M C V B R C V F N S U 4 R C U 4 N y V F O S U 5 Q S U 4 R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c m 5 f M 2 1 f M C U y M D V f M j A v J U U 1 J U I 3 J U I y J U U 4 J U F F J T h B J U U 2 J T l C J U I 0 J U U 5 J U E x J T l F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y b l 8 z b V 8 w J T I w N 1 8 x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N v c m 5 f M 2 1 f M F 8 3 X z E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C 0 x O V Q w O D o w M D o 1 N S 4 5 M D c x M D E 1 W i I g L z 4 8 R W 5 0 c n k g V H l w Z T 0 i R m l s b E N v b H V t b l R 5 c G V z I i B W Y W x 1 Z T 0 i c 0 F 3 V U Z C U T 0 9 I i A v P j x F b n R y e S B U e X B l P S J G a W x s Q 2 9 s d W 1 u T m F t Z X M i I F Z h b H V l P S J z W y Z x d W 9 0 O 3 J 1 b n R p b W V z J n F 1 b 3 Q 7 L C Z x d W 9 0 O 3 J t c 2 V f T F N U T S Z x d W 9 0 O y w m c X V v d D t y b X N l X 1 J O T i Z x d W 9 0 O y w m c X V v d D t y b X N l X 1 N M U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v c m 5 f M 2 1 f M C A 3 X z E w L 0 F 1 d G 9 S Z W 1 v d m V k Q 2 9 s d W 1 u c z E u e 3 J 1 b n R p b W V z L D B 9 J n F 1 b 3 Q 7 L C Z x d W 9 0 O 1 N l Y 3 R p b 2 4 x L 2 N v c m 5 f M 2 1 f M C A 3 X z E w L 0 F 1 d G 9 S Z W 1 v d m V k Q 2 9 s d W 1 u c z E u e 3 J t c 2 V f T F N U T S w x f S Z x d W 9 0 O y w m c X V v d D t T Z W N 0 a W 9 u M S 9 j b 3 J u X z N t X z A g N 1 8 x M C 9 B d X R v U m V t b 3 Z l Z E N v b H V t b n M x L n t y b X N l X 1 J O T i w y f S Z x d W 9 0 O y w m c X V v d D t T Z W N 0 a W 9 u M S 9 j b 3 J u X z N t X z A g N 1 8 x M C 9 B d X R v U m V t b 3 Z l Z E N v b H V t b n M x L n t y b X N l X 1 N M U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j b 3 J u X z N t X z A g N 1 8 x M C 9 B d X R v U m V t b 3 Z l Z E N v b H V t b n M x L n t y d W 5 0 a W 1 l c y w w f S Z x d W 9 0 O y w m c X V v d D t T Z W N 0 a W 9 u M S 9 j b 3 J u X z N t X z A g N 1 8 x M C 9 B d X R v U m V t b 3 Z l Z E N v b H V t b n M x L n t y b X N l X 0 x T V E 0 s M X 0 m c X V v d D s s J n F 1 b 3 Q 7 U 2 V j d G l v b j E v Y 2 9 y b l 8 z b V 8 w I D d f M T A v Q X V 0 b 1 J l b W 9 2 Z W R D b 2 x 1 b W 5 z M S 5 7 c m 1 z Z V 9 S T k 4 s M n 0 m c X V v d D s s J n F 1 b 3 Q 7 U 2 V j d G l v b j E v Y 2 9 y b l 8 z b V 8 w I D d f M T A v Q X V 0 b 1 J l b W 9 2 Z W R D b 2 x 1 b W 5 z M S 5 7 c m 1 z Z V 9 T T F I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v c m 5 f M 2 1 f M C U y M D d f M T A v J U U 0 J U J F J T g 2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y b l 8 z b V 8 w J T I w N 1 8 x M C 8 l R T U l Q j c l Q j I l R T U l Q j A l O D c l R T Y l Q T g l O T k l R T k l Q T A l Q U Q l R T U l O E Q l O D c l R T k l O U E l O E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3 J u X z N t X z A l M j A 3 X z E w L y V F N S V C N y V C M i V F O C V B R S U 4 Q S V F N i U 5 Q i V C N C V F O S V B M S U 5 R S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c m 5 f M 2 1 f M C U y M D d f M j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j b 3 J u X z N t X z B f N 1 8 y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Q t M T l U M D g 6 M D E 6 N D A u M z M 0 M j A 3 M F o i I C 8 + P E V u d H J 5 I F R 5 c G U 9 I k Z p b G x D b 2 x 1 b W 5 U e X B l c y I g V m F s d W U 9 I n N B d 1 V G Q l E 9 P S I g L z 4 8 R W 5 0 c n k g V H l w Z T 0 i R m l s b E N v b H V t b k 5 h b W V z I i B W Y W x 1 Z T 0 i c 1 s m c X V v d D t y d W 5 0 a W 1 l c y Z x d W 9 0 O y w m c X V v d D t y b X N l X 0 x T V E 0 m c X V v d D s s J n F 1 b 3 Q 7 c m 1 z Z V 9 S T k 4 m c X V v d D s s J n F 1 b 3 Q 7 c m 1 z Z V 9 T T F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3 J u X z N t X z A g N 1 8 y M C 9 B d X R v U m V t b 3 Z l Z E N v b H V t b n M x L n t y d W 5 0 a W 1 l c y w w f S Z x d W 9 0 O y w m c X V v d D t T Z W N 0 a W 9 u M S 9 j b 3 J u X z N t X z A g N 1 8 y M C 9 B d X R v U m V t b 3 Z l Z E N v b H V t b n M x L n t y b X N l X 0 x T V E 0 s M X 0 m c X V v d D s s J n F 1 b 3 Q 7 U 2 V j d G l v b j E v Y 2 9 y b l 8 z b V 8 w I D d f M j A v Q X V 0 b 1 J l b W 9 2 Z W R D b 2 x 1 b W 5 z M S 5 7 c m 1 z Z V 9 S T k 4 s M n 0 m c X V v d D s s J n F 1 b 3 Q 7 U 2 V j d G l v b j E v Y 2 9 y b l 8 z b V 8 w I D d f M j A v Q X V 0 b 1 J l b W 9 2 Z W R D b 2 x 1 b W 5 z M S 5 7 c m 1 z Z V 9 T T F I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Y 2 9 y b l 8 z b V 8 w I D d f M j A v Q X V 0 b 1 J l b W 9 2 Z W R D b 2 x 1 b W 5 z M S 5 7 c n V u d G l t Z X M s M H 0 m c X V v d D s s J n F 1 b 3 Q 7 U 2 V j d G l v b j E v Y 2 9 y b l 8 z b V 8 w I D d f M j A v Q X V 0 b 1 J l b W 9 2 Z W R D b 2 x 1 b W 5 z M S 5 7 c m 1 z Z V 9 M U 1 R N L D F 9 J n F 1 b 3 Q 7 L C Z x d W 9 0 O 1 N l Y 3 R p b 2 4 x L 2 N v c m 5 f M 2 1 f M C A 3 X z I w L 0 F 1 d G 9 S Z W 1 v d m V k Q 2 9 s d W 1 u c z E u e 3 J t c 2 V f U k 5 O L D J 9 J n F 1 b 3 Q 7 L C Z x d W 9 0 O 1 N l Y 3 R p b 2 4 x L 2 N v c m 5 f M 2 1 f M C A 3 X z I w L 0 F 1 d G 9 S Z W 1 v d m V k Q 2 9 s d W 1 u c z E u e 3 J t c 2 V f U 0 x S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b 3 J u X z N t X z A l M j A 3 X z I w L y V F N C V C R S U 4 N i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c m 5 f M 2 1 f M C U y M D d f M j A v J U U 1 J U I 3 J U I y J U U 1 J U I w J T g 3 J U U 2 J U E 4 J T k 5 J U U 5 J U E w J U F E J U U 1 J T h E J T g 3 J U U 5 J T l B J T h F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y b l 8 z b V 8 w J T I w N 1 8 y M C 8 l R T U l Q j c l Q j I l R T g l Q U U l O E E l R T Y l O U I l Q j Q l R T k l Q T E l O U U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3 J u X z N t X z A l M j A 3 X z Q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2 9 y b l 8 z b V 8 w X z d f N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0 L T E 5 V D A 4 O j A y O j A w L j I y N D Q 0 M z d a I i A v P j x F b n R y e S B U e X B l P S J G a W x s Q 2 9 s d W 1 u V H l w Z X M i I F Z h b H V l P S J z Q X d V R k J R P T 0 i I C 8 + P E V u d H J 5 I F R 5 c G U 9 I k Z p b G x D b 2 x 1 b W 5 O Y W 1 l c y I g V m F s d W U 9 I n N b J n F 1 b 3 Q 7 c n V u d G l t Z X M m c X V v d D s s J n F 1 b 3 Q 7 c m 1 z Z V 9 M U 1 R N J n F 1 b 3 Q 7 L C Z x d W 9 0 O 3 J t c 2 V f U k 5 O J n F 1 b 3 Q 7 L C Z x d W 9 0 O 3 J t c 2 V f U 0 x S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9 y b l 8 z b V 8 w I D d f N D A v Q X V 0 b 1 J l b W 9 2 Z W R D b 2 x 1 b W 5 z M S 5 7 c n V u d G l t Z X M s M H 0 m c X V v d D s s J n F 1 b 3 Q 7 U 2 V j d G l v b j E v Y 2 9 y b l 8 z b V 8 w I D d f N D A v Q X V 0 b 1 J l b W 9 2 Z W R D b 2 x 1 b W 5 z M S 5 7 c m 1 z Z V 9 M U 1 R N L D F 9 J n F 1 b 3 Q 7 L C Z x d W 9 0 O 1 N l Y 3 R p b 2 4 x L 2 N v c m 5 f M 2 1 f M C A 3 X z Q w L 0 F 1 d G 9 S Z W 1 v d m V k Q 2 9 s d W 1 u c z E u e 3 J t c 2 V f U k 5 O L D J 9 J n F 1 b 3 Q 7 L C Z x d W 9 0 O 1 N l Y 3 R p b 2 4 x L 2 N v c m 5 f M 2 1 f M C A 3 X z Q w L 0 F 1 d G 9 S Z W 1 v d m V k Q 2 9 s d W 1 u c z E u e 3 J t c 2 V f U 0 x S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N v c m 5 f M 2 1 f M C A 3 X z Q w L 0 F 1 d G 9 S Z W 1 v d m V k Q 2 9 s d W 1 u c z E u e 3 J 1 b n R p b W V z L D B 9 J n F 1 b 3 Q 7 L C Z x d W 9 0 O 1 N l Y 3 R p b 2 4 x L 2 N v c m 5 f M 2 1 f M C A 3 X z Q w L 0 F 1 d G 9 S Z W 1 v d m V k Q 2 9 s d W 1 u c z E u e 3 J t c 2 V f T F N U T S w x f S Z x d W 9 0 O y w m c X V v d D t T Z W N 0 a W 9 u M S 9 j b 3 J u X z N t X z A g N 1 8 0 M C 9 B d X R v U m V t b 3 Z l Z E N v b H V t b n M x L n t y b X N l X 1 J O T i w y f S Z x d W 9 0 O y w m c X V v d D t T Z W N 0 a W 9 u M S 9 j b 3 J u X z N t X z A g N 1 8 0 M C 9 B d X R v U m V t b 3 Z l Z E N v b H V t b n M x L n t y b X N l X 1 N M U i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9 y b l 8 z b V 8 w J T I w N 1 8 0 M C 8 l R T Q l Q k U l O D Y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3 J u X z N t X z A l M j A 3 X z Q w L y V F N S V C N y V C M i V F N S V C M C U 4 N y V F N i V B O C U 5 O S V F O S V B M C V B R C V F N S U 4 R C U 4 N y V F O S U 5 Q S U 4 R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c m 5 f M 2 1 f M C U y M D d f N D A v J U U 1 J U I 3 J U I y J U U 4 J U F F J T h B J U U 2 J T l C J U I 0 J U U 5 J U E x J T l F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y b l 8 z b V 8 w J T I w N 1 8 4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N v c m 5 f M 2 1 f M F 8 3 X z g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C 0 x O V Q w O D o w M j o y M S 4 y M D k 1 N D Y 0 W i I g L z 4 8 R W 5 0 c n k g V H l w Z T 0 i R m l s b E N v b H V t b l R 5 c G V z I i B W Y W x 1 Z T 0 i c 0 F 3 V U Z C U T 0 9 I i A v P j x F b n R y e S B U e X B l P S J G a W x s Q 2 9 s d W 1 u T m F t Z X M i I F Z h b H V l P S J z W y Z x d W 9 0 O 3 J 1 b n R p b W V z J n F 1 b 3 Q 7 L C Z x d W 9 0 O 3 J t c 2 V f T F N U T S Z x d W 9 0 O y w m c X V v d D t y b X N l X 1 J O T i Z x d W 9 0 O y w m c X V v d D t y b X N l X 1 N M U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v c m 5 f M 2 1 f M C A 3 X z g w L 0 F 1 d G 9 S Z W 1 v d m V k Q 2 9 s d W 1 u c z E u e 3 J 1 b n R p b W V z L D B 9 J n F 1 b 3 Q 7 L C Z x d W 9 0 O 1 N l Y 3 R p b 2 4 x L 2 N v c m 5 f M 2 1 f M C A 3 X z g w L 0 F 1 d G 9 S Z W 1 v d m V k Q 2 9 s d W 1 u c z E u e 3 J t c 2 V f T F N U T S w x f S Z x d W 9 0 O y w m c X V v d D t T Z W N 0 a W 9 u M S 9 j b 3 J u X z N t X z A g N 1 8 4 M C 9 B d X R v U m V t b 3 Z l Z E N v b H V t b n M x L n t y b X N l X 1 J O T i w y f S Z x d W 9 0 O y w m c X V v d D t T Z W N 0 a W 9 u M S 9 j b 3 J u X z N t X z A g N 1 8 4 M C 9 B d X R v U m V t b 3 Z l Z E N v b H V t b n M x L n t y b X N l X 1 N M U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j b 3 J u X z N t X z A g N 1 8 4 M C 9 B d X R v U m V t b 3 Z l Z E N v b H V t b n M x L n t y d W 5 0 a W 1 l c y w w f S Z x d W 9 0 O y w m c X V v d D t T Z W N 0 a W 9 u M S 9 j b 3 J u X z N t X z A g N 1 8 4 M C 9 B d X R v U m V t b 3 Z l Z E N v b H V t b n M x L n t y b X N l X 0 x T V E 0 s M X 0 m c X V v d D s s J n F 1 b 3 Q 7 U 2 V j d G l v b j E v Y 2 9 y b l 8 z b V 8 w I D d f O D A v Q X V 0 b 1 J l b W 9 2 Z W R D b 2 x 1 b W 5 z M S 5 7 c m 1 z Z V 9 S T k 4 s M n 0 m c X V v d D s s J n F 1 b 3 Q 7 U 2 V j d G l v b j E v Y 2 9 y b l 8 z b V 8 w I D d f O D A v Q X V 0 b 1 J l b W 9 2 Z W R D b 2 x 1 b W 5 z M S 5 7 c m 1 z Z V 9 T T F I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v c m 5 f M 2 1 f M C U y M D d f O D A v J U U 0 J U J F J T g 2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y b l 8 z b V 8 w J T I w N 1 8 4 M C 8 l R T U l Q j c l Q j I l R T U l Q j A l O D c l R T Y l Q T g l O T k l R T k l Q T A l Q U Q l R T U l O E Q l O D c l R T k l O U E l O E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3 J u X z N t X z A l M j A 3 X z g w L y V F N S V C N y V C M i V F O C V B R S U 4 Q S V F N i U 5 Q i V C N C V F O S V B M S U 5 R S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c m 5 f M 2 1 f M C U y M D d f M T Y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2 9 y b l 8 z b V 8 w X z d f M T Y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C 0 x O V Q w O D o w M j o 0 M y 4 z N j Y 0 M j E x W i I g L z 4 8 R W 5 0 c n k g V H l w Z T 0 i R m l s b E N v b H V t b l R 5 c G V z I i B W Y W x 1 Z T 0 i c 0 F 3 V U Z C U T 0 9 I i A v P j x F b n R y e S B U e X B l P S J G a W x s Q 2 9 s d W 1 u T m F t Z X M i I F Z h b H V l P S J z W y Z x d W 9 0 O 3 J 1 b n R p b W V z J n F 1 b 3 Q 7 L C Z x d W 9 0 O 3 J t c 2 V f T F N U T S Z x d W 9 0 O y w m c X V v d D t y b X N l X 1 J O T i Z x d W 9 0 O y w m c X V v d D t y b X N l X 1 N M U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v c m 5 f M 2 1 f M C A 3 X z E 2 M C 9 B d X R v U m V t b 3 Z l Z E N v b H V t b n M x L n t y d W 5 0 a W 1 l c y w w f S Z x d W 9 0 O y w m c X V v d D t T Z W N 0 a W 9 u M S 9 j b 3 J u X z N t X z A g N 1 8 x N j A v Q X V 0 b 1 J l b W 9 2 Z W R D b 2 x 1 b W 5 z M S 5 7 c m 1 z Z V 9 M U 1 R N L D F 9 J n F 1 b 3 Q 7 L C Z x d W 9 0 O 1 N l Y 3 R p b 2 4 x L 2 N v c m 5 f M 2 1 f M C A 3 X z E 2 M C 9 B d X R v U m V t b 3 Z l Z E N v b H V t b n M x L n t y b X N l X 1 J O T i w y f S Z x d W 9 0 O y w m c X V v d D t T Z W N 0 a W 9 u M S 9 j b 3 J u X z N t X z A g N 1 8 x N j A v Q X V 0 b 1 J l b W 9 2 Z W R D b 2 x 1 b W 5 z M S 5 7 c m 1 z Z V 9 T T F I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Y 2 9 y b l 8 z b V 8 w I D d f M T Y w L 0 F 1 d G 9 S Z W 1 v d m V k Q 2 9 s d W 1 u c z E u e 3 J 1 b n R p b W V z L D B 9 J n F 1 b 3 Q 7 L C Z x d W 9 0 O 1 N l Y 3 R p b 2 4 x L 2 N v c m 5 f M 2 1 f M C A 3 X z E 2 M C 9 B d X R v U m V t b 3 Z l Z E N v b H V t b n M x L n t y b X N l X 0 x T V E 0 s M X 0 m c X V v d D s s J n F 1 b 3 Q 7 U 2 V j d G l v b j E v Y 2 9 y b l 8 z b V 8 w I D d f M T Y w L 0 F 1 d G 9 S Z W 1 v d m V k Q 2 9 s d W 1 u c z E u e 3 J t c 2 V f U k 5 O L D J 9 J n F 1 b 3 Q 7 L C Z x d W 9 0 O 1 N l Y 3 R p b 2 4 x L 2 N v c m 5 f M 2 1 f M C A 3 X z E 2 M C 9 B d X R v U m V t b 3 Z l Z E N v b H V t b n M x L n t y b X N l X 1 N M U i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9 y b l 8 z b V 8 w J T I w N 1 8 x N j A v J U U 0 J U J F J T g 2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y b l 8 z b V 8 w J T I w N 1 8 x N j A v J U U 1 J U I 3 J U I y J U U 1 J U I w J T g 3 J U U 2 J U E 4 J T k 5 J U U 5 J U E w J U F E J U U 1 J T h E J T g 3 J U U 5 J T l B J T h F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y b l 8 z b V 8 w J T I w N 1 8 x N j A v J U U 1 J U I 3 J U I y J U U 4 J U F F J T h B J U U 2 J T l C J U I 0 J U U 5 J U E x J T l F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y b l 8 z b V 8 w J T I w O V 8 y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N v c m 5 f M 2 1 f M F 8 5 X z I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C 0 x O V Q w O D o w M j o 1 O C 4 z O D I x M T Q 4 W i I g L z 4 8 R W 5 0 c n k g V H l w Z T 0 i R m l s b E N v b H V t b l R 5 c G V z I i B W Y W x 1 Z T 0 i c 0 F 3 V U Z C U T 0 9 I i A v P j x F b n R y e S B U e X B l P S J G a W x s Q 2 9 s d W 1 u T m F t Z X M i I F Z h b H V l P S J z W y Z x d W 9 0 O 3 J 1 b n R p b W V z J n F 1 b 3 Q 7 L C Z x d W 9 0 O 3 J t c 2 V f T F N U T S Z x d W 9 0 O y w m c X V v d D t y b X N l X 1 J O T i Z x d W 9 0 O y w m c X V v d D t y b X N l X 1 N M U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v c m 5 f M 2 1 f M C A 5 X z I w L 0 F 1 d G 9 S Z W 1 v d m V k Q 2 9 s d W 1 u c z E u e 3 J 1 b n R p b W V z L D B 9 J n F 1 b 3 Q 7 L C Z x d W 9 0 O 1 N l Y 3 R p b 2 4 x L 2 N v c m 5 f M 2 1 f M C A 5 X z I w L 0 F 1 d G 9 S Z W 1 v d m V k Q 2 9 s d W 1 u c z E u e 3 J t c 2 V f T F N U T S w x f S Z x d W 9 0 O y w m c X V v d D t T Z W N 0 a W 9 u M S 9 j b 3 J u X z N t X z A g O V 8 y M C 9 B d X R v U m V t b 3 Z l Z E N v b H V t b n M x L n t y b X N l X 1 J O T i w y f S Z x d W 9 0 O y w m c X V v d D t T Z W N 0 a W 9 u M S 9 j b 3 J u X z N t X z A g O V 8 y M C 9 B d X R v U m V t b 3 Z l Z E N v b H V t b n M x L n t y b X N l X 1 N M U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j b 3 J u X z N t X z A g O V 8 y M C 9 B d X R v U m V t b 3 Z l Z E N v b H V t b n M x L n t y d W 5 0 a W 1 l c y w w f S Z x d W 9 0 O y w m c X V v d D t T Z W N 0 a W 9 u M S 9 j b 3 J u X z N t X z A g O V 8 y M C 9 B d X R v U m V t b 3 Z l Z E N v b H V t b n M x L n t y b X N l X 0 x T V E 0 s M X 0 m c X V v d D s s J n F 1 b 3 Q 7 U 2 V j d G l v b j E v Y 2 9 y b l 8 z b V 8 w I D l f M j A v Q X V 0 b 1 J l b W 9 2 Z W R D b 2 x 1 b W 5 z M S 5 7 c m 1 z Z V 9 S T k 4 s M n 0 m c X V v d D s s J n F 1 b 3 Q 7 U 2 V j d G l v b j E v Y 2 9 y b l 8 z b V 8 w I D l f M j A v Q X V 0 b 1 J l b W 9 2 Z W R D b 2 x 1 b W 5 z M S 5 7 c m 1 z Z V 9 T T F I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v c m 5 f M 2 1 f M C U y M D l f M j A v J U U 0 J U J F J T g 2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y b l 8 z b V 8 w J T I w O V 8 y M C 8 l R T U l Q j c l Q j I l R T U l Q j A l O D c l R T Y l Q T g l O T k l R T k l Q T A l Q U Q l R T U l O E Q l O D c l R T k l O U E l O E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3 J u X z N t X z A l M j A 5 X z I w L y V F N S V C N y V C M i V F O C V B R S U 4 Q S V F N i U 5 Q i V C N C V F O S V B M S U 5 R S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c m 5 f M 2 1 f M C U y M D d f M z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2 9 y b l 8 z b V 8 w X z d f M z I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C 0 y M F Q w O D o x N j o 0 N i 4 1 N j g y O T A w W i I g L z 4 8 R W 5 0 c n k g V H l w Z T 0 i R m l s b E N v b H V t b l R 5 c G V z I i B W Y W x 1 Z T 0 i c 0 F 3 V U Z C U T 0 9 I i A v P j x F b n R y e S B U e X B l P S J G a W x s Q 2 9 s d W 1 u T m F t Z X M i I F Z h b H V l P S J z W y Z x d W 9 0 O 3 J 1 b n R p b W V z J n F 1 b 3 Q 7 L C Z x d W 9 0 O 3 J t c 2 V f T F N U T S Z x d W 9 0 O y w m c X V v d D t y b X N l X 1 J O T i Z x d W 9 0 O y w m c X V v d D t y b X N l X 1 N M U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v c m 5 f M 2 1 f M C A 3 X z M y M C 9 B d X R v U m V t b 3 Z l Z E N v b H V t b n M x L n t y d W 5 0 a W 1 l c y w w f S Z x d W 9 0 O y w m c X V v d D t T Z W N 0 a W 9 u M S 9 j b 3 J u X z N t X z A g N 1 8 z M j A v Q X V 0 b 1 J l b W 9 2 Z W R D b 2 x 1 b W 5 z M S 5 7 c m 1 z Z V 9 M U 1 R N L D F 9 J n F 1 b 3 Q 7 L C Z x d W 9 0 O 1 N l Y 3 R p b 2 4 x L 2 N v c m 5 f M 2 1 f M C A 3 X z M y M C 9 B d X R v U m V t b 3 Z l Z E N v b H V t b n M x L n t y b X N l X 1 J O T i w y f S Z x d W 9 0 O y w m c X V v d D t T Z W N 0 a W 9 u M S 9 j b 3 J u X z N t X z A g N 1 8 z M j A v Q X V 0 b 1 J l b W 9 2 Z W R D b 2 x 1 b W 5 z M S 5 7 c m 1 z Z V 9 T T F I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Y 2 9 y b l 8 z b V 8 w I D d f M z I w L 0 F 1 d G 9 S Z W 1 v d m V k Q 2 9 s d W 1 u c z E u e 3 J 1 b n R p b W V z L D B 9 J n F 1 b 3 Q 7 L C Z x d W 9 0 O 1 N l Y 3 R p b 2 4 x L 2 N v c m 5 f M 2 1 f M C A 3 X z M y M C 9 B d X R v U m V t b 3 Z l Z E N v b H V t b n M x L n t y b X N l X 0 x T V E 0 s M X 0 m c X V v d D s s J n F 1 b 3 Q 7 U 2 V j d G l v b j E v Y 2 9 y b l 8 z b V 8 w I D d f M z I w L 0 F 1 d G 9 S Z W 1 v d m V k Q 2 9 s d W 1 u c z E u e 3 J t c 2 V f U k 5 O L D J 9 J n F 1 b 3 Q 7 L C Z x d W 9 0 O 1 N l Y 3 R p b 2 4 x L 2 N v c m 5 f M 2 1 f M C A 3 X z M y M C 9 B d X R v U m V t b 3 Z l Z E N v b H V t b n M x L n t y b X N l X 1 N M U i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9 y b l 8 z b V 8 w J T I w N 1 8 z M j A v J U U 0 J U J F J T g 2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y b l 8 z b V 8 w J T I w N 1 8 z M j A v J U U 1 J U I 3 J U I y J U U 1 J U I w J T g 3 J U U 2 J U E 4 J T k 5 J U U 5 J U E w J U F E J U U 1 J T h E J T g 3 J U U 5 J T l B J T h F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y b l 8 z b V 8 w J T I w N 1 8 z M j A v J U U 1 J U I 3 J U I y J U U 4 J U F F J T h B J U U 2 J T l C J U I 0 J U U 5 J U E x J T l F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y b l 8 z b V 8 w J T I w N 1 8 2 N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j b 3 J u X z N t X z B f N 1 8 2 N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0 L T I w V D A 4 O j E 3 O j A 5 L j A 0 M z g x O D R a I i A v P j x F b n R y e S B U e X B l P S J G a W x s Q 2 9 s d W 1 u V H l w Z X M i I F Z h b H V l P S J z Q X d V R k J R P T 0 i I C 8 + P E V u d H J 5 I F R 5 c G U 9 I k Z p b G x D b 2 x 1 b W 5 O Y W 1 l c y I g V m F s d W U 9 I n N b J n F 1 b 3 Q 7 c n V u d G l t Z X M m c X V v d D s s J n F 1 b 3 Q 7 c m 1 z Z V 9 M U 1 R N J n F 1 b 3 Q 7 L C Z x d W 9 0 O 3 J t c 2 V f U k 5 O J n F 1 b 3 Q 7 L C Z x d W 9 0 O 3 J t c 2 V f U 0 x S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9 y b l 8 z b V 8 w I D d f N j Q w L 0 F 1 d G 9 S Z W 1 v d m V k Q 2 9 s d W 1 u c z E u e 3 J 1 b n R p b W V z L D B 9 J n F 1 b 3 Q 7 L C Z x d W 9 0 O 1 N l Y 3 R p b 2 4 x L 2 N v c m 5 f M 2 1 f M C A 3 X z Y 0 M C 9 B d X R v U m V t b 3 Z l Z E N v b H V t b n M x L n t y b X N l X 0 x T V E 0 s M X 0 m c X V v d D s s J n F 1 b 3 Q 7 U 2 V j d G l v b j E v Y 2 9 y b l 8 z b V 8 w I D d f N j Q w L 0 F 1 d G 9 S Z W 1 v d m V k Q 2 9 s d W 1 u c z E u e 3 J t c 2 V f U k 5 O L D J 9 J n F 1 b 3 Q 7 L C Z x d W 9 0 O 1 N l Y 3 R p b 2 4 x L 2 N v c m 5 f M 2 1 f M C A 3 X z Y 0 M C 9 B d X R v U m V t b 3 Z l Z E N v b H V t b n M x L n t y b X N l X 1 N M U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j b 3 J u X z N t X z A g N 1 8 2 N D A v Q X V 0 b 1 J l b W 9 2 Z W R D b 2 x 1 b W 5 z M S 5 7 c n V u d G l t Z X M s M H 0 m c X V v d D s s J n F 1 b 3 Q 7 U 2 V j d G l v b j E v Y 2 9 y b l 8 z b V 8 w I D d f N j Q w L 0 F 1 d G 9 S Z W 1 v d m V k Q 2 9 s d W 1 u c z E u e 3 J t c 2 V f T F N U T S w x f S Z x d W 9 0 O y w m c X V v d D t T Z W N 0 a W 9 u M S 9 j b 3 J u X z N t X z A g N 1 8 2 N D A v Q X V 0 b 1 J l b W 9 2 Z W R D b 2 x 1 b W 5 z M S 5 7 c m 1 z Z V 9 S T k 4 s M n 0 m c X V v d D s s J n F 1 b 3 Q 7 U 2 V j d G l v b j E v Y 2 9 y b l 8 z b V 8 w I D d f N j Q w L 0 F 1 d G 9 S Z W 1 v d m V k Q 2 9 s d W 1 u c z E u e 3 J t c 2 V f U 0 x S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b 3 J u X z N t X z A l M j A 3 X z Y 0 M C 8 l R T Q l Q k U l O D Y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3 J u X z N t X z A l M j A 3 X z Y 0 M C 8 l R T U l Q j c l Q j I l R T U l Q j A l O D c l R T Y l Q T g l O T k l R T k l Q T A l Q U Q l R T U l O E Q l O D c l R T k l O U E l O E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3 J u X z N t X z A l M j A 3 X z Y 0 M C 8 l R T U l Q j c l Q j I l R T g l Q U U l O E E l R T Y l O U I l Q j Q l R T k l Q T E l O U U l R T U l O U U l O E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1 E D H 4 C x T N E i n U L A o V o V B A Q A A A A A C A A A A A A A Q Z g A A A A E A A C A A A A B I W 3 v 6 H H k d Y C k 2 K N / v p W i w p p 6 f q A d k B H L O z X s i f N W G s w A A A A A O g A A A A A I A A C A A A A C V u v 3 1 J N z Z / 2 K j V S i X a q r N h u m D O O 7 K F O Y R y 9 M 2 w r E 5 p l A A A A A U W Q s 0 T G R t B h n 5 N Q + Z V D s k 6 / u 3 k T E 0 X K / 5 w b 9 R h Z q m X o U a P o 6 d n T s b r k s 8 w j p g D s f T P W 2 S I K 2 6 S Q 2 l 7 a C g 6 V q J D M K M K k K 7 C B M c Y 6 n V W f F S U U A A A A D J T S w l i L T O y / 7 S a x F w l V W j a X f t 3 M r d 2 W U x l S g B q K j h S d r o z s 2 L s W v P i N n n i i W 5 9 u q O 3 X x W m K m U X W r N K U O H y J B w < / D a t a M a s h u p > 
</file>

<file path=customXml/itemProps1.xml><?xml version="1.0" encoding="utf-8"?>
<ds:datastoreItem xmlns:ds="http://schemas.openxmlformats.org/officeDocument/2006/customXml" ds:itemID="{51F181B0-005C-471C-ABE8-9B3B789CF87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工作表1</vt:lpstr>
      <vt:lpstr>corn_3m_0 7_320</vt:lpstr>
      <vt:lpstr>corn_3m_0 7_640</vt:lpstr>
      <vt:lpstr>bdo_3m_0 7_20</vt:lpstr>
      <vt:lpstr>corn_3m_0 9_20</vt:lpstr>
      <vt:lpstr>corn_3m_0 7_160</vt:lpstr>
      <vt:lpstr>corn_3m_0 7_80</vt:lpstr>
      <vt:lpstr>corn_3m_0 7_40</vt:lpstr>
      <vt:lpstr>corn_3m_0 7_20</vt:lpstr>
      <vt:lpstr>corn_3m_0 7_10</vt:lpstr>
      <vt:lpstr>corn_3m_0 5_20</vt:lpstr>
      <vt:lpstr>corn_1y_0 7_20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周岸寧</dc:creator>
  <cp:lastModifiedBy>岸寧 周</cp:lastModifiedBy>
  <dcterms:created xsi:type="dcterms:W3CDTF">2021-04-19T07:58:37Z</dcterms:created>
  <dcterms:modified xsi:type="dcterms:W3CDTF">2021-04-20T08:18:32Z</dcterms:modified>
</cp:coreProperties>
</file>