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1f42c8e17727b3cf/uwe/FYP/Project/"/>
    </mc:Choice>
  </mc:AlternateContent>
  <xr:revisionPtr revIDLastSave="127" documentId="11_AD4DBB64A54DDB1B405E38F51D1D266D4E90DF24" xr6:coauthVersionLast="46" xr6:coauthVersionMax="46" xr10:uidLastSave="{F0E04899-7023-426E-BB43-9EDFC218EF3E}"/>
  <bookViews>
    <workbookView xWindow="-20670" yWindow="-9080" windowWidth="20670" windowHeight="13300" xr2:uid="{00000000-000D-0000-FFFF-FFFF00000000}"/>
  </bookViews>
  <sheets>
    <sheet name="Avg" sheetId="1" r:id="rId1"/>
    <sheet name="corn_3m_9_80" sheetId="15" r:id="rId2"/>
    <sheet name="corn_3m_8_80" sheetId="14" r:id="rId3"/>
    <sheet name="corn_3m_7_640" sheetId="13" r:id="rId4"/>
    <sheet name="corn_3m_7_320" sheetId="12" r:id="rId5"/>
    <sheet name="corn_3m_7_160" sheetId="11" r:id="rId6"/>
    <sheet name="corn_3m_7_80" sheetId="10" r:id="rId7"/>
    <sheet name="corn_3m_7_40" sheetId="9" r:id="rId8"/>
    <sheet name="corn_3m_7_20" sheetId="8" r:id="rId9"/>
    <sheet name="corn_3m_7_10" sheetId="7" r:id="rId10"/>
    <sheet name="corn_3m_6_80" sheetId="6" r:id="rId11"/>
    <sheet name="corn_3m_5_80" sheetId="5" r:id="rId12"/>
    <sheet name="corn_2y_7_80" sheetId="4" r:id="rId13"/>
    <sheet name="corn_1y_7_80" sheetId="3" r:id="rId14"/>
    <sheet name="bdo_3m_7_80" sheetId="2" r:id="rId15"/>
  </sheets>
  <definedNames>
    <definedName name="外部資料_1" localSheetId="14" hidden="1">bdo_3m_7_80!$A$1:$D$101</definedName>
    <definedName name="外部資料_10" localSheetId="5" hidden="1">'corn_3m_7_160'!$A$1:$D$101</definedName>
    <definedName name="外部資料_11" localSheetId="4" hidden="1">'corn_3m_7_320'!$A$1:$D$101</definedName>
    <definedName name="外部資料_12" localSheetId="3" hidden="1">'corn_3m_7_640'!$A$1:$D$101</definedName>
    <definedName name="外部資料_13" localSheetId="2" hidden="1">'corn_3m_8_80'!$A$1:$D$101</definedName>
    <definedName name="外部資料_14" localSheetId="1" hidden="1">'corn_3m_9_80'!$A$1:$D$101</definedName>
    <definedName name="外部資料_2" localSheetId="13" hidden="1">'corn_1y_7_80'!$A$1:$D$101</definedName>
    <definedName name="外部資料_3" localSheetId="12" hidden="1">'corn_2y_7_80'!$A$1:$D$101</definedName>
    <definedName name="外部資料_4" localSheetId="11" hidden="1">'corn_3m_5_80'!$A$1:$D$101</definedName>
    <definedName name="外部資料_5" localSheetId="10" hidden="1">'corn_3m_6_80'!$A$1:$D$101</definedName>
    <definedName name="外部資料_6" localSheetId="9" hidden="1">'corn_3m_7_10'!$A$1:$D$101</definedName>
    <definedName name="外部資料_7" localSheetId="8" hidden="1">'corn_3m_7_20'!$A$1:$D$101</definedName>
    <definedName name="外部資料_8" localSheetId="7" hidden="1">'corn_3m_7_40'!$A$1:$D$101</definedName>
    <definedName name="外部資料_9" localSheetId="6" hidden="1">'corn_3m_7_80'!$A$1:$D$101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F15" i="1"/>
  <c r="G15" i="1"/>
  <c r="E15" i="1"/>
  <c r="F14" i="1"/>
  <c r="G14" i="1"/>
  <c r="E14" i="1"/>
  <c r="F13" i="1"/>
  <c r="G13" i="1"/>
  <c r="E13" i="1"/>
  <c r="F12" i="1"/>
  <c r="G12" i="1"/>
  <c r="E12" i="1"/>
  <c r="F11" i="1"/>
  <c r="G11" i="1"/>
  <c r="E11" i="1"/>
  <c r="F10" i="1"/>
  <c r="G10" i="1"/>
  <c r="E10" i="1"/>
  <c r="F9" i="1"/>
  <c r="G9" i="1"/>
  <c r="E9" i="1"/>
  <c r="F8" i="1"/>
  <c r="G8" i="1"/>
  <c r="E8" i="1"/>
  <c r="F7" i="1"/>
  <c r="G7" i="1"/>
  <c r="E7" i="1"/>
  <c r="F6" i="1"/>
  <c r="G6" i="1"/>
  <c r="E6" i="1"/>
  <c r="F5" i="1"/>
  <c r="G5" i="1"/>
  <c r="E5" i="1"/>
  <c r="F4" i="1"/>
  <c r="G4" i="1"/>
  <c r="E4" i="1"/>
  <c r="F3" i="1"/>
  <c r="G3" i="1"/>
  <c r="E3" i="1"/>
  <c r="F2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F8723A-1693-4850-B70C-FACFE00D1F16}" keepAlive="1" name="查詢 - bdo_3m_7_80" description="與活頁簿中 'bdo_3m_7_80' 查詢的連接。" type="5" refreshedVersion="7" background="1" saveData="1">
    <dbPr connection="Provider=Microsoft.Mashup.OleDb.1;Data Source=$Workbook$;Location=bdo_3m_7_80;Extended Properties=&quot;&quot;" command="SELECT * FROM [bdo_3m_7_80]"/>
  </connection>
  <connection id="2" xr16:uid="{F4D9A9BC-4985-482A-A8D7-E0AE18FCDA86}" keepAlive="1" name="查詢 - corn_1y_7_80" description="與活頁簿中 'corn_1y_7_80' 查詢的連接。" type="5" refreshedVersion="7" background="1" saveData="1">
    <dbPr connection="Provider=Microsoft.Mashup.OleDb.1;Data Source=$Workbook$;Location=corn_1y_7_80;Extended Properties=&quot;&quot;" command="SELECT * FROM [corn_1y_7_80]"/>
  </connection>
  <connection id="3" xr16:uid="{BEAB207D-226F-4BBA-A3A6-C7478D78DC43}" keepAlive="1" name="查詢 - corn_2y_7_80" description="與活頁簿中 'corn_2y_7_80' 查詢的連接。" type="5" refreshedVersion="7" background="1" saveData="1">
    <dbPr connection="Provider=Microsoft.Mashup.OleDb.1;Data Source=$Workbook$;Location=corn_2y_7_80;Extended Properties=&quot;&quot;" command="SELECT * FROM [corn_2y_7_80]"/>
  </connection>
  <connection id="4" xr16:uid="{A8910544-8B36-4956-80BD-A68B19675729}" keepAlive="1" name="查詢 - corn_3m_5_80" description="與活頁簿中 'corn_3m_5_80' 查詢的連接。" type="5" refreshedVersion="7" background="1" saveData="1">
    <dbPr connection="Provider=Microsoft.Mashup.OleDb.1;Data Source=$Workbook$;Location=corn_3m_5_80;Extended Properties=&quot;&quot;" command="SELECT * FROM [corn_3m_5_80]"/>
  </connection>
  <connection id="5" xr16:uid="{8EE3A40B-2D24-4AE3-8C25-B394E1EEAAF6}" keepAlive="1" name="查詢 - corn_3m_6_80" description="與活頁簿中 'corn_3m_6_80' 查詢的連接。" type="5" refreshedVersion="7" background="1" saveData="1">
    <dbPr connection="Provider=Microsoft.Mashup.OleDb.1;Data Source=$Workbook$;Location=corn_3m_6_80;Extended Properties=&quot;&quot;" command="SELECT * FROM [corn_3m_6_80]"/>
  </connection>
  <connection id="6" xr16:uid="{D2EF6AB4-755B-46E4-9075-32786B252595}" keepAlive="1" name="查詢 - corn_3m_7_10" description="與活頁簿中 'corn_3m_7_10' 查詢的連接。" type="5" refreshedVersion="7" background="1" saveData="1">
    <dbPr connection="Provider=Microsoft.Mashup.OleDb.1;Data Source=$Workbook$;Location=corn_3m_7_10;Extended Properties=&quot;&quot;" command="SELECT * FROM [corn_3m_7_10]"/>
  </connection>
  <connection id="7" xr16:uid="{656446F2-B560-4A2A-91D7-D5D89894D710}" keepAlive="1" name="查詢 - corn_3m_7_160" description="與活頁簿中 'corn_3m_7_160' 查詢的連接。" type="5" refreshedVersion="7" background="1" saveData="1">
    <dbPr connection="Provider=Microsoft.Mashup.OleDb.1;Data Source=$Workbook$;Location=corn_3m_7_160;Extended Properties=&quot;&quot;" command="SELECT * FROM [corn_3m_7_160]"/>
  </connection>
  <connection id="8" xr16:uid="{8400BB10-21ED-4A88-AC24-E249B6856731}" keepAlive="1" name="查詢 - corn_3m_7_20" description="與活頁簿中 'corn_3m_7_20' 查詢的連接。" type="5" refreshedVersion="7" background="1" saveData="1">
    <dbPr connection="Provider=Microsoft.Mashup.OleDb.1;Data Source=$Workbook$;Location=corn_3m_7_20;Extended Properties=&quot;&quot;" command="SELECT * FROM [corn_3m_7_20]"/>
  </connection>
  <connection id="9" xr16:uid="{657D4FF8-C6EB-4FEF-AF0A-2C66974A5F90}" keepAlive="1" name="查詢 - corn_3m_7_320" description="與活頁簿中 'corn_3m_7_320' 查詢的連接。" type="5" refreshedVersion="7" background="1" saveData="1">
    <dbPr connection="Provider=Microsoft.Mashup.OleDb.1;Data Source=$Workbook$;Location=corn_3m_7_320;Extended Properties=&quot;&quot;" command="SELECT * FROM [corn_3m_7_320]"/>
  </connection>
  <connection id="10" xr16:uid="{748F578F-BF1C-47E2-A540-5D44929AAF2A}" keepAlive="1" name="查詢 - corn_3m_7_40" description="與活頁簿中 'corn_3m_7_40' 查詢的連接。" type="5" refreshedVersion="7" background="1" saveData="1">
    <dbPr connection="Provider=Microsoft.Mashup.OleDb.1;Data Source=$Workbook$;Location=corn_3m_7_40;Extended Properties=&quot;&quot;" command="SELECT * FROM [corn_3m_7_40]"/>
  </connection>
  <connection id="11" xr16:uid="{05821733-D4A4-4F9B-8295-FE24D8E4FA22}" keepAlive="1" name="查詢 - corn_3m_7_640" description="與活頁簿中 'corn_3m_7_640' 查詢的連接。" type="5" refreshedVersion="7" background="1" saveData="1">
    <dbPr connection="Provider=Microsoft.Mashup.OleDb.1;Data Source=$Workbook$;Location=corn_3m_7_640;Extended Properties=&quot;&quot;" command="SELECT * FROM [corn_3m_7_640]"/>
  </connection>
  <connection id="12" xr16:uid="{9446D75F-6B5F-450F-AE30-2C7E28F6456D}" keepAlive="1" name="查詢 - corn_3m_7_80" description="與活頁簿中 'corn_3m_7_80' 查詢的連接。" type="5" refreshedVersion="7" background="1" saveData="1">
    <dbPr connection="Provider=Microsoft.Mashup.OleDb.1;Data Source=$Workbook$;Location=corn_3m_7_80;Extended Properties=&quot;&quot;" command="SELECT * FROM [corn_3m_7_80]"/>
  </connection>
  <connection id="13" xr16:uid="{A86D2546-A5AB-4738-B368-0E3BA1A24DB9}" keepAlive="1" name="查詢 - corn_3m_8_80" description="與活頁簿中 'corn_3m_8_80' 查詢的連接。" type="5" refreshedVersion="7" background="1" saveData="1">
    <dbPr connection="Provider=Microsoft.Mashup.OleDb.1;Data Source=$Workbook$;Location=corn_3m_8_80;Extended Properties=&quot;&quot;" command="SELECT * FROM [corn_3m_8_80]"/>
  </connection>
  <connection id="14" xr16:uid="{6B3D831C-E6F1-4A5B-A93E-AD3E58C2313B}" keepAlive="1" name="查詢 - corn_3m_9_80" description="與活頁簿中 'corn_3m_9_80' 查詢的連接。" type="5" refreshedVersion="7" background="1" saveData="1">
    <dbPr connection="Provider=Microsoft.Mashup.OleDb.1;Data Source=$Workbook$;Location=corn_3m_9_80;Extended Properties=&quot;&quot;" command="SELECT * FROM [corn_3m_9_80]"/>
  </connection>
</connections>
</file>

<file path=xl/sharedStrings.xml><?xml version="1.0" encoding="utf-8"?>
<sst xmlns="http://schemas.openxmlformats.org/spreadsheetml/2006/main" count="93" uniqueCount="17">
  <si>
    <t>runtimes</t>
  </si>
  <si>
    <t>rmse_LSTM</t>
  </si>
  <si>
    <t>rmse_RNN</t>
  </si>
  <si>
    <t>rmse_SLR</t>
  </si>
  <si>
    <t>dataset</t>
    <phoneticPr fontId="1" type="noConversion"/>
  </si>
  <si>
    <t>date length</t>
    <phoneticPr fontId="1" type="noConversion"/>
  </si>
  <si>
    <t>training data rate</t>
    <phoneticPr fontId="1" type="noConversion"/>
  </si>
  <si>
    <t>training epochs</t>
    <phoneticPr fontId="1" type="noConversion"/>
  </si>
  <si>
    <t>avg rmse lstm</t>
    <phoneticPr fontId="1" type="noConversion"/>
  </si>
  <si>
    <t>avg rmse rnn</t>
    <phoneticPr fontId="1" type="noConversion"/>
  </si>
  <si>
    <t>avg rmse slr</t>
    <phoneticPr fontId="1" type="noConversion"/>
  </si>
  <si>
    <t>bdo</t>
    <phoneticPr fontId="1" type="noConversion"/>
  </si>
  <si>
    <t>3m</t>
    <phoneticPr fontId="1" type="noConversion"/>
  </si>
  <si>
    <t>corn</t>
    <phoneticPr fontId="1" type="noConversion"/>
  </si>
  <si>
    <t>1y</t>
    <phoneticPr fontId="1" type="noConversion"/>
  </si>
  <si>
    <t>2y</t>
    <phoneticPr fontId="1" type="noConversion"/>
  </si>
  <si>
    <t>4y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</si>
</sst>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4" connectionId="14" xr16:uid="{1BCD4DA0-3151-49CC-BC71-5CE186075622}" autoFormatId="16" applyNumberFormats="0" applyBorderFormats="0" applyFontFormats="0" applyPatternFormats="0" applyAlignmentFormats="0" applyWidthHeightFormats="0">
  <queryTableRefresh nextId="5">
    <queryTableFields count="4">
      <queryTableField id="1" name="runtimes" tableColumnId="1"/>
      <queryTableField id="2" name="rmse_LSTM" tableColumnId="2"/>
      <queryTableField id="3" name="rmse_RNN" tableColumnId="3"/>
      <queryTableField id="4" name="rmse_SLR" tableColumnId="4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5" connectionId="5" xr16:uid="{3607287C-3DEA-4868-8B84-8D48AADD9C1C}" autoFormatId="16" applyNumberFormats="0" applyBorderFormats="0" applyFontFormats="0" applyPatternFormats="0" applyAlignmentFormats="0" applyWidthHeightFormats="0">
  <queryTableRefresh nextId="5">
    <queryTableFields count="4">
      <queryTableField id="1" name="runtimes" tableColumnId="1"/>
      <queryTableField id="2" name="rmse_LSTM" tableColumnId="2"/>
      <queryTableField id="3" name="rmse_RNN" tableColumnId="3"/>
      <queryTableField id="4" name="rmse_SLR" tableColumnId="4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4" connectionId="4" xr16:uid="{785C7B21-B180-4CDC-B62E-2FA818BC6B6F}" autoFormatId="16" applyNumberFormats="0" applyBorderFormats="0" applyFontFormats="0" applyPatternFormats="0" applyAlignmentFormats="0" applyWidthHeightFormats="0">
  <queryTableRefresh nextId="5">
    <queryTableFields count="4">
      <queryTableField id="1" name="runtimes" tableColumnId="1"/>
      <queryTableField id="2" name="rmse_LSTM" tableColumnId="2"/>
      <queryTableField id="3" name="rmse_RNN" tableColumnId="3"/>
      <queryTableField id="4" name="rmse_SLR" tableColumnId="4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3" connectionId="3" xr16:uid="{5DB19EC9-D459-4157-9E51-7EFEA908930C}" autoFormatId="16" applyNumberFormats="0" applyBorderFormats="0" applyFontFormats="0" applyPatternFormats="0" applyAlignmentFormats="0" applyWidthHeightFormats="0">
  <queryTableRefresh nextId="5">
    <queryTableFields count="4">
      <queryTableField id="1" name="runtimes" tableColumnId="1"/>
      <queryTableField id="2" name="rmse_LSTM" tableColumnId="2"/>
      <queryTableField id="3" name="rmse_RNN" tableColumnId="3"/>
      <queryTableField id="4" name="rmse_SLR" tableColumnId="4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2" xr16:uid="{9DB91E38-B1BC-4D8B-B92C-636EF29D3718}" autoFormatId="16" applyNumberFormats="0" applyBorderFormats="0" applyFontFormats="0" applyPatternFormats="0" applyAlignmentFormats="0" applyWidthHeightFormats="0">
  <queryTableRefresh nextId="5">
    <queryTableFields count="4">
      <queryTableField id="1" name="runtimes" tableColumnId="1"/>
      <queryTableField id="2" name="rmse_LSTM" tableColumnId="2"/>
      <queryTableField id="3" name="rmse_RNN" tableColumnId="3"/>
      <queryTableField id="4" name="rmse_SLR" tableColumnId="4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1" xr16:uid="{DAC85B38-75A4-4B8D-944D-EC6AE64E1D61}" autoFormatId="16" applyNumberFormats="0" applyBorderFormats="0" applyFontFormats="0" applyPatternFormats="0" applyAlignmentFormats="0" applyWidthHeightFormats="0">
  <queryTableRefresh nextId="5">
    <queryTableFields count="4">
      <queryTableField id="1" name="runtimes" tableColumnId="1"/>
      <queryTableField id="2" name="rmse_LSTM" tableColumnId="2"/>
      <queryTableField id="3" name="rmse_RNN" tableColumnId="3"/>
      <queryTableField id="4" name="rmse_SLR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3" connectionId="13" xr16:uid="{82D4E3AE-D241-4224-ABE5-E7ED58A17C99}" autoFormatId="16" applyNumberFormats="0" applyBorderFormats="0" applyFontFormats="0" applyPatternFormats="0" applyAlignmentFormats="0" applyWidthHeightFormats="0">
  <queryTableRefresh nextId="5">
    <queryTableFields count="4">
      <queryTableField id="1" name="runtimes" tableColumnId="1"/>
      <queryTableField id="2" name="rmse_LSTM" tableColumnId="2"/>
      <queryTableField id="3" name="rmse_RNN" tableColumnId="3"/>
      <queryTableField id="4" name="rmse_SLR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2" connectionId="11" xr16:uid="{877964DB-B172-418F-838C-C58372A5BE58}" autoFormatId="16" applyNumberFormats="0" applyBorderFormats="0" applyFontFormats="0" applyPatternFormats="0" applyAlignmentFormats="0" applyWidthHeightFormats="0">
  <queryTableRefresh nextId="5">
    <queryTableFields count="4">
      <queryTableField id="1" name="runtimes" tableColumnId="1"/>
      <queryTableField id="2" name="rmse_LSTM" tableColumnId="2"/>
      <queryTableField id="3" name="rmse_RNN" tableColumnId="3"/>
      <queryTableField id="4" name="rmse_SLR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1" connectionId="9" xr16:uid="{ED653BE0-735C-41E5-BEA9-396317557AA0}" autoFormatId="16" applyNumberFormats="0" applyBorderFormats="0" applyFontFormats="0" applyPatternFormats="0" applyAlignmentFormats="0" applyWidthHeightFormats="0">
  <queryTableRefresh nextId="5">
    <queryTableFields count="4">
      <queryTableField id="1" name="runtimes" tableColumnId="1"/>
      <queryTableField id="2" name="rmse_LSTM" tableColumnId="2"/>
      <queryTableField id="3" name="rmse_RNN" tableColumnId="3"/>
      <queryTableField id="4" name="rmse_SLR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0" connectionId="7" xr16:uid="{C53E2CF9-730B-4DB0-9668-0CAD3C8E67FD}" autoFormatId="16" applyNumberFormats="0" applyBorderFormats="0" applyFontFormats="0" applyPatternFormats="0" applyAlignmentFormats="0" applyWidthHeightFormats="0">
  <queryTableRefresh nextId="5">
    <queryTableFields count="4">
      <queryTableField id="1" name="runtimes" tableColumnId="1"/>
      <queryTableField id="2" name="rmse_LSTM" tableColumnId="2"/>
      <queryTableField id="3" name="rmse_RNN" tableColumnId="3"/>
      <queryTableField id="4" name="rmse_SLR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9" connectionId="12" xr16:uid="{2AC63E9D-BD4C-4519-9384-33879388443F}" autoFormatId="16" applyNumberFormats="0" applyBorderFormats="0" applyFontFormats="0" applyPatternFormats="0" applyAlignmentFormats="0" applyWidthHeightFormats="0">
  <queryTableRefresh nextId="5">
    <queryTableFields count="4">
      <queryTableField id="1" name="runtimes" tableColumnId="1"/>
      <queryTableField id="2" name="rmse_LSTM" tableColumnId="2"/>
      <queryTableField id="3" name="rmse_RNN" tableColumnId="3"/>
      <queryTableField id="4" name="rmse_SLR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8" connectionId="10" xr16:uid="{A95E130C-F506-4D04-9C32-3351B70ED76C}" autoFormatId="16" applyNumberFormats="0" applyBorderFormats="0" applyFontFormats="0" applyPatternFormats="0" applyAlignmentFormats="0" applyWidthHeightFormats="0">
  <queryTableRefresh nextId="5">
    <queryTableFields count="4">
      <queryTableField id="1" name="runtimes" tableColumnId="1"/>
      <queryTableField id="2" name="rmse_LSTM" tableColumnId="2"/>
      <queryTableField id="3" name="rmse_RNN" tableColumnId="3"/>
      <queryTableField id="4" name="rmse_SLR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7" connectionId="8" xr16:uid="{2EE74056-D0B9-4FD4-BB2A-0E5F1729E111}" autoFormatId="16" applyNumberFormats="0" applyBorderFormats="0" applyFontFormats="0" applyPatternFormats="0" applyAlignmentFormats="0" applyWidthHeightFormats="0">
  <queryTableRefresh nextId="5">
    <queryTableFields count="4">
      <queryTableField id="1" name="runtimes" tableColumnId="1"/>
      <queryTableField id="2" name="rmse_LSTM" tableColumnId="2"/>
      <queryTableField id="3" name="rmse_RNN" tableColumnId="3"/>
      <queryTableField id="4" name="rmse_SLR" tableColumnId="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6" connectionId="6" xr16:uid="{B429CDEC-0BC9-4D65-98D4-619335B55BD9}" autoFormatId="16" applyNumberFormats="0" applyBorderFormats="0" applyFontFormats="0" applyPatternFormats="0" applyAlignmentFormats="0" applyWidthHeightFormats="0">
  <queryTableRefresh nextId="5">
    <queryTableFields count="4">
      <queryTableField id="1" name="runtimes" tableColumnId="1"/>
      <queryTableField id="2" name="rmse_LSTM" tableColumnId="2"/>
      <queryTableField id="3" name="rmse_RNN" tableColumnId="3"/>
      <queryTableField id="4" name="rmse_SLR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0720D28-0E54-4DF6-90F9-99884E591521}" name="corn_3m_9_80" displayName="corn_3m_9_80" ref="A1:D101" tableType="queryTable" totalsRowShown="0">
  <autoFilter ref="A1:D101" xr:uid="{3254FB9E-0F6C-4214-B6B2-069FEEA7363A}"/>
  <tableColumns count="4">
    <tableColumn id="1" xr3:uid="{82EF741F-B9B1-45EF-BEBD-3805482EFC01}" uniqueName="1" name="runtimes" queryTableFieldId="1"/>
    <tableColumn id="2" xr3:uid="{A892B56D-D075-42BE-9DCA-40DC84C4EBCA}" uniqueName="2" name="rmse_LSTM" queryTableFieldId="2"/>
    <tableColumn id="3" xr3:uid="{74C60C57-4F88-410C-B117-B48BD886A05B}" uniqueName="3" name="rmse_RNN" queryTableFieldId="3"/>
    <tableColumn id="4" xr3:uid="{26746794-BF63-463D-85C0-B2F5128D59E0}" uniqueName="4" name="rmse_SLR" queryTableFieldId="4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3DC8D2B-F51A-4562-9960-2C1866CF800A}" name="corn_3m_6_80" displayName="corn_3m_6_80" ref="A1:D101" tableType="queryTable" totalsRowShown="0">
  <autoFilter ref="A1:D101" xr:uid="{97C072F4-48EF-4F6E-A518-80E132FB1A48}"/>
  <tableColumns count="4">
    <tableColumn id="1" xr3:uid="{BF482098-24D5-487E-AF0E-9BFAD6C5B03F}" uniqueName="1" name="runtimes" queryTableFieldId="1"/>
    <tableColumn id="2" xr3:uid="{7EE91AF9-BF52-4E44-8265-F7F76CF9BDC4}" uniqueName="2" name="rmse_LSTM" queryTableFieldId="2"/>
    <tableColumn id="3" xr3:uid="{1416A43E-EFF2-4464-AE9C-4252452DC364}" uniqueName="3" name="rmse_RNN" queryTableFieldId="3"/>
    <tableColumn id="4" xr3:uid="{30CF5CC0-C4B3-4A4F-85B4-BEDA2F530F27}" uniqueName="4" name="rmse_SLR" queryTableFieldId="4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54AFE1B-610E-4A10-A800-886F250961EC}" name="corn_3m_5_80" displayName="corn_3m_5_80" ref="A1:D101" tableType="queryTable" totalsRowShown="0">
  <autoFilter ref="A1:D101" xr:uid="{A6916106-A5C8-44BF-8149-C7622DCF5E41}"/>
  <tableColumns count="4">
    <tableColumn id="1" xr3:uid="{34090990-900C-4F81-9A23-76A5534C8783}" uniqueName="1" name="runtimes" queryTableFieldId="1"/>
    <tableColumn id="2" xr3:uid="{265E3A93-F47C-4E3B-8C90-F4ABB4423B36}" uniqueName="2" name="rmse_LSTM" queryTableFieldId="2"/>
    <tableColumn id="3" xr3:uid="{41A62299-9376-4E32-8217-A9954DDB1F80}" uniqueName="3" name="rmse_RNN" queryTableFieldId="3"/>
    <tableColumn id="4" xr3:uid="{33897DA9-BE5C-43D5-ABBC-970731969100}" uniqueName="4" name="rmse_SLR" queryTableFieldId="4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3D7692-BDA8-4C59-9FB4-B051DBD7DF40}" name="corn_2y_7_80" displayName="corn_2y_7_80" ref="A1:D101" tableType="queryTable" totalsRowShown="0">
  <autoFilter ref="A1:D101" xr:uid="{8DCD55A8-EB53-4556-B0F5-B3FA1ED73577}"/>
  <tableColumns count="4">
    <tableColumn id="1" xr3:uid="{3B6B85FF-8217-4B50-AF1C-33C144419199}" uniqueName="1" name="runtimes" queryTableFieldId="1"/>
    <tableColumn id="2" xr3:uid="{455F44F9-B4CC-457C-8946-754C4EAF6D85}" uniqueName="2" name="rmse_LSTM" queryTableFieldId="2"/>
    <tableColumn id="3" xr3:uid="{BB966D29-66DA-4B0E-A943-41CCBC9B67C3}" uniqueName="3" name="rmse_RNN" queryTableFieldId="3"/>
    <tableColumn id="4" xr3:uid="{2D1466F1-2E85-4B37-948C-776552651CD3}" uniqueName="4" name="rmse_SLR" queryTableFieldId="4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82CF4A-78AE-44A3-B092-274CBBB33285}" name="corn_1y_7_80" displayName="corn_1y_7_80" ref="A1:D101" tableType="queryTable" totalsRowShown="0">
  <autoFilter ref="A1:D101" xr:uid="{D968DD17-43C3-430E-A3D3-70110F885D6C}"/>
  <tableColumns count="4">
    <tableColumn id="1" xr3:uid="{C38841B6-E803-4839-9ED9-8E3BFCF021DE}" uniqueName="1" name="runtimes" queryTableFieldId="1"/>
    <tableColumn id="2" xr3:uid="{6C18C952-5BB3-46AA-BD96-B799BD9CD5ED}" uniqueName="2" name="rmse_LSTM" queryTableFieldId="2"/>
    <tableColumn id="3" xr3:uid="{B2C27FA6-3C35-4524-8886-96CA728C8F94}" uniqueName="3" name="rmse_RNN" queryTableFieldId="3"/>
    <tableColumn id="4" xr3:uid="{A7C777DA-9562-436F-A9C7-B2CC5A2B3692}" uniqueName="4" name="rmse_SLR" queryTableFieldId="4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C927D9-08F6-453C-B8CB-B2FA5F30AB25}" name="bdo_3m_7_80" displayName="bdo_3m_7_80" ref="A1:D101" tableType="queryTable" totalsRowShown="0">
  <autoFilter ref="A1:D101" xr:uid="{220B25C5-3E83-4AC6-A3BA-793391DF47ED}"/>
  <tableColumns count="4">
    <tableColumn id="1" xr3:uid="{FB447245-447A-4A45-B927-EBBFBD07B199}" uniqueName="1" name="runtimes" queryTableFieldId="1"/>
    <tableColumn id="2" xr3:uid="{51230216-A6DA-448A-8DFE-BE880E187E5D}" uniqueName="2" name="rmse_LSTM" queryTableFieldId="2"/>
    <tableColumn id="3" xr3:uid="{70066633-990E-410C-A82C-41BB291CFF10}" uniqueName="3" name="rmse_RNN" queryTableFieldId="3"/>
    <tableColumn id="4" xr3:uid="{E95E4C7C-54F1-44D9-8275-FF76B8B3FB85}" uniqueName="4" name="rmse_SLR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2649321-B79E-4459-AFAA-87807E091656}" name="corn_3m_8_80" displayName="corn_3m_8_80" ref="A1:D101" tableType="queryTable" totalsRowShown="0">
  <autoFilter ref="A1:D101" xr:uid="{C72EDD2E-74B0-4A1B-A1BE-FB9C5B18AF9A}"/>
  <tableColumns count="4">
    <tableColumn id="1" xr3:uid="{58C112C9-2401-4B43-AC48-CEE5F1DC5B67}" uniqueName="1" name="runtimes" queryTableFieldId="1"/>
    <tableColumn id="2" xr3:uid="{8F951FBF-92DC-4F5E-A279-AB5081B4A35D}" uniqueName="2" name="rmse_LSTM" queryTableFieldId="2"/>
    <tableColumn id="3" xr3:uid="{85F5B4D0-7039-48EA-B088-06F84A4E838B}" uniqueName="3" name="rmse_RNN" queryTableFieldId="3"/>
    <tableColumn id="4" xr3:uid="{3C8944F4-D8D7-467A-A1ED-25B4EF899322}" uniqueName="4" name="rmse_SLR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85AA110-0C8D-4AE9-AC80-5118AD9664D9}" name="corn_3m_7_640" displayName="corn_3m_7_640" ref="A1:D101" tableType="queryTable" totalsRowShown="0">
  <autoFilter ref="A1:D101" xr:uid="{1CDDB2C8-E7DB-495B-8468-DB0EEA10B216}"/>
  <tableColumns count="4">
    <tableColumn id="1" xr3:uid="{6F25C384-2328-41E6-B2FD-58250278E461}" uniqueName="1" name="runtimes" queryTableFieldId="1"/>
    <tableColumn id="2" xr3:uid="{7E38D8E7-781E-4C8D-84CD-32719485ABD2}" uniqueName="2" name="rmse_LSTM" queryTableFieldId="2"/>
    <tableColumn id="3" xr3:uid="{2149C37B-EBFC-4ADC-BEF8-5D9492E699D1}" uniqueName="3" name="rmse_RNN" queryTableFieldId="3"/>
    <tableColumn id="4" xr3:uid="{D6FE0AF8-DEBE-482D-8E04-50D71CCF5497}" uniqueName="4" name="rmse_SLR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6E5F75F-C779-4337-BA58-A30319FF9AFF}" name="corn_3m_7_320" displayName="corn_3m_7_320" ref="A1:D101" tableType="queryTable" totalsRowShown="0">
  <autoFilter ref="A1:D101" xr:uid="{F8260534-9C85-4011-BFE3-F8F02982AAF7}"/>
  <tableColumns count="4">
    <tableColumn id="1" xr3:uid="{1C3CED98-CF75-4226-84F1-987806B253A1}" uniqueName="1" name="runtimes" queryTableFieldId="1"/>
    <tableColumn id="2" xr3:uid="{25DD12A4-E788-40A1-BB59-D93F8431855D}" uniqueName="2" name="rmse_LSTM" queryTableFieldId="2"/>
    <tableColumn id="3" xr3:uid="{A57DB201-E211-447C-A589-F38284C40535}" uniqueName="3" name="rmse_RNN" queryTableFieldId="3"/>
    <tableColumn id="4" xr3:uid="{A2106F4D-413A-403E-BF8C-8905F9EDB150}" uniqueName="4" name="rmse_SLR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4695255-DACA-4AFA-A045-0091A255ECDB}" name="corn_3m_7_160" displayName="corn_3m_7_160" ref="A1:D101" tableType="queryTable" totalsRowShown="0">
  <autoFilter ref="A1:D101" xr:uid="{4EF49044-F026-481E-91BC-7AECB93594FE}"/>
  <tableColumns count="4">
    <tableColumn id="1" xr3:uid="{D7390FFC-27C9-4004-B6D3-39A7962F45D6}" uniqueName="1" name="runtimes" queryTableFieldId="1"/>
    <tableColumn id="2" xr3:uid="{44959BD4-5B95-4CFA-80FE-DDB7FD4A87F2}" uniqueName="2" name="rmse_LSTM" queryTableFieldId="2"/>
    <tableColumn id="3" xr3:uid="{294A35AD-DF2C-4D54-A235-C7C53011300F}" uniqueName="3" name="rmse_RNN" queryTableFieldId="3"/>
    <tableColumn id="4" xr3:uid="{BCD45565-C944-459B-9763-EAE6801455DB}" uniqueName="4" name="rmse_SLR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62DFFDE-BAE1-4810-9503-021C787E2240}" name="corn_3m_7_80" displayName="corn_3m_7_80" ref="A1:D101" tableType="queryTable" totalsRowShown="0">
  <autoFilter ref="A1:D101" xr:uid="{2C064DAE-D889-46B6-8B2E-9E6C537D4B4A}"/>
  <tableColumns count="4">
    <tableColumn id="1" xr3:uid="{78D601B0-9B20-443E-A9F7-1159AF4221A0}" uniqueName="1" name="runtimes" queryTableFieldId="1"/>
    <tableColumn id="2" xr3:uid="{47A90B7E-C531-4AF9-8210-FCEA65FCF889}" uniqueName="2" name="rmse_LSTM" queryTableFieldId="2"/>
    <tableColumn id="3" xr3:uid="{D9D4E3B8-4B3A-42E8-9BEB-EE323172EB2E}" uniqueName="3" name="rmse_RNN" queryTableFieldId="3"/>
    <tableColumn id="4" xr3:uid="{9A6B8A0F-B655-49E0-8497-14B86EEE619D}" uniqueName="4" name="rmse_SLR" queryTableField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DCB5212-2217-4562-88F9-93AFE45E3937}" name="corn_3m_7_40" displayName="corn_3m_7_40" ref="A1:D101" tableType="queryTable" totalsRowShown="0">
  <autoFilter ref="A1:D101" xr:uid="{CED42DFC-594D-4D27-8824-BB38569013B8}"/>
  <tableColumns count="4">
    <tableColumn id="1" xr3:uid="{CD8BBA02-D06C-4E36-A3C6-455374DA852F}" uniqueName="1" name="runtimes" queryTableFieldId="1"/>
    <tableColumn id="2" xr3:uid="{823429E8-2B99-48ED-AFCC-8E7DC4BDCCAC}" uniqueName="2" name="rmse_LSTM" queryTableFieldId="2"/>
    <tableColumn id="3" xr3:uid="{D3BBAA06-D395-40E6-8264-A50D73015AD2}" uniqueName="3" name="rmse_RNN" queryTableFieldId="3"/>
    <tableColumn id="4" xr3:uid="{AD996B3F-701C-4327-B7BB-29653ED537C3}" uniqueName="4" name="rmse_SLR" queryTableField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0C909A-D245-4AFE-897C-9D1C53F76FCE}" name="corn_3m_7_20" displayName="corn_3m_7_20" ref="A1:D101" tableType="queryTable" totalsRowShown="0">
  <autoFilter ref="A1:D101" xr:uid="{F1880E72-64BB-448F-BD34-42E2B9C08721}"/>
  <tableColumns count="4">
    <tableColumn id="1" xr3:uid="{59AB6F01-54E9-4A23-814D-56161C039454}" uniqueName="1" name="runtimes" queryTableFieldId="1"/>
    <tableColumn id="2" xr3:uid="{30EEAD19-BD89-497F-A9AB-FCE838479253}" uniqueName="2" name="rmse_LSTM" queryTableFieldId="2"/>
    <tableColumn id="3" xr3:uid="{3874DAE7-009E-4D18-8253-5622CB61B05A}" uniqueName="3" name="rmse_RNN" queryTableFieldId="3"/>
    <tableColumn id="4" xr3:uid="{95409CE7-174D-4BED-99E6-4607813E1BFC}" uniqueName="4" name="rmse_SLR" queryTableFieldId="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8170416-2708-4A3F-8EC0-C5D2064B6ECF}" name="corn_3m_7_10" displayName="corn_3m_7_10" ref="A1:D101" tableType="queryTable" totalsRowShown="0">
  <autoFilter ref="A1:D101" xr:uid="{41FF7F29-795F-42F0-9B25-47769B31E6E3}"/>
  <tableColumns count="4">
    <tableColumn id="1" xr3:uid="{F111229E-BFA2-426F-824D-784C62B5BBB3}" uniqueName="1" name="runtimes" queryTableFieldId="1"/>
    <tableColumn id="2" xr3:uid="{34D32569-B6A6-48FA-8223-9A47255FFBFD}" uniqueName="2" name="rmse_LSTM" queryTableFieldId="2"/>
    <tableColumn id="3" xr3:uid="{E27674D3-B247-44DC-AE5F-EBE1E52757F4}" uniqueName="3" name="rmse_RNN" queryTableFieldId="3"/>
    <tableColumn id="4" xr3:uid="{53D765A0-B085-4E34-A650-046DE6A9CE0C}" uniqueName="4" name="rmse_SLR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G2" sqref="G2"/>
    </sheetView>
  </sheetViews>
  <sheetFormatPr defaultRowHeight="15.75" x14ac:dyDescent="0.25"/>
  <cols>
    <col min="2" max="7" width="16.5703125" customWidth="1"/>
  </cols>
  <sheetData>
    <row r="1" spans="1:7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 x14ac:dyDescent="0.25">
      <c r="A2" t="s">
        <v>11</v>
      </c>
      <c r="B2" t="s">
        <v>12</v>
      </c>
      <c r="C2">
        <v>0.7</v>
      </c>
      <c r="D2">
        <v>80</v>
      </c>
      <c r="E2">
        <f>AVERAGE(bdo_3m_7_80[rmse_LSTM])</f>
        <v>431.60019900000009</v>
      </c>
      <c r="F2">
        <f>AVERAGE(bdo_3m_7_80[rmse_RNN])</f>
        <v>475.25478500000003</v>
      </c>
      <c r="G2">
        <f>AVERAGE(bdo_3m_7_80[rmse_SLR])</f>
        <v>939.82191600000021</v>
      </c>
    </row>
    <row r="3" spans="1:7" x14ac:dyDescent="0.25">
      <c r="A3" t="s">
        <v>13</v>
      </c>
      <c r="B3" t="s">
        <v>12</v>
      </c>
      <c r="C3">
        <v>0.5</v>
      </c>
      <c r="D3">
        <v>80</v>
      </c>
      <c r="E3">
        <f>AVERAGE(corn_3m_5_80[rmse_LSTM])</f>
        <v>33.419981000000007</v>
      </c>
      <c r="F3">
        <f>AVERAGE(corn_3m_5_80[rmse_RNN])</f>
        <v>64.765873999999997</v>
      </c>
      <c r="G3">
        <f>AVERAGE(corn_3m_5_80[rmse_SLR])</f>
        <v>82.284158000000005</v>
      </c>
    </row>
    <row r="4" spans="1:7" x14ac:dyDescent="0.25">
      <c r="A4" t="s">
        <v>13</v>
      </c>
      <c r="B4" t="s">
        <v>12</v>
      </c>
      <c r="C4">
        <v>0.6</v>
      </c>
      <c r="D4">
        <v>80</v>
      </c>
      <c r="E4">
        <f>AVERAGE(corn_3m_6_80[rmse_LSTM])</f>
        <v>48.403977999999995</v>
      </c>
      <c r="F4">
        <f>AVERAGE(corn_3m_6_80[rmse_RNN])</f>
        <v>22.564257000000008</v>
      </c>
      <c r="G4">
        <f>AVERAGE(corn_3m_6_80[rmse_SLR])</f>
        <v>69.642401000000007</v>
      </c>
    </row>
    <row r="5" spans="1:7" x14ac:dyDescent="0.25">
      <c r="A5" t="s">
        <v>13</v>
      </c>
      <c r="B5" t="s">
        <v>12</v>
      </c>
      <c r="C5">
        <v>0.8</v>
      </c>
      <c r="D5">
        <v>80</v>
      </c>
      <c r="E5">
        <f>AVERAGE(corn_3m_8_80[rmse_LSTM])</f>
        <v>18.805996999999998</v>
      </c>
      <c r="F5">
        <f>AVERAGE(corn_3m_8_80[rmse_RNN])</f>
        <v>20.794504000000003</v>
      </c>
      <c r="G5">
        <f>AVERAGE(corn_3m_8_80[rmse_SLR])</f>
        <v>18.187493</v>
      </c>
    </row>
    <row r="6" spans="1:7" x14ac:dyDescent="0.25">
      <c r="A6" t="s">
        <v>13</v>
      </c>
      <c r="B6" t="s">
        <v>12</v>
      </c>
      <c r="C6">
        <v>0.9</v>
      </c>
      <c r="D6">
        <v>80</v>
      </c>
      <c r="E6">
        <f>AVERAGE(corn_3m_9_80[rmse_LSTM])</f>
        <v>12.159056000000003</v>
      </c>
      <c r="F6">
        <f>AVERAGE(corn_3m_9_80[rmse_RNN])</f>
        <v>13.201010000000011</v>
      </c>
      <c r="G6">
        <f>AVERAGE(corn_3m_9_80[rmse_SLR])</f>
        <v>19.389064999999995</v>
      </c>
    </row>
    <row r="7" spans="1:7" x14ac:dyDescent="0.25">
      <c r="A7" t="s">
        <v>13</v>
      </c>
      <c r="B7" t="s">
        <v>12</v>
      </c>
      <c r="C7">
        <v>0.7</v>
      </c>
      <c r="D7">
        <v>10</v>
      </c>
      <c r="E7">
        <f>AVERAGE(corn_3m_7_10[rmse_LSTM])</f>
        <v>20.469578000000002</v>
      </c>
      <c r="F7">
        <f>AVERAGE(corn_3m_7_10[rmse_RNN])</f>
        <v>23.586634999999987</v>
      </c>
      <c r="G7">
        <f>AVERAGE(corn_3m_7_10[rmse_SLR])</f>
        <v>64.11202300000005</v>
      </c>
    </row>
    <row r="8" spans="1:7" x14ac:dyDescent="0.25">
      <c r="A8" t="s">
        <v>13</v>
      </c>
      <c r="B8" t="s">
        <v>12</v>
      </c>
      <c r="C8">
        <v>0.7</v>
      </c>
      <c r="D8">
        <v>20</v>
      </c>
      <c r="E8">
        <f>AVERAGE(corn_3m_7_20[rmse_LSTM])</f>
        <v>17.060987000000001</v>
      </c>
      <c r="F8">
        <f>AVERAGE(corn_3m_7_20[rmse_RNN])</f>
        <v>24.942418000000011</v>
      </c>
      <c r="G8">
        <f>AVERAGE(corn_3m_7_20[rmse_SLR])</f>
        <v>51.332428999999962</v>
      </c>
    </row>
    <row r="9" spans="1:7" x14ac:dyDescent="0.25">
      <c r="A9" t="s">
        <v>13</v>
      </c>
      <c r="B9" t="s">
        <v>12</v>
      </c>
      <c r="C9">
        <v>0.7</v>
      </c>
      <c r="D9">
        <v>40</v>
      </c>
      <c r="E9">
        <f>AVERAGE(corn_3m_7_40[rmse_LSTM])</f>
        <v>14.899416999999998</v>
      </c>
      <c r="F9">
        <f>AVERAGE(corn_3m_7_40[rmse_RNN])</f>
        <v>28.632951000000002</v>
      </c>
      <c r="G9">
        <f>AVERAGE(corn_3m_7_40[rmse_SLR])</f>
        <v>48.44300299999999</v>
      </c>
    </row>
    <row r="10" spans="1:7" x14ac:dyDescent="0.25">
      <c r="A10" t="s">
        <v>13</v>
      </c>
      <c r="B10" t="s">
        <v>12</v>
      </c>
      <c r="C10">
        <v>0.7</v>
      </c>
      <c r="D10">
        <v>80</v>
      </c>
      <c r="E10">
        <f>AVERAGE(corn_3m_7_80[rmse_LSTM])</f>
        <v>13.949076999999997</v>
      </c>
      <c r="F10">
        <f>AVERAGE(corn_3m_7_80[rmse_RNN])</f>
        <v>30.022195000000007</v>
      </c>
      <c r="G10">
        <f>AVERAGE(corn_3m_7_80[rmse_SLR])</f>
        <v>32.432407999999988</v>
      </c>
    </row>
    <row r="11" spans="1:7" x14ac:dyDescent="0.25">
      <c r="A11" t="s">
        <v>13</v>
      </c>
      <c r="B11" t="s">
        <v>12</v>
      </c>
      <c r="C11">
        <v>0.7</v>
      </c>
      <c r="D11">
        <v>160</v>
      </c>
      <c r="E11">
        <f>AVERAGE(corn_3m_7_160[rmse_LSTM])</f>
        <v>16.352963999999997</v>
      </c>
      <c r="F11">
        <f>AVERAGE(corn_3m_7_160[rmse_RNN])</f>
        <v>27.248482999999986</v>
      </c>
      <c r="G11">
        <f>AVERAGE(corn_3m_7_160[rmse_SLR])</f>
        <v>33.047687999999987</v>
      </c>
    </row>
    <row r="12" spans="1:7" x14ac:dyDescent="0.25">
      <c r="A12" t="s">
        <v>13</v>
      </c>
      <c r="B12" t="s">
        <v>12</v>
      </c>
      <c r="C12">
        <v>0.7</v>
      </c>
      <c r="D12">
        <v>320</v>
      </c>
      <c r="E12">
        <f>AVERAGE(corn_3m_7_320[rmse_LSTM])</f>
        <v>15.110927999999996</v>
      </c>
      <c r="F12">
        <f>AVERAGE(corn_3m_7_320[rmse_RNN])</f>
        <v>20.470593000000001</v>
      </c>
      <c r="G12">
        <f>AVERAGE(corn_3m_7_320[rmse_SLR])</f>
        <v>32.806463999999991</v>
      </c>
    </row>
    <row r="13" spans="1:7" x14ac:dyDescent="0.25">
      <c r="A13" t="s">
        <v>13</v>
      </c>
      <c r="B13" t="s">
        <v>12</v>
      </c>
      <c r="C13">
        <v>0.7</v>
      </c>
      <c r="D13">
        <v>640</v>
      </c>
      <c r="E13">
        <f>AVERAGE(corn_3m_7_640[rmse_LSTM])</f>
        <v>24.011620000000008</v>
      </c>
      <c r="F13">
        <f>AVERAGE(corn_3m_7_640[rmse_RNN])</f>
        <v>23.445335999999998</v>
      </c>
      <c r="G13">
        <f>AVERAGE(corn_3m_7_640[rmse_SLR])</f>
        <v>27.579309000000013</v>
      </c>
    </row>
    <row r="14" spans="1:7" x14ac:dyDescent="0.25">
      <c r="A14" t="s">
        <v>13</v>
      </c>
      <c r="B14" t="s">
        <v>14</v>
      </c>
      <c r="C14">
        <v>0.7</v>
      </c>
      <c r="D14">
        <v>80</v>
      </c>
      <c r="E14">
        <f>AVERAGE(corn_1y_7_80[rmse_LSTM])</f>
        <v>18.867952999999996</v>
      </c>
      <c r="F14">
        <f>AVERAGE(corn_1y_7_80[rmse_RNN])</f>
        <v>49.327002</v>
      </c>
      <c r="G14">
        <f>AVERAGE(corn_1y_7_80[rmse_SLR])</f>
        <v>19.901599999999988</v>
      </c>
    </row>
    <row r="15" spans="1:7" x14ac:dyDescent="0.25">
      <c r="A15" t="s">
        <v>13</v>
      </c>
      <c r="B15" t="s">
        <v>15</v>
      </c>
      <c r="C15">
        <v>0.7</v>
      </c>
      <c r="D15">
        <v>80</v>
      </c>
      <c r="E15">
        <f>AVERAGE(corn_2y_7_80[rmse_LSTM])</f>
        <v>28.801550999999996</v>
      </c>
      <c r="F15">
        <f>AVERAGE(corn_2y_7_80[rmse_RNN])</f>
        <v>67.556572000000003</v>
      </c>
      <c r="G15">
        <f>AVERAGE(corn_2y_7_80[rmse_SLR])</f>
        <v>11.537015000000004</v>
      </c>
    </row>
    <row r="16" spans="1:7" x14ac:dyDescent="0.25">
      <c r="A16" t="s">
        <v>13</v>
      </c>
      <c r="B16" t="s">
        <v>16</v>
      </c>
      <c r="C16">
        <v>0.7</v>
      </c>
      <c r="D16">
        <v>80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65487-1E62-4BA3-A1F0-55950A1690D7}">
  <dimension ref="A1:D101"/>
  <sheetViews>
    <sheetView workbookViewId="0"/>
  </sheetViews>
  <sheetFormatPr defaultRowHeight="15.75" x14ac:dyDescent="0.25"/>
  <cols>
    <col min="1" max="1" width="12.140625" bestFit="1" customWidth="1"/>
    <col min="2" max="2" width="16.140625" bestFit="1" customWidth="1"/>
    <col min="3" max="3" width="14.28515625" bestFit="1" customWidth="1"/>
    <col min="4" max="4" width="13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15.351599999999999</v>
      </c>
      <c r="C2">
        <v>22.853200000000001</v>
      </c>
      <c r="D2">
        <v>60.400300000000001</v>
      </c>
    </row>
    <row r="3" spans="1:4" x14ac:dyDescent="0.25">
      <c r="A3">
        <v>1</v>
      </c>
      <c r="B3">
        <v>14.306800000000001</v>
      </c>
      <c r="C3">
        <v>22.618500000000001</v>
      </c>
      <c r="D3">
        <v>30.9314</v>
      </c>
    </row>
    <row r="4" spans="1:4" x14ac:dyDescent="0.25">
      <c r="A4">
        <v>2</v>
      </c>
      <c r="B4">
        <v>14.6991</v>
      </c>
      <c r="C4">
        <v>31.413699999999999</v>
      </c>
      <c r="D4">
        <v>23.992100000000001</v>
      </c>
    </row>
    <row r="5" spans="1:4" x14ac:dyDescent="0.25">
      <c r="A5">
        <v>3</v>
      </c>
      <c r="B5">
        <v>14.501099999999999</v>
      </c>
      <c r="C5">
        <v>19.101900000000001</v>
      </c>
      <c r="D5">
        <v>113.4588</v>
      </c>
    </row>
    <row r="6" spans="1:4" x14ac:dyDescent="0.25">
      <c r="A6">
        <v>4</v>
      </c>
      <c r="B6">
        <v>28.198</v>
      </c>
      <c r="C6">
        <v>19.849699999999999</v>
      </c>
      <c r="D6">
        <v>48.335999999999999</v>
      </c>
    </row>
    <row r="7" spans="1:4" x14ac:dyDescent="0.25">
      <c r="A7">
        <v>5</v>
      </c>
      <c r="B7">
        <v>13.2981</v>
      </c>
      <c r="C7">
        <v>27.3931</v>
      </c>
      <c r="D7">
        <v>64.031000000000006</v>
      </c>
    </row>
    <row r="8" spans="1:4" x14ac:dyDescent="0.25">
      <c r="A8">
        <v>6</v>
      </c>
      <c r="B8">
        <v>25.683499999999999</v>
      </c>
      <c r="C8">
        <v>20.9892</v>
      </c>
      <c r="D8">
        <v>33.543900000000001</v>
      </c>
    </row>
    <row r="9" spans="1:4" x14ac:dyDescent="0.25">
      <c r="A9">
        <v>7</v>
      </c>
      <c r="B9">
        <v>16.549199999999999</v>
      </c>
      <c r="C9">
        <v>15.3401</v>
      </c>
      <c r="D9">
        <v>153.9751</v>
      </c>
    </row>
    <row r="10" spans="1:4" x14ac:dyDescent="0.25">
      <c r="A10">
        <v>8</v>
      </c>
      <c r="B10">
        <v>24.436900000000001</v>
      </c>
      <c r="C10">
        <v>26.323599999999999</v>
      </c>
      <c r="D10">
        <v>21.635200000000001</v>
      </c>
    </row>
    <row r="11" spans="1:4" x14ac:dyDescent="0.25">
      <c r="A11">
        <v>9</v>
      </c>
      <c r="B11">
        <v>23.435700000000001</v>
      </c>
      <c r="C11">
        <v>20.190200000000001</v>
      </c>
      <c r="D11">
        <v>35.040399999999998</v>
      </c>
    </row>
    <row r="12" spans="1:4" x14ac:dyDescent="0.25">
      <c r="A12">
        <v>10</v>
      </c>
      <c r="B12">
        <v>14.751099999999999</v>
      </c>
      <c r="C12">
        <v>17.137599999999999</v>
      </c>
      <c r="D12">
        <v>19.0168</v>
      </c>
    </row>
    <row r="13" spans="1:4" x14ac:dyDescent="0.25">
      <c r="A13">
        <v>11</v>
      </c>
      <c r="B13">
        <v>17.471399999999999</v>
      </c>
      <c r="C13">
        <v>17.267499999999998</v>
      </c>
      <c r="D13">
        <v>77.941800000000001</v>
      </c>
    </row>
    <row r="14" spans="1:4" x14ac:dyDescent="0.25">
      <c r="A14">
        <v>12</v>
      </c>
      <c r="B14">
        <v>40.998100000000001</v>
      </c>
      <c r="C14">
        <v>29.3216</v>
      </c>
      <c r="D14">
        <v>31.844100000000001</v>
      </c>
    </row>
    <row r="15" spans="1:4" x14ac:dyDescent="0.25">
      <c r="A15">
        <v>13</v>
      </c>
      <c r="B15">
        <v>14.0167</v>
      </c>
      <c r="C15">
        <v>18.527899999999999</v>
      </c>
      <c r="D15">
        <v>159.16679999999999</v>
      </c>
    </row>
    <row r="16" spans="1:4" x14ac:dyDescent="0.25">
      <c r="A16">
        <v>14</v>
      </c>
      <c r="B16">
        <v>26.000699999999998</v>
      </c>
      <c r="C16">
        <v>33.0045</v>
      </c>
      <c r="D16">
        <v>78.086600000000004</v>
      </c>
    </row>
    <row r="17" spans="1:4" x14ac:dyDescent="0.25">
      <c r="A17">
        <v>15</v>
      </c>
      <c r="B17">
        <v>29.3401</v>
      </c>
      <c r="C17">
        <v>17.432200000000002</v>
      </c>
      <c r="D17">
        <v>50.453499999999998</v>
      </c>
    </row>
    <row r="18" spans="1:4" x14ac:dyDescent="0.25">
      <c r="A18">
        <v>16</v>
      </c>
      <c r="B18">
        <v>32.167299999999997</v>
      </c>
      <c r="C18">
        <v>23.077500000000001</v>
      </c>
      <c r="D18">
        <v>94.240899999999996</v>
      </c>
    </row>
    <row r="19" spans="1:4" x14ac:dyDescent="0.25">
      <c r="A19">
        <v>17</v>
      </c>
      <c r="B19">
        <v>18.239799999999999</v>
      </c>
      <c r="C19">
        <v>16.191700000000001</v>
      </c>
      <c r="D19">
        <v>88.445599999999999</v>
      </c>
    </row>
    <row r="20" spans="1:4" x14ac:dyDescent="0.25">
      <c r="A20">
        <v>18</v>
      </c>
      <c r="B20">
        <v>25.875699999999998</v>
      </c>
      <c r="C20">
        <v>19.9328</v>
      </c>
      <c r="D20">
        <v>28.069199999999999</v>
      </c>
    </row>
    <row r="21" spans="1:4" x14ac:dyDescent="0.25">
      <c r="A21">
        <v>19</v>
      </c>
      <c r="B21">
        <v>16.542000000000002</v>
      </c>
      <c r="C21">
        <v>27.094000000000001</v>
      </c>
      <c r="D21">
        <v>128.4144</v>
      </c>
    </row>
    <row r="22" spans="1:4" x14ac:dyDescent="0.25">
      <c r="A22">
        <v>20</v>
      </c>
      <c r="B22">
        <v>13.775600000000001</v>
      </c>
      <c r="C22">
        <v>17.732199999999999</v>
      </c>
      <c r="D22">
        <v>36.647300000000001</v>
      </c>
    </row>
    <row r="23" spans="1:4" x14ac:dyDescent="0.25">
      <c r="A23">
        <v>21</v>
      </c>
      <c r="B23">
        <v>18.053000000000001</v>
      </c>
      <c r="C23">
        <v>15.244400000000001</v>
      </c>
      <c r="D23">
        <v>39.963000000000001</v>
      </c>
    </row>
    <row r="24" spans="1:4" x14ac:dyDescent="0.25">
      <c r="A24">
        <v>22</v>
      </c>
      <c r="B24">
        <v>18.883500000000002</v>
      </c>
      <c r="C24">
        <v>20.6203</v>
      </c>
      <c r="D24">
        <v>118.3274</v>
      </c>
    </row>
    <row r="25" spans="1:4" x14ac:dyDescent="0.25">
      <c r="A25">
        <v>23</v>
      </c>
      <c r="B25">
        <v>13.4054</v>
      </c>
      <c r="C25">
        <v>20.310199999999998</v>
      </c>
      <c r="D25">
        <v>34.601900000000001</v>
      </c>
    </row>
    <row r="26" spans="1:4" x14ac:dyDescent="0.25">
      <c r="A26">
        <v>24</v>
      </c>
      <c r="B26">
        <v>16.697800000000001</v>
      </c>
      <c r="C26">
        <v>34.343200000000003</v>
      </c>
      <c r="D26">
        <v>90.418599999999998</v>
      </c>
    </row>
    <row r="27" spans="1:4" x14ac:dyDescent="0.25">
      <c r="A27">
        <v>25</v>
      </c>
      <c r="B27">
        <v>14.503399999999999</v>
      </c>
      <c r="C27">
        <v>27.315300000000001</v>
      </c>
      <c r="D27">
        <v>146.20330000000001</v>
      </c>
    </row>
    <row r="28" spans="1:4" x14ac:dyDescent="0.25">
      <c r="A28">
        <v>26</v>
      </c>
      <c r="B28">
        <v>14.453900000000001</v>
      </c>
      <c r="C28">
        <v>12.6988</v>
      </c>
      <c r="D28">
        <v>61.575600000000001</v>
      </c>
    </row>
    <row r="29" spans="1:4" x14ac:dyDescent="0.25">
      <c r="A29">
        <v>27</v>
      </c>
      <c r="B29">
        <v>18.178799999999999</v>
      </c>
      <c r="C29">
        <v>15.602600000000001</v>
      </c>
      <c r="D29">
        <v>80.801900000000003</v>
      </c>
    </row>
    <row r="30" spans="1:4" x14ac:dyDescent="0.25">
      <c r="A30">
        <v>28</v>
      </c>
      <c r="B30">
        <v>33.408499999999997</v>
      </c>
      <c r="C30">
        <v>18.221599999999999</v>
      </c>
      <c r="D30">
        <v>41.943899999999999</v>
      </c>
    </row>
    <row r="31" spans="1:4" x14ac:dyDescent="0.25">
      <c r="A31">
        <v>29</v>
      </c>
      <c r="B31">
        <v>50.594000000000001</v>
      </c>
      <c r="C31">
        <v>43.939</v>
      </c>
      <c r="D31">
        <v>138.2389</v>
      </c>
    </row>
    <row r="32" spans="1:4" x14ac:dyDescent="0.25">
      <c r="A32">
        <v>30</v>
      </c>
      <c r="B32">
        <v>16.4283</v>
      </c>
      <c r="C32">
        <v>52.622100000000003</v>
      </c>
      <c r="D32">
        <v>32.073700000000002</v>
      </c>
    </row>
    <row r="33" spans="1:4" x14ac:dyDescent="0.25">
      <c r="A33">
        <v>31</v>
      </c>
      <c r="B33">
        <v>16.670000000000002</v>
      </c>
      <c r="C33">
        <v>17.372399999999999</v>
      </c>
      <c r="D33">
        <v>35.667200000000001</v>
      </c>
    </row>
    <row r="34" spans="1:4" x14ac:dyDescent="0.25">
      <c r="A34">
        <v>32</v>
      </c>
      <c r="B34">
        <v>17.0717</v>
      </c>
      <c r="C34">
        <v>25.601500000000001</v>
      </c>
      <c r="D34">
        <v>98.863699999999994</v>
      </c>
    </row>
    <row r="35" spans="1:4" x14ac:dyDescent="0.25">
      <c r="A35">
        <v>33</v>
      </c>
      <c r="B35">
        <v>14.7599</v>
      </c>
      <c r="C35">
        <v>15.769500000000001</v>
      </c>
      <c r="D35">
        <v>98.057400000000001</v>
      </c>
    </row>
    <row r="36" spans="1:4" x14ac:dyDescent="0.25">
      <c r="A36">
        <v>34</v>
      </c>
      <c r="B36">
        <v>14.207000000000001</v>
      </c>
      <c r="C36">
        <v>18.1309</v>
      </c>
      <c r="D36">
        <v>79.438800000000001</v>
      </c>
    </row>
    <row r="37" spans="1:4" x14ac:dyDescent="0.25">
      <c r="A37">
        <v>35</v>
      </c>
      <c r="B37">
        <v>19.815100000000001</v>
      </c>
      <c r="C37">
        <v>20.925799999999999</v>
      </c>
      <c r="D37">
        <v>88.811000000000007</v>
      </c>
    </row>
    <row r="38" spans="1:4" x14ac:dyDescent="0.25">
      <c r="A38">
        <v>36</v>
      </c>
      <c r="B38">
        <v>14.3901</v>
      </c>
      <c r="C38">
        <v>18.547000000000001</v>
      </c>
      <c r="D38">
        <v>109.15470000000001</v>
      </c>
    </row>
    <row r="39" spans="1:4" x14ac:dyDescent="0.25">
      <c r="A39">
        <v>37</v>
      </c>
      <c r="B39">
        <v>30.325399999999998</v>
      </c>
      <c r="C39">
        <v>23.2669</v>
      </c>
      <c r="D39">
        <v>15.889699999999999</v>
      </c>
    </row>
    <row r="40" spans="1:4" x14ac:dyDescent="0.25">
      <c r="A40">
        <v>38</v>
      </c>
      <c r="B40">
        <v>15.324299999999999</v>
      </c>
      <c r="C40">
        <v>19.236699999999999</v>
      </c>
      <c r="D40">
        <v>66.571799999999996</v>
      </c>
    </row>
    <row r="41" spans="1:4" x14ac:dyDescent="0.25">
      <c r="A41">
        <v>39</v>
      </c>
      <c r="B41">
        <v>17.148599999999998</v>
      </c>
      <c r="C41">
        <v>18.515499999999999</v>
      </c>
      <c r="D41">
        <v>13.157999999999999</v>
      </c>
    </row>
    <row r="42" spans="1:4" x14ac:dyDescent="0.25">
      <c r="A42">
        <v>40</v>
      </c>
      <c r="B42">
        <v>18.612300000000001</v>
      </c>
      <c r="C42">
        <v>13.733700000000001</v>
      </c>
      <c r="D42">
        <v>31.145900000000001</v>
      </c>
    </row>
    <row r="43" spans="1:4" x14ac:dyDescent="0.25">
      <c r="A43">
        <v>41</v>
      </c>
      <c r="B43">
        <v>19.3108</v>
      </c>
      <c r="C43">
        <v>34.542299999999997</v>
      </c>
      <c r="D43">
        <v>62.2301</v>
      </c>
    </row>
    <row r="44" spans="1:4" x14ac:dyDescent="0.25">
      <c r="A44">
        <v>42</v>
      </c>
      <c r="B44">
        <v>29.077999999999999</v>
      </c>
      <c r="C44">
        <v>16.9756</v>
      </c>
      <c r="D44">
        <v>41.713099999999997</v>
      </c>
    </row>
    <row r="45" spans="1:4" x14ac:dyDescent="0.25">
      <c r="A45">
        <v>43</v>
      </c>
      <c r="B45">
        <v>15.104100000000001</v>
      </c>
      <c r="C45">
        <v>22.0077</v>
      </c>
      <c r="D45">
        <v>22.122599999999998</v>
      </c>
    </row>
    <row r="46" spans="1:4" x14ac:dyDescent="0.25">
      <c r="A46">
        <v>44</v>
      </c>
      <c r="B46">
        <v>18.689699999999998</v>
      </c>
      <c r="C46">
        <v>20.421800000000001</v>
      </c>
      <c r="D46">
        <v>96.769000000000005</v>
      </c>
    </row>
    <row r="47" spans="1:4" x14ac:dyDescent="0.25">
      <c r="A47">
        <v>45</v>
      </c>
      <c r="B47">
        <v>15.4092</v>
      </c>
      <c r="C47">
        <v>16.541599999999999</v>
      </c>
      <c r="D47">
        <v>25.274899999999999</v>
      </c>
    </row>
    <row r="48" spans="1:4" x14ac:dyDescent="0.25">
      <c r="A48">
        <v>46</v>
      </c>
      <c r="B48">
        <v>13.765499999999999</v>
      </c>
      <c r="C48">
        <v>58.784700000000001</v>
      </c>
      <c r="D48">
        <v>22.3291</v>
      </c>
    </row>
    <row r="49" spans="1:4" x14ac:dyDescent="0.25">
      <c r="A49">
        <v>47</v>
      </c>
      <c r="B49">
        <v>30.1981</v>
      </c>
      <c r="C49">
        <v>26.8779</v>
      </c>
      <c r="D49">
        <v>92.549000000000007</v>
      </c>
    </row>
    <row r="50" spans="1:4" x14ac:dyDescent="0.25">
      <c r="A50">
        <v>48</v>
      </c>
      <c r="B50">
        <v>17.1129</v>
      </c>
      <c r="C50">
        <v>24.616</v>
      </c>
      <c r="D50">
        <v>48.325400000000002</v>
      </c>
    </row>
    <row r="51" spans="1:4" x14ac:dyDescent="0.25">
      <c r="A51">
        <v>49</v>
      </c>
      <c r="B51">
        <v>14.433299999999999</v>
      </c>
      <c r="C51">
        <v>30.7319</v>
      </c>
      <c r="D51">
        <v>103.4611</v>
      </c>
    </row>
    <row r="52" spans="1:4" x14ac:dyDescent="0.25">
      <c r="A52">
        <v>50</v>
      </c>
      <c r="B52">
        <v>21.690799999999999</v>
      </c>
      <c r="C52">
        <v>26.527799999999999</v>
      </c>
      <c r="D52">
        <v>26.485199999999999</v>
      </c>
    </row>
    <row r="53" spans="1:4" x14ac:dyDescent="0.25">
      <c r="A53">
        <v>51</v>
      </c>
      <c r="B53">
        <v>21.3324</v>
      </c>
      <c r="C53">
        <v>18.1006</v>
      </c>
      <c r="D53">
        <v>49.117899999999999</v>
      </c>
    </row>
    <row r="54" spans="1:4" x14ac:dyDescent="0.25">
      <c r="A54">
        <v>52</v>
      </c>
      <c r="B54">
        <v>15.6213</v>
      </c>
      <c r="C54">
        <v>32.513500000000001</v>
      </c>
      <c r="D54">
        <v>44.5396</v>
      </c>
    </row>
    <row r="55" spans="1:4" x14ac:dyDescent="0.25">
      <c r="A55">
        <v>53</v>
      </c>
      <c r="B55">
        <v>28.3123</v>
      </c>
      <c r="C55">
        <v>25.9239</v>
      </c>
      <c r="D55">
        <v>56.945399999999999</v>
      </c>
    </row>
    <row r="56" spans="1:4" x14ac:dyDescent="0.25">
      <c r="A56">
        <v>54</v>
      </c>
      <c r="B56">
        <v>29.241599999999998</v>
      </c>
      <c r="C56">
        <v>19.961099999999998</v>
      </c>
      <c r="D56">
        <v>90.641400000000004</v>
      </c>
    </row>
    <row r="57" spans="1:4" x14ac:dyDescent="0.25">
      <c r="A57">
        <v>55</v>
      </c>
      <c r="B57">
        <v>29.7593</v>
      </c>
      <c r="C57">
        <v>17.2683</v>
      </c>
      <c r="D57">
        <v>23.101600000000001</v>
      </c>
    </row>
    <row r="58" spans="1:4" x14ac:dyDescent="0.25">
      <c r="A58">
        <v>56</v>
      </c>
      <c r="B58">
        <v>15.7338</v>
      </c>
      <c r="C58">
        <v>22.7042</v>
      </c>
      <c r="D58">
        <v>233.68129999999999</v>
      </c>
    </row>
    <row r="59" spans="1:4" x14ac:dyDescent="0.25">
      <c r="A59">
        <v>57</v>
      </c>
      <c r="B59">
        <v>17.357500000000002</v>
      </c>
      <c r="C59">
        <v>38.483800000000002</v>
      </c>
      <c r="D59">
        <v>68.104200000000006</v>
      </c>
    </row>
    <row r="60" spans="1:4" x14ac:dyDescent="0.25">
      <c r="A60">
        <v>58</v>
      </c>
      <c r="B60">
        <v>36.997399999999999</v>
      </c>
      <c r="C60">
        <v>23.485499999999998</v>
      </c>
      <c r="D60">
        <v>109.193</v>
      </c>
    </row>
    <row r="61" spans="1:4" x14ac:dyDescent="0.25">
      <c r="A61">
        <v>59</v>
      </c>
      <c r="B61">
        <v>27.6282</v>
      </c>
      <c r="C61">
        <v>22.229600000000001</v>
      </c>
      <c r="D61">
        <v>38.155900000000003</v>
      </c>
    </row>
    <row r="62" spans="1:4" x14ac:dyDescent="0.25">
      <c r="A62">
        <v>60</v>
      </c>
      <c r="B62">
        <v>14.844099999999999</v>
      </c>
      <c r="C62">
        <v>15.835699999999999</v>
      </c>
      <c r="D62">
        <v>57.649700000000003</v>
      </c>
    </row>
    <row r="63" spans="1:4" x14ac:dyDescent="0.25">
      <c r="A63">
        <v>61</v>
      </c>
      <c r="B63">
        <v>13.799099999999999</v>
      </c>
      <c r="C63">
        <v>18.607399999999998</v>
      </c>
      <c r="D63">
        <v>194.44069999999999</v>
      </c>
    </row>
    <row r="64" spans="1:4" x14ac:dyDescent="0.25">
      <c r="A64">
        <v>62</v>
      </c>
      <c r="B64">
        <v>23.145099999999999</v>
      </c>
      <c r="C64">
        <v>18.628900000000002</v>
      </c>
      <c r="D64">
        <v>73.563400000000001</v>
      </c>
    </row>
    <row r="65" spans="1:4" x14ac:dyDescent="0.25">
      <c r="A65">
        <v>63</v>
      </c>
      <c r="B65">
        <v>19.771899999999999</v>
      </c>
      <c r="C65">
        <v>18.211400000000001</v>
      </c>
      <c r="D65">
        <v>21.712900000000001</v>
      </c>
    </row>
    <row r="66" spans="1:4" x14ac:dyDescent="0.25">
      <c r="A66">
        <v>64</v>
      </c>
      <c r="B66">
        <v>17.653500000000001</v>
      </c>
      <c r="C66">
        <v>24.466100000000001</v>
      </c>
      <c r="D66">
        <v>49.562100000000001</v>
      </c>
    </row>
    <row r="67" spans="1:4" x14ac:dyDescent="0.25">
      <c r="A67">
        <v>65</v>
      </c>
      <c r="B67">
        <v>15.100099999999999</v>
      </c>
      <c r="C67">
        <v>20.194400000000002</v>
      </c>
      <c r="D67">
        <v>81.874700000000004</v>
      </c>
    </row>
    <row r="68" spans="1:4" x14ac:dyDescent="0.25">
      <c r="A68">
        <v>66</v>
      </c>
      <c r="B68">
        <v>19.652000000000001</v>
      </c>
      <c r="C68">
        <v>37.105400000000003</v>
      </c>
      <c r="D68">
        <v>66.485500000000002</v>
      </c>
    </row>
    <row r="69" spans="1:4" x14ac:dyDescent="0.25">
      <c r="A69">
        <v>67</v>
      </c>
      <c r="B69">
        <v>14.164199999999999</v>
      </c>
      <c r="C69">
        <v>25.750599999999999</v>
      </c>
      <c r="D69">
        <v>94.766599999999997</v>
      </c>
    </row>
    <row r="70" spans="1:4" x14ac:dyDescent="0.25">
      <c r="A70">
        <v>68</v>
      </c>
      <c r="B70">
        <v>16.029699999999998</v>
      </c>
      <c r="C70">
        <v>32.497700000000002</v>
      </c>
      <c r="D70">
        <v>106.2975</v>
      </c>
    </row>
    <row r="71" spans="1:4" x14ac:dyDescent="0.25">
      <c r="A71">
        <v>69</v>
      </c>
      <c r="B71">
        <v>15.261200000000001</v>
      </c>
      <c r="C71">
        <v>32.1873</v>
      </c>
      <c r="D71">
        <v>16.3553</v>
      </c>
    </row>
    <row r="72" spans="1:4" x14ac:dyDescent="0.25">
      <c r="A72">
        <v>70</v>
      </c>
      <c r="B72">
        <v>28.428699999999999</v>
      </c>
      <c r="C72">
        <v>28.506900000000002</v>
      </c>
      <c r="D72">
        <v>202.56610000000001</v>
      </c>
    </row>
    <row r="73" spans="1:4" x14ac:dyDescent="0.25">
      <c r="A73">
        <v>71</v>
      </c>
      <c r="B73">
        <v>19.454599999999999</v>
      </c>
      <c r="C73">
        <v>19.896799999999999</v>
      </c>
      <c r="D73">
        <v>65.721299999999999</v>
      </c>
    </row>
    <row r="74" spans="1:4" x14ac:dyDescent="0.25">
      <c r="A74">
        <v>72</v>
      </c>
      <c r="B74">
        <v>19.5794</v>
      </c>
      <c r="C74">
        <v>28.715900000000001</v>
      </c>
      <c r="D74">
        <v>28.957899999999999</v>
      </c>
    </row>
    <row r="75" spans="1:4" x14ac:dyDescent="0.25">
      <c r="A75">
        <v>73</v>
      </c>
      <c r="B75">
        <v>13.8712</v>
      </c>
      <c r="C75">
        <v>20.654199999999999</v>
      </c>
      <c r="D75">
        <v>81.578000000000003</v>
      </c>
    </row>
    <row r="76" spans="1:4" x14ac:dyDescent="0.25">
      <c r="A76">
        <v>74</v>
      </c>
      <c r="B76">
        <v>15.1554</v>
      </c>
      <c r="C76">
        <v>21.660499999999999</v>
      </c>
      <c r="D76">
        <v>49.676900000000003</v>
      </c>
    </row>
    <row r="77" spans="1:4" x14ac:dyDescent="0.25">
      <c r="A77">
        <v>75</v>
      </c>
      <c r="B77">
        <v>13.858000000000001</v>
      </c>
      <c r="C77">
        <v>20.569400000000002</v>
      </c>
      <c r="D77">
        <v>97.914100000000005</v>
      </c>
    </row>
    <row r="78" spans="1:4" x14ac:dyDescent="0.25">
      <c r="A78">
        <v>76</v>
      </c>
      <c r="B78">
        <v>26.7804</v>
      </c>
      <c r="C78">
        <v>17.3232</v>
      </c>
      <c r="D78">
        <v>32.970300000000002</v>
      </c>
    </row>
    <row r="79" spans="1:4" x14ac:dyDescent="0.25">
      <c r="A79">
        <v>77</v>
      </c>
      <c r="B79">
        <v>13.5474</v>
      </c>
      <c r="C79">
        <v>26.707699999999999</v>
      </c>
      <c r="D79">
        <v>32.280900000000003</v>
      </c>
    </row>
    <row r="80" spans="1:4" x14ac:dyDescent="0.25">
      <c r="A80">
        <v>78</v>
      </c>
      <c r="B80">
        <v>14.440099999999999</v>
      </c>
      <c r="C80">
        <v>16.176600000000001</v>
      </c>
      <c r="D80">
        <v>58.388100000000001</v>
      </c>
    </row>
    <row r="81" spans="1:4" x14ac:dyDescent="0.25">
      <c r="A81">
        <v>79</v>
      </c>
      <c r="B81">
        <v>49.601599999999998</v>
      </c>
      <c r="C81">
        <v>20.1617</v>
      </c>
      <c r="D81">
        <v>34.473199999999999</v>
      </c>
    </row>
    <row r="82" spans="1:4" x14ac:dyDescent="0.25">
      <c r="A82">
        <v>80</v>
      </c>
      <c r="B82">
        <v>19.0839</v>
      </c>
      <c r="C82">
        <v>17.484300000000001</v>
      </c>
      <c r="D82">
        <v>30.895</v>
      </c>
    </row>
    <row r="83" spans="1:4" x14ac:dyDescent="0.25">
      <c r="A83">
        <v>81</v>
      </c>
      <c r="B83">
        <v>23.3809</v>
      </c>
      <c r="C83">
        <v>15.654500000000001</v>
      </c>
      <c r="D83">
        <v>34.222200000000001</v>
      </c>
    </row>
    <row r="84" spans="1:4" x14ac:dyDescent="0.25">
      <c r="A84">
        <v>82</v>
      </c>
      <c r="B84">
        <v>17.8782</v>
      </c>
      <c r="C84">
        <v>15.708299999999999</v>
      </c>
      <c r="D84">
        <v>118.2146</v>
      </c>
    </row>
    <row r="85" spans="1:4" x14ac:dyDescent="0.25">
      <c r="A85">
        <v>83</v>
      </c>
      <c r="B85">
        <v>32.2072</v>
      </c>
      <c r="C85">
        <v>25.4648</v>
      </c>
      <c r="D85">
        <v>20.5627</v>
      </c>
    </row>
    <row r="86" spans="1:4" x14ac:dyDescent="0.25">
      <c r="A86">
        <v>84</v>
      </c>
      <c r="B86">
        <v>13.870900000000001</v>
      </c>
      <c r="C86">
        <v>20.938600000000001</v>
      </c>
      <c r="D86">
        <v>38.728299999999997</v>
      </c>
    </row>
    <row r="87" spans="1:4" x14ac:dyDescent="0.25">
      <c r="A87">
        <v>85</v>
      </c>
      <c r="B87">
        <v>15.079599999999999</v>
      </c>
      <c r="C87">
        <v>29.9587</v>
      </c>
      <c r="D87">
        <v>34.567399999999999</v>
      </c>
    </row>
    <row r="88" spans="1:4" x14ac:dyDescent="0.25">
      <c r="A88">
        <v>86</v>
      </c>
      <c r="B88">
        <v>21.277999999999999</v>
      </c>
      <c r="C88">
        <v>44.5871</v>
      </c>
      <c r="D88">
        <v>23.601700000000001</v>
      </c>
    </row>
    <row r="89" spans="1:4" x14ac:dyDescent="0.25">
      <c r="A89">
        <v>87</v>
      </c>
      <c r="B89">
        <v>13.4413</v>
      </c>
      <c r="C89">
        <v>20.302499999999998</v>
      </c>
      <c r="D89">
        <v>34.777999999999999</v>
      </c>
    </row>
    <row r="90" spans="1:4" x14ac:dyDescent="0.25">
      <c r="A90">
        <v>88</v>
      </c>
      <c r="B90">
        <v>32.379800000000003</v>
      </c>
      <c r="C90">
        <v>18.148299999999999</v>
      </c>
      <c r="D90">
        <v>107.7366</v>
      </c>
    </row>
    <row r="91" spans="1:4" x14ac:dyDescent="0.25">
      <c r="A91">
        <v>89</v>
      </c>
      <c r="B91">
        <v>27.748999999999999</v>
      </c>
      <c r="C91">
        <v>13.6967</v>
      </c>
      <c r="D91">
        <v>114.1748</v>
      </c>
    </row>
    <row r="92" spans="1:4" x14ac:dyDescent="0.25">
      <c r="A92">
        <v>90</v>
      </c>
      <c r="B92">
        <v>16.6892</v>
      </c>
      <c r="C92">
        <v>14.711</v>
      </c>
      <c r="D92">
        <v>63.510300000000001</v>
      </c>
    </row>
    <row r="93" spans="1:4" x14ac:dyDescent="0.25">
      <c r="A93">
        <v>91</v>
      </c>
      <c r="B93">
        <v>13.675700000000001</v>
      </c>
      <c r="C93">
        <v>21.6004</v>
      </c>
      <c r="D93">
        <v>24.769600000000001</v>
      </c>
    </row>
    <row r="94" spans="1:4" x14ac:dyDescent="0.25">
      <c r="A94">
        <v>92</v>
      </c>
      <c r="B94">
        <v>20.0228</v>
      </c>
      <c r="C94">
        <v>18.0932</v>
      </c>
      <c r="D94">
        <v>29.424900000000001</v>
      </c>
    </row>
    <row r="95" spans="1:4" x14ac:dyDescent="0.25">
      <c r="A95">
        <v>93</v>
      </c>
      <c r="B95">
        <v>27.025400000000001</v>
      </c>
      <c r="C95">
        <v>34.467399999999998</v>
      </c>
      <c r="D95">
        <v>45.74</v>
      </c>
    </row>
    <row r="96" spans="1:4" x14ac:dyDescent="0.25">
      <c r="A96">
        <v>94</v>
      </c>
      <c r="B96">
        <v>18.704899999999999</v>
      </c>
      <c r="C96">
        <v>21.4071</v>
      </c>
      <c r="D96">
        <v>19.814</v>
      </c>
    </row>
    <row r="97" spans="1:4" x14ac:dyDescent="0.25">
      <c r="A97">
        <v>95</v>
      </c>
      <c r="B97">
        <v>17.47</v>
      </c>
      <c r="C97">
        <v>21.8691</v>
      </c>
      <c r="D97">
        <v>41.535600000000002</v>
      </c>
    </row>
    <row r="98" spans="1:4" x14ac:dyDescent="0.25">
      <c r="A98">
        <v>96</v>
      </c>
      <c r="B98">
        <v>13.660600000000001</v>
      </c>
      <c r="C98">
        <v>22.239000000000001</v>
      </c>
      <c r="D98">
        <v>24.385400000000001</v>
      </c>
    </row>
    <row r="99" spans="1:4" x14ac:dyDescent="0.25">
      <c r="A99">
        <v>97</v>
      </c>
      <c r="B99">
        <v>24.264900000000001</v>
      </c>
      <c r="C99">
        <v>62.612900000000003</v>
      </c>
      <c r="D99">
        <v>28.456800000000001</v>
      </c>
    </row>
    <row r="100" spans="1:4" x14ac:dyDescent="0.25">
      <c r="A100">
        <v>98</v>
      </c>
      <c r="B100">
        <v>16.055399999999999</v>
      </c>
      <c r="C100">
        <v>25.478400000000001</v>
      </c>
      <c r="D100">
        <v>19.9129</v>
      </c>
    </row>
    <row r="101" spans="1:4" x14ac:dyDescent="0.25">
      <c r="A101">
        <v>99</v>
      </c>
      <c r="B101">
        <v>29.556699999999999</v>
      </c>
      <c r="C101">
        <v>16.875499999999999</v>
      </c>
      <c r="D101">
        <v>55.618899999999996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E6561-00D4-4740-8EEF-577A578332A2}">
  <dimension ref="A1:D101"/>
  <sheetViews>
    <sheetView workbookViewId="0"/>
  </sheetViews>
  <sheetFormatPr defaultRowHeight="15.75" x14ac:dyDescent="0.25"/>
  <cols>
    <col min="1" max="1" width="12.140625" bestFit="1" customWidth="1"/>
    <col min="2" max="2" width="16.140625" bestFit="1" customWidth="1"/>
    <col min="3" max="3" width="14.28515625" bestFit="1" customWidth="1"/>
    <col min="4" max="4" width="13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41.920900000000003</v>
      </c>
      <c r="C2">
        <v>32.835900000000002</v>
      </c>
      <c r="D2">
        <v>106.43210000000001</v>
      </c>
    </row>
    <row r="3" spans="1:4" x14ac:dyDescent="0.25">
      <c r="A3">
        <v>1</v>
      </c>
      <c r="B3">
        <v>47.626899999999999</v>
      </c>
      <c r="C3">
        <v>35.038499999999999</v>
      </c>
      <c r="D3">
        <v>34.946599999999997</v>
      </c>
    </row>
    <row r="4" spans="1:4" x14ac:dyDescent="0.25">
      <c r="A4">
        <v>2</v>
      </c>
      <c r="B4">
        <v>49.311100000000003</v>
      </c>
      <c r="C4">
        <v>22.0243</v>
      </c>
      <c r="D4">
        <v>136.8545</v>
      </c>
    </row>
    <row r="5" spans="1:4" x14ac:dyDescent="0.25">
      <c r="A5">
        <v>3</v>
      </c>
      <c r="B5">
        <v>46.136200000000002</v>
      </c>
      <c r="C5">
        <v>13.0055</v>
      </c>
      <c r="D5">
        <v>56.221899999999998</v>
      </c>
    </row>
    <row r="6" spans="1:4" x14ac:dyDescent="0.25">
      <c r="A6">
        <v>4</v>
      </c>
      <c r="B6">
        <v>40.514200000000002</v>
      </c>
      <c r="C6">
        <v>16.100999999999999</v>
      </c>
      <c r="D6">
        <v>30.703499999999998</v>
      </c>
    </row>
    <row r="7" spans="1:4" x14ac:dyDescent="0.25">
      <c r="A7">
        <v>5</v>
      </c>
      <c r="B7">
        <v>44.794499999999999</v>
      </c>
      <c r="C7">
        <v>31.465499999999999</v>
      </c>
      <c r="D7">
        <v>33.684100000000001</v>
      </c>
    </row>
    <row r="8" spans="1:4" x14ac:dyDescent="0.25">
      <c r="A8">
        <v>6</v>
      </c>
      <c r="B8">
        <v>34.010300000000001</v>
      </c>
      <c r="C8">
        <v>15.5566</v>
      </c>
      <c r="D8">
        <v>32.116799999999998</v>
      </c>
    </row>
    <row r="9" spans="1:4" x14ac:dyDescent="0.25">
      <c r="A9">
        <v>7</v>
      </c>
      <c r="B9">
        <v>41.718800000000002</v>
      </c>
      <c r="C9">
        <v>16.664899999999999</v>
      </c>
      <c r="D9">
        <v>70.000799999999998</v>
      </c>
    </row>
    <row r="10" spans="1:4" x14ac:dyDescent="0.25">
      <c r="A10">
        <v>8</v>
      </c>
      <c r="B10">
        <v>51.9649</v>
      </c>
      <c r="C10">
        <v>16.117799999999999</v>
      </c>
      <c r="D10">
        <v>20.466200000000001</v>
      </c>
    </row>
    <row r="11" spans="1:4" x14ac:dyDescent="0.25">
      <c r="A11">
        <v>9</v>
      </c>
      <c r="B11">
        <v>45.9465</v>
      </c>
      <c r="C11">
        <v>20.038399999999999</v>
      </c>
      <c r="D11">
        <v>100.08410000000001</v>
      </c>
    </row>
    <row r="12" spans="1:4" x14ac:dyDescent="0.25">
      <c r="A12">
        <v>10</v>
      </c>
      <c r="B12">
        <v>43.817999999999998</v>
      </c>
      <c r="C12">
        <v>23.3507</v>
      </c>
      <c r="D12">
        <v>62.012999999999998</v>
      </c>
    </row>
    <row r="13" spans="1:4" x14ac:dyDescent="0.25">
      <c r="A13">
        <v>11</v>
      </c>
      <c r="B13">
        <v>45.633400000000002</v>
      </c>
      <c r="C13">
        <v>34.205599999999997</v>
      </c>
      <c r="D13">
        <v>103.539</v>
      </c>
    </row>
    <row r="14" spans="1:4" x14ac:dyDescent="0.25">
      <c r="A14">
        <v>12</v>
      </c>
      <c r="B14">
        <v>20.879200000000001</v>
      </c>
      <c r="C14">
        <v>25.554600000000001</v>
      </c>
      <c r="D14">
        <v>23.7654</v>
      </c>
    </row>
    <row r="15" spans="1:4" x14ac:dyDescent="0.25">
      <c r="A15">
        <v>13</v>
      </c>
      <c r="B15">
        <v>58.305700000000002</v>
      </c>
      <c r="C15">
        <v>21.168099999999999</v>
      </c>
      <c r="D15">
        <v>78.107600000000005</v>
      </c>
    </row>
    <row r="16" spans="1:4" x14ac:dyDescent="0.25">
      <c r="A16">
        <v>14</v>
      </c>
      <c r="B16">
        <v>41.796199999999999</v>
      </c>
      <c r="C16">
        <v>38.004899999999999</v>
      </c>
      <c r="D16">
        <v>140.4066</v>
      </c>
    </row>
    <row r="17" spans="1:4" x14ac:dyDescent="0.25">
      <c r="A17">
        <v>15</v>
      </c>
      <c r="B17">
        <v>49.403599999999997</v>
      </c>
      <c r="C17">
        <v>15.345599999999999</v>
      </c>
      <c r="D17">
        <v>104.5279</v>
      </c>
    </row>
    <row r="18" spans="1:4" x14ac:dyDescent="0.25">
      <c r="A18">
        <v>16</v>
      </c>
      <c r="B18">
        <v>58.000100000000003</v>
      </c>
      <c r="C18">
        <v>13.9133</v>
      </c>
      <c r="D18">
        <v>59.480699999999999</v>
      </c>
    </row>
    <row r="19" spans="1:4" x14ac:dyDescent="0.25">
      <c r="A19">
        <v>17</v>
      </c>
      <c r="B19">
        <v>65.862200000000001</v>
      </c>
      <c r="C19">
        <v>25.390799999999999</v>
      </c>
      <c r="D19">
        <v>39.3279</v>
      </c>
    </row>
    <row r="20" spans="1:4" x14ac:dyDescent="0.25">
      <c r="A20">
        <v>18</v>
      </c>
      <c r="B20">
        <v>50.564</v>
      </c>
      <c r="C20">
        <v>26.263400000000001</v>
      </c>
      <c r="D20">
        <v>53.5124</v>
      </c>
    </row>
    <row r="21" spans="1:4" x14ac:dyDescent="0.25">
      <c r="A21">
        <v>19</v>
      </c>
      <c r="B21">
        <v>60.740099999999998</v>
      </c>
      <c r="C21">
        <v>20.867000000000001</v>
      </c>
      <c r="D21">
        <v>35.930799999999998</v>
      </c>
    </row>
    <row r="22" spans="1:4" x14ac:dyDescent="0.25">
      <c r="A22">
        <v>20</v>
      </c>
      <c r="B22">
        <v>43.305500000000002</v>
      </c>
      <c r="C22">
        <v>20.449400000000001</v>
      </c>
      <c r="D22">
        <v>22.191199999999998</v>
      </c>
    </row>
    <row r="23" spans="1:4" x14ac:dyDescent="0.25">
      <c r="A23">
        <v>21</v>
      </c>
      <c r="B23">
        <v>39.569400000000002</v>
      </c>
      <c r="C23">
        <v>38.594000000000001</v>
      </c>
      <c r="D23">
        <v>22.868200000000002</v>
      </c>
    </row>
    <row r="24" spans="1:4" x14ac:dyDescent="0.25">
      <c r="A24">
        <v>22</v>
      </c>
      <c r="B24">
        <v>40.046799999999998</v>
      </c>
      <c r="C24">
        <v>14.7303</v>
      </c>
      <c r="D24">
        <v>56.419899999999998</v>
      </c>
    </row>
    <row r="25" spans="1:4" x14ac:dyDescent="0.25">
      <c r="A25">
        <v>23</v>
      </c>
      <c r="B25">
        <v>43.4328</v>
      </c>
      <c r="C25">
        <v>17.3779</v>
      </c>
      <c r="D25">
        <v>91.514200000000002</v>
      </c>
    </row>
    <row r="26" spans="1:4" x14ac:dyDescent="0.25">
      <c r="A26">
        <v>24</v>
      </c>
      <c r="B26">
        <v>52.646999999999998</v>
      </c>
      <c r="C26">
        <v>26.935099999999998</v>
      </c>
      <c r="D26">
        <v>22.2775</v>
      </c>
    </row>
    <row r="27" spans="1:4" x14ac:dyDescent="0.25">
      <c r="A27">
        <v>25</v>
      </c>
      <c r="B27">
        <v>49.1295</v>
      </c>
      <c r="C27">
        <v>18.022300000000001</v>
      </c>
      <c r="D27">
        <v>142.69720000000001</v>
      </c>
    </row>
    <row r="28" spans="1:4" x14ac:dyDescent="0.25">
      <c r="A28">
        <v>26</v>
      </c>
      <c r="B28">
        <v>53.726100000000002</v>
      </c>
      <c r="C28">
        <v>16.048400000000001</v>
      </c>
      <c r="D28">
        <v>22.5062</v>
      </c>
    </row>
    <row r="29" spans="1:4" x14ac:dyDescent="0.25">
      <c r="A29">
        <v>27</v>
      </c>
      <c r="B29">
        <v>51.023099999999999</v>
      </c>
      <c r="C29">
        <v>17.4072</v>
      </c>
      <c r="D29">
        <v>34.853999999999999</v>
      </c>
    </row>
    <row r="30" spans="1:4" x14ac:dyDescent="0.25">
      <c r="A30">
        <v>28</v>
      </c>
      <c r="B30">
        <v>57.91</v>
      </c>
      <c r="C30">
        <v>17.880400000000002</v>
      </c>
      <c r="D30">
        <v>165.8699</v>
      </c>
    </row>
    <row r="31" spans="1:4" x14ac:dyDescent="0.25">
      <c r="A31">
        <v>29</v>
      </c>
      <c r="B31">
        <v>50.832500000000003</v>
      </c>
      <c r="C31">
        <v>24.235499999999998</v>
      </c>
      <c r="D31">
        <v>25.1374</v>
      </c>
    </row>
    <row r="32" spans="1:4" x14ac:dyDescent="0.25">
      <c r="A32">
        <v>30</v>
      </c>
      <c r="B32">
        <v>45.593200000000003</v>
      </c>
      <c r="C32">
        <v>34.123899999999999</v>
      </c>
      <c r="D32">
        <v>44.6158</v>
      </c>
    </row>
    <row r="33" spans="1:4" x14ac:dyDescent="0.25">
      <c r="A33">
        <v>31</v>
      </c>
      <c r="B33">
        <v>54.303899999999999</v>
      </c>
      <c r="C33">
        <v>20.508500000000002</v>
      </c>
      <c r="D33">
        <v>108.7829</v>
      </c>
    </row>
    <row r="34" spans="1:4" x14ac:dyDescent="0.25">
      <c r="A34">
        <v>32</v>
      </c>
      <c r="B34">
        <v>46.092399999999998</v>
      </c>
      <c r="C34">
        <v>24.1492</v>
      </c>
      <c r="D34">
        <v>25.056899999999999</v>
      </c>
    </row>
    <row r="35" spans="1:4" x14ac:dyDescent="0.25">
      <c r="A35">
        <v>33</v>
      </c>
      <c r="B35">
        <v>51.613999999999997</v>
      </c>
      <c r="C35">
        <v>21.107800000000001</v>
      </c>
      <c r="D35">
        <v>63.9621</v>
      </c>
    </row>
    <row r="36" spans="1:4" x14ac:dyDescent="0.25">
      <c r="A36">
        <v>34</v>
      </c>
      <c r="B36">
        <v>51.74</v>
      </c>
      <c r="C36">
        <v>20.454799999999999</v>
      </c>
      <c r="D36">
        <v>137.47210000000001</v>
      </c>
    </row>
    <row r="37" spans="1:4" x14ac:dyDescent="0.25">
      <c r="A37">
        <v>35</v>
      </c>
      <c r="B37">
        <v>48.607999999999997</v>
      </c>
      <c r="C37">
        <v>20.793700000000001</v>
      </c>
      <c r="D37">
        <v>22.900700000000001</v>
      </c>
    </row>
    <row r="38" spans="1:4" x14ac:dyDescent="0.25">
      <c r="A38">
        <v>36</v>
      </c>
      <c r="B38">
        <v>35.603700000000003</v>
      </c>
      <c r="C38">
        <v>15.9122</v>
      </c>
      <c r="D38">
        <v>86.935199999999995</v>
      </c>
    </row>
    <row r="39" spans="1:4" x14ac:dyDescent="0.25">
      <c r="A39">
        <v>37</v>
      </c>
      <c r="B39">
        <v>46.5334</v>
      </c>
      <c r="C39">
        <v>26.020800000000001</v>
      </c>
      <c r="D39">
        <v>107.711</v>
      </c>
    </row>
    <row r="40" spans="1:4" x14ac:dyDescent="0.25">
      <c r="A40">
        <v>38</v>
      </c>
      <c r="B40">
        <v>35.970799999999997</v>
      </c>
      <c r="C40">
        <v>15.154999999999999</v>
      </c>
      <c r="D40">
        <v>50.717500000000001</v>
      </c>
    </row>
    <row r="41" spans="1:4" x14ac:dyDescent="0.25">
      <c r="A41">
        <v>39</v>
      </c>
      <c r="B41">
        <v>52.256700000000002</v>
      </c>
      <c r="C41">
        <v>19.347200000000001</v>
      </c>
      <c r="D41">
        <v>30.926400000000001</v>
      </c>
    </row>
    <row r="42" spans="1:4" x14ac:dyDescent="0.25">
      <c r="A42">
        <v>40</v>
      </c>
      <c r="B42">
        <v>45.361800000000002</v>
      </c>
      <c r="C42">
        <v>16.679200000000002</v>
      </c>
      <c r="D42">
        <v>35.819200000000002</v>
      </c>
    </row>
    <row r="43" spans="1:4" x14ac:dyDescent="0.25">
      <c r="A43">
        <v>41</v>
      </c>
      <c r="B43">
        <v>49.364800000000002</v>
      </c>
      <c r="C43">
        <v>25.635100000000001</v>
      </c>
      <c r="D43">
        <v>102.9331</v>
      </c>
    </row>
    <row r="44" spans="1:4" x14ac:dyDescent="0.25">
      <c r="A44">
        <v>42</v>
      </c>
      <c r="B44">
        <v>52.993899999999996</v>
      </c>
      <c r="C44">
        <v>18.5899</v>
      </c>
      <c r="D44">
        <v>36.185099999999998</v>
      </c>
    </row>
    <row r="45" spans="1:4" x14ac:dyDescent="0.25">
      <c r="A45">
        <v>43</v>
      </c>
      <c r="B45">
        <v>57.650100000000002</v>
      </c>
      <c r="C45">
        <v>17.670000000000002</v>
      </c>
      <c r="D45">
        <v>83.100499999999997</v>
      </c>
    </row>
    <row r="46" spans="1:4" x14ac:dyDescent="0.25">
      <c r="A46">
        <v>44</v>
      </c>
      <c r="B46">
        <v>60.575000000000003</v>
      </c>
      <c r="C46">
        <v>17.8048</v>
      </c>
      <c r="D46">
        <v>104.9782</v>
      </c>
    </row>
    <row r="47" spans="1:4" x14ac:dyDescent="0.25">
      <c r="A47">
        <v>45</v>
      </c>
      <c r="B47">
        <v>48.774000000000001</v>
      </c>
      <c r="C47">
        <v>21.286200000000001</v>
      </c>
      <c r="D47">
        <v>100.9224</v>
      </c>
    </row>
    <row r="48" spans="1:4" x14ac:dyDescent="0.25">
      <c r="A48">
        <v>46</v>
      </c>
      <c r="B48">
        <v>57.224899999999998</v>
      </c>
      <c r="C48">
        <v>35.437199999999997</v>
      </c>
      <c r="D48">
        <v>71.647900000000007</v>
      </c>
    </row>
    <row r="49" spans="1:4" x14ac:dyDescent="0.25">
      <c r="A49">
        <v>47</v>
      </c>
      <c r="B49">
        <v>48.630200000000002</v>
      </c>
      <c r="C49">
        <v>15.6028</v>
      </c>
      <c r="D49">
        <v>90.838099999999997</v>
      </c>
    </row>
    <row r="50" spans="1:4" x14ac:dyDescent="0.25">
      <c r="A50">
        <v>48</v>
      </c>
      <c r="B50">
        <v>50.275500000000001</v>
      </c>
      <c r="C50">
        <v>17.500900000000001</v>
      </c>
      <c r="D50">
        <v>81.372399999999999</v>
      </c>
    </row>
    <row r="51" spans="1:4" x14ac:dyDescent="0.25">
      <c r="A51">
        <v>49</v>
      </c>
      <c r="B51">
        <v>49.385800000000003</v>
      </c>
      <c r="C51">
        <v>37.470100000000002</v>
      </c>
      <c r="D51">
        <v>77.321299999999994</v>
      </c>
    </row>
    <row r="52" spans="1:4" x14ac:dyDescent="0.25">
      <c r="A52">
        <v>50</v>
      </c>
      <c r="B52">
        <v>32.942799999999998</v>
      </c>
      <c r="C52">
        <v>27.1128</v>
      </c>
      <c r="D52">
        <v>158.11150000000001</v>
      </c>
    </row>
    <row r="53" spans="1:4" x14ac:dyDescent="0.25">
      <c r="A53">
        <v>51</v>
      </c>
      <c r="B53">
        <v>46.4101</v>
      </c>
      <c r="C53">
        <v>18.795100000000001</v>
      </c>
      <c r="D53">
        <v>114.4974</v>
      </c>
    </row>
    <row r="54" spans="1:4" x14ac:dyDescent="0.25">
      <c r="A54">
        <v>52</v>
      </c>
      <c r="B54">
        <v>49.457299999999996</v>
      </c>
      <c r="C54">
        <v>18.775300000000001</v>
      </c>
      <c r="D54">
        <v>77.533500000000004</v>
      </c>
    </row>
    <row r="55" spans="1:4" x14ac:dyDescent="0.25">
      <c r="A55">
        <v>53</v>
      </c>
      <c r="B55">
        <v>49.168999999999997</v>
      </c>
      <c r="C55">
        <v>25.485099999999999</v>
      </c>
      <c r="D55">
        <v>102.3938</v>
      </c>
    </row>
    <row r="56" spans="1:4" x14ac:dyDescent="0.25">
      <c r="A56">
        <v>54</v>
      </c>
      <c r="B56">
        <v>49.431399999999996</v>
      </c>
      <c r="C56">
        <v>28.613099999999999</v>
      </c>
      <c r="D56">
        <v>105.82429999999999</v>
      </c>
    </row>
    <row r="57" spans="1:4" x14ac:dyDescent="0.25">
      <c r="A57">
        <v>55</v>
      </c>
      <c r="B57">
        <v>39.142899999999997</v>
      </c>
      <c r="C57">
        <v>16.716899999999999</v>
      </c>
      <c r="D57">
        <v>45.8795</v>
      </c>
    </row>
    <row r="58" spans="1:4" x14ac:dyDescent="0.25">
      <c r="A58">
        <v>56</v>
      </c>
      <c r="B58">
        <v>49.031999999999996</v>
      </c>
      <c r="C58">
        <v>25.106400000000001</v>
      </c>
      <c r="D58">
        <v>158.49289999999999</v>
      </c>
    </row>
    <row r="59" spans="1:4" x14ac:dyDescent="0.25">
      <c r="A59">
        <v>57</v>
      </c>
      <c r="B59">
        <v>35.154400000000003</v>
      </c>
      <c r="C59">
        <v>27.607299999999999</v>
      </c>
      <c r="D59">
        <v>20.195399999999999</v>
      </c>
    </row>
    <row r="60" spans="1:4" x14ac:dyDescent="0.25">
      <c r="A60">
        <v>58</v>
      </c>
      <c r="B60">
        <v>45.029000000000003</v>
      </c>
      <c r="C60">
        <v>18.997800000000002</v>
      </c>
      <c r="D60">
        <v>17.755700000000001</v>
      </c>
    </row>
    <row r="61" spans="1:4" x14ac:dyDescent="0.25">
      <c r="A61">
        <v>59</v>
      </c>
      <c r="B61">
        <v>46.917900000000003</v>
      </c>
      <c r="C61">
        <v>36.7059</v>
      </c>
      <c r="D61">
        <v>107.04559999999999</v>
      </c>
    </row>
    <row r="62" spans="1:4" x14ac:dyDescent="0.25">
      <c r="A62">
        <v>60</v>
      </c>
      <c r="B62">
        <v>49.011000000000003</v>
      </c>
      <c r="C62">
        <v>31.411100000000001</v>
      </c>
      <c r="D62">
        <v>26.0943</v>
      </c>
    </row>
    <row r="63" spans="1:4" x14ac:dyDescent="0.25">
      <c r="A63">
        <v>61</v>
      </c>
      <c r="B63">
        <v>50.047899999999998</v>
      </c>
      <c r="C63">
        <v>14.7689</v>
      </c>
      <c r="D63">
        <v>147.19460000000001</v>
      </c>
    </row>
    <row r="64" spans="1:4" x14ac:dyDescent="0.25">
      <c r="A64">
        <v>62</v>
      </c>
      <c r="B64">
        <v>32.6357</v>
      </c>
      <c r="C64">
        <v>13.8378</v>
      </c>
      <c r="D64">
        <v>139.01089999999999</v>
      </c>
    </row>
    <row r="65" spans="1:4" x14ac:dyDescent="0.25">
      <c r="A65">
        <v>63</v>
      </c>
      <c r="B65">
        <v>47.434800000000003</v>
      </c>
      <c r="C65">
        <v>21.374400000000001</v>
      </c>
      <c r="D65">
        <v>62.841999999999999</v>
      </c>
    </row>
    <row r="66" spans="1:4" x14ac:dyDescent="0.25">
      <c r="A66">
        <v>64</v>
      </c>
      <c r="B66">
        <v>41.796399999999998</v>
      </c>
      <c r="C66">
        <v>22.574200000000001</v>
      </c>
      <c r="D66">
        <v>39.973599999999998</v>
      </c>
    </row>
    <row r="67" spans="1:4" x14ac:dyDescent="0.25">
      <c r="A67">
        <v>65</v>
      </c>
      <c r="B67">
        <v>55.590400000000002</v>
      </c>
      <c r="C67">
        <v>22.806100000000001</v>
      </c>
      <c r="D67">
        <v>65.8476</v>
      </c>
    </row>
    <row r="68" spans="1:4" x14ac:dyDescent="0.25">
      <c r="A68">
        <v>66</v>
      </c>
      <c r="B68">
        <v>49.3992</v>
      </c>
      <c r="C68">
        <v>27.2819</v>
      </c>
      <c r="D68">
        <v>69.967100000000002</v>
      </c>
    </row>
    <row r="69" spans="1:4" x14ac:dyDescent="0.25">
      <c r="A69">
        <v>67</v>
      </c>
      <c r="B69">
        <v>51.933500000000002</v>
      </c>
      <c r="C69">
        <v>28.349900000000002</v>
      </c>
      <c r="D69">
        <v>56.886000000000003</v>
      </c>
    </row>
    <row r="70" spans="1:4" x14ac:dyDescent="0.25">
      <c r="A70">
        <v>68</v>
      </c>
      <c r="B70">
        <v>44.924399999999999</v>
      </c>
      <c r="C70">
        <v>18.786100000000001</v>
      </c>
      <c r="D70">
        <v>108.2923</v>
      </c>
    </row>
    <row r="71" spans="1:4" x14ac:dyDescent="0.25">
      <c r="A71">
        <v>69</v>
      </c>
      <c r="B71">
        <v>49.416800000000002</v>
      </c>
      <c r="C71">
        <v>20.732500000000002</v>
      </c>
      <c r="D71">
        <v>94.075500000000005</v>
      </c>
    </row>
    <row r="72" spans="1:4" x14ac:dyDescent="0.25">
      <c r="A72">
        <v>70</v>
      </c>
      <c r="B72">
        <v>52.768799999999999</v>
      </c>
      <c r="C72">
        <v>40.052300000000002</v>
      </c>
      <c r="D72">
        <v>36.064100000000003</v>
      </c>
    </row>
    <row r="73" spans="1:4" x14ac:dyDescent="0.25">
      <c r="A73">
        <v>71</v>
      </c>
      <c r="B73">
        <v>48.704599999999999</v>
      </c>
      <c r="C73">
        <v>16.8993</v>
      </c>
      <c r="D73">
        <v>38.977899999999998</v>
      </c>
    </row>
    <row r="74" spans="1:4" x14ac:dyDescent="0.25">
      <c r="A74">
        <v>72</v>
      </c>
      <c r="B74">
        <v>51.976199999999999</v>
      </c>
      <c r="C74">
        <v>18.327000000000002</v>
      </c>
      <c r="D74">
        <v>19.751300000000001</v>
      </c>
    </row>
    <row r="75" spans="1:4" x14ac:dyDescent="0.25">
      <c r="A75">
        <v>73</v>
      </c>
      <c r="B75">
        <v>36.496899999999997</v>
      </c>
      <c r="C75">
        <v>14.1364</v>
      </c>
      <c r="D75">
        <v>32.866</v>
      </c>
    </row>
    <row r="76" spans="1:4" x14ac:dyDescent="0.25">
      <c r="A76">
        <v>74</v>
      </c>
      <c r="B76">
        <v>54.1374</v>
      </c>
      <c r="C76">
        <v>20.556899999999999</v>
      </c>
      <c r="D76">
        <v>81.843199999999996</v>
      </c>
    </row>
    <row r="77" spans="1:4" x14ac:dyDescent="0.25">
      <c r="A77">
        <v>75</v>
      </c>
      <c r="B77">
        <v>50.722000000000001</v>
      </c>
      <c r="C77">
        <v>16.284800000000001</v>
      </c>
      <c r="D77">
        <v>19.356100000000001</v>
      </c>
    </row>
    <row r="78" spans="1:4" x14ac:dyDescent="0.25">
      <c r="A78">
        <v>76</v>
      </c>
      <c r="B78">
        <v>52.392000000000003</v>
      </c>
      <c r="C78">
        <v>18.447700000000001</v>
      </c>
      <c r="D78">
        <v>103.14100000000001</v>
      </c>
    </row>
    <row r="79" spans="1:4" x14ac:dyDescent="0.25">
      <c r="A79">
        <v>77</v>
      </c>
      <c r="B79">
        <v>58.2164</v>
      </c>
      <c r="C79">
        <v>16.781300000000002</v>
      </c>
      <c r="D79">
        <v>24.763000000000002</v>
      </c>
    </row>
    <row r="80" spans="1:4" x14ac:dyDescent="0.25">
      <c r="A80">
        <v>78</v>
      </c>
      <c r="B80">
        <v>48.5946</v>
      </c>
      <c r="C80">
        <v>18.0366</v>
      </c>
      <c r="D80">
        <v>77.108900000000006</v>
      </c>
    </row>
    <row r="81" spans="1:4" x14ac:dyDescent="0.25">
      <c r="A81">
        <v>79</v>
      </c>
      <c r="B81">
        <v>44.662300000000002</v>
      </c>
      <c r="C81">
        <v>16.7026</v>
      </c>
      <c r="D81">
        <v>73.5184</v>
      </c>
    </row>
    <row r="82" spans="1:4" x14ac:dyDescent="0.25">
      <c r="A82">
        <v>80</v>
      </c>
      <c r="B82">
        <v>48.473399999999998</v>
      </c>
      <c r="C82">
        <v>25.899100000000001</v>
      </c>
      <c r="D82">
        <v>92.983400000000003</v>
      </c>
    </row>
    <row r="83" spans="1:4" x14ac:dyDescent="0.25">
      <c r="A83">
        <v>81</v>
      </c>
      <c r="B83">
        <v>49.878700000000002</v>
      </c>
      <c r="C83">
        <v>20.988099999999999</v>
      </c>
      <c r="D83">
        <v>103.20050000000001</v>
      </c>
    </row>
    <row r="84" spans="1:4" x14ac:dyDescent="0.25">
      <c r="A84">
        <v>82</v>
      </c>
      <c r="B84">
        <v>48.785400000000003</v>
      </c>
      <c r="C84">
        <v>45.222799999999999</v>
      </c>
      <c r="D84">
        <v>26.334299999999999</v>
      </c>
    </row>
    <row r="85" spans="1:4" x14ac:dyDescent="0.25">
      <c r="A85">
        <v>83</v>
      </c>
      <c r="B85">
        <v>56.135899999999999</v>
      </c>
      <c r="C85">
        <v>16.389299999999999</v>
      </c>
      <c r="D85">
        <v>58.938000000000002</v>
      </c>
    </row>
    <row r="86" spans="1:4" x14ac:dyDescent="0.25">
      <c r="A86">
        <v>84</v>
      </c>
      <c r="B86">
        <v>56.554499999999997</v>
      </c>
      <c r="C86">
        <v>25.786000000000001</v>
      </c>
      <c r="D86">
        <v>40.152099999999997</v>
      </c>
    </row>
    <row r="87" spans="1:4" x14ac:dyDescent="0.25">
      <c r="A87">
        <v>85</v>
      </c>
      <c r="B87">
        <v>49.637500000000003</v>
      </c>
      <c r="C87">
        <v>16.249600000000001</v>
      </c>
      <c r="D87">
        <v>16.9056</v>
      </c>
    </row>
    <row r="88" spans="1:4" x14ac:dyDescent="0.25">
      <c r="A88">
        <v>86</v>
      </c>
      <c r="B88">
        <v>51.160400000000003</v>
      </c>
      <c r="C88">
        <v>27.151199999999999</v>
      </c>
      <c r="D88">
        <v>40.560400000000001</v>
      </c>
    </row>
    <row r="89" spans="1:4" x14ac:dyDescent="0.25">
      <c r="A89">
        <v>87</v>
      </c>
      <c r="B89">
        <v>46.521799999999999</v>
      </c>
      <c r="C89">
        <v>28.323</v>
      </c>
      <c r="D89">
        <v>24.569500000000001</v>
      </c>
    </row>
    <row r="90" spans="1:4" x14ac:dyDescent="0.25">
      <c r="A90">
        <v>88</v>
      </c>
      <c r="B90">
        <v>61.234999999999999</v>
      </c>
      <c r="C90">
        <v>20.672599999999999</v>
      </c>
      <c r="D90">
        <v>82.664699999999996</v>
      </c>
    </row>
    <row r="91" spans="1:4" x14ac:dyDescent="0.25">
      <c r="A91">
        <v>89</v>
      </c>
      <c r="B91">
        <v>53.969299999999997</v>
      </c>
      <c r="C91">
        <v>16.8154</v>
      </c>
      <c r="D91">
        <v>173.78790000000001</v>
      </c>
    </row>
    <row r="92" spans="1:4" x14ac:dyDescent="0.25">
      <c r="A92">
        <v>90</v>
      </c>
      <c r="B92">
        <v>57.241799999999998</v>
      </c>
      <c r="C92">
        <v>23.25</v>
      </c>
      <c r="D92">
        <v>34.084699999999998</v>
      </c>
    </row>
    <row r="93" spans="1:4" x14ac:dyDescent="0.25">
      <c r="A93">
        <v>91</v>
      </c>
      <c r="B93">
        <v>51.578699999999998</v>
      </c>
      <c r="C93">
        <v>20.064499999999999</v>
      </c>
      <c r="D93">
        <v>79.608199999999997</v>
      </c>
    </row>
    <row r="94" spans="1:4" x14ac:dyDescent="0.25">
      <c r="A94">
        <v>92</v>
      </c>
      <c r="B94">
        <v>41.530299999999997</v>
      </c>
      <c r="C94">
        <v>38.917499999999997</v>
      </c>
      <c r="D94">
        <v>98.480500000000006</v>
      </c>
    </row>
    <row r="95" spans="1:4" x14ac:dyDescent="0.25">
      <c r="A95">
        <v>93</v>
      </c>
      <c r="B95">
        <v>50.646700000000003</v>
      </c>
      <c r="C95">
        <v>19.963999999999999</v>
      </c>
      <c r="D95">
        <v>146.79679999999999</v>
      </c>
    </row>
    <row r="96" spans="1:4" x14ac:dyDescent="0.25">
      <c r="A96">
        <v>94</v>
      </c>
      <c r="B96">
        <v>52.664499999999997</v>
      </c>
      <c r="C96">
        <v>22.679600000000001</v>
      </c>
      <c r="D96">
        <v>41.274799999999999</v>
      </c>
    </row>
    <row r="97" spans="1:4" x14ac:dyDescent="0.25">
      <c r="A97">
        <v>95</v>
      </c>
      <c r="B97">
        <v>52.822299999999998</v>
      </c>
      <c r="C97">
        <v>21.199000000000002</v>
      </c>
      <c r="D97">
        <v>33.900799999999997</v>
      </c>
    </row>
    <row r="98" spans="1:4" x14ac:dyDescent="0.25">
      <c r="A98">
        <v>96</v>
      </c>
      <c r="B98">
        <v>47.973199999999999</v>
      </c>
      <c r="C98">
        <v>16.157</v>
      </c>
      <c r="D98">
        <v>20.569299999999998</v>
      </c>
    </row>
    <row r="99" spans="1:4" x14ac:dyDescent="0.25">
      <c r="A99">
        <v>97</v>
      </c>
      <c r="B99">
        <v>45.545900000000003</v>
      </c>
      <c r="C99">
        <v>30.0701</v>
      </c>
      <c r="D99">
        <v>96.034999999999997</v>
      </c>
    </row>
    <row r="100" spans="1:4" x14ac:dyDescent="0.25">
      <c r="A100">
        <v>98</v>
      </c>
      <c r="B100">
        <v>44.351399999999998</v>
      </c>
      <c r="C100">
        <v>27.684999999999999</v>
      </c>
      <c r="D100">
        <v>106.8479</v>
      </c>
    </row>
    <row r="101" spans="1:4" x14ac:dyDescent="0.25">
      <c r="A101">
        <v>99</v>
      </c>
      <c r="B101">
        <v>51.0214</v>
      </c>
      <c r="C101">
        <v>15.036199999999999</v>
      </c>
      <c r="D101">
        <v>28.585899999999999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9C5C0-C15F-4B8E-8B21-EBA2C0EC1C66}">
  <dimension ref="A1:D101"/>
  <sheetViews>
    <sheetView workbookViewId="0"/>
  </sheetViews>
  <sheetFormatPr defaultRowHeight="15.75" x14ac:dyDescent="0.25"/>
  <cols>
    <col min="1" max="1" width="12.140625" bestFit="1" customWidth="1"/>
    <col min="2" max="2" width="16.140625" bestFit="1" customWidth="1"/>
    <col min="3" max="3" width="14.28515625" bestFit="1" customWidth="1"/>
    <col min="4" max="4" width="13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29.953399999999998</v>
      </c>
      <c r="C2">
        <v>32.374600000000001</v>
      </c>
      <c r="D2">
        <v>130.01259999999999</v>
      </c>
    </row>
    <row r="3" spans="1:4" x14ac:dyDescent="0.25">
      <c r="A3">
        <v>1</v>
      </c>
      <c r="B3">
        <v>33.504399999999997</v>
      </c>
      <c r="C3">
        <v>73.069900000000004</v>
      </c>
      <c r="D3">
        <v>49.325000000000003</v>
      </c>
    </row>
    <row r="4" spans="1:4" x14ac:dyDescent="0.25">
      <c r="A4">
        <v>2</v>
      </c>
      <c r="B4">
        <v>33.6892</v>
      </c>
      <c r="C4">
        <v>45.676499999999997</v>
      </c>
      <c r="D4">
        <v>127.9534</v>
      </c>
    </row>
    <row r="5" spans="1:4" x14ac:dyDescent="0.25">
      <c r="A5">
        <v>3</v>
      </c>
      <c r="B5">
        <v>31.872199999999999</v>
      </c>
      <c r="C5">
        <v>74.932500000000005</v>
      </c>
      <c r="D5">
        <v>29.261099999999999</v>
      </c>
    </row>
    <row r="6" spans="1:4" x14ac:dyDescent="0.25">
      <c r="A6">
        <v>4</v>
      </c>
      <c r="B6">
        <v>30.519300000000001</v>
      </c>
      <c r="C6">
        <v>60.359200000000001</v>
      </c>
      <c r="D6">
        <v>43.428199999999997</v>
      </c>
    </row>
    <row r="7" spans="1:4" x14ac:dyDescent="0.25">
      <c r="A7">
        <v>5</v>
      </c>
      <c r="B7">
        <v>37.380400000000002</v>
      </c>
      <c r="C7">
        <v>57.241599999999998</v>
      </c>
      <c r="D7">
        <v>59.985100000000003</v>
      </c>
    </row>
    <row r="8" spans="1:4" x14ac:dyDescent="0.25">
      <c r="A8">
        <v>6</v>
      </c>
      <c r="B8">
        <v>32.834600000000002</v>
      </c>
      <c r="C8">
        <v>61.553699999999999</v>
      </c>
      <c r="D8">
        <v>33.469499999999996</v>
      </c>
    </row>
    <row r="9" spans="1:4" x14ac:dyDescent="0.25">
      <c r="A9">
        <v>7</v>
      </c>
      <c r="B9">
        <v>29.9209</v>
      </c>
      <c r="C9">
        <v>91.491100000000003</v>
      </c>
      <c r="D9">
        <v>58.994199999999999</v>
      </c>
    </row>
    <row r="10" spans="1:4" x14ac:dyDescent="0.25">
      <c r="A10">
        <v>8</v>
      </c>
      <c r="B10">
        <v>32.668399999999998</v>
      </c>
      <c r="C10">
        <v>34.090699999999998</v>
      </c>
      <c r="D10">
        <v>152.8006</v>
      </c>
    </row>
    <row r="11" spans="1:4" x14ac:dyDescent="0.25">
      <c r="A11">
        <v>9</v>
      </c>
      <c r="B11">
        <v>34.2592</v>
      </c>
      <c r="C11">
        <v>97.3322</v>
      </c>
      <c r="D11">
        <v>82.008099999999999</v>
      </c>
    </row>
    <row r="12" spans="1:4" x14ac:dyDescent="0.25">
      <c r="A12">
        <v>10</v>
      </c>
      <c r="B12">
        <v>35.277299999999997</v>
      </c>
      <c r="C12">
        <v>69.718299999999999</v>
      </c>
      <c r="D12">
        <v>102.6339</v>
      </c>
    </row>
    <row r="13" spans="1:4" x14ac:dyDescent="0.25">
      <c r="A13">
        <v>11</v>
      </c>
      <c r="B13">
        <v>40.1815</v>
      </c>
      <c r="C13">
        <v>63.579700000000003</v>
      </c>
      <c r="D13">
        <v>72.094800000000006</v>
      </c>
    </row>
    <row r="14" spans="1:4" x14ac:dyDescent="0.25">
      <c r="A14">
        <v>12</v>
      </c>
      <c r="B14">
        <v>33.267899999999997</v>
      </c>
      <c r="C14">
        <v>33.275500000000001</v>
      </c>
      <c r="D14">
        <v>51.565300000000001</v>
      </c>
    </row>
    <row r="15" spans="1:4" x14ac:dyDescent="0.25">
      <c r="A15">
        <v>13</v>
      </c>
      <c r="B15">
        <v>30.4114</v>
      </c>
      <c r="C15">
        <v>62.286499999999997</v>
      </c>
      <c r="D15">
        <v>40.604100000000003</v>
      </c>
    </row>
    <row r="16" spans="1:4" x14ac:dyDescent="0.25">
      <c r="A16">
        <v>14</v>
      </c>
      <c r="B16">
        <v>32.623800000000003</v>
      </c>
      <c r="C16">
        <v>90.666700000000006</v>
      </c>
      <c r="D16">
        <v>164.24420000000001</v>
      </c>
    </row>
    <row r="17" spans="1:4" x14ac:dyDescent="0.25">
      <c r="A17">
        <v>15</v>
      </c>
      <c r="B17">
        <v>33.0077</v>
      </c>
      <c r="C17">
        <v>79.742699999999999</v>
      </c>
      <c r="D17">
        <v>185.2722</v>
      </c>
    </row>
    <row r="18" spans="1:4" x14ac:dyDescent="0.25">
      <c r="A18">
        <v>16</v>
      </c>
      <c r="B18">
        <v>37.381599999999999</v>
      </c>
      <c r="C18">
        <v>72.785200000000003</v>
      </c>
      <c r="D18">
        <v>36.781399999999998</v>
      </c>
    </row>
    <row r="19" spans="1:4" x14ac:dyDescent="0.25">
      <c r="A19">
        <v>17</v>
      </c>
      <c r="B19">
        <v>31.9786</v>
      </c>
      <c r="C19">
        <v>28.632400000000001</v>
      </c>
      <c r="D19">
        <v>28.735399999999998</v>
      </c>
    </row>
    <row r="20" spans="1:4" x14ac:dyDescent="0.25">
      <c r="A20">
        <v>18</v>
      </c>
      <c r="B20">
        <v>30.2636</v>
      </c>
      <c r="C20">
        <v>40.965600000000002</v>
      </c>
      <c r="D20">
        <v>93.992900000000006</v>
      </c>
    </row>
    <row r="21" spans="1:4" x14ac:dyDescent="0.25">
      <c r="A21">
        <v>19</v>
      </c>
      <c r="B21">
        <v>37.040799999999997</v>
      </c>
      <c r="C21">
        <v>29.152899999999999</v>
      </c>
      <c r="D21">
        <v>34.298499999999997</v>
      </c>
    </row>
    <row r="22" spans="1:4" x14ac:dyDescent="0.25">
      <c r="A22">
        <v>20</v>
      </c>
      <c r="B22">
        <v>31.312899999999999</v>
      </c>
      <c r="C22">
        <v>52.513100000000001</v>
      </c>
      <c r="D22">
        <v>80.635199999999998</v>
      </c>
    </row>
    <row r="23" spans="1:4" x14ac:dyDescent="0.25">
      <c r="A23">
        <v>21</v>
      </c>
      <c r="B23">
        <v>28.565899999999999</v>
      </c>
      <c r="C23">
        <v>62.991300000000003</v>
      </c>
      <c r="D23">
        <v>128.23509999999999</v>
      </c>
    </row>
    <row r="24" spans="1:4" x14ac:dyDescent="0.25">
      <c r="A24">
        <v>22</v>
      </c>
      <c r="B24">
        <v>37.896500000000003</v>
      </c>
      <c r="C24">
        <v>76.869900000000001</v>
      </c>
      <c r="D24">
        <v>80.496499999999997</v>
      </c>
    </row>
    <row r="25" spans="1:4" x14ac:dyDescent="0.25">
      <c r="A25">
        <v>23</v>
      </c>
      <c r="B25">
        <v>31.854600000000001</v>
      </c>
      <c r="C25">
        <v>69.669600000000003</v>
      </c>
      <c r="D25">
        <v>46.867100000000001</v>
      </c>
    </row>
    <row r="26" spans="1:4" x14ac:dyDescent="0.25">
      <c r="A26">
        <v>24</v>
      </c>
      <c r="B26">
        <v>36.552</v>
      </c>
      <c r="C26">
        <v>25.7166</v>
      </c>
      <c r="D26">
        <v>68.088099999999997</v>
      </c>
    </row>
    <row r="27" spans="1:4" x14ac:dyDescent="0.25">
      <c r="A27">
        <v>25</v>
      </c>
      <c r="B27">
        <v>36.905900000000003</v>
      </c>
      <c r="C27">
        <v>59.875</v>
      </c>
      <c r="D27">
        <v>115.9083</v>
      </c>
    </row>
    <row r="28" spans="1:4" x14ac:dyDescent="0.25">
      <c r="A28">
        <v>26</v>
      </c>
      <c r="B28">
        <v>35.383299999999998</v>
      </c>
      <c r="C28">
        <v>58.176000000000002</v>
      </c>
      <c r="D28">
        <v>57.808300000000003</v>
      </c>
    </row>
    <row r="29" spans="1:4" x14ac:dyDescent="0.25">
      <c r="A29">
        <v>27</v>
      </c>
      <c r="B29">
        <v>34.716900000000003</v>
      </c>
      <c r="C29">
        <v>64.2333</v>
      </c>
      <c r="D29">
        <v>138.7543</v>
      </c>
    </row>
    <row r="30" spans="1:4" x14ac:dyDescent="0.25">
      <c r="A30">
        <v>28</v>
      </c>
      <c r="B30">
        <v>29.466999999999999</v>
      </c>
      <c r="C30">
        <v>64.283199999999994</v>
      </c>
      <c r="D30">
        <v>112.6161</v>
      </c>
    </row>
    <row r="31" spans="1:4" x14ac:dyDescent="0.25">
      <c r="A31">
        <v>29</v>
      </c>
      <c r="B31">
        <v>34.006700000000002</v>
      </c>
      <c r="C31">
        <v>90.947599999999994</v>
      </c>
      <c r="D31">
        <v>43.142499999999998</v>
      </c>
    </row>
    <row r="32" spans="1:4" x14ac:dyDescent="0.25">
      <c r="A32">
        <v>30</v>
      </c>
      <c r="B32">
        <v>33.516800000000003</v>
      </c>
      <c r="C32">
        <v>36.965499999999999</v>
      </c>
      <c r="D32">
        <v>133.03309999999999</v>
      </c>
    </row>
    <row r="33" spans="1:4" x14ac:dyDescent="0.25">
      <c r="A33">
        <v>31</v>
      </c>
      <c r="B33">
        <v>34.149099999999997</v>
      </c>
      <c r="C33">
        <v>90.731399999999994</v>
      </c>
      <c r="D33">
        <v>65.304199999999994</v>
      </c>
    </row>
    <row r="34" spans="1:4" x14ac:dyDescent="0.25">
      <c r="A34">
        <v>32</v>
      </c>
      <c r="B34">
        <v>36.031799999999997</v>
      </c>
      <c r="C34">
        <v>42.9345</v>
      </c>
      <c r="D34">
        <v>46.627699999999997</v>
      </c>
    </row>
    <row r="35" spans="1:4" x14ac:dyDescent="0.25">
      <c r="A35">
        <v>33</v>
      </c>
      <c r="B35">
        <v>33.881500000000003</v>
      </c>
      <c r="C35">
        <v>76.745999999999995</v>
      </c>
      <c r="D35">
        <v>16.1343</v>
      </c>
    </row>
    <row r="36" spans="1:4" x14ac:dyDescent="0.25">
      <c r="A36">
        <v>34</v>
      </c>
      <c r="B36">
        <v>39.741399999999999</v>
      </c>
      <c r="C36">
        <v>87.084100000000007</v>
      </c>
      <c r="D36">
        <v>54.007599999999996</v>
      </c>
    </row>
    <row r="37" spans="1:4" x14ac:dyDescent="0.25">
      <c r="A37">
        <v>35</v>
      </c>
      <c r="B37">
        <v>29.619599999999998</v>
      </c>
      <c r="C37">
        <v>51.050800000000002</v>
      </c>
      <c r="D37">
        <v>62.506399999999999</v>
      </c>
    </row>
    <row r="38" spans="1:4" x14ac:dyDescent="0.25">
      <c r="A38">
        <v>36</v>
      </c>
      <c r="B38">
        <v>30.130800000000001</v>
      </c>
      <c r="C38">
        <v>51.044800000000002</v>
      </c>
      <c r="D38">
        <v>54.220999999999997</v>
      </c>
    </row>
    <row r="39" spans="1:4" x14ac:dyDescent="0.25">
      <c r="A39">
        <v>37</v>
      </c>
      <c r="B39">
        <v>29.140899999999998</v>
      </c>
      <c r="C39">
        <v>69.716300000000004</v>
      </c>
      <c r="D39">
        <v>98.458100000000002</v>
      </c>
    </row>
    <row r="40" spans="1:4" x14ac:dyDescent="0.25">
      <c r="A40">
        <v>38</v>
      </c>
      <c r="B40">
        <v>32.100099999999998</v>
      </c>
      <c r="C40">
        <v>40.478299999999997</v>
      </c>
      <c r="D40">
        <v>24.974799999999998</v>
      </c>
    </row>
    <row r="41" spans="1:4" x14ac:dyDescent="0.25">
      <c r="A41">
        <v>39</v>
      </c>
      <c r="B41">
        <v>34.530500000000004</v>
      </c>
      <c r="C41">
        <v>68.229399999999998</v>
      </c>
      <c r="D41">
        <v>38.962800000000001</v>
      </c>
    </row>
    <row r="42" spans="1:4" x14ac:dyDescent="0.25">
      <c r="A42">
        <v>40</v>
      </c>
      <c r="B42">
        <v>28.946400000000001</v>
      </c>
      <c r="C42">
        <v>94.361900000000006</v>
      </c>
      <c r="D42">
        <v>22.858899999999998</v>
      </c>
    </row>
    <row r="43" spans="1:4" x14ac:dyDescent="0.25">
      <c r="A43">
        <v>41</v>
      </c>
      <c r="B43">
        <v>35.342500000000001</v>
      </c>
      <c r="C43">
        <v>93.479200000000006</v>
      </c>
      <c r="D43">
        <v>20.847100000000001</v>
      </c>
    </row>
    <row r="44" spans="1:4" x14ac:dyDescent="0.25">
      <c r="A44">
        <v>42</v>
      </c>
      <c r="B44">
        <v>34.775399999999998</v>
      </c>
      <c r="C44">
        <v>90.128699999999995</v>
      </c>
      <c r="D44">
        <v>77.133399999999995</v>
      </c>
    </row>
    <row r="45" spans="1:4" x14ac:dyDescent="0.25">
      <c r="A45">
        <v>43</v>
      </c>
      <c r="B45">
        <v>31.029599999999999</v>
      </c>
      <c r="C45">
        <v>64.853399999999993</v>
      </c>
      <c r="D45">
        <v>173.8751</v>
      </c>
    </row>
    <row r="46" spans="1:4" x14ac:dyDescent="0.25">
      <c r="A46">
        <v>44</v>
      </c>
      <c r="B46">
        <v>30.579799999999999</v>
      </c>
      <c r="C46">
        <v>76.237899999999996</v>
      </c>
      <c r="D46">
        <v>143.51689999999999</v>
      </c>
    </row>
    <row r="47" spans="1:4" x14ac:dyDescent="0.25">
      <c r="A47">
        <v>45</v>
      </c>
      <c r="B47">
        <v>37.1616</v>
      </c>
      <c r="C47">
        <v>16.7942</v>
      </c>
      <c r="D47">
        <v>124.1537</v>
      </c>
    </row>
    <row r="48" spans="1:4" x14ac:dyDescent="0.25">
      <c r="A48">
        <v>46</v>
      </c>
      <c r="B48">
        <v>29.8978</v>
      </c>
      <c r="C48">
        <v>71.1203</v>
      </c>
      <c r="D48">
        <v>97.879800000000003</v>
      </c>
    </row>
    <row r="49" spans="1:4" x14ac:dyDescent="0.25">
      <c r="A49">
        <v>47</v>
      </c>
      <c r="B49">
        <v>29.506499999999999</v>
      </c>
      <c r="C49">
        <v>61.885800000000003</v>
      </c>
      <c r="D49">
        <v>25.6846</v>
      </c>
    </row>
    <row r="50" spans="1:4" x14ac:dyDescent="0.25">
      <c r="A50">
        <v>48</v>
      </c>
      <c r="B50">
        <v>35.109699999999997</v>
      </c>
      <c r="C50">
        <v>77.7273</v>
      </c>
      <c r="D50">
        <v>37.001300000000001</v>
      </c>
    </row>
    <row r="51" spans="1:4" x14ac:dyDescent="0.25">
      <c r="A51">
        <v>49</v>
      </c>
      <c r="B51">
        <v>28.316299999999998</v>
      </c>
      <c r="C51">
        <v>47.290300000000002</v>
      </c>
      <c r="D51">
        <v>68.2667</v>
      </c>
    </row>
    <row r="52" spans="1:4" x14ac:dyDescent="0.25">
      <c r="A52">
        <v>50</v>
      </c>
      <c r="B52">
        <v>32.719900000000003</v>
      </c>
      <c r="C52">
        <v>59.801900000000003</v>
      </c>
      <c r="D52">
        <v>90.099800000000002</v>
      </c>
    </row>
    <row r="53" spans="1:4" x14ac:dyDescent="0.25">
      <c r="A53">
        <v>51</v>
      </c>
      <c r="B53">
        <v>25.885100000000001</v>
      </c>
      <c r="C53">
        <v>116.8168</v>
      </c>
      <c r="D53">
        <v>76.231399999999994</v>
      </c>
    </row>
    <row r="54" spans="1:4" x14ac:dyDescent="0.25">
      <c r="A54">
        <v>52</v>
      </c>
      <c r="B54">
        <v>34.336599999999997</v>
      </c>
      <c r="C54">
        <v>62.614600000000003</v>
      </c>
      <c r="D54">
        <v>51.733800000000002</v>
      </c>
    </row>
    <row r="55" spans="1:4" x14ac:dyDescent="0.25">
      <c r="A55">
        <v>53</v>
      </c>
      <c r="B55">
        <v>28.679300000000001</v>
      </c>
      <c r="C55">
        <v>76.971599999999995</v>
      </c>
      <c r="D55">
        <v>81.543000000000006</v>
      </c>
    </row>
    <row r="56" spans="1:4" x14ac:dyDescent="0.25">
      <c r="A56">
        <v>54</v>
      </c>
      <c r="B56">
        <v>27.608499999999999</v>
      </c>
      <c r="C56">
        <v>20.526299999999999</v>
      </c>
      <c r="D56">
        <v>24.907399999999999</v>
      </c>
    </row>
    <row r="57" spans="1:4" x14ac:dyDescent="0.25">
      <c r="A57">
        <v>55</v>
      </c>
      <c r="B57">
        <v>35.996200000000002</v>
      </c>
      <c r="C57">
        <v>56.241799999999998</v>
      </c>
      <c r="D57">
        <v>171.72749999999999</v>
      </c>
    </row>
    <row r="58" spans="1:4" x14ac:dyDescent="0.25">
      <c r="A58">
        <v>56</v>
      </c>
      <c r="B58">
        <v>31.665600000000001</v>
      </c>
      <c r="C58">
        <v>50.2819</v>
      </c>
      <c r="D58">
        <v>70.171599999999998</v>
      </c>
    </row>
    <row r="59" spans="1:4" x14ac:dyDescent="0.25">
      <c r="A59">
        <v>57</v>
      </c>
      <c r="B59">
        <v>31.640599999999999</v>
      </c>
      <c r="C59">
        <v>44.252400000000002</v>
      </c>
      <c r="D59">
        <v>140.22919999999999</v>
      </c>
    </row>
    <row r="60" spans="1:4" x14ac:dyDescent="0.25">
      <c r="A60">
        <v>58</v>
      </c>
      <c r="B60">
        <v>34.235199999999999</v>
      </c>
      <c r="C60">
        <v>55.768500000000003</v>
      </c>
      <c r="D60">
        <v>83.040899999999993</v>
      </c>
    </row>
    <row r="61" spans="1:4" x14ac:dyDescent="0.25">
      <c r="A61">
        <v>59</v>
      </c>
      <c r="B61">
        <v>38.3521</v>
      </c>
      <c r="C61">
        <v>57.330300000000001</v>
      </c>
      <c r="D61">
        <v>239.92509999999999</v>
      </c>
    </row>
    <row r="62" spans="1:4" x14ac:dyDescent="0.25">
      <c r="A62">
        <v>60</v>
      </c>
      <c r="B62">
        <v>35.612099999999998</v>
      </c>
      <c r="C62">
        <v>44.4497</v>
      </c>
      <c r="D62">
        <v>59.258600000000001</v>
      </c>
    </row>
    <row r="63" spans="1:4" x14ac:dyDescent="0.25">
      <c r="A63">
        <v>61</v>
      </c>
      <c r="B63">
        <v>31.971299999999999</v>
      </c>
      <c r="C63">
        <v>54.320700000000002</v>
      </c>
      <c r="D63">
        <v>92.911299999999997</v>
      </c>
    </row>
    <row r="64" spans="1:4" x14ac:dyDescent="0.25">
      <c r="A64">
        <v>62</v>
      </c>
      <c r="B64">
        <v>35.982999999999997</v>
      </c>
      <c r="C64">
        <v>64.340199999999996</v>
      </c>
      <c r="D64">
        <v>140.32679999999999</v>
      </c>
    </row>
    <row r="65" spans="1:4" x14ac:dyDescent="0.25">
      <c r="A65">
        <v>63</v>
      </c>
      <c r="B65">
        <v>35.345300000000002</v>
      </c>
      <c r="C65">
        <v>61.758000000000003</v>
      </c>
      <c r="D65">
        <v>63.574599999999997</v>
      </c>
    </row>
    <row r="66" spans="1:4" x14ac:dyDescent="0.25">
      <c r="A66">
        <v>64</v>
      </c>
      <c r="B66">
        <v>40.054699999999997</v>
      </c>
      <c r="C66">
        <v>118.0475</v>
      </c>
      <c r="D66">
        <v>60.195</v>
      </c>
    </row>
    <row r="67" spans="1:4" x14ac:dyDescent="0.25">
      <c r="A67">
        <v>65</v>
      </c>
      <c r="B67">
        <v>34.2241</v>
      </c>
      <c r="C67">
        <v>26.587499999999999</v>
      </c>
      <c r="D67">
        <v>118.3715</v>
      </c>
    </row>
    <row r="68" spans="1:4" x14ac:dyDescent="0.25">
      <c r="A68">
        <v>66</v>
      </c>
      <c r="B68">
        <v>33.323500000000003</v>
      </c>
      <c r="C68">
        <v>70.993799999999993</v>
      </c>
      <c r="D68">
        <v>79.518900000000002</v>
      </c>
    </row>
    <row r="69" spans="1:4" x14ac:dyDescent="0.25">
      <c r="A69">
        <v>67</v>
      </c>
      <c r="B69">
        <v>35.432899999999997</v>
      </c>
      <c r="C69">
        <v>69.058199999999999</v>
      </c>
      <c r="D69">
        <v>73.1999</v>
      </c>
    </row>
    <row r="70" spans="1:4" x14ac:dyDescent="0.25">
      <c r="A70">
        <v>68</v>
      </c>
      <c r="B70">
        <v>25.190300000000001</v>
      </c>
      <c r="C70">
        <v>62.895400000000002</v>
      </c>
      <c r="D70">
        <v>110.9756</v>
      </c>
    </row>
    <row r="71" spans="1:4" x14ac:dyDescent="0.25">
      <c r="A71">
        <v>69</v>
      </c>
      <c r="B71">
        <v>35.816400000000002</v>
      </c>
      <c r="C71">
        <v>75.480500000000006</v>
      </c>
      <c r="D71">
        <v>41.072299999999998</v>
      </c>
    </row>
    <row r="72" spans="1:4" x14ac:dyDescent="0.25">
      <c r="A72">
        <v>70</v>
      </c>
      <c r="B72">
        <v>33.520200000000003</v>
      </c>
      <c r="C72">
        <v>57.615000000000002</v>
      </c>
      <c r="D72">
        <v>195.4606</v>
      </c>
    </row>
    <row r="73" spans="1:4" x14ac:dyDescent="0.25">
      <c r="A73">
        <v>71</v>
      </c>
      <c r="B73">
        <v>31.780100000000001</v>
      </c>
      <c r="C73">
        <v>76.444699999999997</v>
      </c>
      <c r="D73">
        <v>55.882899999999999</v>
      </c>
    </row>
    <row r="74" spans="1:4" x14ac:dyDescent="0.25">
      <c r="A74">
        <v>72</v>
      </c>
      <c r="B74">
        <v>30.872399999999999</v>
      </c>
      <c r="C74">
        <v>72.576899999999995</v>
      </c>
      <c r="D74">
        <v>90.768699999999995</v>
      </c>
    </row>
    <row r="75" spans="1:4" x14ac:dyDescent="0.25">
      <c r="A75">
        <v>73</v>
      </c>
      <c r="B75">
        <v>32.790100000000002</v>
      </c>
      <c r="C75">
        <v>76.710700000000003</v>
      </c>
      <c r="D75">
        <v>164.63800000000001</v>
      </c>
    </row>
    <row r="76" spans="1:4" x14ac:dyDescent="0.25">
      <c r="A76">
        <v>74</v>
      </c>
      <c r="B76">
        <v>23.691800000000001</v>
      </c>
      <c r="C76">
        <v>56.708300000000001</v>
      </c>
      <c r="D76">
        <v>163.85759999999999</v>
      </c>
    </row>
    <row r="77" spans="1:4" x14ac:dyDescent="0.25">
      <c r="A77">
        <v>75</v>
      </c>
      <c r="B77">
        <v>31.2607</v>
      </c>
      <c r="C77">
        <v>102.9289</v>
      </c>
      <c r="D77">
        <v>42.813499999999998</v>
      </c>
    </row>
    <row r="78" spans="1:4" x14ac:dyDescent="0.25">
      <c r="A78">
        <v>76</v>
      </c>
      <c r="B78">
        <v>37.917299999999997</v>
      </c>
      <c r="C78">
        <v>64.505200000000002</v>
      </c>
      <c r="D78">
        <v>137.1705</v>
      </c>
    </row>
    <row r="79" spans="1:4" x14ac:dyDescent="0.25">
      <c r="A79">
        <v>77</v>
      </c>
      <c r="B79">
        <v>27.989100000000001</v>
      </c>
      <c r="C79">
        <v>96.097700000000003</v>
      </c>
      <c r="D79">
        <v>84.951499999999996</v>
      </c>
    </row>
    <row r="80" spans="1:4" x14ac:dyDescent="0.25">
      <c r="A80">
        <v>78</v>
      </c>
      <c r="B80">
        <v>44.788499999999999</v>
      </c>
      <c r="C80">
        <v>67.766900000000007</v>
      </c>
      <c r="D80">
        <v>37.900500000000001</v>
      </c>
    </row>
    <row r="81" spans="1:4" x14ac:dyDescent="0.25">
      <c r="A81">
        <v>79</v>
      </c>
      <c r="B81">
        <v>40.129199999999997</v>
      </c>
      <c r="C81">
        <v>66.756500000000003</v>
      </c>
      <c r="D81">
        <v>91.631799999999998</v>
      </c>
    </row>
    <row r="82" spans="1:4" x14ac:dyDescent="0.25">
      <c r="A82">
        <v>80</v>
      </c>
      <c r="B82">
        <v>36.181899999999999</v>
      </c>
      <c r="C82">
        <v>38.732399999999998</v>
      </c>
      <c r="D82">
        <v>36.611199999999997</v>
      </c>
    </row>
    <row r="83" spans="1:4" x14ac:dyDescent="0.25">
      <c r="A83">
        <v>81</v>
      </c>
      <c r="B83">
        <v>29.6023</v>
      </c>
      <c r="C83">
        <v>64.651399999999995</v>
      </c>
      <c r="D83">
        <v>64.712299999999999</v>
      </c>
    </row>
    <row r="84" spans="1:4" x14ac:dyDescent="0.25">
      <c r="A84">
        <v>82</v>
      </c>
      <c r="B84">
        <v>28.349399999999999</v>
      </c>
      <c r="C84">
        <v>53.839100000000002</v>
      </c>
      <c r="D84">
        <v>29.645900000000001</v>
      </c>
    </row>
    <row r="85" spans="1:4" x14ac:dyDescent="0.25">
      <c r="A85">
        <v>83</v>
      </c>
      <c r="B85">
        <v>34.217399999999998</v>
      </c>
      <c r="C85">
        <v>84.888400000000004</v>
      </c>
      <c r="D85">
        <v>102.9957</v>
      </c>
    </row>
    <row r="86" spans="1:4" x14ac:dyDescent="0.25">
      <c r="A86">
        <v>84</v>
      </c>
      <c r="B86">
        <v>33.681699999999999</v>
      </c>
      <c r="C86">
        <v>73.612899999999996</v>
      </c>
      <c r="D86">
        <v>131.90430000000001</v>
      </c>
    </row>
    <row r="87" spans="1:4" x14ac:dyDescent="0.25">
      <c r="A87">
        <v>85</v>
      </c>
      <c r="B87">
        <v>40.236499999999999</v>
      </c>
      <c r="C87">
        <v>83.353200000000001</v>
      </c>
      <c r="D87">
        <v>95.198099999999997</v>
      </c>
    </row>
    <row r="88" spans="1:4" x14ac:dyDescent="0.25">
      <c r="A88">
        <v>86</v>
      </c>
      <c r="B88">
        <v>35.943800000000003</v>
      </c>
      <c r="C88">
        <v>65.661000000000001</v>
      </c>
      <c r="D88">
        <v>33.350200000000001</v>
      </c>
    </row>
    <row r="89" spans="1:4" x14ac:dyDescent="0.25">
      <c r="A89">
        <v>87</v>
      </c>
      <c r="B89">
        <v>33.198799999999999</v>
      </c>
      <c r="C89">
        <v>94.864500000000007</v>
      </c>
      <c r="D89">
        <v>64.007000000000005</v>
      </c>
    </row>
    <row r="90" spans="1:4" x14ac:dyDescent="0.25">
      <c r="A90">
        <v>88</v>
      </c>
      <c r="B90">
        <v>38.234000000000002</v>
      </c>
      <c r="C90">
        <v>52.834699999999998</v>
      </c>
      <c r="D90">
        <v>28.693999999999999</v>
      </c>
    </row>
    <row r="91" spans="1:4" x14ac:dyDescent="0.25">
      <c r="A91">
        <v>89</v>
      </c>
      <c r="B91">
        <v>32.365699999999997</v>
      </c>
      <c r="C91">
        <v>105.7205</v>
      </c>
      <c r="D91">
        <v>34.436500000000002</v>
      </c>
    </row>
    <row r="92" spans="1:4" x14ac:dyDescent="0.25">
      <c r="A92">
        <v>90</v>
      </c>
      <c r="B92">
        <v>33.680199999999999</v>
      </c>
      <c r="C92">
        <v>86.950299999999999</v>
      </c>
      <c r="D92">
        <v>42.189700000000002</v>
      </c>
    </row>
    <row r="93" spans="1:4" x14ac:dyDescent="0.25">
      <c r="A93">
        <v>91</v>
      </c>
      <c r="B93">
        <v>31.790700000000001</v>
      </c>
      <c r="C93">
        <v>64.508399999999995</v>
      </c>
      <c r="D93">
        <v>60.391199999999998</v>
      </c>
    </row>
    <row r="94" spans="1:4" x14ac:dyDescent="0.25">
      <c r="A94">
        <v>92</v>
      </c>
      <c r="B94">
        <v>41.001399999999997</v>
      </c>
      <c r="C94">
        <v>71.213899999999995</v>
      </c>
      <c r="D94">
        <v>240.3022</v>
      </c>
    </row>
    <row r="95" spans="1:4" x14ac:dyDescent="0.25">
      <c r="A95">
        <v>93</v>
      </c>
      <c r="B95">
        <v>33.136099999999999</v>
      </c>
      <c r="C95">
        <v>69.178799999999995</v>
      </c>
      <c r="D95">
        <v>48.361199999999997</v>
      </c>
    </row>
    <row r="96" spans="1:4" x14ac:dyDescent="0.25">
      <c r="A96">
        <v>94</v>
      </c>
      <c r="B96">
        <v>42.860399999999998</v>
      </c>
      <c r="C96">
        <v>94.460099999999997</v>
      </c>
      <c r="D96">
        <v>33.459099999999999</v>
      </c>
    </row>
    <row r="97" spans="1:4" x14ac:dyDescent="0.25">
      <c r="A97">
        <v>95</v>
      </c>
      <c r="B97">
        <v>33.146500000000003</v>
      </c>
      <c r="C97">
        <v>65.483900000000006</v>
      </c>
      <c r="D97">
        <v>65.067400000000006</v>
      </c>
    </row>
    <row r="98" spans="1:4" x14ac:dyDescent="0.25">
      <c r="A98">
        <v>96</v>
      </c>
      <c r="B98">
        <v>29.870999999999999</v>
      </c>
      <c r="C98">
        <v>44.835999999999999</v>
      </c>
      <c r="D98">
        <v>132.09119999999999</v>
      </c>
    </row>
    <row r="99" spans="1:4" x14ac:dyDescent="0.25">
      <c r="A99">
        <v>97</v>
      </c>
      <c r="B99">
        <v>32.103900000000003</v>
      </c>
      <c r="C99">
        <v>55.366199999999999</v>
      </c>
      <c r="D99">
        <v>92.340199999999996</v>
      </c>
    </row>
    <row r="100" spans="1:4" x14ac:dyDescent="0.25">
      <c r="A100">
        <v>98</v>
      </c>
      <c r="B100">
        <v>29.976500000000001</v>
      </c>
      <c r="C100">
        <v>71.350999999999999</v>
      </c>
      <c r="D100">
        <v>56.2042</v>
      </c>
    </row>
    <row r="101" spans="1:4" x14ac:dyDescent="0.25">
      <c r="A101">
        <v>99</v>
      </c>
      <c r="B101">
        <v>35.401800000000001</v>
      </c>
      <c r="C101">
        <v>15.3691</v>
      </c>
      <c r="D101">
        <v>66.904899999999998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67DB5-4597-49EC-98D0-318ADF68304E}">
  <dimension ref="A1:D101"/>
  <sheetViews>
    <sheetView workbookViewId="0"/>
  </sheetViews>
  <sheetFormatPr defaultRowHeight="15.75" x14ac:dyDescent="0.25"/>
  <cols>
    <col min="1" max="1" width="12.140625" bestFit="1" customWidth="1"/>
    <col min="2" max="2" width="16.140625" bestFit="1" customWidth="1"/>
    <col min="3" max="3" width="14.28515625" bestFit="1" customWidth="1"/>
    <col min="4" max="4" width="13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31.9025</v>
      </c>
      <c r="C2">
        <v>83.474100000000007</v>
      </c>
      <c r="D2">
        <v>10.4902</v>
      </c>
    </row>
    <row r="3" spans="1:4" x14ac:dyDescent="0.25">
      <c r="A3">
        <v>1</v>
      </c>
      <c r="B3">
        <v>27.113099999999999</v>
      </c>
      <c r="C3">
        <v>39.755800000000001</v>
      </c>
      <c r="D3">
        <v>10.464</v>
      </c>
    </row>
    <row r="4" spans="1:4" x14ac:dyDescent="0.25">
      <c r="A4">
        <v>2</v>
      </c>
      <c r="B4">
        <v>31.538799999999998</v>
      </c>
      <c r="C4">
        <v>81.166700000000006</v>
      </c>
      <c r="D4">
        <v>11.1282</v>
      </c>
    </row>
    <row r="5" spans="1:4" x14ac:dyDescent="0.25">
      <c r="A5">
        <v>3</v>
      </c>
      <c r="B5">
        <v>30.693200000000001</v>
      </c>
      <c r="C5">
        <v>54.586399999999998</v>
      </c>
      <c r="D5">
        <v>8.4511000000000003</v>
      </c>
    </row>
    <row r="6" spans="1:4" x14ac:dyDescent="0.25">
      <c r="A6">
        <v>4</v>
      </c>
      <c r="B6">
        <v>30.9237</v>
      </c>
      <c r="C6">
        <v>46.599200000000003</v>
      </c>
      <c r="D6">
        <v>10.7186</v>
      </c>
    </row>
    <row r="7" spans="1:4" x14ac:dyDescent="0.25">
      <c r="A7">
        <v>5</v>
      </c>
      <c r="B7">
        <v>20.324999999999999</v>
      </c>
      <c r="C7">
        <v>57.5259</v>
      </c>
      <c r="D7">
        <v>9.766</v>
      </c>
    </row>
    <row r="8" spans="1:4" x14ac:dyDescent="0.25">
      <c r="A8">
        <v>6</v>
      </c>
      <c r="B8">
        <v>30.102</v>
      </c>
      <c r="C8">
        <v>40.011299999999999</v>
      </c>
      <c r="D8">
        <v>12.4466</v>
      </c>
    </row>
    <row r="9" spans="1:4" x14ac:dyDescent="0.25">
      <c r="A9">
        <v>7</v>
      </c>
      <c r="B9">
        <v>29.959599999999998</v>
      </c>
      <c r="C9">
        <v>62.530700000000003</v>
      </c>
      <c r="D9">
        <v>13.9979</v>
      </c>
    </row>
    <row r="10" spans="1:4" x14ac:dyDescent="0.25">
      <c r="A10">
        <v>8</v>
      </c>
      <c r="B10">
        <v>24.161100000000001</v>
      </c>
      <c r="C10">
        <v>62.827199999999998</v>
      </c>
      <c r="D10">
        <v>16.467400000000001</v>
      </c>
    </row>
    <row r="11" spans="1:4" x14ac:dyDescent="0.25">
      <c r="A11">
        <v>9</v>
      </c>
      <c r="B11">
        <v>19.6675</v>
      </c>
      <c r="C11">
        <v>56.816499999999998</v>
      </c>
      <c r="D11">
        <v>10.5783</v>
      </c>
    </row>
    <row r="12" spans="1:4" x14ac:dyDescent="0.25">
      <c r="A12">
        <v>10</v>
      </c>
      <c r="B12">
        <v>30.470500000000001</v>
      </c>
      <c r="C12">
        <v>79.742900000000006</v>
      </c>
      <c r="D12">
        <v>8.8871000000000002</v>
      </c>
    </row>
    <row r="13" spans="1:4" x14ac:dyDescent="0.25">
      <c r="A13">
        <v>11</v>
      </c>
      <c r="B13">
        <v>28.164200000000001</v>
      </c>
      <c r="C13">
        <v>41.585799999999999</v>
      </c>
      <c r="D13">
        <v>15.146000000000001</v>
      </c>
    </row>
    <row r="14" spans="1:4" x14ac:dyDescent="0.25">
      <c r="A14">
        <v>12</v>
      </c>
      <c r="B14">
        <v>31.0702</v>
      </c>
      <c r="C14">
        <v>58.438699999999997</v>
      </c>
      <c r="D14">
        <v>10.8162</v>
      </c>
    </row>
    <row r="15" spans="1:4" x14ac:dyDescent="0.25">
      <c r="A15">
        <v>13</v>
      </c>
      <c r="B15">
        <v>32.969000000000001</v>
      </c>
      <c r="C15">
        <v>82.523399999999995</v>
      </c>
      <c r="D15">
        <v>9.0504999999999995</v>
      </c>
    </row>
    <row r="16" spans="1:4" x14ac:dyDescent="0.25">
      <c r="A16">
        <v>14</v>
      </c>
      <c r="B16">
        <v>26.230499999999999</v>
      </c>
      <c r="C16">
        <v>47.920299999999997</v>
      </c>
      <c r="D16">
        <v>15.5275</v>
      </c>
    </row>
    <row r="17" spans="1:4" x14ac:dyDescent="0.25">
      <c r="A17">
        <v>15</v>
      </c>
      <c r="B17">
        <v>32.859299999999998</v>
      </c>
      <c r="C17">
        <v>59.104100000000003</v>
      </c>
      <c r="D17">
        <v>12.833500000000001</v>
      </c>
    </row>
    <row r="18" spans="1:4" x14ac:dyDescent="0.25">
      <c r="A18">
        <v>16</v>
      </c>
      <c r="B18">
        <v>29.881900000000002</v>
      </c>
      <c r="C18">
        <v>88.994200000000006</v>
      </c>
      <c r="D18">
        <v>8.8770000000000007</v>
      </c>
    </row>
    <row r="19" spans="1:4" x14ac:dyDescent="0.25">
      <c r="A19">
        <v>17</v>
      </c>
      <c r="B19">
        <v>27.983499999999999</v>
      </c>
      <c r="C19">
        <v>76.071200000000005</v>
      </c>
      <c r="D19">
        <v>15.8848</v>
      </c>
    </row>
    <row r="20" spans="1:4" x14ac:dyDescent="0.25">
      <c r="A20">
        <v>18</v>
      </c>
      <c r="B20">
        <v>29.107800000000001</v>
      </c>
      <c r="C20">
        <v>86.073800000000006</v>
      </c>
      <c r="D20">
        <v>9.8885000000000005</v>
      </c>
    </row>
    <row r="21" spans="1:4" x14ac:dyDescent="0.25">
      <c r="A21">
        <v>19</v>
      </c>
      <c r="B21">
        <v>28.1676</v>
      </c>
      <c r="C21">
        <v>85.815700000000007</v>
      </c>
      <c r="D21">
        <v>9.7326999999999995</v>
      </c>
    </row>
    <row r="22" spans="1:4" x14ac:dyDescent="0.25">
      <c r="A22">
        <v>20</v>
      </c>
      <c r="B22">
        <v>24.361499999999999</v>
      </c>
      <c r="C22">
        <v>85.796199999999999</v>
      </c>
      <c r="D22">
        <v>11.969200000000001</v>
      </c>
    </row>
    <row r="23" spans="1:4" x14ac:dyDescent="0.25">
      <c r="A23">
        <v>21</v>
      </c>
      <c r="B23">
        <v>29.151800000000001</v>
      </c>
      <c r="C23">
        <v>58.0274</v>
      </c>
      <c r="D23">
        <v>10.4064</v>
      </c>
    </row>
    <row r="24" spans="1:4" x14ac:dyDescent="0.25">
      <c r="A24">
        <v>22</v>
      </c>
      <c r="B24">
        <v>30.300899999999999</v>
      </c>
      <c r="C24">
        <v>73.605000000000004</v>
      </c>
      <c r="D24">
        <v>10.841200000000001</v>
      </c>
    </row>
    <row r="25" spans="1:4" x14ac:dyDescent="0.25">
      <c r="A25">
        <v>23</v>
      </c>
      <c r="B25">
        <v>26.344100000000001</v>
      </c>
      <c r="C25">
        <v>55.613500000000002</v>
      </c>
      <c r="D25">
        <v>13.8833</v>
      </c>
    </row>
    <row r="26" spans="1:4" x14ac:dyDescent="0.25">
      <c r="A26">
        <v>24</v>
      </c>
      <c r="B26">
        <v>30.3703</v>
      </c>
      <c r="C26">
        <v>50.088299999999997</v>
      </c>
      <c r="D26">
        <v>12.6599</v>
      </c>
    </row>
    <row r="27" spans="1:4" x14ac:dyDescent="0.25">
      <c r="A27">
        <v>25</v>
      </c>
      <c r="B27">
        <v>29.2257</v>
      </c>
      <c r="C27">
        <v>52.7774</v>
      </c>
      <c r="D27">
        <v>10.2166</v>
      </c>
    </row>
    <row r="28" spans="1:4" x14ac:dyDescent="0.25">
      <c r="A28">
        <v>26</v>
      </c>
      <c r="B28">
        <v>22.197500000000002</v>
      </c>
      <c r="C28">
        <v>78.766800000000003</v>
      </c>
      <c r="D28">
        <v>14.6546</v>
      </c>
    </row>
    <row r="29" spans="1:4" x14ac:dyDescent="0.25">
      <c r="A29">
        <v>27</v>
      </c>
      <c r="B29">
        <v>28.367699999999999</v>
      </c>
      <c r="C29">
        <v>89.479200000000006</v>
      </c>
      <c r="D29">
        <v>10.944800000000001</v>
      </c>
    </row>
    <row r="30" spans="1:4" x14ac:dyDescent="0.25">
      <c r="A30">
        <v>28</v>
      </c>
      <c r="B30">
        <v>28.0623</v>
      </c>
      <c r="C30">
        <v>52.591500000000003</v>
      </c>
      <c r="D30">
        <v>10.121499999999999</v>
      </c>
    </row>
    <row r="31" spans="1:4" x14ac:dyDescent="0.25">
      <c r="A31">
        <v>29</v>
      </c>
      <c r="B31">
        <v>27.537700000000001</v>
      </c>
      <c r="C31">
        <v>41.790100000000002</v>
      </c>
      <c r="D31">
        <v>11.295</v>
      </c>
    </row>
    <row r="32" spans="1:4" x14ac:dyDescent="0.25">
      <c r="A32">
        <v>30</v>
      </c>
      <c r="B32">
        <v>25.128699999999998</v>
      </c>
      <c r="C32">
        <v>37.171300000000002</v>
      </c>
      <c r="D32">
        <v>10.6898</v>
      </c>
    </row>
    <row r="33" spans="1:4" x14ac:dyDescent="0.25">
      <c r="A33">
        <v>31</v>
      </c>
      <c r="B33">
        <v>36.493299999999998</v>
      </c>
      <c r="C33">
        <v>96.460300000000004</v>
      </c>
      <c r="D33">
        <v>9.7149000000000001</v>
      </c>
    </row>
    <row r="34" spans="1:4" x14ac:dyDescent="0.25">
      <c r="A34">
        <v>32</v>
      </c>
      <c r="B34">
        <v>26.384</v>
      </c>
      <c r="C34">
        <v>50.538400000000003</v>
      </c>
      <c r="D34">
        <v>10.0449</v>
      </c>
    </row>
    <row r="35" spans="1:4" x14ac:dyDescent="0.25">
      <c r="A35">
        <v>33</v>
      </c>
      <c r="B35">
        <v>34.5901</v>
      </c>
      <c r="C35">
        <v>81.870599999999996</v>
      </c>
      <c r="D35">
        <v>14.746600000000001</v>
      </c>
    </row>
    <row r="36" spans="1:4" x14ac:dyDescent="0.25">
      <c r="A36">
        <v>34</v>
      </c>
      <c r="B36">
        <v>34.359499999999997</v>
      </c>
      <c r="C36">
        <v>61.711500000000001</v>
      </c>
      <c r="D36">
        <v>11.3018</v>
      </c>
    </row>
    <row r="37" spans="1:4" x14ac:dyDescent="0.25">
      <c r="A37">
        <v>35</v>
      </c>
      <c r="B37">
        <v>31.8537</v>
      </c>
      <c r="C37">
        <v>49.3277</v>
      </c>
      <c r="D37">
        <v>15.139099999999999</v>
      </c>
    </row>
    <row r="38" spans="1:4" x14ac:dyDescent="0.25">
      <c r="A38">
        <v>36</v>
      </c>
      <c r="B38">
        <v>26.752700000000001</v>
      </c>
      <c r="C38">
        <v>43.010599999999997</v>
      </c>
      <c r="D38">
        <v>14.690899999999999</v>
      </c>
    </row>
    <row r="39" spans="1:4" x14ac:dyDescent="0.25">
      <c r="A39">
        <v>37</v>
      </c>
      <c r="B39">
        <v>24.815300000000001</v>
      </c>
      <c r="C39">
        <v>55.673499999999997</v>
      </c>
      <c r="D39">
        <v>10.762600000000001</v>
      </c>
    </row>
    <row r="40" spans="1:4" x14ac:dyDescent="0.25">
      <c r="A40">
        <v>38</v>
      </c>
      <c r="B40">
        <v>25.908999999999999</v>
      </c>
      <c r="C40">
        <v>51.260199999999998</v>
      </c>
      <c r="D40">
        <v>11.041</v>
      </c>
    </row>
    <row r="41" spans="1:4" x14ac:dyDescent="0.25">
      <c r="A41">
        <v>39</v>
      </c>
      <c r="B41">
        <v>36.555999999999997</v>
      </c>
      <c r="C41">
        <v>87.227500000000006</v>
      </c>
      <c r="D41">
        <v>13.972</v>
      </c>
    </row>
    <row r="42" spans="1:4" x14ac:dyDescent="0.25">
      <c r="A42">
        <v>40</v>
      </c>
      <c r="B42">
        <v>30.493200000000002</v>
      </c>
      <c r="C42">
        <v>85.581900000000005</v>
      </c>
      <c r="D42">
        <v>12.182</v>
      </c>
    </row>
    <row r="43" spans="1:4" x14ac:dyDescent="0.25">
      <c r="A43">
        <v>41</v>
      </c>
      <c r="B43">
        <v>20.7499</v>
      </c>
      <c r="C43">
        <v>79.401300000000006</v>
      </c>
      <c r="D43">
        <v>11.3728</v>
      </c>
    </row>
    <row r="44" spans="1:4" x14ac:dyDescent="0.25">
      <c r="A44">
        <v>42</v>
      </c>
      <c r="B44">
        <v>22.555599999999998</v>
      </c>
      <c r="C44">
        <v>89.337500000000006</v>
      </c>
      <c r="D44">
        <v>13.292299999999999</v>
      </c>
    </row>
    <row r="45" spans="1:4" x14ac:dyDescent="0.25">
      <c r="A45">
        <v>43</v>
      </c>
      <c r="B45">
        <v>34.079300000000003</v>
      </c>
      <c r="C45">
        <v>54.133299999999998</v>
      </c>
      <c r="D45">
        <v>14.662800000000001</v>
      </c>
    </row>
    <row r="46" spans="1:4" x14ac:dyDescent="0.25">
      <c r="A46">
        <v>44</v>
      </c>
      <c r="B46">
        <v>36.417900000000003</v>
      </c>
      <c r="C46">
        <v>60.877899999999997</v>
      </c>
      <c r="D46">
        <v>11.5092</v>
      </c>
    </row>
    <row r="47" spans="1:4" x14ac:dyDescent="0.25">
      <c r="A47">
        <v>45</v>
      </c>
      <c r="B47">
        <v>34.320099999999996</v>
      </c>
      <c r="C47">
        <v>84.728999999999999</v>
      </c>
      <c r="D47">
        <v>11.723599999999999</v>
      </c>
    </row>
    <row r="48" spans="1:4" x14ac:dyDescent="0.25">
      <c r="A48">
        <v>46</v>
      </c>
      <c r="B48">
        <v>21.533799999999999</v>
      </c>
      <c r="C48">
        <v>79.757000000000005</v>
      </c>
      <c r="D48">
        <v>9.5495000000000001</v>
      </c>
    </row>
    <row r="49" spans="1:4" x14ac:dyDescent="0.25">
      <c r="A49">
        <v>47</v>
      </c>
      <c r="B49">
        <v>29.831199999999999</v>
      </c>
      <c r="C49">
        <v>43.785200000000003</v>
      </c>
      <c r="D49">
        <v>10.895799999999999</v>
      </c>
    </row>
    <row r="50" spans="1:4" x14ac:dyDescent="0.25">
      <c r="A50">
        <v>48</v>
      </c>
      <c r="B50">
        <v>24.630600000000001</v>
      </c>
      <c r="C50">
        <v>117.048</v>
      </c>
      <c r="D50">
        <v>10.7889</v>
      </c>
    </row>
    <row r="51" spans="1:4" x14ac:dyDescent="0.25">
      <c r="A51">
        <v>49</v>
      </c>
      <c r="B51">
        <v>30.940300000000001</v>
      </c>
      <c r="C51">
        <v>79.123800000000003</v>
      </c>
      <c r="D51">
        <v>10.6774</v>
      </c>
    </row>
    <row r="52" spans="1:4" x14ac:dyDescent="0.25">
      <c r="A52">
        <v>50</v>
      </c>
      <c r="B52">
        <v>28.5227</v>
      </c>
      <c r="C52">
        <v>84.323599999999999</v>
      </c>
      <c r="D52">
        <v>10.365600000000001</v>
      </c>
    </row>
    <row r="53" spans="1:4" x14ac:dyDescent="0.25">
      <c r="A53">
        <v>51</v>
      </c>
      <c r="B53">
        <v>28.722999999999999</v>
      </c>
      <c r="C53">
        <v>47.701799999999999</v>
      </c>
      <c r="D53">
        <v>10.4521</v>
      </c>
    </row>
    <row r="54" spans="1:4" x14ac:dyDescent="0.25">
      <c r="A54">
        <v>52</v>
      </c>
      <c r="B54">
        <v>31.361699999999999</v>
      </c>
      <c r="C54">
        <v>53.1843</v>
      </c>
      <c r="D54">
        <v>9.9560999999999993</v>
      </c>
    </row>
    <row r="55" spans="1:4" x14ac:dyDescent="0.25">
      <c r="A55">
        <v>53</v>
      </c>
      <c r="B55">
        <v>24.034199999999998</v>
      </c>
      <c r="C55">
        <v>64.149100000000004</v>
      </c>
      <c r="D55">
        <v>9.7219999999999995</v>
      </c>
    </row>
    <row r="56" spans="1:4" x14ac:dyDescent="0.25">
      <c r="A56">
        <v>54</v>
      </c>
      <c r="B56">
        <v>25.201799999999999</v>
      </c>
      <c r="C56">
        <v>81.929699999999997</v>
      </c>
      <c r="D56">
        <v>9.4581</v>
      </c>
    </row>
    <row r="57" spans="1:4" x14ac:dyDescent="0.25">
      <c r="A57">
        <v>55</v>
      </c>
      <c r="B57">
        <v>33.449399999999997</v>
      </c>
      <c r="C57">
        <v>54.892600000000002</v>
      </c>
      <c r="D57">
        <v>10.943899999999999</v>
      </c>
    </row>
    <row r="58" spans="1:4" x14ac:dyDescent="0.25">
      <c r="A58">
        <v>56</v>
      </c>
      <c r="B58">
        <v>27.8521</v>
      </c>
      <c r="C58">
        <v>64.842299999999994</v>
      </c>
      <c r="D58">
        <v>11.573</v>
      </c>
    </row>
    <row r="59" spans="1:4" x14ac:dyDescent="0.25">
      <c r="A59">
        <v>57</v>
      </c>
      <c r="B59">
        <v>34.447200000000002</v>
      </c>
      <c r="C59">
        <v>93.760400000000004</v>
      </c>
      <c r="D59">
        <v>12.430099999999999</v>
      </c>
    </row>
    <row r="60" spans="1:4" x14ac:dyDescent="0.25">
      <c r="A60">
        <v>58</v>
      </c>
      <c r="B60">
        <v>28.3428</v>
      </c>
      <c r="C60">
        <v>79.450500000000005</v>
      </c>
      <c r="D60">
        <v>10.585000000000001</v>
      </c>
    </row>
    <row r="61" spans="1:4" x14ac:dyDescent="0.25">
      <c r="A61">
        <v>59</v>
      </c>
      <c r="B61">
        <v>31.954499999999999</v>
      </c>
      <c r="C61">
        <v>80.969499999999996</v>
      </c>
      <c r="D61">
        <v>11.5647</v>
      </c>
    </row>
    <row r="62" spans="1:4" x14ac:dyDescent="0.25">
      <c r="A62">
        <v>60</v>
      </c>
      <c r="B62">
        <v>27.614599999999999</v>
      </c>
      <c r="C62">
        <v>103.5078</v>
      </c>
      <c r="D62">
        <v>12.238</v>
      </c>
    </row>
    <row r="63" spans="1:4" x14ac:dyDescent="0.25">
      <c r="A63">
        <v>61</v>
      </c>
      <c r="B63">
        <v>30.041899999999998</v>
      </c>
      <c r="C63">
        <v>71.117500000000007</v>
      </c>
      <c r="D63">
        <v>10.948499999999999</v>
      </c>
    </row>
    <row r="64" spans="1:4" x14ac:dyDescent="0.25">
      <c r="A64">
        <v>62</v>
      </c>
      <c r="B64">
        <v>30.9056</v>
      </c>
      <c r="C64">
        <v>78.110200000000006</v>
      </c>
      <c r="D64">
        <v>13.0322</v>
      </c>
    </row>
    <row r="65" spans="1:4" x14ac:dyDescent="0.25">
      <c r="A65">
        <v>63</v>
      </c>
      <c r="B65">
        <v>28.041899999999998</v>
      </c>
      <c r="C65">
        <v>40.454700000000003</v>
      </c>
      <c r="D65">
        <v>10.387499999999999</v>
      </c>
    </row>
    <row r="66" spans="1:4" x14ac:dyDescent="0.25">
      <c r="A66">
        <v>64</v>
      </c>
      <c r="B66">
        <v>32.648099999999999</v>
      </c>
      <c r="C66">
        <v>50.343899999999998</v>
      </c>
      <c r="D66">
        <v>10.257899999999999</v>
      </c>
    </row>
    <row r="67" spans="1:4" x14ac:dyDescent="0.25">
      <c r="A67">
        <v>65</v>
      </c>
      <c r="B67">
        <v>27.242699999999999</v>
      </c>
      <c r="C67">
        <v>82.283699999999996</v>
      </c>
      <c r="D67">
        <v>12.4323</v>
      </c>
    </row>
    <row r="68" spans="1:4" x14ac:dyDescent="0.25">
      <c r="A68">
        <v>66</v>
      </c>
      <c r="B68">
        <v>38.644799999999996</v>
      </c>
      <c r="C68">
        <v>45.773499999999999</v>
      </c>
      <c r="D68">
        <v>10.5725</v>
      </c>
    </row>
    <row r="69" spans="1:4" x14ac:dyDescent="0.25">
      <c r="A69">
        <v>67</v>
      </c>
      <c r="B69">
        <v>30.251899999999999</v>
      </c>
      <c r="C69">
        <v>88.614500000000007</v>
      </c>
      <c r="D69">
        <v>15.0939</v>
      </c>
    </row>
    <row r="70" spans="1:4" x14ac:dyDescent="0.25">
      <c r="A70">
        <v>68</v>
      </c>
      <c r="B70">
        <v>19.640599999999999</v>
      </c>
      <c r="C70">
        <v>61.568100000000001</v>
      </c>
      <c r="D70">
        <v>12.726000000000001</v>
      </c>
    </row>
    <row r="71" spans="1:4" x14ac:dyDescent="0.25">
      <c r="A71">
        <v>69</v>
      </c>
      <c r="B71">
        <v>23.5063</v>
      </c>
      <c r="C71">
        <v>60.878399999999999</v>
      </c>
      <c r="D71">
        <v>9.8568999999999996</v>
      </c>
    </row>
    <row r="72" spans="1:4" x14ac:dyDescent="0.25">
      <c r="A72">
        <v>70</v>
      </c>
      <c r="B72">
        <v>37.285299999999999</v>
      </c>
      <c r="C72">
        <v>49.208500000000001</v>
      </c>
      <c r="D72">
        <v>11.076700000000001</v>
      </c>
    </row>
    <row r="73" spans="1:4" x14ac:dyDescent="0.25">
      <c r="A73">
        <v>71</v>
      </c>
      <c r="B73">
        <v>26.600300000000001</v>
      </c>
      <c r="C73">
        <v>75.498699999999999</v>
      </c>
      <c r="D73">
        <v>9.3684999999999992</v>
      </c>
    </row>
    <row r="74" spans="1:4" x14ac:dyDescent="0.25">
      <c r="A74">
        <v>72</v>
      </c>
      <c r="B74">
        <v>22.603999999999999</v>
      </c>
      <c r="C74">
        <v>43.8842</v>
      </c>
      <c r="D74">
        <v>11.025499999999999</v>
      </c>
    </row>
    <row r="75" spans="1:4" x14ac:dyDescent="0.25">
      <c r="A75">
        <v>73</v>
      </c>
      <c r="B75">
        <v>25.1355</v>
      </c>
      <c r="C75">
        <v>56.982900000000001</v>
      </c>
      <c r="D75">
        <v>13.6289</v>
      </c>
    </row>
    <row r="76" spans="1:4" x14ac:dyDescent="0.25">
      <c r="A76">
        <v>74</v>
      </c>
      <c r="B76">
        <v>26.3658</v>
      </c>
      <c r="C76">
        <v>84.969499999999996</v>
      </c>
      <c r="D76">
        <v>11.669600000000001</v>
      </c>
    </row>
    <row r="77" spans="1:4" x14ac:dyDescent="0.25">
      <c r="A77">
        <v>75</v>
      </c>
      <c r="B77">
        <v>29.538399999999999</v>
      </c>
      <c r="C77">
        <v>72.787999999999997</v>
      </c>
      <c r="D77">
        <v>13.6646</v>
      </c>
    </row>
    <row r="78" spans="1:4" x14ac:dyDescent="0.25">
      <c r="A78">
        <v>76</v>
      </c>
      <c r="B78">
        <v>27.638300000000001</v>
      </c>
      <c r="C78">
        <v>78.843800000000002</v>
      </c>
      <c r="D78">
        <v>13.024900000000001</v>
      </c>
    </row>
    <row r="79" spans="1:4" x14ac:dyDescent="0.25">
      <c r="A79">
        <v>77</v>
      </c>
      <c r="B79">
        <v>31.404199999999999</v>
      </c>
      <c r="C79">
        <v>57.361699999999999</v>
      </c>
      <c r="D79">
        <v>10.462199999999999</v>
      </c>
    </row>
    <row r="80" spans="1:4" x14ac:dyDescent="0.25">
      <c r="A80">
        <v>78</v>
      </c>
      <c r="B80">
        <v>33.733400000000003</v>
      </c>
      <c r="C80">
        <v>59.483800000000002</v>
      </c>
      <c r="D80">
        <v>9.2498000000000005</v>
      </c>
    </row>
    <row r="81" spans="1:4" x14ac:dyDescent="0.25">
      <c r="A81">
        <v>79</v>
      </c>
      <c r="B81">
        <v>23.987200000000001</v>
      </c>
      <c r="C81">
        <v>86.875399999999999</v>
      </c>
      <c r="D81">
        <v>9.5571000000000002</v>
      </c>
    </row>
    <row r="82" spans="1:4" x14ac:dyDescent="0.25">
      <c r="A82">
        <v>80</v>
      </c>
      <c r="B82">
        <v>35.741100000000003</v>
      </c>
      <c r="C82">
        <v>88.981899999999996</v>
      </c>
      <c r="D82">
        <v>10.257999999999999</v>
      </c>
    </row>
    <row r="83" spans="1:4" x14ac:dyDescent="0.25">
      <c r="A83">
        <v>81</v>
      </c>
      <c r="B83">
        <v>30.243200000000002</v>
      </c>
      <c r="C83">
        <v>56.741799999999998</v>
      </c>
      <c r="D83">
        <v>10.8788</v>
      </c>
    </row>
    <row r="84" spans="1:4" x14ac:dyDescent="0.25">
      <c r="A84">
        <v>82</v>
      </c>
      <c r="B84">
        <v>30.989000000000001</v>
      </c>
      <c r="C84">
        <v>94.3977</v>
      </c>
      <c r="D84">
        <v>10.311999999999999</v>
      </c>
    </row>
    <row r="85" spans="1:4" x14ac:dyDescent="0.25">
      <c r="A85">
        <v>83</v>
      </c>
      <c r="B85">
        <v>31.098199999999999</v>
      </c>
      <c r="C85">
        <v>44.391100000000002</v>
      </c>
      <c r="D85">
        <v>12.476599999999999</v>
      </c>
    </row>
    <row r="86" spans="1:4" x14ac:dyDescent="0.25">
      <c r="A86">
        <v>84</v>
      </c>
      <c r="B86">
        <v>26.738499999999998</v>
      </c>
      <c r="C86">
        <v>64.035899999999998</v>
      </c>
      <c r="D86">
        <v>12.016500000000001</v>
      </c>
    </row>
    <row r="87" spans="1:4" x14ac:dyDescent="0.25">
      <c r="A87">
        <v>85</v>
      </c>
      <c r="B87">
        <v>28.151499999999999</v>
      </c>
      <c r="C87">
        <v>54.053400000000003</v>
      </c>
      <c r="D87">
        <v>12.610099999999999</v>
      </c>
    </row>
    <row r="88" spans="1:4" x14ac:dyDescent="0.25">
      <c r="A88">
        <v>86</v>
      </c>
      <c r="B88">
        <v>35.311500000000002</v>
      </c>
      <c r="C88">
        <v>84.073700000000002</v>
      </c>
      <c r="D88">
        <v>11.2027</v>
      </c>
    </row>
    <row r="89" spans="1:4" x14ac:dyDescent="0.25">
      <c r="A89">
        <v>87</v>
      </c>
      <c r="B89">
        <v>16.992799999999999</v>
      </c>
      <c r="C89">
        <v>23.549800000000001</v>
      </c>
      <c r="D89">
        <v>11.461</v>
      </c>
    </row>
    <row r="90" spans="1:4" x14ac:dyDescent="0.25">
      <c r="A90">
        <v>88</v>
      </c>
      <c r="B90">
        <v>25.120100000000001</v>
      </c>
      <c r="C90">
        <v>62.623699999999999</v>
      </c>
      <c r="D90">
        <v>9.8755000000000006</v>
      </c>
    </row>
    <row r="91" spans="1:4" x14ac:dyDescent="0.25">
      <c r="A91">
        <v>89</v>
      </c>
      <c r="B91">
        <v>22.6401</v>
      </c>
      <c r="C91">
        <v>78.233500000000006</v>
      </c>
      <c r="D91">
        <v>10.039</v>
      </c>
    </row>
    <row r="92" spans="1:4" x14ac:dyDescent="0.25">
      <c r="A92">
        <v>90</v>
      </c>
      <c r="B92">
        <v>20.397099999999998</v>
      </c>
      <c r="C92">
        <v>83.287800000000004</v>
      </c>
      <c r="D92">
        <v>10.4</v>
      </c>
    </row>
    <row r="93" spans="1:4" x14ac:dyDescent="0.25">
      <c r="A93">
        <v>91</v>
      </c>
      <c r="B93">
        <v>36.752499999999998</v>
      </c>
      <c r="C93">
        <v>87.099299999999999</v>
      </c>
      <c r="D93">
        <v>10.197699999999999</v>
      </c>
    </row>
    <row r="94" spans="1:4" x14ac:dyDescent="0.25">
      <c r="A94">
        <v>92</v>
      </c>
      <c r="B94">
        <v>30.267399999999999</v>
      </c>
      <c r="C94">
        <v>88.151200000000003</v>
      </c>
      <c r="D94">
        <v>12.6555</v>
      </c>
    </row>
    <row r="95" spans="1:4" x14ac:dyDescent="0.25">
      <c r="A95">
        <v>93</v>
      </c>
      <c r="B95">
        <v>22.9499</v>
      </c>
      <c r="C95">
        <v>103.59310000000001</v>
      </c>
      <c r="D95">
        <v>18.403700000000001</v>
      </c>
    </row>
    <row r="96" spans="1:4" x14ac:dyDescent="0.25">
      <c r="A96">
        <v>94</v>
      </c>
      <c r="B96">
        <v>27.6493</v>
      </c>
      <c r="C96">
        <v>85.180999999999997</v>
      </c>
      <c r="D96">
        <v>11.02</v>
      </c>
    </row>
    <row r="97" spans="1:4" x14ac:dyDescent="0.25">
      <c r="A97">
        <v>95</v>
      </c>
      <c r="B97">
        <v>31.090299999999999</v>
      </c>
      <c r="C97">
        <v>46.173200000000001</v>
      </c>
      <c r="D97">
        <v>10.400399999999999</v>
      </c>
    </row>
    <row r="98" spans="1:4" x14ac:dyDescent="0.25">
      <c r="A98">
        <v>96</v>
      </c>
      <c r="B98">
        <v>29.485499999999998</v>
      </c>
      <c r="C98">
        <v>45.484000000000002</v>
      </c>
      <c r="D98">
        <v>11.0025</v>
      </c>
    </row>
    <row r="99" spans="1:4" x14ac:dyDescent="0.25">
      <c r="A99">
        <v>97</v>
      </c>
      <c r="B99">
        <v>30.652000000000001</v>
      </c>
      <c r="C99">
        <v>51.484000000000002</v>
      </c>
      <c r="D99">
        <v>11.4244</v>
      </c>
    </row>
    <row r="100" spans="1:4" x14ac:dyDescent="0.25">
      <c r="A100">
        <v>98</v>
      </c>
      <c r="B100">
        <v>30.6982</v>
      </c>
      <c r="C100">
        <v>93.8399</v>
      </c>
      <c r="D100">
        <v>12.794600000000001</v>
      </c>
    </row>
    <row r="101" spans="1:4" x14ac:dyDescent="0.25">
      <c r="A101">
        <v>99</v>
      </c>
      <c r="B101">
        <v>32.862000000000002</v>
      </c>
      <c r="C101">
        <v>48.402799999999999</v>
      </c>
      <c r="D101">
        <v>10.0459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39B9D-04CE-4871-A823-A7193E0D3261}">
  <dimension ref="A1:D101"/>
  <sheetViews>
    <sheetView workbookViewId="0"/>
  </sheetViews>
  <sheetFormatPr defaultRowHeight="15.75" x14ac:dyDescent="0.25"/>
  <cols>
    <col min="1" max="1" width="12.140625" bestFit="1" customWidth="1"/>
    <col min="2" max="2" width="16.140625" bestFit="1" customWidth="1"/>
    <col min="3" max="3" width="14.28515625" bestFit="1" customWidth="1"/>
    <col min="4" max="4" width="13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10.4215</v>
      </c>
      <c r="C2">
        <v>21.825500000000002</v>
      </c>
      <c r="D2">
        <v>27.663900000000002</v>
      </c>
    </row>
    <row r="3" spans="1:4" x14ac:dyDescent="0.25">
      <c r="A3">
        <v>1</v>
      </c>
      <c r="B3">
        <v>26.9331</v>
      </c>
      <c r="C3">
        <v>101.1994</v>
      </c>
      <c r="D3">
        <v>15.1662</v>
      </c>
    </row>
    <row r="4" spans="1:4" x14ac:dyDescent="0.25">
      <c r="A4">
        <v>2</v>
      </c>
      <c r="B4">
        <v>10.9611</v>
      </c>
      <c r="C4">
        <v>43.9315</v>
      </c>
      <c r="D4">
        <v>25.587800000000001</v>
      </c>
    </row>
    <row r="5" spans="1:4" x14ac:dyDescent="0.25">
      <c r="A5">
        <v>3</v>
      </c>
      <c r="B5">
        <v>17.0092</v>
      </c>
      <c r="C5">
        <v>8.2155000000000005</v>
      </c>
      <c r="D5">
        <v>16.424299999999999</v>
      </c>
    </row>
    <row r="6" spans="1:4" x14ac:dyDescent="0.25">
      <c r="A6">
        <v>4</v>
      </c>
      <c r="B6">
        <v>10.166</v>
      </c>
      <c r="C6">
        <v>9.3529999999999998</v>
      </c>
      <c r="D6">
        <v>14.694699999999999</v>
      </c>
    </row>
    <row r="7" spans="1:4" x14ac:dyDescent="0.25">
      <c r="A7">
        <v>5</v>
      </c>
      <c r="B7">
        <v>17.114100000000001</v>
      </c>
      <c r="C7">
        <v>16.4283</v>
      </c>
      <c r="D7">
        <v>13.2035</v>
      </c>
    </row>
    <row r="8" spans="1:4" x14ac:dyDescent="0.25">
      <c r="A8">
        <v>6</v>
      </c>
      <c r="B8">
        <v>10.2705</v>
      </c>
      <c r="C8">
        <v>10.633699999999999</v>
      </c>
      <c r="D8">
        <v>26.241700000000002</v>
      </c>
    </row>
    <row r="9" spans="1:4" x14ac:dyDescent="0.25">
      <c r="A9">
        <v>7</v>
      </c>
      <c r="B9">
        <v>34.24</v>
      </c>
      <c r="C9">
        <v>11.735799999999999</v>
      </c>
      <c r="D9">
        <v>21.729800000000001</v>
      </c>
    </row>
    <row r="10" spans="1:4" x14ac:dyDescent="0.25">
      <c r="A10">
        <v>8</v>
      </c>
      <c r="B10">
        <v>28.625699999999998</v>
      </c>
      <c r="C10">
        <v>125.34910000000001</v>
      </c>
      <c r="D10">
        <v>15.180999999999999</v>
      </c>
    </row>
    <row r="11" spans="1:4" x14ac:dyDescent="0.25">
      <c r="A11">
        <v>9</v>
      </c>
      <c r="B11">
        <v>11.7052</v>
      </c>
      <c r="C11">
        <v>109.69410000000001</v>
      </c>
      <c r="D11">
        <v>14.3263</v>
      </c>
    </row>
    <row r="12" spans="1:4" x14ac:dyDescent="0.25">
      <c r="A12">
        <v>10</v>
      </c>
      <c r="B12">
        <v>12.066599999999999</v>
      </c>
      <c r="C12">
        <v>9.8208000000000002</v>
      </c>
      <c r="D12">
        <v>13.880699999999999</v>
      </c>
    </row>
    <row r="13" spans="1:4" x14ac:dyDescent="0.25">
      <c r="A13">
        <v>11</v>
      </c>
      <c r="B13">
        <v>25.7376</v>
      </c>
      <c r="C13">
        <v>322.59269999999998</v>
      </c>
      <c r="D13">
        <v>13.840299999999999</v>
      </c>
    </row>
    <row r="14" spans="1:4" x14ac:dyDescent="0.25">
      <c r="A14">
        <v>12</v>
      </c>
      <c r="B14">
        <v>25.656400000000001</v>
      </c>
      <c r="C14">
        <v>143.19890000000001</v>
      </c>
      <c r="D14">
        <v>33.741900000000001</v>
      </c>
    </row>
    <row r="15" spans="1:4" x14ac:dyDescent="0.25">
      <c r="A15">
        <v>13</v>
      </c>
      <c r="B15">
        <v>16.941299999999998</v>
      </c>
      <c r="C15">
        <v>8.5747</v>
      </c>
      <c r="D15">
        <v>11.9137</v>
      </c>
    </row>
    <row r="16" spans="1:4" x14ac:dyDescent="0.25">
      <c r="A16">
        <v>14</v>
      </c>
      <c r="B16">
        <v>19.786300000000001</v>
      </c>
      <c r="C16">
        <v>44.354900000000001</v>
      </c>
      <c r="D16">
        <v>19.9817</v>
      </c>
    </row>
    <row r="17" spans="1:4" x14ac:dyDescent="0.25">
      <c r="A17">
        <v>15</v>
      </c>
      <c r="B17">
        <v>16.834099999999999</v>
      </c>
      <c r="C17">
        <v>39.962499999999999</v>
      </c>
      <c r="D17">
        <v>10.1046</v>
      </c>
    </row>
    <row r="18" spans="1:4" x14ac:dyDescent="0.25">
      <c r="A18">
        <v>16</v>
      </c>
      <c r="B18">
        <v>18.879300000000001</v>
      </c>
      <c r="C18">
        <v>11.599600000000001</v>
      </c>
      <c r="D18">
        <v>12.3774</v>
      </c>
    </row>
    <row r="19" spans="1:4" x14ac:dyDescent="0.25">
      <c r="A19">
        <v>17</v>
      </c>
      <c r="B19">
        <v>11.677300000000001</v>
      </c>
      <c r="C19">
        <v>17.740200000000002</v>
      </c>
      <c r="D19">
        <v>32.451000000000001</v>
      </c>
    </row>
    <row r="20" spans="1:4" x14ac:dyDescent="0.25">
      <c r="A20">
        <v>18</v>
      </c>
      <c r="B20">
        <v>28.0046</v>
      </c>
      <c r="C20">
        <v>21.045500000000001</v>
      </c>
      <c r="D20">
        <v>15.8606</v>
      </c>
    </row>
    <row r="21" spans="1:4" x14ac:dyDescent="0.25">
      <c r="A21">
        <v>19</v>
      </c>
      <c r="B21">
        <v>10.4907</v>
      </c>
      <c r="C21">
        <v>34.727200000000003</v>
      </c>
      <c r="D21">
        <v>21.122599999999998</v>
      </c>
    </row>
    <row r="22" spans="1:4" x14ac:dyDescent="0.25">
      <c r="A22">
        <v>20</v>
      </c>
      <c r="B22">
        <v>10.843400000000001</v>
      </c>
      <c r="C22">
        <v>20.6356</v>
      </c>
      <c r="D22">
        <v>17.889199999999999</v>
      </c>
    </row>
    <row r="23" spans="1:4" x14ac:dyDescent="0.25">
      <c r="A23">
        <v>21</v>
      </c>
      <c r="B23">
        <v>18.591799999999999</v>
      </c>
      <c r="C23">
        <v>10.957100000000001</v>
      </c>
      <c r="D23">
        <v>25.200900000000001</v>
      </c>
    </row>
    <row r="24" spans="1:4" x14ac:dyDescent="0.25">
      <c r="A24">
        <v>22</v>
      </c>
      <c r="B24">
        <v>12.437799999999999</v>
      </c>
      <c r="C24">
        <v>10.146699999999999</v>
      </c>
      <c r="D24">
        <v>23.123200000000001</v>
      </c>
    </row>
    <row r="25" spans="1:4" x14ac:dyDescent="0.25">
      <c r="A25">
        <v>23</v>
      </c>
      <c r="B25">
        <v>14.587</v>
      </c>
      <c r="C25">
        <v>11.0985</v>
      </c>
      <c r="D25">
        <v>23.9499</v>
      </c>
    </row>
    <row r="26" spans="1:4" x14ac:dyDescent="0.25">
      <c r="A26">
        <v>24</v>
      </c>
      <c r="B26">
        <v>28.380099999999999</v>
      </c>
      <c r="C26">
        <v>11.4618</v>
      </c>
      <c r="D26">
        <v>25.284400000000002</v>
      </c>
    </row>
    <row r="27" spans="1:4" x14ac:dyDescent="0.25">
      <c r="A27">
        <v>25</v>
      </c>
      <c r="B27">
        <v>11.410299999999999</v>
      </c>
      <c r="C27">
        <v>8.3073999999999995</v>
      </c>
      <c r="D27">
        <v>18.382400000000001</v>
      </c>
    </row>
    <row r="28" spans="1:4" x14ac:dyDescent="0.25">
      <c r="A28">
        <v>26</v>
      </c>
      <c r="B28">
        <v>23.3809</v>
      </c>
      <c r="C28">
        <v>8.0594999999999999</v>
      </c>
      <c r="D28">
        <v>25.363600000000002</v>
      </c>
    </row>
    <row r="29" spans="1:4" x14ac:dyDescent="0.25">
      <c r="A29">
        <v>27</v>
      </c>
      <c r="B29">
        <v>18.608699999999999</v>
      </c>
      <c r="C29">
        <v>396.50749999999999</v>
      </c>
      <c r="D29">
        <v>30.119299999999999</v>
      </c>
    </row>
    <row r="30" spans="1:4" x14ac:dyDescent="0.25">
      <c r="A30">
        <v>28</v>
      </c>
      <c r="B30">
        <v>15.196199999999999</v>
      </c>
      <c r="C30">
        <v>36.858899999999998</v>
      </c>
      <c r="D30">
        <v>15.547700000000001</v>
      </c>
    </row>
    <row r="31" spans="1:4" x14ac:dyDescent="0.25">
      <c r="A31">
        <v>29</v>
      </c>
      <c r="B31">
        <v>42.454700000000003</v>
      </c>
      <c r="C31">
        <v>96.613</v>
      </c>
      <c r="D31">
        <v>17.084499999999998</v>
      </c>
    </row>
    <row r="32" spans="1:4" x14ac:dyDescent="0.25">
      <c r="A32">
        <v>30</v>
      </c>
      <c r="B32">
        <v>12.809900000000001</v>
      </c>
      <c r="C32">
        <v>8.1348000000000003</v>
      </c>
      <c r="D32">
        <v>17.494700000000002</v>
      </c>
    </row>
    <row r="33" spans="1:4" x14ac:dyDescent="0.25">
      <c r="A33">
        <v>31</v>
      </c>
      <c r="B33">
        <v>21.6629</v>
      </c>
      <c r="C33">
        <v>8.4779</v>
      </c>
      <c r="D33">
        <v>16.972000000000001</v>
      </c>
    </row>
    <row r="34" spans="1:4" x14ac:dyDescent="0.25">
      <c r="A34">
        <v>32</v>
      </c>
      <c r="B34">
        <v>18.688300000000002</v>
      </c>
      <c r="C34">
        <v>16.351199999999999</v>
      </c>
      <c r="D34">
        <v>9.2415000000000003</v>
      </c>
    </row>
    <row r="35" spans="1:4" x14ac:dyDescent="0.25">
      <c r="A35">
        <v>33</v>
      </c>
      <c r="B35">
        <v>20.721699999999998</v>
      </c>
      <c r="C35">
        <v>8.6498000000000008</v>
      </c>
      <c r="D35">
        <v>27.201499999999999</v>
      </c>
    </row>
    <row r="36" spans="1:4" x14ac:dyDescent="0.25">
      <c r="A36">
        <v>34</v>
      </c>
      <c r="B36">
        <v>10.461399999999999</v>
      </c>
      <c r="C36">
        <v>132.55930000000001</v>
      </c>
      <c r="D36">
        <v>18.099399999999999</v>
      </c>
    </row>
    <row r="37" spans="1:4" x14ac:dyDescent="0.25">
      <c r="A37">
        <v>35</v>
      </c>
      <c r="B37">
        <v>19.273599999999998</v>
      </c>
      <c r="C37">
        <v>10.408799999999999</v>
      </c>
      <c r="D37">
        <v>13.629099999999999</v>
      </c>
    </row>
    <row r="38" spans="1:4" x14ac:dyDescent="0.25">
      <c r="A38">
        <v>36</v>
      </c>
      <c r="B38">
        <v>17.1342</v>
      </c>
      <c r="C38">
        <v>141.52629999999999</v>
      </c>
      <c r="D38">
        <v>23.261399999999998</v>
      </c>
    </row>
    <row r="39" spans="1:4" x14ac:dyDescent="0.25">
      <c r="A39">
        <v>37</v>
      </c>
      <c r="B39">
        <v>15.999499999999999</v>
      </c>
      <c r="C39">
        <v>9.7751999999999999</v>
      </c>
      <c r="D39">
        <v>16.567900000000002</v>
      </c>
    </row>
    <row r="40" spans="1:4" x14ac:dyDescent="0.25">
      <c r="A40">
        <v>38</v>
      </c>
      <c r="B40">
        <v>15.3804</v>
      </c>
      <c r="C40">
        <v>7.8380000000000001</v>
      </c>
      <c r="D40">
        <v>13.3116</v>
      </c>
    </row>
    <row r="41" spans="1:4" x14ac:dyDescent="0.25">
      <c r="A41">
        <v>39</v>
      </c>
      <c r="B41">
        <v>14.0238</v>
      </c>
      <c r="C41">
        <v>11.9116</v>
      </c>
      <c r="D41">
        <v>21.112500000000001</v>
      </c>
    </row>
    <row r="42" spans="1:4" x14ac:dyDescent="0.25">
      <c r="A42">
        <v>40</v>
      </c>
      <c r="B42">
        <v>22.435500000000001</v>
      </c>
      <c r="C42">
        <v>39.255099999999999</v>
      </c>
      <c r="D42">
        <v>13.368399999999999</v>
      </c>
    </row>
    <row r="43" spans="1:4" x14ac:dyDescent="0.25">
      <c r="A43">
        <v>41</v>
      </c>
      <c r="B43">
        <v>15.717700000000001</v>
      </c>
      <c r="C43">
        <v>14.796900000000001</v>
      </c>
      <c r="D43">
        <v>14.5547</v>
      </c>
    </row>
    <row r="44" spans="1:4" x14ac:dyDescent="0.25">
      <c r="A44">
        <v>42</v>
      </c>
      <c r="B44">
        <v>32.425400000000003</v>
      </c>
      <c r="C44">
        <v>19.3643</v>
      </c>
      <c r="D44">
        <v>25.177199999999999</v>
      </c>
    </row>
    <row r="45" spans="1:4" x14ac:dyDescent="0.25">
      <c r="A45">
        <v>43</v>
      </c>
      <c r="B45">
        <v>22.396000000000001</v>
      </c>
      <c r="C45">
        <v>7.9629000000000003</v>
      </c>
      <c r="D45">
        <v>30.250900000000001</v>
      </c>
    </row>
    <row r="46" spans="1:4" x14ac:dyDescent="0.25">
      <c r="A46">
        <v>44</v>
      </c>
      <c r="B46">
        <v>24.9468</v>
      </c>
      <c r="C46">
        <v>13.3607</v>
      </c>
      <c r="D46">
        <v>17.6602</v>
      </c>
    </row>
    <row r="47" spans="1:4" x14ac:dyDescent="0.25">
      <c r="A47">
        <v>45</v>
      </c>
      <c r="B47">
        <v>23.843800000000002</v>
      </c>
      <c r="C47">
        <v>10.577400000000001</v>
      </c>
      <c r="D47">
        <v>19.305800000000001</v>
      </c>
    </row>
    <row r="48" spans="1:4" x14ac:dyDescent="0.25">
      <c r="A48">
        <v>46</v>
      </c>
      <c r="B48">
        <v>19.020299999999999</v>
      </c>
      <c r="C48">
        <v>10.7949</v>
      </c>
      <c r="D48">
        <v>14.5639</v>
      </c>
    </row>
    <row r="49" spans="1:4" x14ac:dyDescent="0.25">
      <c r="A49">
        <v>47</v>
      </c>
      <c r="B49">
        <v>14.5162</v>
      </c>
      <c r="C49">
        <v>10.148400000000001</v>
      </c>
      <c r="D49">
        <v>25.530899999999999</v>
      </c>
    </row>
    <row r="50" spans="1:4" x14ac:dyDescent="0.25">
      <c r="A50">
        <v>48</v>
      </c>
      <c r="B50">
        <v>9.9389000000000003</v>
      </c>
      <c r="C50">
        <v>8.5419</v>
      </c>
      <c r="D50">
        <v>24.4495</v>
      </c>
    </row>
    <row r="51" spans="1:4" x14ac:dyDescent="0.25">
      <c r="A51">
        <v>49</v>
      </c>
      <c r="B51">
        <v>16.744599999999998</v>
      </c>
      <c r="C51">
        <v>13.817</v>
      </c>
      <c r="D51">
        <v>22.8447</v>
      </c>
    </row>
    <row r="52" spans="1:4" x14ac:dyDescent="0.25">
      <c r="A52">
        <v>50</v>
      </c>
      <c r="B52">
        <v>10.6526</v>
      </c>
      <c r="C52">
        <v>26.550999999999998</v>
      </c>
      <c r="D52">
        <v>19.139199999999999</v>
      </c>
    </row>
    <row r="53" spans="1:4" x14ac:dyDescent="0.25">
      <c r="A53">
        <v>51</v>
      </c>
      <c r="B53">
        <v>18.8293</v>
      </c>
      <c r="C53">
        <v>10.1486</v>
      </c>
      <c r="D53">
        <v>21.4725</v>
      </c>
    </row>
    <row r="54" spans="1:4" x14ac:dyDescent="0.25">
      <c r="A54">
        <v>52</v>
      </c>
      <c r="B54">
        <v>21.781600000000001</v>
      </c>
      <c r="C54">
        <v>91.239099999999993</v>
      </c>
      <c r="D54">
        <v>26.655200000000001</v>
      </c>
    </row>
    <row r="55" spans="1:4" x14ac:dyDescent="0.25">
      <c r="A55">
        <v>53</v>
      </c>
      <c r="B55">
        <v>24.5275</v>
      </c>
      <c r="C55">
        <v>28.595099999999999</v>
      </c>
      <c r="D55">
        <v>34.872500000000002</v>
      </c>
    </row>
    <row r="56" spans="1:4" x14ac:dyDescent="0.25">
      <c r="A56">
        <v>54</v>
      </c>
      <c r="B56">
        <v>9.8892000000000007</v>
      </c>
      <c r="C56">
        <v>13.240600000000001</v>
      </c>
      <c r="D56">
        <v>19.535599999999999</v>
      </c>
    </row>
    <row r="57" spans="1:4" x14ac:dyDescent="0.25">
      <c r="A57">
        <v>55</v>
      </c>
      <c r="B57">
        <v>12.002599999999999</v>
      </c>
      <c r="C57">
        <v>8.3547999999999991</v>
      </c>
      <c r="D57">
        <v>21.3216</v>
      </c>
    </row>
    <row r="58" spans="1:4" x14ac:dyDescent="0.25">
      <c r="A58">
        <v>56</v>
      </c>
      <c r="B58">
        <v>14.1569</v>
      </c>
      <c r="C58">
        <v>8.1397999999999993</v>
      </c>
      <c r="D58">
        <v>28.7607</v>
      </c>
    </row>
    <row r="59" spans="1:4" x14ac:dyDescent="0.25">
      <c r="A59">
        <v>57</v>
      </c>
      <c r="B59">
        <v>26.644200000000001</v>
      </c>
      <c r="C59">
        <v>140.61660000000001</v>
      </c>
      <c r="D59">
        <v>20.0977</v>
      </c>
    </row>
    <row r="60" spans="1:4" x14ac:dyDescent="0.25">
      <c r="A60">
        <v>58</v>
      </c>
      <c r="B60">
        <v>33.775599999999997</v>
      </c>
      <c r="C60">
        <v>8.5513999999999992</v>
      </c>
      <c r="D60">
        <v>18.078900000000001</v>
      </c>
    </row>
    <row r="61" spans="1:4" x14ac:dyDescent="0.25">
      <c r="A61">
        <v>59</v>
      </c>
      <c r="B61">
        <v>41.874899999999997</v>
      </c>
      <c r="C61">
        <v>8.7241999999999997</v>
      </c>
      <c r="D61">
        <v>12.122199999999999</v>
      </c>
    </row>
    <row r="62" spans="1:4" x14ac:dyDescent="0.25">
      <c r="A62">
        <v>60</v>
      </c>
      <c r="B62">
        <v>28.7088</v>
      </c>
      <c r="C62">
        <v>21.323</v>
      </c>
      <c r="D62">
        <v>22.825500000000002</v>
      </c>
    </row>
    <row r="63" spans="1:4" x14ac:dyDescent="0.25">
      <c r="A63">
        <v>61</v>
      </c>
      <c r="B63">
        <v>23.165900000000001</v>
      </c>
      <c r="C63">
        <v>129.56460000000001</v>
      </c>
      <c r="D63">
        <v>16.541699999999999</v>
      </c>
    </row>
    <row r="64" spans="1:4" x14ac:dyDescent="0.25">
      <c r="A64">
        <v>62</v>
      </c>
      <c r="B64">
        <v>10.2791</v>
      </c>
      <c r="C64">
        <v>18.805700000000002</v>
      </c>
      <c r="D64">
        <v>15.5191</v>
      </c>
    </row>
    <row r="65" spans="1:4" x14ac:dyDescent="0.25">
      <c r="A65">
        <v>63</v>
      </c>
      <c r="B65">
        <v>36.369900000000001</v>
      </c>
      <c r="C65">
        <v>170.3321</v>
      </c>
      <c r="D65">
        <v>23.5261</v>
      </c>
    </row>
    <row r="66" spans="1:4" x14ac:dyDescent="0.25">
      <c r="A66">
        <v>64</v>
      </c>
      <c r="B66">
        <v>13.4643</v>
      </c>
      <c r="C66">
        <v>44.1873</v>
      </c>
      <c r="D66">
        <v>18.671600000000002</v>
      </c>
    </row>
    <row r="67" spans="1:4" x14ac:dyDescent="0.25">
      <c r="A67">
        <v>65</v>
      </c>
      <c r="B67">
        <v>20.629799999999999</v>
      </c>
      <c r="C67">
        <v>8.2677999999999994</v>
      </c>
      <c r="D67">
        <v>11.1616</v>
      </c>
    </row>
    <row r="68" spans="1:4" x14ac:dyDescent="0.25">
      <c r="A68">
        <v>66</v>
      </c>
      <c r="B68">
        <v>10.375299999999999</v>
      </c>
      <c r="C68">
        <v>11.0932</v>
      </c>
      <c r="D68">
        <v>20.660399999999999</v>
      </c>
    </row>
    <row r="69" spans="1:4" x14ac:dyDescent="0.25">
      <c r="A69">
        <v>67</v>
      </c>
      <c r="B69">
        <v>24.758299999999998</v>
      </c>
      <c r="C69">
        <v>16.3492</v>
      </c>
      <c r="D69">
        <v>17.2606</v>
      </c>
    </row>
    <row r="70" spans="1:4" x14ac:dyDescent="0.25">
      <c r="A70">
        <v>68</v>
      </c>
      <c r="B70">
        <v>12.4253</v>
      </c>
      <c r="C70">
        <v>14.788</v>
      </c>
      <c r="D70">
        <v>23.1251</v>
      </c>
    </row>
    <row r="71" spans="1:4" x14ac:dyDescent="0.25">
      <c r="A71">
        <v>69</v>
      </c>
      <c r="B71">
        <v>24.366599999999998</v>
      </c>
      <c r="C71">
        <v>8.3896999999999995</v>
      </c>
      <c r="D71">
        <v>24.461200000000002</v>
      </c>
    </row>
    <row r="72" spans="1:4" x14ac:dyDescent="0.25">
      <c r="A72">
        <v>70</v>
      </c>
      <c r="B72">
        <v>9.8741000000000003</v>
      </c>
      <c r="C72">
        <v>18.181000000000001</v>
      </c>
      <c r="D72">
        <v>9.5730000000000004</v>
      </c>
    </row>
    <row r="73" spans="1:4" x14ac:dyDescent="0.25">
      <c r="A73">
        <v>71</v>
      </c>
      <c r="B73">
        <v>8.4867000000000008</v>
      </c>
      <c r="C73">
        <v>12.0763</v>
      </c>
      <c r="D73">
        <v>19.764800000000001</v>
      </c>
    </row>
    <row r="74" spans="1:4" x14ac:dyDescent="0.25">
      <c r="A74">
        <v>72</v>
      </c>
      <c r="B74">
        <v>12.496600000000001</v>
      </c>
      <c r="C74">
        <v>127.027</v>
      </c>
      <c r="D74">
        <v>21.107900000000001</v>
      </c>
    </row>
    <row r="75" spans="1:4" x14ac:dyDescent="0.25">
      <c r="A75">
        <v>73</v>
      </c>
      <c r="B75">
        <v>30.398</v>
      </c>
      <c r="C75">
        <v>10.385</v>
      </c>
      <c r="D75">
        <v>11.289199999999999</v>
      </c>
    </row>
    <row r="76" spans="1:4" x14ac:dyDescent="0.25">
      <c r="A76">
        <v>74</v>
      </c>
      <c r="B76">
        <v>11.681100000000001</v>
      </c>
      <c r="C76">
        <v>11.521100000000001</v>
      </c>
      <c r="D76">
        <v>22.0715</v>
      </c>
    </row>
    <row r="77" spans="1:4" x14ac:dyDescent="0.25">
      <c r="A77">
        <v>75</v>
      </c>
      <c r="B77">
        <v>11.384499999999999</v>
      </c>
      <c r="C77">
        <v>179.95480000000001</v>
      </c>
      <c r="D77">
        <v>20.245999999999999</v>
      </c>
    </row>
    <row r="78" spans="1:4" x14ac:dyDescent="0.25">
      <c r="A78">
        <v>76</v>
      </c>
      <c r="B78">
        <v>24.3035</v>
      </c>
      <c r="C78">
        <v>137.37049999999999</v>
      </c>
      <c r="D78">
        <v>15.9724</v>
      </c>
    </row>
    <row r="79" spans="1:4" x14ac:dyDescent="0.25">
      <c r="A79">
        <v>77</v>
      </c>
      <c r="B79">
        <v>11.4917</v>
      </c>
      <c r="C79">
        <v>26.885899999999999</v>
      </c>
      <c r="D79">
        <v>29.840800000000002</v>
      </c>
    </row>
    <row r="80" spans="1:4" x14ac:dyDescent="0.25">
      <c r="A80">
        <v>78</v>
      </c>
      <c r="B80">
        <v>29.677900000000001</v>
      </c>
      <c r="C80">
        <v>9.0747</v>
      </c>
      <c r="D80">
        <v>10.243399999999999</v>
      </c>
    </row>
    <row r="81" spans="1:4" x14ac:dyDescent="0.25">
      <c r="A81">
        <v>79</v>
      </c>
      <c r="B81">
        <v>13.6576</v>
      </c>
      <c r="C81">
        <v>184.56659999999999</v>
      </c>
      <c r="D81">
        <v>16.352699999999999</v>
      </c>
    </row>
    <row r="82" spans="1:4" x14ac:dyDescent="0.25">
      <c r="A82">
        <v>80</v>
      </c>
      <c r="B82">
        <v>9.5520999999999994</v>
      </c>
      <c r="C82">
        <v>124.673</v>
      </c>
      <c r="D82">
        <v>32.723100000000002</v>
      </c>
    </row>
    <row r="83" spans="1:4" x14ac:dyDescent="0.25">
      <c r="A83">
        <v>81</v>
      </c>
      <c r="B83">
        <v>40.087600000000002</v>
      </c>
      <c r="C83">
        <v>9.0556000000000001</v>
      </c>
      <c r="D83">
        <v>12.3093</v>
      </c>
    </row>
    <row r="84" spans="1:4" x14ac:dyDescent="0.25">
      <c r="A84">
        <v>82</v>
      </c>
      <c r="B84">
        <v>19.017900000000001</v>
      </c>
      <c r="C84">
        <v>99.544300000000007</v>
      </c>
      <c r="D84">
        <v>18.135200000000001</v>
      </c>
    </row>
    <row r="85" spans="1:4" x14ac:dyDescent="0.25">
      <c r="A85">
        <v>83</v>
      </c>
      <c r="B85">
        <v>12.4527</v>
      </c>
      <c r="C85">
        <v>27.7303</v>
      </c>
      <c r="D85">
        <v>10.3171</v>
      </c>
    </row>
    <row r="86" spans="1:4" x14ac:dyDescent="0.25">
      <c r="A86">
        <v>84</v>
      </c>
      <c r="B86">
        <v>10.3971</v>
      </c>
      <c r="C86">
        <v>9.4697999999999993</v>
      </c>
      <c r="D86">
        <v>29.296500000000002</v>
      </c>
    </row>
    <row r="87" spans="1:4" x14ac:dyDescent="0.25">
      <c r="A87">
        <v>85</v>
      </c>
      <c r="B87">
        <v>14.7277</v>
      </c>
      <c r="C87">
        <v>8.8904999999999994</v>
      </c>
      <c r="D87">
        <v>20.625900000000001</v>
      </c>
    </row>
    <row r="88" spans="1:4" x14ac:dyDescent="0.25">
      <c r="A88">
        <v>86</v>
      </c>
      <c r="B88">
        <v>13.4664</v>
      </c>
      <c r="C88">
        <v>140.49610000000001</v>
      </c>
      <c r="D88">
        <v>24.169699999999999</v>
      </c>
    </row>
    <row r="89" spans="1:4" x14ac:dyDescent="0.25">
      <c r="A89">
        <v>87</v>
      </c>
      <c r="B89">
        <v>15.2408</v>
      </c>
      <c r="C89">
        <v>42.818199999999997</v>
      </c>
      <c r="D89">
        <v>29.7425</v>
      </c>
    </row>
    <row r="90" spans="1:4" x14ac:dyDescent="0.25">
      <c r="A90">
        <v>88</v>
      </c>
      <c r="B90">
        <v>28.704599999999999</v>
      </c>
      <c r="C90">
        <v>138.9444</v>
      </c>
      <c r="D90">
        <v>21.857800000000001</v>
      </c>
    </row>
    <row r="91" spans="1:4" x14ac:dyDescent="0.25">
      <c r="A91">
        <v>89</v>
      </c>
      <c r="B91">
        <v>13.498699999999999</v>
      </c>
      <c r="C91">
        <v>10.278499999999999</v>
      </c>
      <c r="D91">
        <v>17.480799999999999</v>
      </c>
    </row>
    <row r="92" spans="1:4" x14ac:dyDescent="0.25">
      <c r="A92">
        <v>90</v>
      </c>
      <c r="B92">
        <v>12.6586</v>
      </c>
      <c r="C92">
        <v>148.4873</v>
      </c>
      <c r="D92">
        <v>17.078299999999999</v>
      </c>
    </row>
    <row r="93" spans="1:4" x14ac:dyDescent="0.25">
      <c r="A93">
        <v>91</v>
      </c>
      <c r="B93">
        <v>10.714600000000001</v>
      </c>
      <c r="C93">
        <v>14.009600000000001</v>
      </c>
      <c r="D93">
        <v>17.4314</v>
      </c>
    </row>
    <row r="94" spans="1:4" x14ac:dyDescent="0.25">
      <c r="A94">
        <v>92</v>
      </c>
      <c r="B94">
        <v>19.665500000000002</v>
      </c>
      <c r="C94">
        <v>19.552099999999999</v>
      </c>
      <c r="D94">
        <v>12.8766</v>
      </c>
    </row>
    <row r="95" spans="1:4" x14ac:dyDescent="0.25">
      <c r="A95">
        <v>93</v>
      </c>
      <c r="B95">
        <v>22.908799999999999</v>
      </c>
      <c r="C95">
        <v>10.461600000000001</v>
      </c>
      <c r="D95">
        <v>18.008500000000002</v>
      </c>
    </row>
    <row r="96" spans="1:4" x14ac:dyDescent="0.25">
      <c r="A96">
        <v>94</v>
      </c>
      <c r="B96">
        <v>20.5733</v>
      </c>
      <c r="C96">
        <v>10.473000000000001</v>
      </c>
      <c r="D96">
        <v>19.6296</v>
      </c>
    </row>
    <row r="97" spans="1:4" x14ac:dyDescent="0.25">
      <c r="A97">
        <v>95</v>
      </c>
      <c r="B97">
        <v>9.0388000000000002</v>
      </c>
      <c r="C97">
        <v>9.4454999999999991</v>
      </c>
      <c r="D97">
        <v>13.2576</v>
      </c>
    </row>
    <row r="98" spans="1:4" x14ac:dyDescent="0.25">
      <c r="A98">
        <v>96</v>
      </c>
      <c r="B98">
        <v>13.81</v>
      </c>
      <c r="C98">
        <v>132.30160000000001</v>
      </c>
      <c r="D98">
        <v>25.577000000000002</v>
      </c>
    </row>
    <row r="99" spans="1:4" x14ac:dyDescent="0.25">
      <c r="A99">
        <v>97</v>
      </c>
      <c r="B99">
        <v>22.097999999999999</v>
      </c>
      <c r="C99">
        <v>33.768700000000003</v>
      </c>
      <c r="D99">
        <v>23.1645</v>
      </c>
    </row>
    <row r="100" spans="1:4" x14ac:dyDescent="0.25">
      <c r="A100">
        <v>98</v>
      </c>
      <c r="B100">
        <v>23.9771</v>
      </c>
      <c r="C100">
        <v>202.07939999999999</v>
      </c>
      <c r="D100">
        <v>23.797699999999999</v>
      </c>
    </row>
    <row r="101" spans="1:4" x14ac:dyDescent="0.25">
      <c r="A101">
        <v>99</v>
      </c>
      <c r="B101">
        <v>44.523200000000003</v>
      </c>
      <c r="C101">
        <v>9.0347000000000008</v>
      </c>
      <c r="D101">
        <v>28.3736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69359-EE44-4ADD-8ACE-E9757252BE77}">
  <dimension ref="A1:D101"/>
  <sheetViews>
    <sheetView workbookViewId="0"/>
  </sheetViews>
  <sheetFormatPr defaultRowHeight="15.75" x14ac:dyDescent="0.25"/>
  <cols>
    <col min="1" max="1" width="12.140625" bestFit="1" customWidth="1"/>
    <col min="2" max="2" width="16.140625" bestFit="1" customWidth="1"/>
    <col min="3" max="3" width="14.28515625" bestFit="1" customWidth="1"/>
    <col min="4" max="4" width="13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364.41379999999998</v>
      </c>
      <c r="C2">
        <v>572.92020000000002</v>
      </c>
      <c r="D2">
        <v>1162.7773</v>
      </c>
    </row>
    <row r="3" spans="1:4" x14ac:dyDescent="0.25">
      <c r="A3">
        <v>1</v>
      </c>
      <c r="B3">
        <v>453.77839999999998</v>
      </c>
      <c r="C3">
        <v>421.63549999999998</v>
      </c>
      <c r="D3">
        <v>843.41020000000003</v>
      </c>
    </row>
    <row r="4" spans="1:4" x14ac:dyDescent="0.25">
      <c r="A4">
        <v>2</v>
      </c>
      <c r="B4">
        <v>472.78649999999999</v>
      </c>
      <c r="C4">
        <v>544.51959999999997</v>
      </c>
      <c r="D4">
        <v>881.428</v>
      </c>
    </row>
    <row r="5" spans="1:4" x14ac:dyDescent="0.25">
      <c r="A5">
        <v>3</v>
      </c>
      <c r="B5">
        <v>577.44500000000005</v>
      </c>
      <c r="C5">
        <v>410.0575</v>
      </c>
      <c r="D5">
        <v>1030.4545000000001</v>
      </c>
    </row>
    <row r="6" spans="1:4" x14ac:dyDescent="0.25">
      <c r="A6">
        <v>4</v>
      </c>
      <c r="B6">
        <v>440.80549999999999</v>
      </c>
      <c r="C6">
        <v>602.75130000000001</v>
      </c>
      <c r="D6">
        <v>1255.2085999999999</v>
      </c>
    </row>
    <row r="7" spans="1:4" x14ac:dyDescent="0.25">
      <c r="A7">
        <v>5</v>
      </c>
      <c r="B7">
        <v>386.322</v>
      </c>
      <c r="C7">
        <v>444.77480000000003</v>
      </c>
      <c r="D7">
        <v>1356.2773999999999</v>
      </c>
    </row>
    <row r="8" spans="1:4" x14ac:dyDescent="0.25">
      <c r="A8">
        <v>6</v>
      </c>
      <c r="B8">
        <v>376.20010000000002</v>
      </c>
      <c r="C8">
        <v>482.80200000000002</v>
      </c>
      <c r="D8">
        <v>854.26580000000001</v>
      </c>
    </row>
    <row r="9" spans="1:4" x14ac:dyDescent="0.25">
      <c r="A9">
        <v>7</v>
      </c>
      <c r="B9">
        <v>614.88819999999998</v>
      </c>
      <c r="C9">
        <v>383.29969999999997</v>
      </c>
      <c r="D9">
        <v>687.01930000000004</v>
      </c>
    </row>
    <row r="10" spans="1:4" x14ac:dyDescent="0.25">
      <c r="A10">
        <v>8</v>
      </c>
      <c r="B10">
        <v>393.45179999999999</v>
      </c>
      <c r="C10">
        <v>415.75619999999998</v>
      </c>
      <c r="D10">
        <v>1087.9908</v>
      </c>
    </row>
    <row r="11" spans="1:4" x14ac:dyDescent="0.25">
      <c r="A11">
        <v>9</v>
      </c>
      <c r="B11">
        <v>451.89699999999999</v>
      </c>
      <c r="C11">
        <v>473.14819999999997</v>
      </c>
      <c r="D11">
        <v>914.44830000000002</v>
      </c>
    </row>
    <row r="12" spans="1:4" x14ac:dyDescent="0.25">
      <c r="A12">
        <v>10</v>
      </c>
      <c r="B12">
        <v>387.67009999999999</v>
      </c>
      <c r="C12">
        <v>640.69820000000004</v>
      </c>
      <c r="D12">
        <v>1229.3297</v>
      </c>
    </row>
    <row r="13" spans="1:4" x14ac:dyDescent="0.25">
      <c r="A13">
        <v>11</v>
      </c>
      <c r="B13">
        <v>433.70620000000002</v>
      </c>
      <c r="C13">
        <v>547.28920000000005</v>
      </c>
      <c r="D13">
        <v>947.83849999999995</v>
      </c>
    </row>
    <row r="14" spans="1:4" x14ac:dyDescent="0.25">
      <c r="A14">
        <v>12</v>
      </c>
      <c r="B14">
        <v>337.43029999999999</v>
      </c>
      <c r="C14">
        <v>419.07740000000001</v>
      </c>
      <c r="D14">
        <v>700.51189999999997</v>
      </c>
    </row>
    <row r="15" spans="1:4" x14ac:dyDescent="0.25">
      <c r="A15">
        <v>13</v>
      </c>
      <c r="B15">
        <v>396.17959999999999</v>
      </c>
      <c r="C15">
        <v>422.1902</v>
      </c>
      <c r="D15">
        <v>1199.4422999999999</v>
      </c>
    </row>
    <row r="16" spans="1:4" x14ac:dyDescent="0.25">
      <c r="A16">
        <v>14</v>
      </c>
      <c r="B16">
        <v>401.89710000000002</v>
      </c>
      <c r="C16">
        <v>428.56790000000001</v>
      </c>
      <c r="D16">
        <v>763.15660000000003</v>
      </c>
    </row>
    <row r="17" spans="1:4" x14ac:dyDescent="0.25">
      <c r="A17">
        <v>15</v>
      </c>
      <c r="B17">
        <v>378.57319999999999</v>
      </c>
      <c r="C17">
        <v>535.22209999999995</v>
      </c>
      <c r="D17">
        <v>657.17280000000005</v>
      </c>
    </row>
    <row r="18" spans="1:4" x14ac:dyDescent="0.25">
      <c r="A18">
        <v>16</v>
      </c>
      <c r="B18">
        <v>388.88409999999999</v>
      </c>
      <c r="C18">
        <v>665.24159999999995</v>
      </c>
      <c r="D18">
        <v>855.98490000000004</v>
      </c>
    </row>
    <row r="19" spans="1:4" x14ac:dyDescent="0.25">
      <c r="A19">
        <v>17</v>
      </c>
      <c r="B19">
        <v>457.09350000000001</v>
      </c>
      <c r="C19">
        <v>385.77710000000002</v>
      </c>
      <c r="D19">
        <v>678.89</v>
      </c>
    </row>
    <row r="20" spans="1:4" x14ac:dyDescent="0.25">
      <c r="A20">
        <v>18</v>
      </c>
      <c r="B20">
        <v>381.51760000000002</v>
      </c>
      <c r="C20">
        <v>390.76690000000002</v>
      </c>
      <c r="D20">
        <v>819.32209999999998</v>
      </c>
    </row>
    <row r="21" spans="1:4" x14ac:dyDescent="0.25">
      <c r="A21">
        <v>19</v>
      </c>
      <c r="B21">
        <v>393.84289999999999</v>
      </c>
      <c r="C21">
        <v>423.85610000000003</v>
      </c>
      <c r="D21">
        <v>830.25419999999997</v>
      </c>
    </row>
    <row r="22" spans="1:4" x14ac:dyDescent="0.25">
      <c r="A22">
        <v>20</v>
      </c>
      <c r="B22">
        <v>463.495</v>
      </c>
      <c r="C22">
        <v>486.87650000000002</v>
      </c>
      <c r="D22">
        <v>1013.4805</v>
      </c>
    </row>
    <row r="23" spans="1:4" x14ac:dyDescent="0.25">
      <c r="A23">
        <v>21</v>
      </c>
      <c r="B23">
        <v>387.15230000000003</v>
      </c>
      <c r="C23">
        <v>363.98860000000002</v>
      </c>
      <c r="D23">
        <v>754.47889999999995</v>
      </c>
    </row>
    <row r="24" spans="1:4" x14ac:dyDescent="0.25">
      <c r="A24">
        <v>22</v>
      </c>
      <c r="B24">
        <v>395.38639999999998</v>
      </c>
      <c r="C24">
        <v>681.91679999999997</v>
      </c>
      <c r="D24">
        <v>1128.3723</v>
      </c>
    </row>
    <row r="25" spans="1:4" x14ac:dyDescent="0.25">
      <c r="A25">
        <v>23</v>
      </c>
      <c r="B25">
        <v>398.87700000000001</v>
      </c>
      <c r="C25">
        <v>351.53820000000002</v>
      </c>
      <c r="D25">
        <v>1431.0565999999999</v>
      </c>
    </row>
    <row r="26" spans="1:4" x14ac:dyDescent="0.25">
      <c r="A26">
        <v>24</v>
      </c>
      <c r="B26">
        <v>367.76190000000003</v>
      </c>
      <c r="C26">
        <v>606.4579</v>
      </c>
      <c r="D26">
        <v>722.4606</v>
      </c>
    </row>
    <row r="27" spans="1:4" x14ac:dyDescent="0.25">
      <c r="A27">
        <v>25</v>
      </c>
      <c r="B27">
        <v>558.65909999999997</v>
      </c>
      <c r="C27">
        <v>445.93340000000001</v>
      </c>
      <c r="D27">
        <v>980.05439999999999</v>
      </c>
    </row>
    <row r="28" spans="1:4" x14ac:dyDescent="0.25">
      <c r="A28">
        <v>26</v>
      </c>
      <c r="B28">
        <v>370.72109999999998</v>
      </c>
      <c r="C28">
        <v>555.18359999999996</v>
      </c>
      <c r="D28">
        <v>835.50059999999996</v>
      </c>
    </row>
    <row r="29" spans="1:4" x14ac:dyDescent="0.25">
      <c r="A29">
        <v>27</v>
      </c>
      <c r="B29">
        <v>400.75040000000001</v>
      </c>
      <c r="C29">
        <v>334.51600000000002</v>
      </c>
      <c r="D29">
        <v>751.66489999999999</v>
      </c>
    </row>
    <row r="30" spans="1:4" x14ac:dyDescent="0.25">
      <c r="A30">
        <v>28</v>
      </c>
      <c r="B30">
        <v>528.48829999999998</v>
      </c>
      <c r="C30">
        <v>518.82420000000002</v>
      </c>
      <c r="D30">
        <v>934.73710000000005</v>
      </c>
    </row>
    <row r="31" spans="1:4" x14ac:dyDescent="0.25">
      <c r="A31">
        <v>29</v>
      </c>
      <c r="B31">
        <v>419.79079999999999</v>
      </c>
      <c r="C31">
        <v>418.28620000000001</v>
      </c>
      <c r="D31">
        <v>1198.3486</v>
      </c>
    </row>
    <row r="32" spans="1:4" x14ac:dyDescent="0.25">
      <c r="A32">
        <v>30</v>
      </c>
      <c r="B32">
        <v>380.00909999999999</v>
      </c>
      <c r="C32">
        <v>433.60300000000001</v>
      </c>
      <c r="D32">
        <v>785.99670000000003</v>
      </c>
    </row>
    <row r="33" spans="1:4" x14ac:dyDescent="0.25">
      <c r="A33">
        <v>31</v>
      </c>
      <c r="B33">
        <v>432.9905</v>
      </c>
      <c r="C33">
        <v>653.16309999999999</v>
      </c>
      <c r="D33">
        <v>526.39319999999998</v>
      </c>
    </row>
    <row r="34" spans="1:4" x14ac:dyDescent="0.25">
      <c r="A34">
        <v>32</v>
      </c>
      <c r="B34">
        <v>439.5573</v>
      </c>
      <c r="C34">
        <v>483.18090000000001</v>
      </c>
      <c r="D34">
        <v>1038.537</v>
      </c>
    </row>
    <row r="35" spans="1:4" x14ac:dyDescent="0.25">
      <c r="A35">
        <v>33</v>
      </c>
      <c r="B35">
        <v>609.65729999999996</v>
      </c>
      <c r="C35">
        <v>440.327</v>
      </c>
      <c r="D35">
        <v>1235.6525999999999</v>
      </c>
    </row>
    <row r="36" spans="1:4" x14ac:dyDescent="0.25">
      <c r="A36">
        <v>34</v>
      </c>
      <c r="B36">
        <v>381.1103</v>
      </c>
      <c r="C36">
        <v>743.38430000000005</v>
      </c>
      <c r="D36">
        <v>835.55939999999998</v>
      </c>
    </row>
    <row r="37" spans="1:4" x14ac:dyDescent="0.25">
      <c r="A37">
        <v>35</v>
      </c>
      <c r="B37">
        <v>384.27339999999998</v>
      </c>
      <c r="C37">
        <v>454.49579999999997</v>
      </c>
      <c r="D37">
        <v>684.08579999999995</v>
      </c>
    </row>
    <row r="38" spans="1:4" x14ac:dyDescent="0.25">
      <c r="A38">
        <v>36</v>
      </c>
      <c r="B38">
        <v>399.48090000000002</v>
      </c>
      <c r="C38">
        <v>563.21900000000005</v>
      </c>
      <c r="D38">
        <v>782.38160000000005</v>
      </c>
    </row>
    <row r="39" spans="1:4" x14ac:dyDescent="0.25">
      <c r="A39">
        <v>37</v>
      </c>
      <c r="B39">
        <v>347.06889999999999</v>
      </c>
      <c r="C39">
        <v>450.64550000000003</v>
      </c>
      <c r="D39">
        <v>685.18029999999999</v>
      </c>
    </row>
    <row r="40" spans="1:4" x14ac:dyDescent="0.25">
      <c r="A40">
        <v>38</v>
      </c>
      <c r="B40">
        <v>458.59589999999997</v>
      </c>
      <c r="C40">
        <v>425.05529999999999</v>
      </c>
      <c r="D40">
        <v>828.80600000000004</v>
      </c>
    </row>
    <row r="41" spans="1:4" x14ac:dyDescent="0.25">
      <c r="A41">
        <v>39</v>
      </c>
      <c r="B41">
        <v>378.68389999999999</v>
      </c>
      <c r="C41">
        <v>358.93279999999999</v>
      </c>
      <c r="D41">
        <v>809.5299</v>
      </c>
    </row>
    <row r="42" spans="1:4" x14ac:dyDescent="0.25">
      <c r="A42">
        <v>40</v>
      </c>
      <c r="B42">
        <v>447.19819999999999</v>
      </c>
      <c r="C42">
        <v>582.98030000000006</v>
      </c>
      <c r="D42">
        <v>1340.9724000000001</v>
      </c>
    </row>
    <row r="43" spans="1:4" x14ac:dyDescent="0.25">
      <c r="A43">
        <v>41</v>
      </c>
      <c r="B43">
        <v>366.6848</v>
      </c>
      <c r="C43">
        <v>520.37699999999995</v>
      </c>
      <c r="D43">
        <v>668.06759999999997</v>
      </c>
    </row>
    <row r="44" spans="1:4" x14ac:dyDescent="0.25">
      <c r="A44">
        <v>42</v>
      </c>
      <c r="B44">
        <v>386.0025</v>
      </c>
      <c r="C44">
        <v>602.71929999999998</v>
      </c>
      <c r="D44">
        <v>826.65020000000004</v>
      </c>
    </row>
    <row r="45" spans="1:4" x14ac:dyDescent="0.25">
      <c r="A45">
        <v>43</v>
      </c>
      <c r="B45">
        <v>380.38290000000001</v>
      </c>
      <c r="C45">
        <v>369.01029999999997</v>
      </c>
      <c r="D45">
        <v>1309.3141000000001</v>
      </c>
    </row>
    <row r="46" spans="1:4" x14ac:dyDescent="0.25">
      <c r="A46">
        <v>44</v>
      </c>
      <c r="B46">
        <v>427.07170000000002</v>
      </c>
      <c r="C46">
        <v>779.61869999999999</v>
      </c>
      <c r="D46">
        <v>1020.7499</v>
      </c>
    </row>
    <row r="47" spans="1:4" x14ac:dyDescent="0.25">
      <c r="A47">
        <v>45</v>
      </c>
      <c r="B47">
        <v>350.03039999999999</v>
      </c>
      <c r="C47">
        <v>346.29379999999998</v>
      </c>
      <c r="D47">
        <v>876.33370000000002</v>
      </c>
    </row>
    <row r="48" spans="1:4" x14ac:dyDescent="0.25">
      <c r="A48">
        <v>46</v>
      </c>
      <c r="B48">
        <v>378.95940000000002</v>
      </c>
      <c r="C48">
        <v>464.54719999999998</v>
      </c>
      <c r="D48">
        <v>997.57910000000004</v>
      </c>
    </row>
    <row r="49" spans="1:4" x14ac:dyDescent="0.25">
      <c r="A49">
        <v>47</v>
      </c>
      <c r="B49">
        <v>528.57190000000003</v>
      </c>
      <c r="C49">
        <v>401.60590000000002</v>
      </c>
      <c r="D49">
        <v>922.38440000000003</v>
      </c>
    </row>
    <row r="50" spans="1:4" x14ac:dyDescent="0.25">
      <c r="A50">
        <v>48</v>
      </c>
      <c r="B50">
        <v>567.92989999999998</v>
      </c>
      <c r="C50">
        <v>424.37709999999998</v>
      </c>
      <c r="D50">
        <v>1117.7286999999999</v>
      </c>
    </row>
    <row r="51" spans="1:4" x14ac:dyDescent="0.25">
      <c r="A51">
        <v>49</v>
      </c>
      <c r="B51">
        <v>442.96890000000002</v>
      </c>
      <c r="C51">
        <v>455.9495</v>
      </c>
      <c r="D51">
        <v>593.11030000000005</v>
      </c>
    </row>
    <row r="52" spans="1:4" x14ac:dyDescent="0.25">
      <c r="A52">
        <v>50</v>
      </c>
      <c r="B52">
        <v>376.89600000000002</v>
      </c>
      <c r="C52">
        <v>465.93610000000001</v>
      </c>
      <c r="D52">
        <v>967.10950000000003</v>
      </c>
    </row>
    <row r="53" spans="1:4" x14ac:dyDescent="0.25">
      <c r="A53">
        <v>51</v>
      </c>
      <c r="B53">
        <v>452.04050000000001</v>
      </c>
      <c r="C53">
        <v>440.8963</v>
      </c>
      <c r="D53">
        <v>1018.1956</v>
      </c>
    </row>
    <row r="54" spans="1:4" x14ac:dyDescent="0.25">
      <c r="A54">
        <v>52</v>
      </c>
      <c r="B54">
        <v>456.98770000000002</v>
      </c>
      <c r="C54">
        <v>857.57529999999997</v>
      </c>
      <c r="D54">
        <v>978.93679999999995</v>
      </c>
    </row>
    <row r="55" spans="1:4" x14ac:dyDescent="0.25">
      <c r="A55">
        <v>53</v>
      </c>
      <c r="B55">
        <v>529.53639999999996</v>
      </c>
      <c r="C55">
        <v>466.13780000000003</v>
      </c>
      <c r="D55">
        <v>1018.7029</v>
      </c>
    </row>
    <row r="56" spans="1:4" x14ac:dyDescent="0.25">
      <c r="A56">
        <v>54</v>
      </c>
      <c r="B56">
        <v>350.38040000000001</v>
      </c>
      <c r="C56">
        <v>445.23559999999998</v>
      </c>
      <c r="D56">
        <v>757.10699999999997</v>
      </c>
    </row>
    <row r="57" spans="1:4" x14ac:dyDescent="0.25">
      <c r="A57">
        <v>55</v>
      </c>
      <c r="B57">
        <v>428.3553</v>
      </c>
      <c r="C57">
        <v>769.79759999999999</v>
      </c>
      <c r="D57">
        <v>1035.9019000000001</v>
      </c>
    </row>
    <row r="58" spans="1:4" x14ac:dyDescent="0.25">
      <c r="A58">
        <v>56</v>
      </c>
      <c r="B58">
        <v>463.50619999999998</v>
      </c>
      <c r="C58">
        <v>387.83249999999998</v>
      </c>
      <c r="D58">
        <v>792.03309999999999</v>
      </c>
    </row>
    <row r="59" spans="1:4" x14ac:dyDescent="0.25">
      <c r="A59">
        <v>57</v>
      </c>
      <c r="B59">
        <v>498.46</v>
      </c>
      <c r="C59">
        <v>412.2543</v>
      </c>
      <c r="D59">
        <v>1323.7874999999999</v>
      </c>
    </row>
    <row r="60" spans="1:4" x14ac:dyDescent="0.25">
      <c r="A60">
        <v>58</v>
      </c>
      <c r="B60">
        <v>398.75880000000001</v>
      </c>
      <c r="C60">
        <v>423.81380000000001</v>
      </c>
      <c r="D60">
        <v>879.04309999999998</v>
      </c>
    </row>
    <row r="61" spans="1:4" x14ac:dyDescent="0.25">
      <c r="A61">
        <v>59</v>
      </c>
      <c r="B61">
        <v>453.64710000000002</v>
      </c>
      <c r="C61">
        <v>495.36750000000001</v>
      </c>
      <c r="D61">
        <v>1349.7909</v>
      </c>
    </row>
    <row r="62" spans="1:4" x14ac:dyDescent="0.25">
      <c r="A62">
        <v>60</v>
      </c>
      <c r="B62">
        <v>468.63299999999998</v>
      </c>
      <c r="C62">
        <v>376.93599999999998</v>
      </c>
      <c r="D62">
        <v>665.03539999999998</v>
      </c>
    </row>
    <row r="63" spans="1:4" x14ac:dyDescent="0.25">
      <c r="A63">
        <v>61</v>
      </c>
      <c r="B63">
        <v>555.40520000000004</v>
      </c>
      <c r="C63">
        <v>536.4819</v>
      </c>
      <c r="D63">
        <v>828.82180000000005</v>
      </c>
    </row>
    <row r="64" spans="1:4" x14ac:dyDescent="0.25">
      <c r="A64">
        <v>62</v>
      </c>
      <c r="B64">
        <v>553.88930000000005</v>
      </c>
      <c r="C64">
        <v>523.8039</v>
      </c>
      <c r="D64">
        <v>983.36860000000001</v>
      </c>
    </row>
    <row r="65" spans="1:4" x14ac:dyDescent="0.25">
      <c r="A65">
        <v>63</v>
      </c>
      <c r="B65">
        <v>390.43970000000002</v>
      </c>
      <c r="C65">
        <v>450.1232</v>
      </c>
      <c r="D65">
        <v>1110.8733</v>
      </c>
    </row>
    <row r="66" spans="1:4" x14ac:dyDescent="0.25">
      <c r="A66">
        <v>64</v>
      </c>
      <c r="B66">
        <v>378.20139999999998</v>
      </c>
      <c r="C66">
        <v>343.30099999999999</v>
      </c>
      <c r="D66">
        <v>908.69550000000004</v>
      </c>
    </row>
    <row r="67" spans="1:4" x14ac:dyDescent="0.25">
      <c r="A67">
        <v>65</v>
      </c>
      <c r="B67">
        <v>492.9556</v>
      </c>
      <c r="C67">
        <v>424.87509999999997</v>
      </c>
      <c r="D67">
        <v>939.66110000000003</v>
      </c>
    </row>
    <row r="68" spans="1:4" x14ac:dyDescent="0.25">
      <c r="A68">
        <v>66</v>
      </c>
      <c r="B68">
        <v>585.33370000000002</v>
      </c>
      <c r="C68">
        <v>499.44749999999999</v>
      </c>
      <c r="D68">
        <v>1088.9195</v>
      </c>
    </row>
    <row r="69" spans="1:4" x14ac:dyDescent="0.25">
      <c r="A69">
        <v>67</v>
      </c>
      <c r="B69">
        <v>499.90690000000001</v>
      </c>
      <c r="C69">
        <v>538.16229999999996</v>
      </c>
      <c r="D69">
        <v>1016.7151</v>
      </c>
    </row>
    <row r="70" spans="1:4" x14ac:dyDescent="0.25">
      <c r="A70">
        <v>68</v>
      </c>
      <c r="B70">
        <v>461.86099999999999</v>
      </c>
      <c r="C70">
        <v>498.49639999999999</v>
      </c>
      <c r="D70">
        <v>739.31560000000002</v>
      </c>
    </row>
    <row r="71" spans="1:4" x14ac:dyDescent="0.25">
      <c r="A71">
        <v>69</v>
      </c>
      <c r="B71">
        <v>442.09089999999998</v>
      </c>
      <c r="C71">
        <v>443.274</v>
      </c>
      <c r="D71">
        <v>968.9538</v>
      </c>
    </row>
    <row r="72" spans="1:4" x14ac:dyDescent="0.25">
      <c r="A72">
        <v>70</v>
      </c>
      <c r="B72">
        <v>479.9726</v>
      </c>
      <c r="C72">
        <v>458.9692</v>
      </c>
      <c r="D72">
        <v>780.9049</v>
      </c>
    </row>
    <row r="73" spans="1:4" x14ac:dyDescent="0.25">
      <c r="A73">
        <v>71</v>
      </c>
      <c r="B73">
        <v>408.91120000000001</v>
      </c>
      <c r="C73">
        <v>471.6019</v>
      </c>
      <c r="D73">
        <v>795.8288</v>
      </c>
    </row>
    <row r="74" spans="1:4" x14ac:dyDescent="0.25">
      <c r="A74">
        <v>72</v>
      </c>
      <c r="B74">
        <v>399.64819999999997</v>
      </c>
      <c r="C74">
        <v>482.57760000000002</v>
      </c>
      <c r="D74">
        <v>1151.4969000000001</v>
      </c>
    </row>
    <row r="75" spans="1:4" x14ac:dyDescent="0.25">
      <c r="A75">
        <v>73</v>
      </c>
      <c r="B75">
        <v>406.69409999999999</v>
      </c>
      <c r="C75">
        <v>507.40929999999997</v>
      </c>
      <c r="D75">
        <v>786.74490000000003</v>
      </c>
    </row>
    <row r="76" spans="1:4" x14ac:dyDescent="0.25">
      <c r="A76">
        <v>74</v>
      </c>
      <c r="B76">
        <v>502.58969999999999</v>
      </c>
      <c r="C76">
        <v>456.3888</v>
      </c>
      <c r="D76">
        <v>837.38720000000001</v>
      </c>
    </row>
    <row r="77" spans="1:4" x14ac:dyDescent="0.25">
      <c r="A77">
        <v>75</v>
      </c>
      <c r="B77">
        <v>366.9101</v>
      </c>
      <c r="C77">
        <v>407.64760000000001</v>
      </c>
      <c r="D77">
        <v>1247.8704</v>
      </c>
    </row>
    <row r="78" spans="1:4" x14ac:dyDescent="0.25">
      <c r="A78">
        <v>76</v>
      </c>
      <c r="B78">
        <v>472.73899999999998</v>
      </c>
      <c r="C78">
        <v>429.34210000000002</v>
      </c>
      <c r="D78">
        <v>987.99570000000006</v>
      </c>
    </row>
    <row r="79" spans="1:4" x14ac:dyDescent="0.25">
      <c r="A79">
        <v>77</v>
      </c>
      <c r="B79">
        <v>440.2099</v>
      </c>
      <c r="C79">
        <v>434.77269999999999</v>
      </c>
      <c r="D79">
        <v>713.77779999999996</v>
      </c>
    </row>
    <row r="80" spans="1:4" x14ac:dyDescent="0.25">
      <c r="A80">
        <v>78</v>
      </c>
      <c r="B80">
        <v>387.53250000000003</v>
      </c>
      <c r="C80">
        <v>371.42149999999998</v>
      </c>
      <c r="D80">
        <v>1191.0318</v>
      </c>
    </row>
    <row r="81" spans="1:4" x14ac:dyDescent="0.25">
      <c r="A81">
        <v>79</v>
      </c>
      <c r="B81">
        <v>581.41719999999998</v>
      </c>
      <c r="C81">
        <v>478.15539999999999</v>
      </c>
      <c r="D81">
        <v>1028.8210999999999</v>
      </c>
    </row>
    <row r="82" spans="1:4" x14ac:dyDescent="0.25">
      <c r="A82">
        <v>80</v>
      </c>
      <c r="B82">
        <v>381.81560000000002</v>
      </c>
      <c r="C82">
        <v>414.54559999999998</v>
      </c>
      <c r="D82">
        <v>965.20719999999994</v>
      </c>
    </row>
    <row r="83" spans="1:4" x14ac:dyDescent="0.25">
      <c r="A83">
        <v>81</v>
      </c>
      <c r="B83">
        <v>409.25369999999998</v>
      </c>
      <c r="C83">
        <v>445.1875</v>
      </c>
      <c r="D83">
        <v>979.59439999999995</v>
      </c>
    </row>
    <row r="84" spans="1:4" x14ac:dyDescent="0.25">
      <c r="A84">
        <v>82</v>
      </c>
      <c r="B84">
        <v>646.07389999999998</v>
      </c>
      <c r="C84">
        <v>473.16129999999998</v>
      </c>
      <c r="D84">
        <v>807.74059999999997</v>
      </c>
    </row>
    <row r="85" spans="1:4" x14ac:dyDescent="0.25">
      <c r="A85">
        <v>83</v>
      </c>
      <c r="B85">
        <v>388.68329999999997</v>
      </c>
      <c r="C85">
        <v>558.59019999999998</v>
      </c>
      <c r="D85">
        <v>1097.9374</v>
      </c>
    </row>
    <row r="86" spans="1:4" x14ac:dyDescent="0.25">
      <c r="A86">
        <v>84</v>
      </c>
      <c r="B86">
        <v>360.42970000000003</v>
      </c>
      <c r="C86">
        <v>379.88569999999999</v>
      </c>
      <c r="D86">
        <v>1020.8359</v>
      </c>
    </row>
    <row r="87" spans="1:4" x14ac:dyDescent="0.25">
      <c r="A87">
        <v>85</v>
      </c>
      <c r="B87">
        <v>409.4708</v>
      </c>
      <c r="C87">
        <v>470.35489999999999</v>
      </c>
      <c r="D87">
        <v>1379.3623</v>
      </c>
    </row>
    <row r="88" spans="1:4" x14ac:dyDescent="0.25">
      <c r="A88">
        <v>86</v>
      </c>
      <c r="B88">
        <v>371.9982</v>
      </c>
      <c r="C88">
        <v>549.08150000000001</v>
      </c>
      <c r="D88">
        <v>1037.4268999999999</v>
      </c>
    </row>
    <row r="89" spans="1:4" x14ac:dyDescent="0.25">
      <c r="A89">
        <v>87</v>
      </c>
      <c r="B89">
        <v>398.4511</v>
      </c>
      <c r="C89">
        <v>440.96499999999997</v>
      </c>
      <c r="D89">
        <v>1047.3997999999999</v>
      </c>
    </row>
    <row r="90" spans="1:4" x14ac:dyDescent="0.25">
      <c r="A90">
        <v>88</v>
      </c>
      <c r="B90">
        <v>377.8836</v>
      </c>
      <c r="C90">
        <v>391.19850000000002</v>
      </c>
      <c r="D90">
        <v>1109.5799</v>
      </c>
    </row>
    <row r="91" spans="1:4" x14ac:dyDescent="0.25">
      <c r="A91">
        <v>89</v>
      </c>
      <c r="B91">
        <v>413.90710000000001</v>
      </c>
      <c r="C91">
        <v>323.99720000000002</v>
      </c>
      <c r="D91">
        <v>585.42619999999999</v>
      </c>
    </row>
    <row r="92" spans="1:4" x14ac:dyDescent="0.25">
      <c r="A92">
        <v>90</v>
      </c>
      <c r="B92">
        <v>428.9513</v>
      </c>
      <c r="C92">
        <v>364.17970000000003</v>
      </c>
      <c r="D92">
        <v>879.24329999999998</v>
      </c>
    </row>
    <row r="93" spans="1:4" x14ac:dyDescent="0.25">
      <c r="A93">
        <v>91</v>
      </c>
      <c r="B93">
        <v>454.72399999999999</v>
      </c>
      <c r="C93">
        <v>520.83000000000004</v>
      </c>
      <c r="D93">
        <v>897.88250000000005</v>
      </c>
    </row>
    <row r="94" spans="1:4" x14ac:dyDescent="0.25">
      <c r="A94">
        <v>92</v>
      </c>
      <c r="B94">
        <v>366.8331</v>
      </c>
      <c r="C94">
        <v>563.20209999999997</v>
      </c>
      <c r="D94">
        <v>657.45090000000005</v>
      </c>
    </row>
    <row r="95" spans="1:4" x14ac:dyDescent="0.25">
      <c r="A95">
        <v>93</v>
      </c>
      <c r="B95">
        <v>365.1737</v>
      </c>
      <c r="C95">
        <v>456.8329</v>
      </c>
      <c r="D95">
        <v>1263.5877</v>
      </c>
    </row>
    <row r="96" spans="1:4" x14ac:dyDescent="0.25">
      <c r="A96">
        <v>94</v>
      </c>
      <c r="B96">
        <v>397.21550000000002</v>
      </c>
      <c r="C96">
        <v>430.55560000000003</v>
      </c>
      <c r="D96">
        <v>769.08900000000006</v>
      </c>
    </row>
    <row r="97" spans="1:4" x14ac:dyDescent="0.25">
      <c r="A97">
        <v>95</v>
      </c>
      <c r="B97">
        <v>366.50670000000002</v>
      </c>
      <c r="C97">
        <v>390.15260000000001</v>
      </c>
      <c r="D97">
        <v>716.2088</v>
      </c>
    </row>
    <row r="98" spans="1:4" x14ac:dyDescent="0.25">
      <c r="A98">
        <v>96</v>
      </c>
      <c r="B98">
        <v>365.17500000000001</v>
      </c>
      <c r="C98">
        <v>488.21210000000002</v>
      </c>
      <c r="D98">
        <v>1003.5092</v>
      </c>
    </row>
    <row r="99" spans="1:4" x14ac:dyDescent="0.25">
      <c r="A99">
        <v>97</v>
      </c>
      <c r="B99">
        <v>513.28009999999995</v>
      </c>
      <c r="C99">
        <v>368.08440000000002</v>
      </c>
      <c r="D99">
        <v>747.44140000000004</v>
      </c>
    </row>
    <row r="100" spans="1:4" x14ac:dyDescent="0.25">
      <c r="A100">
        <v>98</v>
      </c>
      <c r="B100">
        <v>423.72390000000001</v>
      </c>
      <c r="C100">
        <v>417.84750000000003</v>
      </c>
      <c r="D100">
        <v>968.11149999999998</v>
      </c>
    </row>
    <row r="101" spans="1:4" x14ac:dyDescent="0.25">
      <c r="A101">
        <v>99</v>
      </c>
      <c r="B101">
        <v>369.4667</v>
      </c>
      <c r="C101">
        <v>453.22109999999998</v>
      </c>
      <c r="D101">
        <v>765.97860000000003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DAB92-BE3F-4B90-BC35-24314F82CA25}">
  <dimension ref="A1:D101"/>
  <sheetViews>
    <sheetView workbookViewId="0"/>
  </sheetViews>
  <sheetFormatPr defaultRowHeight="15.75" x14ac:dyDescent="0.25"/>
  <cols>
    <col min="1" max="1" width="12.140625" bestFit="1" customWidth="1"/>
    <col min="2" max="2" width="16.140625" bestFit="1" customWidth="1"/>
    <col min="3" max="3" width="14.28515625" bestFit="1" customWidth="1"/>
    <col min="4" max="4" width="13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10.662800000000001</v>
      </c>
      <c r="C2">
        <v>11.740500000000001</v>
      </c>
      <c r="D2">
        <v>14.1968</v>
      </c>
    </row>
    <row r="3" spans="1:4" x14ac:dyDescent="0.25">
      <c r="A3">
        <v>1</v>
      </c>
      <c r="B3">
        <v>10.8459</v>
      </c>
      <c r="C3">
        <v>15.3256</v>
      </c>
      <c r="D3">
        <v>15.78</v>
      </c>
    </row>
    <row r="4" spans="1:4" x14ac:dyDescent="0.25">
      <c r="A4">
        <v>2</v>
      </c>
      <c r="B4">
        <v>11.852399999999999</v>
      </c>
      <c r="C4">
        <v>13.815200000000001</v>
      </c>
      <c r="D4">
        <v>29.9983</v>
      </c>
    </row>
    <row r="5" spans="1:4" x14ac:dyDescent="0.25">
      <c r="A5">
        <v>3</v>
      </c>
      <c r="B5">
        <v>13.9064</v>
      </c>
      <c r="C5">
        <v>11.287000000000001</v>
      </c>
      <c r="D5">
        <v>15.193300000000001</v>
      </c>
    </row>
    <row r="6" spans="1:4" x14ac:dyDescent="0.25">
      <c r="A6">
        <v>4</v>
      </c>
      <c r="B6">
        <v>11.670199999999999</v>
      </c>
      <c r="C6">
        <v>10.901999999999999</v>
      </c>
      <c r="D6">
        <v>14.983599999999999</v>
      </c>
    </row>
    <row r="7" spans="1:4" x14ac:dyDescent="0.25">
      <c r="A7">
        <v>5</v>
      </c>
      <c r="B7">
        <v>12.464700000000001</v>
      </c>
      <c r="C7">
        <v>12.7476</v>
      </c>
      <c r="D7">
        <v>18.073499999999999</v>
      </c>
    </row>
    <row r="8" spans="1:4" x14ac:dyDescent="0.25">
      <c r="A8">
        <v>6</v>
      </c>
      <c r="B8">
        <v>10.690200000000001</v>
      </c>
      <c r="C8">
        <v>16.521100000000001</v>
      </c>
      <c r="D8">
        <v>16.3413</v>
      </c>
    </row>
    <row r="9" spans="1:4" x14ac:dyDescent="0.25">
      <c r="A9">
        <v>7</v>
      </c>
      <c r="B9">
        <v>12.719900000000001</v>
      </c>
      <c r="C9">
        <v>10.488200000000001</v>
      </c>
      <c r="D9">
        <v>15.6333</v>
      </c>
    </row>
    <row r="10" spans="1:4" x14ac:dyDescent="0.25">
      <c r="A10">
        <v>8</v>
      </c>
      <c r="B10">
        <v>11.4316</v>
      </c>
      <c r="C10">
        <v>18.360199999999999</v>
      </c>
      <c r="D10">
        <v>15.4274</v>
      </c>
    </row>
    <row r="11" spans="1:4" x14ac:dyDescent="0.25">
      <c r="A11">
        <v>9</v>
      </c>
      <c r="B11">
        <v>12.3329</v>
      </c>
      <c r="C11">
        <v>10.7087</v>
      </c>
      <c r="D11">
        <v>21.510300000000001</v>
      </c>
    </row>
    <row r="12" spans="1:4" x14ac:dyDescent="0.25">
      <c r="A12">
        <v>10</v>
      </c>
      <c r="B12">
        <v>11.7394</v>
      </c>
      <c r="C12">
        <v>11.1356</v>
      </c>
      <c r="D12">
        <v>16.535299999999999</v>
      </c>
    </row>
    <row r="13" spans="1:4" x14ac:dyDescent="0.25">
      <c r="A13">
        <v>11</v>
      </c>
      <c r="B13">
        <v>11.598800000000001</v>
      </c>
      <c r="C13">
        <v>14.2119</v>
      </c>
      <c r="D13">
        <v>19.907</v>
      </c>
    </row>
    <row r="14" spans="1:4" x14ac:dyDescent="0.25">
      <c r="A14">
        <v>12</v>
      </c>
      <c r="B14">
        <v>11.385400000000001</v>
      </c>
      <c r="C14">
        <v>11.3406</v>
      </c>
      <c r="D14">
        <v>29.714700000000001</v>
      </c>
    </row>
    <row r="15" spans="1:4" x14ac:dyDescent="0.25">
      <c r="A15">
        <v>13</v>
      </c>
      <c r="B15">
        <v>13.594900000000001</v>
      </c>
      <c r="C15">
        <v>10.612500000000001</v>
      </c>
      <c r="D15">
        <v>20.290400000000002</v>
      </c>
    </row>
    <row r="16" spans="1:4" x14ac:dyDescent="0.25">
      <c r="A16">
        <v>14</v>
      </c>
      <c r="B16">
        <v>12.096399999999999</v>
      </c>
      <c r="C16">
        <v>12.1448</v>
      </c>
      <c r="D16">
        <v>23.935500000000001</v>
      </c>
    </row>
    <row r="17" spans="1:4" x14ac:dyDescent="0.25">
      <c r="A17">
        <v>15</v>
      </c>
      <c r="B17">
        <v>10.808199999999999</v>
      </c>
      <c r="C17">
        <v>16.239699999999999</v>
      </c>
      <c r="D17">
        <v>18.195699999999999</v>
      </c>
    </row>
    <row r="18" spans="1:4" x14ac:dyDescent="0.25">
      <c r="A18">
        <v>16</v>
      </c>
      <c r="B18">
        <v>10.599</v>
      </c>
      <c r="C18">
        <v>17.945</v>
      </c>
      <c r="D18">
        <v>14.2522</v>
      </c>
    </row>
    <row r="19" spans="1:4" x14ac:dyDescent="0.25">
      <c r="A19">
        <v>17</v>
      </c>
      <c r="B19">
        <v>10.8293</v>
      </c>
      <c r="C19">
        <v>13.2043</v>
      </c>
      <c r="D19">
        <v>17.1157</v>
      </c>
    </row>
    <row r="20" spans="1:4" x14ac:dyDescent="0.25">
      <c r="A20">
        <v>18</v>
      </c>
      <c r="B20">
        <v>10.5502</v>
      </c>
      <c r="C20">
        <v>11.3756</v>
      </c>
      <c r="D20">
        <v>14.5542</v>
      </c>
    </row>
    <row r="21" spans="1:4" x14ac:dyDescent="0.25">
      <c r="A21">
        <v>19</v>
      </c>
      <c r="B21">
        <v>10.9466</v>
      </c>
      <c r="C21">
        <v>11.4086</v>
      </c>
      <c r="D21">
        <v>13.880100000000001</v>
      </c>
    </row>
    <row r="22" spans="1:4" x14ac:dyDescent="0.25">
      <c r="A22">
        <v>20</v>
      </c>
      <c r="B22">
        <v>10.575699999999999</v>
      </c>
      <c r="C22">
        <v>12.5817</v>
      </c>
      <c r="D22">
        <v>15.2585</v>
      </c>
    </row>
    <row r="23" spans="1:4" x14ac:dyDescent="0.25">
      <c r="A23">
        <v>21</v>
      </c>
      <c r="B23">
        <v>10.430300000000001</v>
      </c>
      <c r="C23">
        <v>12.2964</v>
      </c>
      <c r="D23">
        <v>24.433700000000002</v>
      </c>
    </row>
    <row r="24" spans="1:4" x14ac:dyDescent="0.25">
      <c r="A24">
        <v>22</v>
      </c>
      <c r="B24">
        <v>11.858700000000001</v>
      </c>
      <c r="C24">
        <v>21.443100000000001</v>
      </c>
      <c r="D24">
        <v>19.473600000000001</v>
      </c>
    </row>
    <row r="25" spans="1:4" x14ac:dyDescent="0.25">
      <c r="A25">
        <v>23</v>
      </c>
      <c r="B25">
        <v>10.6586</v>
      </c>
      <c r="C25">
        <v>13.8057</v>
      </c>
      <c r="D25">
        <v>26.236000000000001</v>
      </c>
    </row>
    <row r="26" spans="1:4" x14ac:dyDescent="0.25">
      <c r="A26">
        <v>24</v>
      </c>
      <c r="B26">
        <v>15.180300000000001</v>
      </c>
      <c r="C26">
        <v>11.7814</v>
      </c>
      <c r="D26">
        <v>24.610399999999998</v>
      </c>
    </row>
    <row r="27" spans="1:4" x14ac:dyDescent="0.25">
      <c r="A27">
        <v>25</v>
      </c>
      <c r="B27">
        <v>10.507400000000001</v>
      </c>
      <c r="C27">
        <v>11.896000000000001</v>
      </c>
      <c r="D27">
        <v>21.189599999999999</v>
      </c>
    </row>
    <row r="28" spans="1:4" x14ac:dyDescent="0.25">
      <c r="A28">
        <v>26</v>
      </c>
      <c r="B28">
        <v>10.629300000000001</v>
      </c>
      <c r="C28">
        <v>11.3431</v>
      </c>
      <c r="D28">
        <v>22.477799999999998</v>
      </c>
    </row>
    <row r="29" spans="1:4" x14ac:dyDescent="0.25">
      <c r="A29">
        <v>27</v>
      </c>
      <c r="B29">
        <v>10.4468</v>
      </c>
      <c r="C29">
        <v>15.2502</v>
      </c>
      <c r="D29">
        <v>19.153199999999998</v>
      </c>
    </row>
    <row r="30" spans="1:4" x14ac:dyDescent="0.25">
      <c r="A30">
        <v>28</v>
      </c>
      <c r="B30">
        <v>10.497199999999999</v>
      </c>
      <c r="C30">
        <v>13.0204</v>
      </c>
      <c r="D30">
        <v>27.955400000000001</v>
      </c>
    </row>
    <row r="31" spans="1:4" x14ac:dyDescent="0.25">
      <c r="A31">
        <v>29</v>
      </c>
      <c r="B31">
        <v>10.8325</v>
      </c>
      <c r="C31">
        <v>12.7615</v>
      </c>
      <c r="D31">
        <v>23.030799999999999</v>
      </c>
    </row>
    <row r="32" spans="1:4" x14ac:dyDescent="0.25">
      <c r="A32">
        <v>30</v>
      </c>
      <c r="B32">
        <v>10.3339</v>
      </c>
      <c r="C32">
        <v>10.961600000000001</v>
      </c>
      <c r="D32">
        <v>14.584199999999999</v>
      </c>
    </row>
    <row r="33" spans="1:4" x14ac:dyDescent="0.25">
      <c r="A33">
        <v>31</v>
      </c>
      <c r="B33">
        <v>12.209300000000001</v>
      </c>
      <c r="C33">
        <v>11.7174</v>
      </c>
      <c r="D33">
        <v>15.4251</v>
      </c>
    </row>
    <row r="34" spans="1:4" x14ac:dyDescent="0.25">
      <c r="A34">
        <v>32</v>
      </c>
      <c r="B34">
        <v>12.411799999999999</v>
      </c>
      <c r="C34">
        <v>11.771000000000001</v>
      </c>
      <c r="D34">
        <v>19.2029</v>
      </c>
    </row>
    <row r="35" spans="1:4" x14ac:dyDescent="0.25">
      <c r="A35">
        <v>33</v>
      </c>
      <c r="B35">
        <v>10.4382</v>
      </c>
      <c r="C35">
        <v>10.9648</v>
      </c>
      <c r="D35">
        <v>26.187999999999999</v>
      </c>
    </row>
    <row r="36" spans="1:4" x14ac:dyDescent="0.25">
      <c r="A36">
        <v>34</v>
      </c>
      <c r="B36">
        <v>10.935700000000001</v>
      </c>
      <c r="C36">
        <v>10.8</v>
      </c>
      <c r="D36">
        <v>24.7165</v>
      </c>
    </row>
    <row r="37" spans="1:4" x14ac:dyDescent="0.25">
      <c r="A37">
        <v>35</v>
      </c>
      <c r="B37">
        <v>10.7151</v>
      </c>
      <c r="C37">
        <v>14.9071</v>
      </c>
      <c r="D37">
        <v>25.5396</v>
      </c>
    </row>
    <row r="38" spans="1:4" x14ac:dyDescent="0.25">
      <c r="A38">
        <v>36</v>
      </c>
      <c r="B38">
        <v>10.805899999999999</v>
      </c>
      <c r="C38">
        <v>24.4968</v>
      </c>
      <c r="D38">
        <v>22.2455</v>
      </c>
    </row>
    <row r="39" spans="1:4" x14ac:dyDescent="0.25">
      <c r="A39">
        <v>37</v>
      </c>
      <c r="B39">
        <v>15.2509</v>
      </c>
      <c r="C39">
        <v>11.111700000000001</v>
      </c>
      <c r="D39">
        <v>13.8773</v>
      </c>
    </row>
    <row r="40" spans="1:4" x14ac:dyDescent="0.25">
      <c r="A40">
        <v>38</v>
      </c>
      <c r="B40">
        <v>16.058599999999998</v>
      </c>
      <c r="C40">
        <v>10.795500000000001</v>
      </c>
      <c r="D40">
        <v>14.1174</v>
      </c>
    </row>
    <row r="41" spans="1:4" x14ac:dyDescent="0.25">
      <c r="A41">
        <v>39</v>
      </c>
      <c r="B41">
        <v>11.1396</v>
      </c>
      <c r="C41">
        <v>12.286799999999999</v>
      </c>
      <c r="D41">
        <v>27.294499999999999</v>
      </c>
    </row>
    <row r="42" spans="1:4" x14ac:dyDescent="0.25">
      <c r="A42">
        <v>40</v>
      </c>
      <c r="B42">
        <v>12.438000000000001</v>
      </c>
      <c r="C42">
        <v>10.5665</v>
      </c>
      <c r="D42">
        <v>24.632400000000001</v>
      </c>
    </row>
    <row r="43" spans="1:4" x14ac:dyDescent="0.25">
      <c r="A43">
        <v>41</v>
      </c>
      <c r="B43">
        <v>12.5364</v>
      </c>
      <c r="C43">
        <v>11.6708</v>
      </c>
      <c r="D43">
        <v>17.217600000000001</v>
      </c>
    </row>
    <row r="44" spans="1:4" x14ac:dyDescent="0.25">
      <c r="A44">
        <v>42</v>
      </c>
      <c r="B44">
        <v>11.9269</v>
      </c>
      <c r="C44">
        <v>11.687900000000001</v>
      </c>
      <c r="D44">
        <v>13.2019</v>
      </c>
    </row>
    <row r="45" spans="1:4" x14ac:dyDescent="0.25">
      <c r="A45">
        <v>43</v>
      </c>
      <c r="B45">
        <v>10.5936</v>
      </c>
      <c r="C45">
        <v>13.138400000000001</v>
      </c>
      <c r="D45">
        <v>24.2057</v>
      </c>
    </row>
    <row r="46" spans="1:4" x14ac:dyDescent="0.25">
      <c r="A46">
        <v>44</v>
      </c>
      <c r="B46">
        <v>10.544499999999999</v>
      </c>
      <c r="C46">
        <v>17.106000000000002</v>
      </c>
      <c r="D46">
        <v>29.9831</v>
      </c>
    </row>
    <row r="47" spans="1:4" x14ac:dyDescent="0.25">
      <c r="A47">
        <v>45</v>
      </c>
      <c r="B47">
        <v>12.3757</v>
      </c>
      <c r="C47">
        <v>11.3485</v>
      </c>
      <c r="D47">
        <v>13.2188</v>
      </c>
    </row>
    <row r="48" spans="1:4" x14ac:dyDescent="0.25">
      <c r="A48">
        <v>46</v>
      </c>
      <c r="B48">
        <v>12.476900000000001</v>
      </c>
      <c r="C48">
        <v>16.142900000000001</v>
      </c>
      <c r="D48">
        <v>17.479800000000001</v>
      </c>
    </row>
    <row r="49" spans="1:4" x14ac:dyDescent="0.25">
      <c r="A49">
        <v>47</v>
      </c>
      <c r="B49">
        <v>10.6225</v>
      </c>
      <c r="C49">
        <v>14.0611</v>
      </c>
      <c r="D49">
        <v>17.706900000000001</v>
      </c>
    </row>
    <row r="50" spans="1:4" x14ac:dyDescent="0.25">
      <c r="A50">
        <v>48</v>
      </c>
      <c r="B50">
        <v>10.626799999999999</v>
      </c>
      <c r="C50">
        <v>10.861800000000001</v>
      </c>
      <c r="D50">
        <v>21.888300000000001</v>
      </c>
    </row>
    <row r="51" spans="1:4" x14ac:dyDescent="0.25">
      <c r="A51">
        <v>49</v>
      </c>
      <c r="B51">
        <v>11.7079</v>
      </c>
      <c r="C51">
        <v>17.503</v>
      </c>
      <c r="D51">
        <v>16.680599999999998</v>
      </c>
    </row>
    <row r="52" spans="1:4" x14ac:dyDescent="0.25">
      <c r="A52">
        <v>50</v>
      </c>
      <c r="B52">
        <v>15.2498</v>
      </c>
      <c r="C52">
        <v>10.2667</v>
      </c>
      <c r="D52">
        <v>18.568999999999999</v>
      </c>
    </row>
    <row r="53" spans="1:4" x14ac:dyDescent="0.25">
      <c r="A53">
        <v>51</v>
      </c>
      <c r="B53">
        <v>11.3927</v>
      </c>
      <c r="C53">
        <v>11.2836</v>
      </c>
      <c r="D53">
        <v>14.621600000000001</v>
      </c>
    </row>
    <row r="54" spans="1:4" x14ac:dyDescent="0.25">
      <c r="A54">
        <v>52</v>
      </c>
      <c r="B54">
        <v>11.5152</v>
      </c>
      <c r="C54">
        <v>17.139399999999998</v>
      </c>
      <c r="D54">
        <v>14.2508</v>
      </c>
    </row>
    <row r="55" spans="1:4" x14ac:dyDescent="0.25">
      <c r="A55">
        <v>53</v>
      </c>
      <c r="B55">
        <v>13.0251</v>
      </c>
      <c r="C55">
        <v>10.3775</v>
      </c>
      <c r="D55">
        <v>23.452999999999999</v>
      </c>
    </row>
    <row r="56" spans="1:4" x14ac:dyDescent="0.25">
      <c r="A56">
        <v>54</v>
      </c>
      <c r="B56">
        <v>12.121499999999999</v>
      </c>
      <c r="C56">
        <v>14.142899999999999</v>
      </c>
      <c r="D56">
        <v>17.16</v>
      </c>
    </row>
    <row r="57" spans="1:4" x14ac:dyDescent="0.25">
      <c r="A57">
        <v>55</v>
      </c>
      <c r="B57">
        <v>11.265499999999999</v>
      </c>
      <c r="C57">
        <v>11.9871</v>
      </c>
      <c r="D57">
        <v>19.5883</v>
      </c>
    </row>
    <row r="58" spans="1:4" x14ac:dyDescent="0.25">
      <c r="A58">
        <v>56</v>
      </c>
      <c r="B58">
        <v>11.8469</v>
      </c>
      <c r="C58">
        <v>11.985799999999999</v>
      </c>
      <c r="D58">
        <v>18.783000000000001</v>
      </c>
    </row>
    <row r="59" spans="1:4" x14ac:dyDescent="0.25">
      <c r="A59">
        <v>57</v>
      </c>
      <c r="B59">
        <v>11.511900000000001</v>
      </c>
      <c r="C59">
        <v>17.573899999999998</v>
      </c>
      <c r="D59">
        <v>17.477399999999999</v>
      </c>
    </row>
    <row r="60" spans="1:4" x14ac:dyDescent="0.25">
      <c r="A60">
        <v>58</v>
      </c>
      <c r="B60">
        <v>10.765499999999999</v>
      </c>
      <c r="C60">
        <v>18.009499999999999</v>
      </c>
      <c r="D60">
        <v>18.513100000000001</v>
      </c>
    </row>
    <row r="61" spans="1:4" x14ac:dyDescent="0.25">
      <c r="A61">
        <v>59</v>
      </c>
      <c r="B61">
        <v>14.2056</v>
      </c>
      <c r="C61">
        <v>14.514799999999999</v>
      </c>
      <c r="D61">
        <v>15.338100000000001</v>
      </c>
    </row>
    <row r="62" spans="1:4" x14ac:dyDescent="0.25">
      <c r="A62">
        <v>60</v>
      </c>
      <c r="B62">
        <v>13.114800000000001</v>
      </c>
      <c r="C62">
        <v>12.839499999999999</v>
      </c>
      <c r="D62">
        <v>21.768799999999999</v>
      </c>
    </row>
    <row r="63" spans="1:4" x14ac:dyDescent="0.25">
      <c r="A63">
        <v>61</v>
      </c>
      <c r="B63">
        <v>19.654499999999999</v>
      </c>
      <c r="C63">
        <v>12.0062</v>
      </c>
      <c r="D63">
        <v>18.9419</v>
      </c>
    </row>
    <row r="64" spans="1:4" x14ac:dyDescent="0.25">
      <c r="A64">
        <v>62</v>
      </c>
      <c r="B64">
        <v>10.614699999999999</v>
      </c>
      <c r="C64">
        <v>19.1172</v>
      </c>
      <c r="D64">
        <v>17.3855</v>
      </c>
    </row>
    <row r="65" spans="1:4" x14ac:dyDescent="0.25">
      <c r="A65">
        <v>63</v>
      </c>
      <c r="B65">
        <v>10.4777</v>
      </c>
      <c r="C65">
        <v>14.630800000000001</v>
      </c>
      <c r="D65">
        <v>26.226299999999998</v>
      </c>
    </row>
    <row r="66" spans="1:4" x14ac:dyDescent="0.25">
      <c r="A66">
        <v>64</v>
      </c>
      <c r="B66">
        <v>13.7898</v>
      </c>
      <c r="C66">
        <v>11.193199999999999</v>
      </c>
      <c r="D66">
        <v>28.488800000000001</v>
      </c>
    </row>
    <row r="67" spans="1:4" x14ac:dyDescent="0.25">
      <c r="A67">
        <v>65</v>
      </c>
      <c r="B67">
        <v>10.857100000000001</v>
      </c>
      <c r="C67">
        <v>15.4278</v>
      </c>
      <c r="D67">
        <v>12.481199999999999</v>
      </c>
    </row>
    <row r="68" spans="1:4" x14ac:dyDescent="0.25">
      <c r="A68">
        <v>66</v>
      </c>
      <c r="B68">
        <v>13.268599999999999</v>
      </c>
      <c r="C68">
        <v>10.585000000000001</v>
      </c>
      <c r="D68">
        <v>25.555599999999998</v>
      </c>
    </row>
    <row r="69" spans="1:4" x14ac:dyDescent="0.25">
      <c r="A69">
        <v>67</v>
      </c>
      <c r="B69">
        <v>12.684799999999999</v>
      </c>
      <c r="C69">
        <v>17.694900000000001</v>
      </c>
      <c r="D69">
        <v>25.064499999999999</v>
      </c>
    </row>
    <row r="70" spans="1:4" x14ac:dyDescent="0.25">
      <c r="A70">
        <v>68</v>
      </c>
      <c r="B70">
        <v>18.904</v>
      </c>
      <c r="C70">
        <v>11.95</v>
      </c>
      <c r="D70">
        <v>11.0388</v>
      </c>
    </row>
    <row r="71" spans="1:4" x14ac:dyDescent="0.25">
      <c r="A71">
        <v>69</v>
      </c>
      <c r="B71">
        <v>12.3093</v>
      </c>
      <c r="C71">
        <v>12.8146</v>
      </c>
      <c r="D71">
        <v>17.009399999999999</v>
      </c>
    </row>
    <row r="72" spans="1:4" x14ac:dyDescent="0.25">
      <c r="A72">
        <v>70</v>
      </c>
      <c r="B72">
        <v>11.083</v>
      </c>
      <c r="C72">
        <v>15.419</v>
      </c>
      <c r="D72">
        <v>16.924900000000001</v>
      </c>
    </row>
    <row r="73" spans="1:4" x14ac:dyDescent="0.25">
      <c r="A73">
        <v>71</v>
      </c>
      <c r="B73">
        <v>13.9666</v>
      </c>
      <c r="C73">
        <v>10.8255</v>
      </c>
      <c r="D73">
        <v>12.4421</v>
      </c>
    </row>
    <row r="74" spans="1:4" x14ac:dyDescent="0.25">
      <c r="A74">
        <v>72</v>
      </c>
      <c r="B74">
        <v>11.1539</v>
      </c>
      <c r="C74">
        <v>19.809699999999999</v>
      </c>
      <c r="D74">
        <v>17.2471</v>
      </c>
    </row>
    <row r="75" spans="1:4" x14ac:dyDescent="0.25">
      <c r="A75">
        <v>73</v>
      </c>
      <c r="B75">
        <v>12.9877</v>
      </c>
      <c r="C75">
        <v>10.599600000000001</v>
      </c>
      <c r="D75">
        <v>21.096900000000002</v>
      </c>
    </row>
    <row r="76" spans="1:4" x14ac:dyDescent="0.25">
      <c r="A76">
        <v>74</v>
      </c>
      <c r="B76">
        <v>11.578900000000001</v>
      </c>
      <c r="C76">
        <v>11.6822</v>
      </c>
      <c r="D76">
        <v>16.633199999999999</v>
      </c>
    </row>
    <row r="77" spans="1:4" x14ac:dyDescent="0.25">
      <c r="A77">
        <v>75</v>
      </c>
      <c r="B77">
        <v>12.1006</v>
      </c>
      <c r="C77">
        <v>12.5025</v>
      </c>
      <c r="D77">
        <v>14.4413</v>
      </c>
    </row>
    <row r="78" spans="1:4" x14ac:dyDescent="0.25">
      <c r="A78">
        <v>76</v>
      </c>
      <c r="B78">
        <v>14.318300000000001</v>
      </c>
      <c r="C78">
        <v>16.611000000000001</v>
      </c>
      <c r="D78">
        <v>23.078199999999999</v>
      </c>
    </row>
    <row r="79" spans="1:4" x14ac:dyDescent="0.25">
      <c r="A79">
        <v>77</v>
      </c>
      <c r="B79">
        <v>11.2591</v>
      </c>
      <c r="C79">
        <v>11.376300000000001</v>
      </c>
      <c r="D79">
        <v>19.738800000000001</v>
      </c>
    </row>
    <row r="80" spans="1:4" x14ac:dyDescent="0.25">
      <c r="A80">
        <v>78</v>
      </c>
      <c r="B80">
        <v>15.6905</v>
      </c>
      <c r="C80">
        <v>10.6799</v>
      </c>
      <c r="D80">
        <v>13.527200000000001</v>
      </c>
    </row>
    <row r="81" spans="1:4" x14ac:dyDescent="0.25">
      <c r="A81">
        <v>79</v>
      </c>
      <c r="B81">
        <v>10.705399999999999</v>
      </c>
      <c r="C81">
        <v>11.4579</v>
      </c>
      <c r="D81">
        <v>10.543200000000001</v>
      </c>
    </row>
    <row r="82" spans="1:4" x14ac:dyDescent="0.25">
      <c r="A82">
        <v>80</v>
      </c>
      <c r="B82">
        <v>11.4231</v>
      </c>
      <c r="C82">
        <v>10.8712</v>
      </c>
      <c r="D82">
        <v>17.914000000000001</v>
      </c>
    </row>
    <row r="83" spans="1:4" x14ac:dyDescent="0.25">
      <c r="A83">
        <v>81</v>
      </c>
      <c r="B83">
        <v>10.6022</v>
      </c>
      <c r="C83">
        <v>11.195600000000001</v>
      </c>
      <c r="D83">
        <v>20.212800000000001</v>
      </c>
    </row>
    <row r="84" spans="1:4" x14ac:dyDescent="0.25">
      <c r="A84">
        <v>82</v>
      </c>
      <c r="B84">
        <v>10.647500000000001</v>
      </c>
      <c r="C84">
        <v>12.57</v>
      </c>
      <c r="D84">
        <v>15.168100000000001</v>
      </c>
    </row>
    <row r="85" spans="1:4" x14ac:dyDescent="0.25">
      <c r="A85">
        <v>83</v>
      </c>
      <c r="B85">
        <v>14.486599999999999</v>
      </c>
      <c r="C85">
        <v>14.0793</v>
      </c>
      <c r="D85">
        <v>18.421199999999999</v>
      </c>
    </row>
    <row r="86" spans="1:4" x14ac:dyDescent="0.25">
      <c r="A86">
        <v>84</v>
      </c>
      <c r="B86">
        <v>11.6411</v>
      </c>
      <c r="C86">
        <v>11.819000000000001</v>
      </c>
      <c r="D86">
        <v>13.8316</v>
      </c>
    </row>
    <row r="87" spans="1:4" x14ac:dyDescent="0.25">
      <c r="A87">
        <v>85</v>
      </c>
      <c r="B87">
        <v>12.939</v>
      </c>
      <c r="C87">
        <v>11.251200000000001</v>
      </c>
      <c r="D87">
        <v>28.371099999999998</v>
      </c>
    </row>
    <row r="88" spans="1:4" x14ac:dyDescent="0.25">
      <c r="A88">
        <v>86</v>
      </c>
      <c r="B88">
        <v>12.6518</v>
      </c>
      <c r="C88">
        <v>12.158899999999999</v>
      </c>
      <c r="D88">
        <v>18.283100000000001</v>
      </c>
    </row>
    <row r="89" spans="1:4" x14ac:dyDescent="0.25">
      <c r="A89">
        <v>87</v>
      </c>
      <c r="B89">
        <v>18.924399999999999</v>
      </c>
      <c r="C89">
        <v>11.0777</v>
      </c>
      <c r="D89">
        <v>17.324300000000001</v>
      </c>
    </row>
    <row r="90" spans="1:4" x14ac:dyDescent="0.25">
      <c r="A90">
        <v>88</v>
      </c>
      <c r="B90">
        <v>11.3484</v>
      </c>
      <c r="C90">
        <v>11.198</v>
      </c>
      <c r="D90">
        <v>14.4428</v>
      </c>
    </row>
    <row r="91" spans="1:4" x14ac:dyDescent="0.25">
      <c r="A91">
        <v>89</v>
      </c>
      <c r="B91">
        <v>14.349399999999999</v>
      </c>
      <c r="C91">
        <v>16.713899999999999</v>
      </c>
      <c r="D91">
        <v>31.065899999999999</v>
      </c>
    </row>
    <row r="92" spans="1:4" x14ac:dyDescent="0.25">
      <c r="A92">
        <v>90</v>
      </c>
      <c r="B92">
        <v>12.6172</v>
      </c>
      <c r="C92">
        <v>13.275399999999999</v>
      </c>
      <c r="D92">
        <v>15.532500000000001</v>
      </c>
    </row>
    <row r="93" spans="1:4" x14ac:dyDescent="0.25">
      <c r="A93">
        <v>91</v>
      </c>
      <c r="B93">
        <v>11.5984</v>
      </c>
      <c r="C93">
        <v>10.7986</v>
      </c>
      <c r="D93">
        <v>23.1403</v>
      </c>
    </row>
    <row r="94" spans="1:4" x14ac:dyDescent="0.25">
      <c r="A94">
        <v>92</v>
      </c>
      <c r="B94">
        <v>15.3215</v>
      </c>
      <c r="C94">
        <v>12.6028</v>
      </c>
      <c r="D94">
        <v>24.325399999999998</v>
      </c>
    </row>
    <row r="95" spans="1:4" x14ac:dyDescent="0.25">
      <c r="A95">
        <v>93</v>
      </c>
      <c r="B95">
        <v>13.166700000000001</v>
      </c>
      <c r="C95">
        <v>14.2836</v>
      </c>
      <c r="D95">
        <v>23.188300000000002</v>
      </c>
    </row>
    <row r="96" spans="1:4" x14ac:dyDescent="0.25">
      <c r="A96">
        <v>94</v>
      </c>
      <c r="B96">
        <v>11.098599999999999</v>
      </c>
      <c r="C96">
        <v>17.919</v>
      </c>
      <c r="D96">
        <v>18.134699999999999</v>
      </c>
    </row>
    <row r="97" spans="1:4" x14ac:dyDescent="0.25">
      <c r="A97">
        <v>95</v>
      </c>
      <c r="B97">
        <v>10.691000000000001</v>
      </c>
      <c r="C97">
        <v>12.2941</v>
      </c>
      <c r="D97">
        <v>25.909800000000001</v>
      </c>
    </row>
    <row r="98" spans="1:4" x14ac:dyDescent="0.25">
      <c r="A98">
        <v>96</v>
      </c>
      <c r="B98">
        <v>10.517099999999999</v>
      </c>
      <c r="C98">
        <v>11.9192</v>
      </c>
      <c r="D98">
        <v>15.9023</v>
      </c>
    </row>
    <row r="99" spans="1:4" x14ac:dyDescent="0.25">
      <c r="A99">
        <v>97</v>
      </c>
      <c r="B99">
        <v>10.537699999999999</v>
      </c>
      <c r="C99">
        <v>11.7783</v>
      </c>
      <c r="D99">
        <v>22.892499999999998</v>
      </c>
    </row>
    <row r="100" spans="1:4" x14ac:dyDescent="0.25">
      <c r="A100">
        <v>98</v>
      </c>
      <c r="B100">
        <v>12.1282</v>
      </c>
      <c r="C100">
        <v>13.2462</v>
      </c>
      <c r="D100">
        <v>12.2293</v>
      </c>
    </row>
    <row r="101" spans="1:4" x14ac:dyDescent="0.25">
      <c r="A101">
        <v>99</v>
      </c>
      <c r="B101">
        <v>15.3065</v>
      </c>
      <c r="C101">
        <v>10.9512</v>
      </c>
      <c r="D101">
        <v>26.4848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EB713-123F-439B-BA65-2143937EE769}">
  <dimension ref="A1:D101"/>
  <sheetViews>
    <sheetView workbookViewId="0"/>
  </sheetViews>
  <sheetFormatPr defaultRowHeight="15.75" x14ac:dyDescent="0.25"/>
  <cols>
    <col min="1" max="1" width="12.140625" bestFit="1" customWidth="1"/>
    <col min="2" max="2" width="16.140625" bestFit="1" customWidth="1"/>
    <col min="3" max="3" width="14.28515625" bestFit="1" customWidth="1"/>
    <col min="4" max="4" width="13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26.5947</v>
      </c>
      <c r="C2">
        <v>20.917000000000002</v>
      </c>
      <c r="D2">
        <v>14.6157</v>
      </c>
    </row>
    <row r="3" spans="1:4" x14ac:dyDescent="0.25">
      <c r="A3">
        <v>1</v>
      </c>
      <c r="B3">
        <v>24.0261</v>
      </c>
      <c r="C3">
        <v>16.637</v>
      </c>
      <c r="D3">
        <v>25.0458</v>
      </c>
    </row>
    <row r="4" spans="1:4" x14ac:dyDescent="0.25">
      <c r="A4">
        <v>2</v>
      </c>
      <c r="B4">
        <v>11.8856</v>
      </c>
      <c r="C4">
        <v>9.8224</v>
      </c>
      <c r="D4">
        <v>15.5039</v>
      </c>
    </row>
    <row r="5" spans="1:4" x14ac:dyDescent="0.25">
      <c r="A5">
        <v>3</v>
      </c>
      <c r="B5">
        <v>23.960999999999999</v>
      </c>
      <c r="C5">
        <v>15.308299999999999</v>
      </c>
      <c r="D5">
        <v>16.88</v>
      </c>
    </row>
    <row r="6" spans="1:4" x14ac:dyDescent="0.25">
      <c r="A6">
        <v>4</v>
      </c>
      <c r="B6">
        <v>26.068899999999999</v>
      </c>
      <c r="C6">
        <v>16.9864</v>
      </c>
      <c r="D6">
        <v>20.3796</v>
      </c>
    </row>
    <row r="7" spans="1:4" x14ac:dyDescent="0.25">
      <c r="A7">
        <v>5</v>
      </c>
      <c r="B7">
        <v>19.692499999999999</v>
      </c>
      <c r="C7">
        <v>23.8355</v>
      </c>
      <c r="D7">
        <v>27.603100000000001</v>
      </c>
    </row>
    <row r="8" spans="1:4" x14ac:dyDescent="0.25">
      <c r="A8">
        <v>6</v>
      </c>
      <c r="B8">
        <v>14.0115</v>
      </c>
      <c r="C8">
        <v>19.601800000000001</v>
      </c>
      <c r="D8">
        <v>13.5212</v>
      </c>
    </row>
    <row r="9" spans="1:4" x14ac:dyDescent="0.25">
      <c r="A9">
        <v>7</v>
      </c>
      <c r="B9">
        <v>24.0533</v>
      </c>
      <c r="C9">
        <v>36.857700000000001</v>
      </c>
      <c r="D9">
        <v>16.173500000000001</v>
      </c>
    </row>
    <row r="10" spans="1:4" x14ac:dyDescent="0.25">
      <c r="A10">
        <v>8</v>
      </c>
      <c r="B10">
        <v>16.771999999999998</v>
      </c>
      <c r="C10">
        <v>22.658000000000001</v>
      </c>
      <c r="D10">
        <v>19.226299999999998</v>
      </c>
    </row>
    <row r="11" spans="1:4" x14ac:dyDescent="0.25">
      <c r="A11">
        <v>9</v>
      </c>
      <c r="B11">
        <v>17.256699999999999</v>
      </c>
      <c r="C11">
        <v>13.363799999999999</v>
      </c>
      <c r="D11">
        <v>16.364899999999999</v>
      </c>
    </row>
    <row r="12" spans="1:4" x14ac:dyDescent="0.25">
      <c r="A12">
        <v>10</v>
      </c>
      <c r="B12">
        <v>23.799099999999999</v>
      </c>
      <c r="C12">
        <v>16.4788</v>
      </c>
      <c r="D12">
        <v>13.258100000000001</v>
      </c>
    </row>
    <row r="13" spans="1:4" x14ac:dyDescent="0.25">
      <c r="A13">
        <v>11</v>
      </c>
      <c r="B13">
        <v>16.782299999999999</v>
      </c>
      <c r="C13">
        <v>19.328499999999998</v>
      </c>
      <c r="D13">
        <v>13.0009</v>
      </c>
    </row>
    <row r="14" spans="1:4" x14ac:dyDescent="0.25">
      <c r="A14">
        <v>12</v>
      </c>
      <c r="B14">
        <v>18.7073</v>
      </c>
      <c r="C14">
        <v>18.874400000000001</v>
      </c>
      <c r="D14">
        <v>9.0062999999999995</v>
      </c>
    </row>
    <row r="15" spans="1:4" x14ac:dyDescent="0.25">
      <c r="A15">
        <v>13</v>
      </c>
      <c r="B15">
        <v>10.0786</v>
      </c>
      <c r="C15">
        <v>14.9382</v>
      </c>
      <c r="D15">
        <v>16.322500000000002</v>
      </c>
    </row>
    <row r="16" spans="1:4" x14ac:dyDescent="0.25">
      <c r="A16">
        <v>14</v>
      </c>
      <c r="B16">
        <v>17.779399999999999</v>
      </c>
      <c r="C16">
        <v>17.3203</v>
      </c>
      <c r="D16">
        <v>20.754799999999999</v>
      </c>
    </row>
    <row r="17" spans="1:4" x14ac:dyDescent="0.25">
      <c r="A17">
        <v>15</v>
      </c>
      <c r="B17">
        <v>27.478400000000001</v>
      </c>
      <c r="C17">
        <v>33.011200000000002</v>
      </c>
      <c r="D17">
        <v>14.8841</v>
      </c>
    </row>
    <row r="18" spans="1:4" x14ac:dyDescent="0.25">
      <c r="A18">
        <v>16</v>
      </c>
      <c r="B18">
        <v>22.9526</v>
      </c>
      <c r="C18">
        <v>16.262899999999998</v>
      </c>
      <c r="D18">
        <v>15.555199999999999</v>
      </c>
    </row>
    <row r="19" spans="1:4" x14ac:dyDescent="0.25">
      <c r="A19">
        <v>17</v>
      </c>
      <c r="B19">
        <v>13.0055</v>
      </c>
      <c r="C19">
        <v>21.7133</v>
      </c>
      <c r="D19">
        <v>15.5266</v>
      </c>
    </row>
    <row r="20" spans="1:4" x14ac:dyDescent="0.25">
      <c r="A20">
        <v>18</v>
      </c>
      <c r="B20">
        <v>15.5024</v>
      </c>
      <c r="C20">
        <v>10.7143</v>
      </c>
      <c r="D20">
        <v>21.5366</v>
      </c>
    </row>
    <row r="21" spans="1:4" x14ac:dyDescent="0.25">
      <c r="A21">
        <v>19</v>
      </c>
      <c r="B21">
        <v>8.9007000000000005</v>
      </c>
      <c r="C21">
        <v>15.912599999999999</v>
      </c>
      <c r="D21">
        <v>16.116800000000001</v>
      </c>
    </row>
    <row r="22" spans="1:4" x14ac:dyDescent="0.25">
      <c r="A22">
        <v>20</v>
      </c>
      <c r="B22">
        <v>10.3352</v>
      </c>
      <c r="C22">
        <v>15.182</v>
      </c>
      <c r="D22">
        <v>14.2719</v>
      </c>
    </row>
    <row r="23" spans="1:4" x14ac:dyDescent="0.25">
      <c r="A23">
        <v>21</v>
      </c>
      <c r="B23">
        <v>13.5687</v>
      </c>
      <c r="C23">
        <v>16.462299999999999</v>
      </c>
      <c r="D23">
        <v>26.953199999999999</v>
      </c>
    </row>
    <row r="24" spans="1:4" x14ac:dyDescent="0.25">
      <c r="A24">
        <v>22</v>
      </c>
      <c r="B24">
        <v>10.854799999999999</v>
      </c>
      <c r="C24">
        <v>26.1282</v>
      </c>
      <c r="D24">
        <v>31.9742</v>
      </c>
    </row>
    <row r="25" spans="1:4" x14ac:dyDescent="0.25">
      <c r="A25">
        <v>23</v>
      </c>
      <c r="B25">
        <v>20.6297</v>
      </c>
      <c r="C25">
        <v>10.999700000000001</v>
      </c>
      <c r="D25">
        <v>38.192500000000003</v>
      </c>
    </row>
    <row r="26" spans="1:4" x14ac:dyDescent="0.25">
      <c r="A26">
        <v>24</v>
      </c>
      <c r="B26">
        <v>19.888300000000001</v>
      </c>
      <c r="C26">
        <v>22.463899999999999</v>
      </c>
      <c r="D26">
        <v>22.8019</v>
      </c>
    </row>
    <row r="27" spans="1:4" x14ac:dyDescent="0.25">
      <c r="A27">
        <v>25</v>
      </c>
      <c r="B27">
        <v>11.384499999999999</v>
      </c>
      <c r="C27">
        <v>25.114100000000001</v>
      </c>
      <c r="D27">
        <v>35.884500000000003</v>
      </c>
    </row>
    <row r="28" spans="1:4" x14ac:dyDescent="0.25">
      <c r="A28">
        <v>26</v>
      </c>
      <c r="B28">
        <v>12.466100000000001</v>
      </c>
      <c r="C28">
        <v>19.370100000000001</v>
      </c>
      <c r="D28">
        <v>19.105699999999999</v>
      </c>
    </row>
    <row r="29" spans="1:4" x14ac:dyDescent="0.25">
      <c r="A29">
        <v>27</v>
      </c>
      <c r="B29">
        <v>8.8404000000000007</v>
      </c>
      <c r="C29">
        <v>25.419499999999999</v>
      </c>
      <c r="D29">
        <v>11.855700000000001</v>
      </c>
    </row>
    <row r="30" spans="1:4" x14ac:dyDescent="0.25">
      <c r="A30">
        <v>28</v>
      </c>
      <c r="B30">
        <v>33.879600000000003</v>
      </c>
      <c r="C30">
        <v>13.394500000000001</v>
      </c>
      <c r="D30">
        <v>20.703399999999998</v>
      </c>
    </row>
    <row r="31" spans="1:4" x14ac:dyDescent="0.25">
      <c r="A31">
        <v>29</v>
      </c>
      <c r="B31">
        <v>23.613900000000001</v>
      </c>
      <c r="C31">
        <v>24.932500000000001</v>
      </c>
      <c r="D31">
        <v>12.716100000000001</v>
      </c>
    </row>
    <row r="32" spans="1:4" x14ac:dyDescent="0.25">
      <c r="A32">
        <v>30</v>
      </c>
      <c r="B32">
        <v>13.417999999999999</v>
      </c>
      <c r="C32">
        <v>33.226199999999999</v>
      </c>
      <c r="D32">
        <v>18.803100000000001</v>
      </c>
    </row>
    <row r="33" spans="1:4" x14ac:dyDescent="0.25">
      <c r="A33">
        <v>31</v>
      </c>
      <c r="B33">
        <v>20.378299999999999</v>
      </c>
      <c r="C33">
        <v>14.191700000000001</v>
      </c>
      <c r="D33">
        <v>18.924299999999999</v>
      </c>
    </row>
    <row r="34" spans="1:4" x14ac:dyDescent="0.25">
      <c r="A34">
        <v>32</v>
      </c>
      <c r="B34">
        <v>20.596399999999999</v>
      </c>
      <c r="C34">
        <v>22.932300000000001</v>
      </c>
      <c r="D34">
        <v>15.856</v>
      </c>
    </row>
    <row r="35" spans="1:4" x14ac:dyDescent="0.25">
      <c r="A35">
        <v>33</v>
      </c>
      <c r="B35">
        <v>16.510000000000002</v>
      </c>
      <c r="C35">
        <v>10.3804</v>
      </c>
      <c r="D35">
        <v>15.273899999999999</v>
      </c>
    </row>
    <row r="36" spans="1:4" x14ac:dyDescent="0.25">
      <c r="A36">
        <v>34</v>
      </c>
      <c r="B36">
        <v>24.833300000000001</v>
      </c>
      <c r="C36">
        <v>16.7729</v>
      </c>
      <c r="D36">
        <v>11.9756</v>
      </c>
    </row>
    <row r="37" spans="1:4" x14ac:dyDescent="0.25">
      <c r="A37">
        <v>35</v>
      </c>
      <c r="B37">
        <v>12.2342</v>
      </c>
      <c r="C37">
        <v>38.180799999999998</v>
      </c>
      <c r="D37">
        <v>18.582999999999998</v>
      </c>
    </row>
    <row r="38" spans="1:4" x14ac:dyDescent="0.25">
      <c r="A38">
        <v>36</v>
      </c>
      <c r="B38">
        <v>19.415400000000002</v>
      </c>
      <c r="C38">
        <v>43.204300000000003</v>
      </c>
      <c r="D38">
        <v>10.714700000000001</v>
      </c>
    </row>
    <row r="39" spans="1:4" x14ac:dyDescent="0.25">
      <c r="A39">
        <v>37</v>
      </c>
      <c r="B39">
        <v>22.113499999999998</v>
      </c>
      <c r="C39">
        <v>22.3811</v>
      </c>
      <c r="D39">
        <v>19.082799999999999</v>
      </c>
    </row>
    <row r="40" spans="1:4" x14ac:dyDescent="0.25">
      <c r="A40">
        <v>38</v>
      </c>
      <c r="B40">
        <v>18.493600000000001</v>
      </c>
      <c r="C40">
        <v>13.2616</v>
      </c>
      <c r="D40">
        <v>22.614999999999998</v>
      </c>
    </row>
    <row r="41" spans="1:4" x14ac:dyDescent="0.25">
      <c r="A41">
        <v>39</v>
      </c>
      <c r="B41">
        <v>11.033899999999999</v>
      </c>
      <c r="C41">
        <v>30.272600000000001</v>
      </c>
      <c r="D41">
        <v>13.9588</v>
      </c>
    </row>
    <row r="42" spans="1:4" x14ac:dyDescent="0.25">
      <c r="A42">
        <v>40</v>
      </c>
      <c r="B42">
        <v>21.944299999999998</v>
      </c>
      <c r="C42">
        <v>39.712299999999999</v>
      </c>
      <c r="D42">
        <v>24.3447</v>
      </c>
    </row>
    <row r="43" spans="1:4" x14ac:dyDescent="0.25">
      <c r="A43">
        <v>41</v>
      </c>
      <c r="B43">
        <v>23.479199999999999</v>
      </c>
      <c r="C43">
        <v>16.310700000000001</v>
      </c>
      <c r="D43">
        <v>13.4725</v>
      </c>
    </row>
    <row r="44" spans="1:4" x14ac:dyDescent="0.25">
      <c r="A44">
        <v>42</v>
      </c>
      <c r="B44">
        <v>18.0031</v>
      </c>
      <c r="C44">
        <v>12.686</v>
      </c>
      <c r="D44">
        <v>19.183</v>
      </c>
    </row>
    <row r="45" spans="1:4" x14ac:dyDescent="0.25">
      <c r="A45">
        <v>43</v>
      </c>
      <c r="B45">
        <v>14.658300000000001</v>
      </c>
      <c r="C45">
        <v>11.1508</v>
      </c>
      <c r="D45">
        <v>13.526199999999999</v>
      </c>
    </row>
    <row r="46" spans="1:4" x14ac:dyDescent="0.25">
      <c r="A46">
        <v>44</v>
      </c>
      <c r="B46">
        <v>17.510100000000001</v>
      </c>
      <c r="C46">
        <v>17.327400000000001</v>
      </c>
      <c r="D46">
        <v>19.737500000000001</v>
      </c>
    </row>
    <row r="47" spans="1:4" x14ac:dyDescent="0.25">
      <c r="A47">
        <v>45</v>
      </c>
      <c r="B47">
        <v>11.600300000000001</v>
      </c>
      <c r="C47">
        <v>9.9113000000000007</v>
      </c>
      <c r="D47">
        <v>14.239000000000001</v>
      </c>
    </row>
    <row r="48" spans="1:4" x14ac:dyDescent="0.25">
      <c r="A48">
        <v>46</v>
      </c>
      <c r="B48">
        <v>22.875699999999998</v>
      </c>
      <c r="C48">
        <v>18.183900000000001</v>
      </c>
      <c r="D48">
        <v>12.3352</v>
      </c>
    </row>
    <row r="49" spans="1:4" x14ac:dyDescent="0.25">
      <c r="A49">
        <v>47</v>
      </c>
      <c r="B49">
        <v>19.5593</v>
      </c>
      <c r="C49">
        <v>21.940200000000001</v>
      </c>
      <c r="D49">
        <v>19.119299999999999</v>
      </c>
    </row>
    <row r="50" spans="1:4" x14ac:dyDescent="0.25">
      <c r="A50">
        <v>48</v>
      </c>
      <c r="B50">
        <v>12.974299999999999</v>
      </c>
      <c r="C50">
        <v>14.845599999999999</v>
      </c>
      <c r="D50">
        <v>10.804500000000001</v>
      </c>
    </row>
    <row r="51" spans="1:4" x14ac:dyDescent="0.25">
      <c r="A51">
        <v>49</v>
      </c>
      <c r="B51">
        <v>26.430299999999999</v>
      </c>
      <c r="C51">
        <v>49.723399999999998</v>
      </c>
      <c r="D51">
        <v>13.883800000000001</v>
      </c>
    </row>
    <row r="52" spans="1:4" x14ac:dyDescent="0.25">
      <c r="A52">
        <v>50</v>
      </c>
      <c r="B52">
        <v>22.801500000000001</v>
      </c>
      <c r="C52">
        <v>23.463000000000001</v>
      </c>
      <c r="D52">
        <v>17.215199999999999</v>
      </c>
    </row>
    <row r="53" spans="1:4" x14ac:dyDescent="0.25">
      <c r="A53">
        <v>51</v>
      </c>
      <c r="B53">
        <v>19.1694</v>
      </c>
      <c r="C53">
        <v>31.011199999999999</v>
      </c>
      <c r="D53">
        <v>17.127800000000001</v>
      </c>
    </row>
    <row r="54" spans="1:4" x14ac:dyDescent="0.25">
      <c r="A54">
        <v>52</v>
      </c>
      <c r="B54">
        <v>24.145800000000001</v>
      </c>
      <c r="C54">
        <v>21.660299999999999</v>
      </c>
      <c r="D54">
        <v>17.342700000000001</v>
      </c>
    </row>
    <row r="55" spans="1:4" x14ac:dyDescent="0.25">
      <c r="A55">
        <v>53</v>
      </c>
      <c r="B55">
        <v>21.8749</v>
      </c>
      <c r="C55">
        <v>11.493399999999999</v>
      </c>
      <c r="D55">
        <v>14.9558</v>
      </c>
    </row>
    <row r="56" spans="1:4" x14ac:dyDescent="0.25">
      <c r="A56">
        <v>54</v>
      </c>
      <c r="B56">
        <v>23.183900000000001</v>
      </c>
      <c r="C56">
        <v>21.526399999999999</v>
      </c>
      <c r="D56">
        <v>14.3254</v>
      </c>
    </row>
    <row r="57" spans="1:4" x14ac:dyDescent="0.25">
      <c r="A57">
        <v>55</v>
      </c>
      <c r="B57">
        <v>26.286000000000001</v>
      </c>
      <c r="C57">
        <v>15.012600000000001</v>
      </c>
      <c r="D57">
        <v>24.957699999999999</v>
      </c>
    </row>
    <row r="58" spans="1:4" x14ac:dyDescent="0.25">
      <c r="A58">
        <v>56</v>
      </c>
      <c r="B58">
        <v>22.478999999999999</v>
      </c>
      <c r="C58">
        <v>26.555099999999999</v>
      </c>
      <c r="D58">
        <v>15.920500000000001</v>
      </c>
    </row>
    <row r="59" spans="1:4" x14ac:dyDescent="0.25">
      <c r="A59">
        <v>57</v>
      </c>
      <c r="B59">
        <v>33.624299999999998</v>
      </c>
      <c r="C59">
        <v>9.9572000000000003</v>
      </c>
      <c r="D59">
        <v>13.2218</v>
      </c>
    </row>
    <row r="60" spans="1:4" x14ac:dyDescent="0.25">
      <c r="A60">
        <v>58</v>
      </c>
      <c r="B60">
        <v>23.504999999999999</v>
      </c>
      <c r="C60">
        <v>27.436599999999999</v>
      </c>
      <c r="D60">
        <v>22.145900000000001</v>
      </c>
    </row>
    <row r="61" spans="1:4" x14ac:dyDescent="0.25">
      <c r="A61">
        <v>59</v>
      </c>
      <c r="B61">
        <v>15.947800000000001</v>
      </c>
      <c r="C61">
        <v>14.991099999999999</v>
      </c>
      <c r="D61">
        <v>23.358799999999999</v>
      </c>
    </row>
    <row r="62" spans="1:4" x14ac:dyDescent="0.25">
      <c r="A62">
        <v>60</v>
      </c>
      <c r="B62">
        <v>20.600200000000001</v>
      </c>
      <c r="C62">
        <v>23.201699999999999</v>
      </c>
      <c r="D62">
        <v>17.430900000000001</v>
      </c>
    </row>
    <row r="63" spans="1:4" x14ac:dyDescent="0.25">
      <c r="A63">
        <v>61</v>
      </c>
      <c r="B63">
        <v>18.058800000000002</v>
      </c>
      <c r="C63">
        <v>25.604800000000001</v>
      </c>
      <c r="D63">
        <v>14.9436</v>
      </c>
    </row>
    <row r="64" spans="1:4" x14ac:dyDescent="0.25">
      <c r="A64">
        <v>62</v>
      </c>
      <c r="B64">
        <v>8.4093999999999998</v>
      </c>
      <c r="C64">
        <v>31.713699999999999</v>
      </c>
      <c r="D64">
        <v>21.101299999999998</v>
      </c>
    </row>
    <row r="65" spans="1:4" x14ac:dyDescent="0.25">
      <c r="A65">
        <v>63</v>
      </c>
      <c r="B65">
        <v>12.991</v>
      </c>
      <c r="C65">
        <v>19.260200000000001</v>
      </c>
      <c r="D65">
        <v>26.474699999999999</v>
      </c>
    </row>
    <row r="66" spans="1:4" x14ac:dyDescent="0.25">
      <c r="A66">
        <v>64</v>
      </c>
      <c r="B66">
        <v>18.121400000000001</v>
      </c>
      <c r="C66">
        <v>17.7758</v>
      </c>
      <c r="D66">
        <v>14.791399999999999</v>
      </c>
    </row>
    <row r="67" spans="1:4" x14ac:dyDescent="0.25">
      <c r="A67">
        <v>65</v>
      </c>
      <c r="B67">
        <v>16.034800000000001</v>
      </c>
      <c r="C67">
        <v>27.8306</v>
      </c>
      <c r="D67">
        <v>16.933599999999998</v>
      </c>
    </row>
    <row r="68" spans="1:4" x14ac:dyDescent="0.25">
      <c r="A68">
        <v>66</v>
      </c>
      <c r="B68">
        <v>16.8293</v>
      </c>
      <c r="C68">
        <v>22.959299999999999</v>
      </c>
      <c r="D68">
        <v>30.600999999999999</v>
      </c>
    </row>
    <row r="69" spans="1:4" x14ac:dyDescent="0.25">
      <c r="A69">
        <v>67</v>
      </c>
      <c r="B69">
        <v>23.246500000000001</v>
      </c>
      <c r="C69">
        <v>15.4284</v>
      </c>
      <c r="D69">
        <v>14.972099999999999</v>
      </c>
    </row>
    <row r="70" spans="1:4" x14ac:dyDescent="0.25">
      <c r="A70">
        <v>68</v>
      </c>
      <c r="B70">
        <v>25.276499999999999</v>
      </c>
      <c r="C70">
        <v>9.7555999999999994</v>
      </c>
      <c r="D70">
        <v>16.7776</v>
      </c>
    </row>
    <row r="71" spans="1:4" x14ac:dyDescent="0.25">
      <c r="A71">
        <v>69</v>
      </c>
      <c r="B71">
        <v>8.9674999999999994</v>
      </c>
      <c r="C71">
        <v>17.1982</v>
      </c>
      <c r="D71">
        <v>25.3429</v>
      </c>
    </row>
    <row r="72" spans="1:4" x14ac:dyDescent="0.25">
      <c r="A72">
        <v>70</v>
      </c>
      <c r="B72">
        <v>10.899800000000001</v>
      </c>
      <c r="C72">
        <v>25.304500000000001</v>
      </c>
      <c r="D72">
        <v>12.694800000000001</v>
      </c>
    </row>
    <row r="73" spans="1:4" x14ac:dyDescent="0.25">
      <c r="A73">
        <v>71</v>
      </c>
      <c r="B73">
        <v>10.976000000000001</v>
      </c>
      <c r="C73">
        <v>25.505500000000001</v>
      </c>
      <c r="D73">
        <v>19.231300000000001</v>
      </c>
    </row>
    <row r="74" spans="1:4" x14ac:dyDescent="0.25">
      <c r="A74">
        <v>72</v>
      </c>
      <c r="B74">
        <v>17.234100000000002</v>
      </c>
      <c r="C74">
        <v>13.0967</v>
      </c>
      <c r="D74">
        <v>17.474</v>
      </c>
    </row>
    <row r="75" spans="1:4" x14ac:dyDescent="0.25">
      <c r="A75">
        <v>73</v>
      </c>
      <c r="B75">
        <v>11.920500000000001</v>
      </c>
      <c r="C75">
        <v>13.222099999999999</v>
      </c>
      <c r="D75">
        <v>20.902699999999999</v>
      </c>
    </row>
    <row r="76" spans="1:4" x14ac:dyDescent="0.25">
      <c r="A76">
        <v>74</v>
      </c>
      <c r="B76">
        <v>25.816199999999998</v>
      </c>
      <c r="C76">
        <v>39.8538</v>
      </c>
      <c r="D76">
        <v>20.022500000000001</v>
      </c>
    </row>
    <row r="77" spans="1:4" x14ac:dyDescent="0.25">
      <c r="A77">
        <v>75</v>
      </c>
      <c r="B77">
        <v>19.3978</v>
      </c>
      <c r="C77">
        <v>28.233799999999999</v>
      </c>
      <c r="D77">
        <v>15.874499999999999</v>
      </c>
    </row>
    <row r="78" spans="1:4" x14ac:dyDescent="0.25">
      <c r="A78">
        <v>76</v>
      </c>
      <c r="B78">
        <v>25.692</v>
      </c>
      <c r="C78">
        <v>20.847999999999999</v>
      </c>
      <c r="D78">
        <v>18.508400000000002</v>
      </c>
    </row>
    <row r="79" spans="1:4" x14ac:dyDescent="0.25">
      <c r="A79">
        <v>77</v>
      </c>
      <c r="B79">
        <v>18.830300000000001</v>
      </c>
      <c r="C79">
        <v>20.880099999999999</v>
      </c>
      <c r="D79">
        <v>12.805899999999999</v>
      </c>
    </row>
    <row r="80" spans="1:4" x14ac:dyDescent="0.25">
      <c r="A80">
        <v>78</v>
      </c>
      <c r="B80">
        <v>14.706</v>
      </c>
      <c r="C80">
        <v>27.8855</v>
      </c>
      <c r="D80">
        <v>21.611699999999999</v>
      </c>
    </row>
    <row r="81" spans="1:4" x14ac:dyDescent="0.25">
      <c r="A81">
        <v>79</v>
      </c>
      <c r="B81">
        <v>13.0486</v>
      </c>
      <c r="C81">
        <v>23.3919</v>
      </c>
      <c r="D81">
        <v>17.9223</v>
      </c>
    </row>
    <row r="82" spans="1:4" x14ac:dyDescent="0.25">
      <c r="A82">
        <v>80</v>
      </c>
      <c r="B82">
        <v>18.628799999999998</v>
      </c>
      <c r="C82">
        <v>13.007199999999999</v>
      </c>
      <c r="D82">
        <v>16.696100000000001</v>
      </c>
    </row>
    <row r="83" spans="1:4" x14ac:dyDescent="0.25">
      <c r="A83">
        <v>81</v>
      </c>
      <c r="B83">
        <v>19.6249</v>
      </c>
      <c r="C83">
        <v>31.7774</v>
      </c>
      <c r="D83">
        <v>16.6599</v>
      </c>
    </row>
    <row r="84" spans="1:4" x14ac:dyDescent="0.25">
      <c r="A84">
        <v>82</v>
      </c>
      <c r="B84">
        <v>19.595500000000001</v>
      </c>
      <c r="C84">
        <v>12.363200000000001</v>
      </c>
      <c r="D84">
        <v>23.550699999999999</v>
      </c>
    </row>
    <row r="85" spans="1:4" x14ac:dyDescent="0.25">
      <c r="A85">
        <v>83</v>
      </c>
      <c r="B85">
        <v>13.6693</v>
      </c>
      <c r="C85">
        <v>24.738700000000001</v>
      </c>
      <c r="D85">
        <v>14.2469</v>
      </c>
    </row>
    <row r="86" spans="1:4" x14ac:dyDescent="0.25">
      <c r="A86">
        <v>84</v>
      </c>
      <c r="B86">
        <v>22.6843</v>
      </c>
      <c r="C86">
        <v>17.319099999999999</v>
      </c>
      <c r="D86">
        <v>20.9343</v>
      </c>
    </row>
    <row r="87" spans="1:4" x14ac:dyDescent="0.25">
      <c r="A87">
        <v>85</v>
      </c>
      <c r="B87">
        <v>20.006900000000002</v>
      </c>
      <c r="C87">
        <v>18.785799999999998</v>
      </c>
      <c r="D87">
        <v>18.085000000000001</v>
      </c>
    </row>
    <row r="88" spans="1:4" x14ac:dyDescent="0.25">
      <c r="A88">
        <v>86</v>
      </c>
      <c r="B88">
        <v>19.526599999999998</v>
      </c>
      <c r="C88">
        <v>26.1066</v>
      </c>
      <c r="D88">
        <v>16.9435</v>
      </c>
    </row>
    <row r="89" spans="1:4" x14ac:dyDescent="0.25">
      <c r="A89">
        <v>87</v>
      </c>
      <c r="B89">
        <v>21.6205</v>
      </c>
      <c r="C89">
        <v>10.946400000000001</v>
      </c>
      <c r="D89">
        <v>13.697100000000001</v>
      </c>
    </row>
    <row r="90" spans="1:4" x14ac:dyDescent="0.25">
      <c r="A90">
        <v>88</v>
      </c>
      <c r="B90">
        <v>35.885100000000001</v>
      </c>
      <c r="C90">
        <v>27.22</v>
      </c>
      <c r="D90">
        <v>12.081200000000001</v>
      </c>
    </row>
    <row r="91" spans="1:4" x14ac:dyDescent="0.25">
      <c r="A91">
        <v>89</v>
      </c>
      <c r="B91">
        <v>26.5898</v>
      </c>
      <c r="C91">
        <v>11.8461</v>
      </c>
      <c r="D91">
        <v>25.9602</v>
      </c>
    </row>
    <row r="92" spans="1:4" x14ac:dyDescent="0.25">
      <c r="A92">
        <v>90</v>
      </c>
      <c r="B92">
        <v>16.9544</v>
      </c>
      <c r="C92">
        <v>18.325199999999999</v>
      </c>
      <c r="D92">
        <v>17.050599999999999</v>
      </c>
    </row>
    <row r="93" spans="1:4" x14ac:dyDescent="0.25">
      <c r="A93">
        <v>91</v>
      </c>
      <c r="B93">
        <v>21.177900000000001</v>
      </c>
      <c r="C93">
        <v>26.297000000000001</v>
      </c>
      <c r="D93">
        <v>25.8978</v>
      </c>
    </row>
    <row r="94" spans="1:4" x14ac:dyDescent="0.25">
      <c r="A94">
        <v>92</v>
      </c>
      <c r="B94">
        <v>20.776599999999998</v>
      </c>
      <c r="C94">
        <v>11.8363</v>
      </c>
      <c r="D94">
        <v>24.255500000000001</v>
      </c>
    </row>
    <row r="95" spans="1:4" x14ac:dyDescent="0.25">
      <c r="A95">
        <v>93</v>
      </c>
      <c r="B95">
        <v>17.664100000000001</v>
      </c>
      <c r="C95">
        <v>30.711099999999998</v>
      </c>
      <c r="D95">
        <v>12.774800000000001</v>
      </c>
    </row>
    <row r="96" spans="1:4" x14ac:dyDescent="0.25">
      <c r="A96">
        <v>94</v>
      </c>
      <c r="B96">
        <v>17.249500000000001</v>
      </c>
      <c r="C96">
        <v>9.5986999999999991</v>
      </c>
      <c r="D96">
        <v>17.870999999999999</v>
      </c>
    </row>
    <row r="97" spans="1:4" x14ac:dyDescent="0.25">
      <c r="A97">
        <v>95</v>
      </c>
      <c r="B97">
        <v>11.9343</v>
      </c>
      <c r="C97">
        <v>24.458200000000001</v>
      </c>
      <c r="D97">
        <v>17.835699999999999</v>
      </c>
    </row>
    <row r="98" spans="1:4" x14ac:dyDescent="0.25">
      <c r="A98">
        <v>96</v>
      </c>
      <c r="B98">
        <v>21.209700000000002</v>
      </c>
      <c r="C98">
        <v>21.568200000000001</v>
      </c>
      <c r="D98">
        <v>17.544599999999999</v>
      </c>
    </row>
    <row r="99" spans="1:4" x14ac:dyDescent="0.25">
      <c r="A99">
        <v>97</v>
      </c>
      <c r="B99">
        <v>17.4072</v>
      </c>
      <c r="C99">
        <v>15.338800000000001</v>
      </c>
      <c r="D99">
        <v>15.953099999999999</v>
      </c>
    </row>
    <row r="100" spans="1:4" x14ac:dyDescent="0.25">
      <c r="A100">
        <v>98</v>
      </c>
      <c r="B100">
        <v>22.078600000000002</v>
      </c>
      <c r="C100">
        <v>27.033000000000001</v>
      </c>
      <c r="D100">
        <v>13.8749</v>
      </c>
    </row>
    <row r="101" spans="1:4" x14ac:dyDescent="0.25">
      <c r="A101">
        <v>99</v>
      </c>
      <c r="B101">
        <v>13.4101</v>
      </c>
      <c r="C101">
        <v>11.5116</v>
      </c>
      <c r="D101">
        <v>17.6797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333EA-AA7B-46C4-AE29-DA1A56BAAE5F}">
  <dimension ref="A1:D101"/>
  <sheetViews>
    <sheetView workbookViewId="0"/>
  </sheetViews>
  <sheetFormatPr defaultRowHeight="15.75" x14ac:dyDescent="0.25"/>
  <cols>
    <col min="1" max="1" width="12.140625" bestFit="1" customWidth="1"/>
    <col min="2" max="2" width="16.140625" bestFit="1" customWidth="1"/>
    <col min="3" max="3" width="14.28515625" bestFit="1" customWidth="1"/>
    <col min="4" max="4" width="13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21.685199999999998</v>
      </c>
      <c r="C2">
        <v>21.0777</v>
      </c>
      <c r="D2">
        <v>23.792100000000001</v>
      </c>
    </row>
    <row r="3" spans="1:4" x14ac:dyDescent="0.25">
      <c r="A3">
        <v>1</v>
      </c>
      <c r="B3">
        <v>58.627499999999998</v>
      </c>
      <c r="C3">
        <v>16.8553</v>
      </c>
      <c r="D3">
        <v>23.335100000000001</v>
      </c>
    </row>
    <row r="4" spans="1:4" x14ac:dyDescent="0.25">
      <c r="A4">
        <v>2</v>
      </c>
      <c r="B4">
        <v>20.8566</v>
      </c>
      <c r="C4">
        <v>20.278300000000002</v>
      </c>
      <c r="D4">
        <v>21.898199999999999</v>
      </c>
    </row>
    <row r="5" spans="1:4" x14ac:dyDescent="0.25">
      <c r="A5">
        <v>3</v>
      </c>
      <c r="B5">
        <v>15.6988</v>
      </c>
      <c r="C5">
        <v>26.0334</v>
      </c>
      <c r="D5">
        <v>31.215800000000002</v>
      </c>
    </row>
    <row r="6" spans="1:4" x14ac:dyDescent="0.25">
      <c r="A6">
        <v>4</v>
      </c>
      <c r="B6">
        <v>17.028500000000001</v>
      </c>
      <c r="C6">
        <v>22.134499999999999</v>
      </c>
      <c r="D6">
        <v>29.109100000000002</v>
      </c>
    </row>
    <row r="7" spans="1:4" x14ac:dyDescent="0.25">
      <c r="A7">
        <v>5</v>
      </c>
      <c r="B7">
        <v>21.1553</v>
      </c>
      <c r="C7">
        <v>20.822099999999999</v>
      </c>
      <c r="D7">
        <v>30.040199999999999</v>
      </c>
    </row>
    <row r="8" spans="1:4" x14ac:dyDescent="0.25">
      <c r="A8">
        <v>6</v>
      </c>
      <c r="B8">
        <v>21.025200000000002</v>
      </c>
      <c r="C8">
        <v>25.487300000000001</v>
      </c>
      <c r="D8">
        <v>38.762700000000002</v>
      </c>
    </row>
    <row r="9" spans="1:4" x14ac:dyDescent="0.25">
      <c r="A9">
        <v>7</v>
      </c>
      <c r="B9">
        <v>30.8325</v>
      </c>
      <c r="C9">
        <v>30.1816</v>
      </c>
      <c r="D9">
        <v>17.1038</v>
      </c>
    </row>
    <row r="10" spans="1:4" x14ac:dyDescent="0.25">
      <c r="A10">
        <v>8</v>
      </c>
      <c r="B10">
        <v>16.040800000000001</v>
      </c>
      <c r="C10">
        <v>16.1113</v>
      </c>
      <c r="D10">
        <v>39.230499999999999</v>
      </c>
    </row>
    <row r="11" spans="1:4" x14ac:dyDescent="0.25">
      <c r="A11">
        <v>9</v>
      </c>
      <c r="B11">
        <v>15.696300000000001</v>
      </c>
      <c r="C11">
        <v>24.5291</v>
      </c>
      <c r="D11">
        <v>40.976199999999999</v>
      </c>
    </row>
    <row r="12" spans="1:4" x14ac:dyDescent="0.25">
      <c r="A12">
        <v>10</v>
      </c>
      <c r="B12">
        <v>56.159599999999998</v>
      </c>
      <c r="C12">
        <v>24.867599999999999</v>
      </c>
      <c r="D12">
        <v>46.215899999999998</v>
      </c>
    </row>
    <row r="13" spans="1:4" x14ac:dyDescent="0.25">
      <c r="A13">
        <v>11</v>
      </c>
      <c r="B13">
        <v>17.584399999999999</v>
      </c>
      <c r="C13">
        <v>26.775099999999998</v>
      </c>
      <c r="D13">
        <v>21.646999999999998</v>
      </c>
    </row>
    <row r="14" spans="1:4" x14ac:dyDescent="0.25">
      <c r="A14">
        <v>12</v>
      </c>
      <c r="B14">
        <v>18.914000000000001</v>
      </c>
      <c r="C14">
        <v>15.871700000000001</v>
      </c>
      <c r="D14">
        <v>17.5868</v>
      </c>
    </row>
    <row r="15" spans="1:4" x14ac:dyDescent="0.25">
      <c r="A15">
        <v>13</v>
      </c>
      <c r="B15">
        <v>30.8</v>
      </c>
      <c r="C15">
        <v>28.4161</v>
      </c>
      <c r="D15">
        <v>22.936</v>
      </c>
    </row>
    <row r="16" spans="1:4" x14ac:dyDescent="0.25">
      <c r="A16">
        <v>14</v>
      </c>
      <c r="B16">
        <v>16.2378</v>
      </c>
      <c r="C16">
        <v>19.5549</v>
      </c>
      <c r="D16">
        <v>20.933599999999998</v>
      </c>
    </row>
    <row r="17" spans="1:4" x14ac:dyDescent="0.25">
      <c r="A17">
        <v>15</v>
      </c>
      <c r="B17">
        <v>19.958500000000001</v>
      </c>
      <c r="C17">
        <v>19.109100000000002</v>
      </c>
      <c r="D17">
        <v>19.845700000000001</v>
      </c>
    </row>
    <row r="18" spans="1:4" x14ac:dyDescent="0.25">
      <c r="A18">
        <v>16</v>
      </c>
      <c r="B18">
        <v>22.423100000000002</v>
      </c>
      <c r="C18">
        <v>18.822600000000001</v>
      </c>
      <c r="D18">
        <v>27.165099999999999</v>
      </c>
    </row>
    <row r="19" spans="1:4" x14ac:dyDescent="0.25">
      <c r="A19">
        <v>17</v>
      </c>
      <c r="B19">
        <v>24.035699999999999</v>
      </c>
      <c r="C19">
        <v>45.279000000000003</v>
      </c>
      <c r="D19">
        <v>32.9621</v>
      </c>
    </row>
    <row r="20" spans="1:4" x14ac:dyDescent="0.25">
      <c r="A20">
        <v>18</v>
      </c>
      <c r="B20">
        <v>29.6326</v>
      </c>
      <c r="C20">
        <v>22.198399999999999</v>
      </c>
      <c r="D20">
        <v>36.234099999999998</v>
      </c>
    </row>
    <row r="21" spans="1:4" x14ac:dyDescent="0.25">
      <c r="A21">
        <v>19</v>
      </c>
      <c r="B21">
        <v>35.3626</v>
      </c>
      <c r="C21">
        <v>18.278199999999998</v>
      </c>
      <c r="D21">
        <v>36.512999999999998</v>
      </c>
    </row>
    <row r="22" spans="1:4" x14ac:dyDescent="0.25">
      <c r="A22">
        <v>20</v>
      </c>
      <c r="B22">
        <v>26.888000000000002</v>
      </c>
      <c r="C22">
        <v>19.507999999999999</v>
      </c>
      <c r="D22">
        <v>20.927399999999999</v>
      </c>
    </row>
    <row r="23" spans="1:4" x14ac:dyDescent="0.25">
      <c r="A23">
        <v>21</v>
      </c>
      <c r="B23">
        <v>16.8249</v>
      </c>
      <c r="C23">
        <v>62.595100000000002</v>
      </c>
      <c r="D23">
        <v>44.400500000000001</v>
      </c>
    </row>
    <row r="24" spans="1:4" x14ac:dyDescent="0.25">
      <c r="A24">
        <v>22</v>
      </c>
      <c r="B24">
        <v>19.7133</v>
      </c>
      <c r="C24">
        <v>72.837900000000005</v>
      </c>
      <c r="D24">
        <v>27.227699999999999</v>
      </c>
    </row>
    <row r="25" spans="1:4" x14ac:dyDescent="0.25">
      <c r="A25">
        <v>23</v>
      </c>
      <c r="B25">
        <v>20.628900000000002</v>
      </c>
      <c r="C25">
        <v>19.052099999999999</v>
      </c>
      <c r="D25">
        <v>26.271799999999999</v>
      </c>
    </row>
    <row r="26" spans="1:4" x14ac:dyDescent="0.25">
      <c r="A26">
        <v>24</v>
      </c>
      <c r="B26">
        <v>17.950399999999998</v>
      </c>
      <c r="C26">
        <v>20.412500000000001</v>
      </c>
      <c r="D26">
        <v>23.6203</v>
      </c>
    </row>
    <row r="27" spans="1:4" x14ac:dyDescent="0.25">
      <c r="A27">
        <v>25</v>
      </c>
      <c r="B27">
        <v>19.555599999999998</v>
      </c>
      <c r="C27">
        <v>22.374600000000001</v>
      </c>
      <c r="D27">
        <v>22.4041</v>
      </c>
    </row>
    <row r="28" spans="1:4" x14ac:dyDescent="0.25">
      <c r="A28">
        <v>26</v>
      </c>
      <c r="B28">
        <v>20.279599999999999</v>
      </c>
      <c r="C28">
        <v>24.090599999999998</v>
      </c>
      <c r="D28">
        <v>22.0016</v>
      </c>
    </row>
    <row r="29" spans="1:4" x14ac:dyDescent="0.25">
      <c r="A29">
        <v>27</v>
      </c>
      <c r="B29">
        <v>17.9375</v>
      </c>
      <c r="C29">
        <v>20.4605</v>
      </c>
      <c r="D29">
        <v>27.729199999999999</v>
      </c>
    </row>
    <row r="30" spans="1:4" x14ac:dyDescent="0.25">
      <c r="A30">
        <v>28</v>
      </c>
      <c r="B30">
        <v>19.0945</v>
      </c>
      <c r="C30">
        <v>20.019500000000001</v>
      </c>
      <c r="D30">
        <v>25.307400000000001</v>
      </c>
    </row>
    <row r="31" spans="1:4" x14ac:dyDescent="0.25">
      <c r="A31">
        <v>29</v>
      </c>
      <c r="B31">
        <v>35.784700000000001</v>
      </c>
      <c r="C31">
        <v>26.224699999999999</v>
      </c>
      <c r="D31">
        <v>35.838299999999997</v>
      </c>
    </row>
    <row r="32" spans="1:4" x14ac:dyDescent="0.25">
      <c r="A32">
        <v>30</v>
      </c>
      <c r="B32">
        <v>44.163800000000002</v>
      </c>
      <c r="C32">
        <v>18.969100000000001</v>
      </c>
      <c r="D32">
        <v>40.792400000000001</v>
      </c>
    </row>
    <row r="33" spans="1:4" x14ac:dyDescent="0.25">
      <c r="A33">
        <v>31</v>
      </c>
      <c r="B33">
        <v>20.156199999999998</v>
      </c>
      <c r="C33">
        <v>23.48</v>
      </c>
      <c r="D33">
        <v>54.353299999999997</v>
      </c>
    </row>
    <row r="34" spans="1:4" x14ac:dyDescent="0.25">
      <c r="A34">
        <v>32</v>
      </c>
      <c r="B34">
        <v>21.686299999999999</v>
      </c>
      <c r="C34">
        <v>19.0685</v>
      </c>
      <c r="D34">
        <v>22.667100000000001</v>
      </c>
    </row>
    <row r="35" spans="1:4" x14ac:dyDescent="0.25">
      <c r="A35">
        <v>33</v>
      </c>
      <c r="B35">
        <v>20.724499999999999</v>
      </c>
      <c r="C35">
        <v>22.663699999999999</v>
      </c>
      <c r="D35">
        <v>41.058599999999998</v>
      </c>
    </row>
    <row r="36" spans="1:4" x14ac:dyDescent="0.25">
      <c r="A36">
        <v>34</v>
      </c>
      <c r="B36">
        <v>18.939499999999999</v>
      </c>
      <c r="C36">
        <v>23.037400000000002</v>
      </c>
      <c r="D36">
        <v>18.590199999999999</v>
      </c>
    </row>
    <row r="37" spans="1:4" x14ac:dyDescent="0.25">
      <c r="A37">
        <v>35</v>
      </c>
      <c r="B37">
        <v>34.115299999999998</v>
      </c>
      <c r="C37">
        <v>29.856400000000001</v>
      </c>
      <c r="D37">
        <v>47.173699999999997</v>
      </c>
    </row>
    <row r="38" spans="1:4" x14ac:dyDescent="0.25">
      <c r="A38">
        <v>36</v>
      </c>
      <c r="B38">
        <v>39.015000000000001</v>
      </c>
      <c r="C38">
        <v>23.069600000000001</v>
      </c>
      <c r="D38">
        <v>35.924799999999998</v>
      </c>
    </row>
    <row r="39" spans="1:4" x14ac:dyDescent="0.25">
      <c r="A39">
        <v>37</v>
      </c>
      <c r="B39">
        <v>19.491199999999999</v>
      </c>
      <c r="C39">
        <v>18.167000000000002</v>
      </c>
      <c r="D39">
        <v>19.555700000000002</v>
      </c>
    </row>
    <row r="40" spans="1:4" x14ac:dyDescent="0.25">
      <c r="A40">
        <v>38</v>
      </c>
      <c r="B40">
        <v>36.655099999999997</v>
      </c>
      <c r="C40">
        <v>17.777100000000001</v>
      </c>
      <c r="D40">
        <v>19.3126</v>
      </c>
    </row>
    <row r="41" spans="1:4" x14ac:dyDescent="0.25">
      <c r="A41">
        <v>39</v>
      </c>
      <c r="B41">
        <v>17.965299999999999</v>
      </c>
      <c r="C41">
        <v>16.415400000000002</v>
      </c>
      <c r="D41">
        <v>22.191299999999998</v>
      </c>
    </row>
    <row r="42" spans="1:4" x14ac:dyDescent="0.25">
      <c r="A42">
        <v>40</v>
      </c>
      <c r="B42">
        <v>19.9559</v>
      </c>
      <c r="C42">
        <v>18.6922</v>
      </c>
      <c r="D42">
        <v>24.090199999999999</v>
      </c>
    </row>
    <row r="43" spans="1:4" x14ac:dyDescent="0.25">
      <c r="A43">
        <v>41</v>
      </c>
      <c r="B43">
        <v>15.2681</v>
      </c>
      <c r="C43">
        <v>19.204499999999999</v>
      </c>
      <c r="D43">
        <v>20.821000000000002</v>
      </c>
    </row>
    <row r="44" spans="1:4" x14ac:dyDescent="0.25">
      <c r="A44">
        <v>42</v>
      </c>
      <c r="B44">
        <v>23.528300000000002</v>
      </c>
      <c r="C44">
        <v>17.9619</v>
      </c>
      <c r="D44">
        <v>20.622699999999998</v>
      </c>
    </row>
    <row r="45" spans="1:4" x14ac:dyDescent="0.25">
      <c r="A45">
        <v>43</v>
      </c>
      <c r="B45">
        <v>23.256</v>
      </c>
      <c r="C45">
        <v>21.8996</v>
      </c>
      <c r="D45">
        <v>25.722999999999999</v>
      </c>
    </row>
    <row r="46" spans="1:4" x14ac:dyDescent="0.25">
      <c r="A46">
        <v>44</v>
      </c>
      <c r="B46">
        <v>20.3401</v>
      </c>
      <c r="C46">
        <v>23.349699999999999</v>
      </c>
      <c r="D46">
        <v>31.6434</v>
      </c>
    </row>
    <row r="47" spans="1:4" x14ac:dyDescent="0.25">
      <c r="A47">
        <v>45</v>
      </c>
      <c r="B47">
        <v>18.9636</v>
      </c>
      <c r="C47">
        <v>17.8279</v>
      </c>
      <c r="D47">
        <v>28.0593</v>
      </c>
    </row>
    <row r="48" spans="1:4" x14ac:dyDescent="0.25">
      <c r="A48">
        <v>46</v>
      </c>
      <c r="B48">
        <v>15.855499999999999</v>
      </c>
      <c r="C48">
        <v>16.592700000000001</v>
      </c>
      <c r="D48">
        <v>21.697199999999999</v>
      </c>
    </row>
    <row r="49" spans="1:4" x14ac:dyDescent="0.25">
      <c r="A49">
        <v>47</v>
      </c>
      <c r="B49">
        <v>21.102599999999999</v>
      </c>
      <c r="C49">
        <v>19.750800000000002</v>
      </c>
      <c r="D49">
        <v>33.505000000000003</v>
      </c>
    </row>
    <row r="50" spans="1:4" x14ac:dyDescent="0.25">
      <c r="A50">
        <v>48</v>
      </c>
      <c r="B50">
        <v>19.926100000000002</v>
      </c>
      <c r="C50">
        <v>20.010400000000001</v>
      </c>
      <c r="D50">
        <v>18.587900000000001</v>
      </c>
    </row>
    <row r="51" spans="1:4" x14ac:dyDescent="0.25">
      <c r="A51">
        <v>49</v>
      </c>
      <c r="B51">
        <v>22.3766</v>
      </c>
      <c r="C51">
        <v>17.503299999999999</v>
      </c>
      <c r="D51">
        <v>21.142700000000001</v>
      </c>
    </row>
    <row r="52" spans="1:4" x14ac:dyDescent="0.25">
      <c r="A52">
        <v>50</v>
      </c>
      <c r="B52">
        <v>17.918500000000002</v>
      </c>
      <c r="C52">
        <v>14.3629</v>
      </c>
      <c r="D52">
        <v>25.856200000000001</v>
      </c>
    </row>
    <row r="53" spans="1:4" x14ac:dyDescent="0.25">
      <c r="A53">
        <v>51</v>
      </c>
      <c r="B53">
        <v>38.256900000000002</v>
      </c>
      <c r="C53">
        <v>20.336300000000001</v>
      </c>
      <c r="D53">
        <v>29.973400000000002</v>
      </c>
    </row>
    <row r="54" spans="1:4" x14ac:dyDescent="0.25">
      <c r="A54">
        <v>52</v>
      </c>
      <c r="B54">
        <v>24.2956</v>
      </c>
      <c r="C54">
        <v>25.2608</v>
      </c>
      <c r="D54">
        <v>20.4559</v>
      </c>
    </row>
    <row r="55" spans="1:4" x14ac:dyDescent="0.25">
      <c r="A55">
        <v>53</v>
      </c>
      <c r="B55">
        <v>22.6937</v>
      </c>
      <c r="C55">
        <v>22.200299999999999</v>
      </c>
      <c r="D55">
        <v>33.270699999999998</v>
      </c>
    </row>
    <row r="56" spans="1:4" x14ac:dyDescent="0.25">
      <c r="A56">
        <v>54</v>
      </c>
      <c r="B56">
        <v>21.791399999999999</v>
      </c>
      <c r="C56">
        <v>71.812299999999993</v>
      </c>
      <c r="D56">
        <v>33.132800000000003</v>
      </c>
    </row>
    <row r="57" spans="1:4" x14ac:dyDescent="0.25">
      <c r="A57">
        <v>55</v>
      </c>
      <c r="B57">
        <v>29.2182</v>
      </c>
      <c r="C57">
        <v>26.446999999999999</v>
      </c>
      <c r="D57">
        <v>14.9717</v>
      </c>
    </row>
    <row r="58" spans="1:4" x14ac:dyDescent="0.25">
      <c r="A58">
        <v>56</v>
      </c>
      <c r="B58">
        <v>15.4247</v>
      </c>
      <c r="C58">
        <v>22.664200000000001</v>
      </c>
      <c r="D58">
        <v>28.346900000000002</v>
      </c>
    </row>
    <row r="59" spans="1:4" x14ac:dyDescent="0.25">
      <c r="A59">
        <v>57</v>
      </c>
      <c r="B59">
        <v>20.268999999999998</v>
      </c>
      <c r="C59">
        <v>14.367900000000001</v>
      </c>
      <c r="D59">
        <v>17.5579</v>
      </c>
    </row>
    <row r="60" spans="1:4" x14ac:dyDescent="0.25">
      <c r="A60">
        <v>58</v>
      </c>
      <c r="B60">
        <v>16.201899999999998</v>
      </c>
      <c r="C60">
        <v>22.194400000000002</v>
      </c>
      <c r="D60">
        <v>34.4071</v>
      </c>
    </row>
    <row r="61" spans="1:4" x14ac:dyDescent="0.25">
      <c r="A61">
        <v>59</v>
      </c>
      <c r="B61">
        <v>21.024100000000001</v>
      </c>
      <c r="C61">
        <v>25.635400000000001</v>
      </c>
      <c r="D61">
        <v>18.960799999999999</v>
      </c>
    </row>
    <row r="62" spans="1:4" x14ac:dyDescent="0.25">
      <c r="A62">
        <v>60</v>
      </c>
      <c r="B62">
        <v>24.731999999999999</v>
      </c>
      <c r="C62">
        <v>18.470800000000001</v>
      </c>
      <c r="D62">
        <v>17.444299999999998</v>
      </c>
    </row>
    <row r="63" spans="1:4" x14ac:dyDescent="0.25">
      <c r="A63">
        <v>61</v>
      </c>
      <c r="B63">
        <v>34.153300000000002</v>
      </c>
      <c r="C63">
        <v>22.302299999999999</v>
      </c>
      <c r="D63">
        <v>27.645700000000001</v>
      </c>
    </row>
    <row r="64" spans="1:4" x14ac:dyDescent="0.25">
      <c r="A64">
        <v>62</v>
      </c>
      <c r="B64">
        <v>53.551200000000001</v>
      </c>
      <c r="C64">
        <v>19.402999999999999</v>
      </c>
      <c r="D64">
        <v>52.9666</v>
      </c>
    </row>
    <row r="65" spans="1:4" x14ac:dyDescent="0.25">
      <c r="A65">
        <v>63</v>
      </c>
      <c r="B65">
        <v>18.563800000000001</v>
      </c>
      <c r="C65">
        <v>29.661799999999999</v>
      </c>
      <c r="D65">
        <v>29.918399999999998</v>
      </c>
    </row>
    <row r="66" spans="1:4" x14ac:dyDescent="0.25">
      <c r="A66">
        <v>64</v>
      </c>
      <c r="B66">
        <v>23.214400000000001</v>
      </c>
      <c r="C66">
        <v>23.407299999999999</v>
      </c>
      <c r="D66">
        <v>32.175400000000003</v>
      </c>
    </row>
    <row r="67" spans="1:4" x14ac:dyDescent="0.25">
      <c r="A67">
        <v>65</v>
      </c>
      <c r="B67">
        <v>22.8736</v>
      </c>
      <c r="C67">
        <v>26.1568</v>
      </c>
      <c r="D67">
        <v>42.404600000000002</v>
      </c>
    </row>
    <row r="68" spans="1:4" x14ac:dyDescent="0.25">
      <c r="A68">
        <v>66</v>
      </c>
      <c r="B68">
        <v>23.371300000000002</v>
      </c>
      <c r="C68">
        <v>20.9115</v>
      </c>
      <c r="D68">
        <v>27.019200000000001</v>
      </c>
    </row>
    <row r="69" spans="1:4" x14ac:dyDescent="0.25">
      <c r="A69">
        <v>67</v>
      </c>
      <c r="B69">
        <v>33.848100000000002</v>
      </c>
      <c r="C69">
        <v>15.956899999999999</v>
      </c>
      <c r="D69">
        <v>28.0642</v>
      </c>
    </row>
    <row r="70" spans="1:4" x14ac:dyDescent="0.25">
      <c r="A70">
        <v>68</v>
      </c>
      <c r="B70">
        <v>15.857900000000001</v>
      </c>
      <c r="C70">
        <v>15.9505</v>
      </c>
      <c r="D70">
        <v>23.268799999999999</v>
      </c>
    </row>
    <row r="71" spans="1:4" x14ac:dyDescent="0.25">
      <c r="A71">
        <v>69</v>
      </c>
      <c r="B71">
        <v>21.554400000000001</v>
      </c>
      <c r="C71">
        <v>18.401</v>
      </c>
      <c r="D71">
        <v>19.935400000000001</v>
      </c>
    </row>
    <row r="72" spans="1:4" x14ac:dyDescent="0.25">
      <c r="A72">
        <v>70</v>
      </c>
      <c r="B72">
        <v>24.044899999999998</v>
      </c>
      <c r="C72">
        <v>23.921600000000002</v>
      </c>
      <c r="D72">
        <v>17.9057</v>
      </c>
    </row>
    <row r="73" spans="1:4" x14ac:dyDescent="0.25">
      <c r="A73">
        <v>71</v>
      </c>
      <c r="B73">
        <v>21.7575</v>
      </c>
      <c r="C73">
        <v>19.889099999999999</v>
      </c>
      <c r="D73">
        <v>30.5229</v>
      </c>
    </row>
    <row r="74" spans="1:4" x14ac:dyDescent="0.25">
      <c r="A74">
        <v>72</v>
      </c>
      <c r="B74">
        <v>23.886800000000001</v>
      </c>
      <c r="C74">
        <v>16.649999999999999</v>
      </c>
      <c r="D74">
        <v>23.811199999999999</v>
      </c>
    </row>
    <row r="75" spans="1:4" x14ac:dyDescent="0.25">
      <c r="A75">
        <v>73</v>
      </c>
      <c r="B75">
        <v>30.361699999999999</v>
      </c>
      <c r="C75">
        <v>24.433900000000001</v>
      </c>
      <c r="D75">
        <v>30.1053</v>
      </c>
    </row>
    <row r="76" spans="1:4" x14ac:dyDescent="0.25">
      <c r="A76">
        <v>74</v>
      </c>
      <c r="B76">
        <v>18.563099999999999</v>
      </c>
      <c r="C76">
        <v>18.0031</v>
      </c>
      <c r="D76">
        <v>19.153700000000001</v>
      </c>
    </row>
    <row r="77" spans="1:4" x14ac:dyDescent="0.25">
      <c r="A77">
        <v>75</v>
      </c>
      <c r="B77">
        <v>22.363700000000001</v>
      </c>
      <c r="C77">
        <v>35.386200000000002</v>
      </c>
      <c r="D77">
        <v>38.415199999999999</v>
      </c>
    </row>
    <row r="78" spans="1:4" x14ac:dyDescent="0.25">
      <c r="A78">
        <v>76</v>
      </c>
      <c r="B78">
        <v>17.7179</v>
      </c>
      <c r="C78">
        <v>24.697500000000002</v>
      </c>
      <c r="D78">
        <v>20.237200000000001</v>
      </c>
    </row>
    <row r="79" spans="1:4" x14ac:dyDescent="0.25">
      <c r="A79">
        <v>77</v>
      </c>
      <c r="B79">
        <v>21.396699999999999</v>
      </c>
      <c r="C79">
        <v>18.355</v>
      </c>
      <c r="D79">
        <v>19.702100000000002</v>
      </c>
    </row>
    <row r="80" spans="1:4" x14ac:dyDescent="0.25">
      <c r="A80">
        <v>78</v>
      </c>
      <c r="B80">
        <v>34.587200000000003</v>
      </c>
      <c r="C80">
        <v>26.476299999999998</v>
      </c>
      <c r="D80">
        <v>21.1373</v>
      </c>
    </row>
    <row r="81" spans="1:4" x14ac:dyDescent="0.25">
      <c r="A81">
        <v>79</v>
      </c>
      <c r="B81">
        <v>20.264099999999999</v>
      </c>
      <c r="C81">
        <v>19.654399999999999</v>
      </c>
      <c r="D81">
        <v>40.892099999999999</v>
      </c>
    </row>
    <row r="82" spans="1:4" x14ac:dyDescent="0.25">
      <c r="A82">
        <v>80</v>
      </c>
      <c r="B82">
        <v>18.9663</v>
      </c>
      <c r="C82">
        <v>22.075800000000001</v>
      </c>
      <c r="D82">
        <v>25.956199999999999</v>
      </c>
    </row>
    <row r="83" spans="1:4" x14ac:dyDescent="0.25">
      <c r="A83">
        <v>81</v>
      </c>
      <c r="B83">
        <v>20.0808</v>
      </c>
      <c r="C83">
        <v>23.884699999999999</v>
      </c>
      <c r="D83">
        <v>20.8034</v>
      </c>
    </row>
    <row r="84" spans="1:4" x14ac:dyDescent="0.25">
      <c r="A84">
        <v>82</v>
      </c>
      <c r="B84">
        <v>23.033100000000001</v>
      </c>
      <c r="C84">
        <v>28.792300000000001</v>
      </c>
      <c r="D84">
        <v>26.1266</v>
      </c>
    </row>
    <row r="85" spans="1:4" x14ac:dyDescent="0.25">
      <c r="A85">
        <v>83</v>
      </c>
      <c r="B85">
        <v>25.8674</v>
      </c>
      <c r="C85">
        <v>17.119199999999999</v>
      </c>
      <c r="D85">
        <v>23.0763</v>
      </c>
    </row>
    <row r="86" spans="1:4" x14ac:dyDescent="0.25">
      <c r="A86">
        <v>84</v>
      </c>
      <c r="B86">
        <v>23.3018</v>
      </c>
      <c r="C86">
        <v>19.683800000000002</v>
      </c>
      <c r="D86">
        <v>36.962299999999999</v>
      </c>
    </row>
    <row r="87" spans="1:4" x14ac:dyDescent="0.25">
      <c r="A87">
        <v>85</v>
      </c>
      <c r="B87">
        <v>20.130500000000001</v>
      </c>
      <c r="C87">
        <v>34.9377</v>
      </c>
      <c r="D87">
        <v>25.093299999999999</v>
      </c>
    </row>
    <row r="88" spans="1:4" x14ac:dyDescent="0.25">
      <c r="A88">
        <v>86</v>
      </c>
      <c r="B88">
        <v>15.807</v>
      </c>
      <c r="C88">
        <v>24.547999999999998</v>
      </c>
      <c r="D88">
        <v>33.9848</v>
      </c>
    </row>
    <row r="89" spans="1:4" x14ac:dyDescent="0.25">
      <c r="A89">
        <v>87</v>
      </c>
      <c r="B89">
        <v>18.947600000000001</v>
      </c>
      <c r="C89">
        <v>20.9682</v>
      </c>
      <c r="D89">
        <v>26.706800000000001</v>
      </c>
    </row>
    <row r="90" spans="1:4" x14ac:dyDescent="0.25">
      <c r="A90">
        <v>88</v>
      </c>
      <c r="B90">
        <v>15.5686</v>
      </c>
      <c r="C90">
        <v>33.459699999999998</v>
      </c>
      <c r="D90">
        <v>19.338799999999999</v>
      </c>
    </row>
    <row r="91" spans="1:4" x14ac:dyDescent="0.25">
      <c r="A91">
        <v>89</v>
      </c>
      <c r="B91">
        <v>22.0291</v>
      </c>
      <c r="C91">
        <v>24.0779</v>
      </c>
      <c r="D91">
        <v>22.960999999999999</v>
      </c>
    </row>
    <row r="92" spans="1:4" x14ac:dyDescent="0.25">
      <c r="A92">
        <v>90</v>
      </c>
      <c r="B92">
        <v>39.346400000000003</v>
      </c>
      <c r="C92">
        <v>19.855899999999998</v>
      </c>
      <c r="D92">
        <v>23.072500000000002</v>
      </c>
    </row>
    <row r="93" spans="1:4" x14ac:dyDescent="0.25">
      <c r="A93">
        <v>91</v>
      </c>
      <c r="B93">
        <v>20.457599999999999</v>
      </c>
      <c r="C93">
        <v>20.6173</v>
      </c>
      <c r="D93">
        <v>20.390599999999999</v>
      </c>
    </row>
    <row r="94" spans="1:4" x14ac:dyDescent="0.25">
      <c r="A94">
        <v>92</v>
      </c>
      <c r="B94">
        <v>17.673100000000002</v>
      </c>
      <c r="C94">
        <v>23.603200000000001</v>
      </c>
      <c r="D94">
        <v>22.669</v>
      </c>
    </row>
    <row r="95" spans="1:4" x14ac:dyDescent="0.25">
      <c r="A95">
        <v>93</v>
      </c>
      <c r="B95">
        <v>45.582099999999997</v>
      </c>
      <c r="C95">
        <v>21.747599999999998</v>
      </c>
      <c r="D95">
        <v>39.493099999999998</v>
      </c>
    </row>
    <row r="96" spans="1:4" x14ac:dyDescent="0.25">
      <c r="A96">
        <v>94</v>
      </c>
      <c r="B96">
        <v>19.5778</v>
      </c>
      <c r="C96">
        <v>23.593</v>
      </c>
      <c r="D96">
        <v>20.338100000000001</v>
      </c>
    </row>
    <row r="97" spans="1:4" x14ac:dyDescent="0.25">
      <c r="A97">
        <v>95</v>
      </c>
      <c r="B97">
        <v>24.1965</v>
      </c>
      <c r="C97">
        <v>21.238800000000001</v>
      </c>
      <c r="D97">
        <v>18.710699999999999</v>
      </c>
    </row>
    <row r="98" spans="1:4" x14ac:dyDescent="0.25">
      <c r="A98">
        <v>96</v>
      </c>
      <c r="B98">
        <v>17.5914</v>
      </c>
      <c r="C98">
        <v>26.1007</v>
      </c>
      <c r="D98">
        <v>29.671600000000002</v>
      </c>
    </row>
    <row r="99" spans="1:4" x14ac:dyDescent="0.25">
      <c r="A99">
        <v>97</v>
      </c>
      <c r="B99">
        <v>38.336399999999998</v>
      </c>
      <c r="C99">
        <v>18.566500000000001</v>
      </c>
      <c r="D99">
        <v>39.340600000000002</v>
      </c>
    </row>
    <row r="100" spans="1:4" x14ac:dyDescent="0.25">
      <c r="A100">
        <v>98</v>
      </c>
      <c r="B100">
        <v>23.370999999999999</v>
      </c>
      <c r="C100">
        <v>19.411200000000001</v>
      </c>
      <c r="D100">
        <v>21.197900000000001</v>
      </c>
    </row>
    <row r="101" spans="1:4" x14ac:dyDescent="0.25">
      <c r="A101">
        <v>99</v>
      </c>
      <c r="B101">
        <v>19.642499999999998</v>
      </c>
      <c r="C101">
        <v>21.325600000000001</v>
      </c>
      <c r="D101">
        <v>21.635200000000001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BD6B1-1549-430E-98C4-35165B845FDB}">
  <dimension ref="A1:D101"/>
  <sheetViews>
    <sheetView workbookViewId="0"/>
  </sheetViews>
  <sheetFormatPr defaultRowHeight="15.75" x14ac:dyDescent="0.25"/>
  <cols>
    <col min="1" max="1" width="12.140625" bestFit="1" customWidth="1"/>
    <col min="2" max="2" width="16.140625" bestFit="1" customWidth="1"/>
    <col min="3" max="3" width="14.28515625" bestFit="1" customWidth="1"/>
    <col min="4" max="4" width="13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15.081099999999999</v>
      </c>
      <c r="C2">
        <v>20.8933</v>
      </c>
      <c r="D2">
        <v>44.048900000000003</v>
      </c>
    </row>
    <row r="3" spans="1:4" x14ac:dyDescent="0.25">
      <c r="A3">
        <v>1</v>
      </c>
      <c r="B3">
        <v>14.446099999999999</v>
      </c>
      <c r="C3">
        <v>24.601400000000002</v>
      </c>
      <c r="D3">
        <v>21.706800000000001</v>
      </c>
    </row>
    <row r="4" spans="1:4" x14ac:dyDescent="0.25">
      <c r="A4">
        <v>2</v>
      </c>
      <c r="B4">
        <v>13.245799999999999</v>
      </c>
      <c r="C4">
        <v>20.76</v>
      </c>
      <c r="D4">
        <v>23.919899999999998</v>
      </c>
    </row>
    <row r="5" spans="1:4" x14ac:dyDescent="0.25">
      <c r="A5">
        <v>3</v>
      </c>
      <c r="B5">
        <v>14.597899999999999</v>
      </c>
      <c r="C5">
        <v>14.342000000000001</v>
      </c>
      <c r="D5">
        <v>21.370200000000001</v>
      </c>
    </row>
    <row r="6" spans="1:4" x14ac:dyDescent="0.25">
      <c r="A6">
        <v>4</v>
      </c>
      <c r="B6">
        <v>14.3475</v>
      </c>
      <c r="C6">
        <v>15.770899999999999</v>
      </c>
      <c r="D6">
        <v>14.968999999999999</v>
      </c>
    </row>
    <row r="7" spans="1:4" x14ac:dyDescent="0.25">
      <c r="A7">
        <v>5</v>
      </c>
      <c r="B7">
        <v>13.1837</v>
      </c>
      <c r="C7">
        <v>23.8019</v>
      </c>
      <c r="D7">
        <v>22.0227</v>
      </c>
    </row>
    <row r="8" spans="1:4" x14ac:dyDescent="0.25">
      <c r="A8">
        <v>6</v>
      </c>
      <c r="B8">
        <v>16.764500000000002</v>
      </c>
      <c r="C8">
        <v>19.040800000000001</v>
      </c>
      <c r="D8">
        <v>47.192700000000002</v>
      </c>
    </row>
    <row r="9" spans="1:4" x14ac:dyDescent="0.25">
      <c r="A9">
        <v>7</v>
      </c>
      <c r="B9">
        <v>12.462300000000001</v>
      </c>
      <c r="C9">
        <v>20.087199999999999</v>
      </c>
      <c r="D9">
        <v>24.427800000000001</v>
      </c>
    </row>
    <row r="10" spans="1:4" x14ac:dyDescent="0.25">
      <c r="A10">
        <v>8</v>
      </c>
      <c r="B10">
        <v>14.064399999999999</v>
      </c>
      <c r="C10">
        <v>17.39</v>
      </c>
      <c r="D10">
        <v>19.8249</v>
      </c>
    </row>
    <row r="11" spans="1:4" x14ac:dyDescent="0.25">
      <c r="A11">
        <v>9</v>
      </c>
      <c r="B11">
        <v>14.133900000000001</v>
      </c>
      <c r="C11">
        <v>19.001799999999999</v>
      </c>
      <c r="D11">
        <v>45.406199999999998</v>
      </c>
    </row>
    <row r="12" spans="1:4" x14ac:dyDescent="0.25">
      <c r="A12">
        <v>10</v>
      </c>
      <c r="B12">
        <v>17.041499999999999</v>
      </c>
      <c r="C12">
        <v>16.4603</v>
      </c>
      <c r="D12">
        <v>22.001200000000001</v>
      </c>
    </row>
    <row r="13" spans="1:4" x14ac:dyDescent="0.25">
      <c r="A13">
        <v>11</v>
      </c>
      <c r="B13">
        <v>13.5077</v>
      </c>
      <c r="C13">
        <v>16.813700000000001</v>
      </c>
      <c r="D13">
        <v>44.6006</v>
      </c>
    </row>
    <row r="14" spans="1:4" x14ac:dyDescent="0.25">
      <c r="A14">
        <v>12</v>
      </c>
      <c r="B14">
        <v>14.7851</v>
      </c>
      <c r="C14">
        <v>16.581900000000001</v>
      </c>
      <c r="D14">
        <v>41.562100000000001</v>
      </c>
    </row>
    <row r="15" spans="1:4" x14ac:dyDescent="0.25">
      <c r="A15">
        <v>13</v>
      </c>
      <c r="B15">
        <v>19.4787</v>
      </c>
      <c r="C15">
        <v>16.640799999999999</v>
      </c>
      <c r="D15">
        <v>41.307099999999998</v>
      </c>
    </row>
    <row r="16" spans="1:4" x14ac:dyDescent="0.25">
      <c r="A16">
        <v>14</v>
      </c>
      <c r="B16">
        <v>14.4564</v>
      </c>
      <c r="C16">
        <v>28.585799999999999</v>
      </c>
      <c r="D16">
        <v>20.238</v>
      </c>
    </row>
    <row r="17" spans="1:4" x14ac:dyDescent="0.25">
      <c r="A17">
        <v>15</v>
      </c>
      <c r="B17">
        <v>14.3323</v>
      </c>
      <c r="C17">
        <v>14.5763</v>
      </c>
      <c r="D17">
        <v>50.910899999999998</v>
      </c>
    </row>
    <row r="18" spans="1:4" x14ac:dyDescent="0.25">
      <c r="A18">
        <v>16</v>
      </c>
      <c r="B18">
        <v>14.2478</v>
      </c>
      <c r="C18">
        <v>18.926300000000001</v>
      </c>
      <c r="D18">
        <v>19.488800000000001</v>
      </c>
    </row>
    <row r="19" spans="1:4" x14ac:dyDescent="0.25">
      <c r="A19">
        <v>17</v>
      </c>
      <c r="B19">
        <v>14.526899999999999</v>
      </c>
      <c r="C19">
        <v>21.086600000000001</v>
      </c>
      <c r="D19">
        <v>29.776599999999998</v>
      </c>
    </row>
    <row r="20" spans="1:4" x14ac:dyDescent="0.25">
      <c r="A20">
        <v>18</v>
      </c>
      <c r="B20">
        <v>14.0237</v>
      </c>
      <c r="C20">
        <v>17.027699999999999</v>
      </c>
      <c r="D20">
        <v>55.4251</v>
      </c>
    </row>
    <row r="21" spans="1:4" x14ac:dyDescent="0.25">
      <c r="A21">
        <v>19</v>
      </c>
      <c r="B21">
        <v>16.3644</v>
      </c>
      <c r="C21">
        <v>18.316400000000002</v>
      </c>
      <c r="D21">
        <v>21.488</v>
      </c>
    </row>
    <row r="22" spans="1:4" x14ac:dyDescent="0.25">
      <c r="A22">
        <v>20</v>
      </c>
      <c r="B22">
        <v>17.6005</v>
      </c>
      <c r="C22">
        <v>20.526599999999998</v>
      </c>
      <c r="D22">
        <v>20.018000000000001</v>
      </c>
    </row>
    <row r="23" spans="1:4" x14ac:dyDescent="0.25">
      <c r="A23">
        <v>21</v>
      </c>
      <c r="B23">
        <v>13.649800000000001</v>
      </c>
      <c r="C23">
        <v>25.482299999999999</v>
      </c>
      <c r="D23">
        <v>26.214099999999998</v>
      </c>
    </row>
    <row r="24" spans="1:4" x14ac:dyDescent="0.25">
      <c r="A24">
        <v>22</v>
      </c>
      <c r="B24">
        <v>15.248200000000001</v>
      </c>
      <c r="C24">
        <v>17.494800000000001</v>
      </c>
      <c r="D24">
        <v>37.409100000000002</v>
      </c>
    </row>
    <row r="25" spans="1:4" x14ac:dyDescent="0.25">
      <c r="A25">
        <v>23</v>
      </c>
      <c r="B25">
        <v>16.916699999999999</v>
      </c>
      <c r="C25">
        <v>15.7041</v>
      </c>
      <c r="D25">
        <v>19.4633</v>
      </c>
    </row>
    <row r="26" spans="1:4" x14ac:dyDescent="0.25">
      <c r="A26">
        <v>24</v>
      </c>
      <c r="B26">
        <v>17.719200000000001</v>
      </c>
      <c r="C26">
        <v>23.895499999999998</v>
      </c>
      <c r="D26">
        <v>20.0566</v>
      </c>
    </row>
    <row r="27" spans="1:4" x14ac:dyDescent="0.25">
      <c r="A27">
        <v>25</v>
      </c>
      <c r="B27">
        <v>15.4236</v>
      </c>
      <c r="C27">
        <v>39.667299999999997</v>
      </c>
      <c r="D27">
        <v>23.096599999999999</v>
      </c>
    </row>
    <row r="28" spans="1:4" x14ac:dyDescent="0.25">
      <c r="A28">
        <v>26</v>
      </c>
      <c r="B28">
        <v>22.658999999999999</v>
      </c>
      <c r="C28">
        <v>23.446200000000001</v>
      </c>
      <c r="D28">
        <v>35.818800000000003</v>
      </c>
    </row>
    <row r="29" spans="1:4" x14ac:dyDescent="0.25">
      <c r="A29">
        <v>27</v>
      </c>
      <c r="B29">
        <v>15.088100000000001</v>
      </c>
      <c r="C29">
        <v>20.363600000000002</v>
      </c>
      <c r="D29">
        <v>54.569200000000002</v>
      </c>
    </row>
    <row r="30" spans="1:4" x14ac:dyDescent="0.25">
      <c r="A30">
        <v>28</v>
      </c>
      <c r="B30">
        <v>15.979100000000001</v>
      </c>
      <c r="C30">
        <v>18.8278</v>
      </c>
      <c r="D30">
        <v>30.233899999999998</v>
      </c>
    </row>
    <row r="31" spans="1:4" x14ac:dyDescent="0.25">
      <c r="A31">
        <v>29</v>
      </c>
      <c r="B31">
        <v>14.8261</v>
      </c>
      <c r="C31">
        <v>23.4648</v>
      </c>
      <c r="D31">
        <v>33.046199999999999</v>
      </c>
    </row>
    <row r="32" spans="1:4" x14ac:dyDescent="0.25">
      <c r="A32">
        <v>30</v>
      </c>
      <c r="B32">
        <v>14.9754</v>
      </c>
      <c r="C32">
        <v>19.952200000000001</v>
      </c>
      <c r="D32">
        <v>40.351199999999999</v>
      </c>
    </row>
    <row r="33" spans="1:4" x14ac:dyDescent="0.25">
      <c r="A33">
        <v>31</v>
      </c>
      <c r="B33">
        <v>11.436299999999999</v>
      </c>
      <c r="C33">
        <v>15.9739</v>
      </c>
      <c r="D33">
        <v>32.653500000000001</v>
      </c>
    </row>
    <row r="34" spans="1:4" x14ac:dyDescent="0.25">
      <c r="A34">
        <v>32</v>
      </c>
      <c r="B34">
        <v>14.323</v>
      </c>
      <c r="C34">
        <v>13.858599999999999</v>
      </c>
      <c r="D34">
        <v>29.7622</v>
      </c>
    </row>
    <row r="35" spans="1:4" x14ac:dyDescent="0.25">
      <c r="A35">
        <v>33</v>
      </c>
      <c r="B35">
        <v>14.475199999999999</v>
      </c>
      <c r="C35">
        <v>21.0318</v>
      </c>
      <c r="D35">
        <v>32.985500000000002</v>
      </c>
    </row>
    <row r="36" spans="1:4" x14ac:dyDescent="0.25">
      <c r="A36">
        <v>34</v>
      </c>
      <c r="B36">
        <v>15.6472</v>
      </c>
      <c r="C36">
        <v>20.788499999999999</v>
      </c>
      <c r="D36">
        <v>30.33</v>
      </c>
    </row>
    <row r="37" spans="1:4" x14ac:dyDescent="0.25">
      <c r="A37">
        <v>35</v>
      </c>
      <c r="B37">
        <v>16.689</v>
      </c>
      <c r="C37">
        <v>28.022400000000001</v>
      </c>
      <c r="D37">
        <v>29.407399999999999</v>
      </c>
    </row>
    <row r="38" spans="1:4" x14ac:dyDescent="0.25">
      <c r="A38">
        <v>36</v>
      </c>
      <c r="B38">
        <v>13.698399999999999</v>
      </c>
      <c r="C38">
        <v>14.216100000000001</v>
      </c>
      <c r="D38">
        <v>58.248399999999997</v>
      </c>
    </row>
    <row r="39" spans="1:4" x14ac:dyDescent="0.25">
      <c r="A39">
        <v>37</v>
      </c>
      <c r="B39">
        <v>14.938599999999999</v>
      </c>
      <c r="C39">
        <v>22.063700000000001</v>
      </c>
      <c r="D39">
        <v>30.327100000000002</v>
      </c>
    </row>
    <row r="40" spans="1:4" x14ac:dyDescent="0.25">
      <c r="A40">
        <v>38</v>
      </c>
      <c r="B40">
        <v>14.8371</v>
      </c>
      <c r="C40">
        <v>21.799600000000002</v>
      </c>
      <c r="D40">
        <v>51.518300000000004</v>
      </c>
    </row>
    <row r="41" spans="1:4" x14ac:dyDescent="0.25">
      <c r="A41">
        <v>39</v>
      </c>
      <c r="B41">
        <v>16.229399999999998</v>
      </c>
      <c r="C41">
        <v>19.104099999999999</v>
      </c>
      <c r="D41">
        <v>33.554000000000002</v>
      </c>
    </row>
    <row r="42" spans="1:4" x14ac:dyDescent="0.25">
      <c r="A42">
        <v>40</v>
      </c>
      <c r="B42">
        <v>18.171600000000002</v>
      </c>
      <c r="C42">
        <v>23.983499999999999</v>
      </c>
      <c r="D42">
        <v>18.338000000000001</v>
      </c>
    </row>
    <row r="43" spans="1:4" x14ac:dyDescent="0.25">
      <c r="A43">
        <v>41</v>
      </c>
      <c r="B43">
        <v>15.9719</v>
      </c>
      <c r="C43">
        <v>23.260200000000001</v>
      </c>
      <c r="D43">
        <v>86.027900000000002</v>
      </c>
    </row>
    <row r="44" spans="1:4" x14ac:dyDescent="0.25">
      <c r="A44">
        <v>42</v>
      </c>
      <c r="B44">
        <v>15.243600000000001</v>
      </c>
      <c r="C44">
        <v>14.025399999999999</v>
      </c>
      <c r="D44">
        <v>28.056999999999999</v>
      </c>
    </row>
    <row r="45" spans="1:4" x14ac:dyDescent="0.25">
      <c r="A45">
        <v>43</v>
      </c>
      <c r="B45">
        <v>21.589300000000001</v>
      </c>
      <c r="C45">
        <v>25.031600000000001</v>
      </c>
      <c r="D45">
        <v>24.110299999999999</v>
      </c>
    </row>
    <row r="46" spans="1:4" x14ac:dyDescent="0.25">
      <c r="A46">
        <v>44</v>
      </c>
      <c r="B46">
        <v>16.999099999999999</v>
      </c>
      <c r="C46">
        <v>16.587</v>
      </c>
      <c r="D46">
        <v>45.016399999999997</v>
      </c>
    </row>
    <row r="47" spans="1:4" x14ac:dyDescent="0.25">
      <c r="A47">
        <v>45</v>
      </c>
      <c r="B47">
        <v>14.400499999999999</v>
      </c>
      <c r="C47">
        <v>19.845400000000001</v>
      </c>
      <c r="D47">
        <v>21.945900000000002</v>
      </c>
    </row>
    <row r="48" spans="1:4" x14ac:dyDescent="0.25">
      <c r="A48">
        <v>46</v>
      </c>
      <c r="B48">
        <v>15.082599999999999</v>
      </c>
      <c r="C48">
        <v>31.830100000000002</v>
      </c>
      <c r="D48">
        <v>49.9512</v>
      </c>
    </row>
    <row r="49" spans="1:4" x14ac:dyDescent="0.25">
      <c r="A49">
        <v>47</v>
      </c>
      <c r="B49">
        <v>13.9733</v>
      </c>
      <c r="C49">
        <v>27.333300000000001</v>
      </c>
      <c r="D49">
        <v>40.871400000000001</v>
      </c>
    </row>
    <row r="50" spans="1:4" x14ac:dyDescent="0.25">
      <c r="A50">
        <v>48</v>
      </c>
      <c r="B50">
        <v>14.8771</v>
      </c>
      <c r="C50">
        <v>19.491499999999998</v>
      </c>
      <c r="D50">
        <v>18.404599999999999</v>
      </c>
    </row>
    <row r="51" spans="1:4" x14ac:dyDescent="0.25">
      <c r="A51">
        <v>49</v>
      </c>
      <c r="B51">
        <v>18.5474</v>
      </c>
      <c r="C51">
        <v>33.656599999999997</v>
      </c>
      <c r="D51">
        <v>39.149500000000003</v>
      </c>
    </row>
    <row r="52" spans="1:4" x14ac:dyDescent="0.25">
      <c r="A52">
        <v>50</v>
      </c>
      <c r="B52">
        <v>15.1296</v>
      </c>
      <c r="C52">
        <v>15.367900000000001</v>
      </c>
      <c r="D52">
        <v>25.061900000000001</v>
      </c>
    </row>
    <row r="53" spans="1:4" x14ac:dyDescent="0.25">
      <c r="A53">
        <v>51</v>
      </c>
      <c r="B53">
        <v>15.362500000000001</v>
      </c>
      <c r="C53">
        <v>16.5458</v>
      </c>
      <c r="D53">
        <v>23.332100000000001</v>
      </c>
    </row>
    <row r="54" spans="1:4" x14ac:dyDescent="0.25">
      <c r="A54">
        <v>52</v>
      </c>
      <c r="B54">
        <v>15.118399999999999</v>
      </c>
      <c r="C54">
        <v>26.2392</v>
      </c>
      <c r="D54">
        <v>25.382400000000001</v>
      </c>
    </row>
    <row r="55" spans="1:4" x14ac:dyDescent="0.25">
      <c r="A55">
        <v>53</v>
      </c>
      <c r="B55">
        <v>14.5799</v>
      </c>
      <c r="C55">
        <v>16.871300000000002</v>
      </c>
      <c r="D55">
        <v>48.4148</v>
      </c>
    </row>
    <row r="56" spans="1:4" x14ac:dyDescent="0.25">
      <c r="A56">
        <v>54</v>
      </c>
      <c r="B56">
        <v>18.096900000000002</v>
      </c>
      <c r="C56">
        <v>27.333200000000001</v>
      </c>
      <c r="D56">
        <v>35.396799999999999</v>
      </c>
    </row>
    <row r="57" spans="1:4" x14ac:dyDescent="0.25">
      <c r="A57">
        <v>55</v>
      </c>
      <c r="B57">
        <v>13.941000000000001</v>
      </c>
      <c r="C57">
        <v>23.2104</v>
      </c>
      <c r="D57">
        <v>45.354599999999998</v>
      </c>
    </row>
    <row r="58" spans="1:4" x14ac:dyDescent="0.25">
      <c r="A58">
        <v>56</v>
      </c>
      <c r="B58">
        <v>14.988899999999999</v>
      </c>
      <c r="C58">
        <v>15.273400000000001</v>
      </c>
      <c r="D58">
        <v>41.629800000000003</v>
      </c>
    </row>
    <row r="59" spans="1:4" x14ac:dyDescent="0.25">
      <c r="A59">
        <v>57</v>
      </c>
      <c r="B59">
        <v>12.75</v>
      </c>
      <c r="C59">
        <v>14.666700000000001</v>
      </c>
      <c r="D59">
        <v>18.705100000000002</v>
      </c>
    </row>
    <row r="60" spans="1:4" x14ac:dyDescent="0.25">
      <c r="A60">
        <v>58</v>
      </c>
      <c r="B60">
        <v>13.0434</v>
      </c>
      <c r="C60">
        <v>23.2758</v>
      </c>
      <c r="D60">
        <v>50.945900000000002</v>
      </c>
    </row>
    <row r="61" spans="1:4" x14ac:dyDescent="0.25">
      <c r="A61">
        <v>59</v>
      </c>
      <c r="B61">
        <v>12.584199999999999</v>
      </c>
      <c r="C61">
        <v>20.9574</v>
      </c>
      <c r="D61">
        <v>19.2363</v>
      </c>
    </row>
    <row r="62" spans="1:4" x14ac:dyDescent="0.25">
      <c r="A62">
        <v>60</v>
      </c>
      <c r="B62">
        <v>16.021599999999999</v>
      </c>
      <c r="C62">
        <v>16.328299999999999</v>
      </c>
      <c r="D62">
        <v>32.6858</v>
      </c>
    </row>
    <row r="63" spans="1:4" x14ac:dyDescent="0.25">
      <c r="A63">
        <v>61</v>
      </c>
      <c r="B63">
        <v>15.2181</v>
      </c>
      <c r="C63">
        <v>22.1234</v>
      </c>
      <c r="D63">
        <v>40.134900000000002</v>
      </c>
    </row>
    <row r="64" spans="1:4" x14ac:dyDescent="0.25">
      <c r="A64">
        <v>62</v>
      </c>
      <c r="B64">
        <v>14.4518</v>
      </c>
      <c r="C64">
        <v>15.899100000000001</v>
      </c>
      <c r="D64">
        <v>19.535900000000002</v>
      </c>
    </row>
    <row r="65" spans="1:4" x14ac:dyDescent="0.25">
      <c r="A65">
        <v>63</v>
      </c>
      <c r="B65">
        <v>12.5694</v>
      </c>
      <c r="C65">
        <v>24.238600000000002</v>
      </c>
      <c r="D65">
        <v>25.301100000000002</v>
      </c>
    </row>
    <row r="66" spans="1:4" x14ac:dyDescent="0.25">
      <c r="A66">
        <v>64</v>
      </c>
      <c r="B66">
        <v>14.7133</v>
      </c>
      <c r="C66">
        <v>23.322099999999999</v>
      </c>
      <c r="D66">
        <v>44.833399999999997</v>
      </c>
    </row>
    <row r="67" spans="1:4" x14ac:dyDescent="0.25">
      <c r="A67">
        <v>65</v>
      </c>
      <c r="B67">
        <v>14.917</v>
      </c>
      <c r="C67">
        <v>22.490400000000001</v>
      </c>
      <c r="D67">
        <v>19.067</v>
      </c>
    </row>
    <row r="68" spans="1:4" x14ac:dyDescent="0.25">
      <c r="A68">
        <v>66</v>
      </c>
      <c r="B68">
        <v>15.932</v>
      </c>
      <c r="C68">
        <v>24.5517</v>
      </c>
      <c r="D68">
        <v>21.326000000000001</v>
      </c>
    </row>
    <row r="69" spans="1:4" x14ac:dyDescent="0.25">
      <c r="A69">
        <v>67</v>
      </c>
      <c r="B69">
        <v>13.932399999999999</v>
      </c>
      <c r="C69">
        <v>17.293800000000001</v>
      </c>
      <c r="D69">
        <v>37.8232</v>
      </c>
    </row>
    <row r="70" spans="1:4" x14ac:dyDescent="0.25">
      <c r="A70">
        <v>68</v>
      </c>
      <c r="B70">
        <v>13.724500000000001</v>
      </c>
      <c r="C70">
        <v>19.731000000000002</v>
      </c>
      <c r="D70">
        <v>30.959199999999999</v>
      </c>
    </row>
    <row r="71" spans="1:4" x14ac:dyDescent="0.25">
      <c r="A71">
        <v>69</v>
      </c>
      <c r="B71">
        <v>13.520200000000001</v>
      </c>
      <c r="C71">
        <v>27.297899999999998</v>
      </c>
      <c r="D71">
        <v>26.805900000000001</v>
      </c>
    </row>
    <row r="72" spans="1:4" x14ac:dyDescent="0.25">
      <c r="A72">
        <v>70</v>
      </c>
      <c r="B72">
        <v>14.695499999999999</v>
      </c>
      <c r="C72">
        <v>23.593299999999999</v>
      </c>
      <c r="D72">
        <v>29.025200000000002</v>
      </c>
    </row>
    <row r="73" spans="1:4" x14ac:dyDescent="0.25">
      <c r="A73">
        <v>71</v>
      </c>
      <c r="B73">
        <v>14.3232</v>
      </c>
      <c r="C73">
        <v>16.517099999999999</v>
      </c>
      <c r="D73">
        <v>23.748799999999999</v>
      </c>
    </row>
    <row r="74" spans="1:4" x14ac:dyDescent="0.25">
      <c r="A74">
        <v>72</v>
      </c>
      <c r="B74">
        <v>15.7936</v>
      </c>
      <c r="C74">
        <v>18.899799999999999</v>
      </c>
      <c r="D74">
        <v>18.703399999999998</v>
      </c>
    </row>
    <row r="75" spans="1:4" x14ac:dyDescent="0.25">
      <c r="A75">
        <v>73</v>
      </c>
      <c r="B75">
        <v>13.7599</v>
      </c>
      <c r="C75">
        <v>16.393999999999998</v>
      </c>
      <c r="D75">
        <v>46.417299999999997</v>
      </c>
    </row>
    <row r="76" spans="1:4" x14ac:dyDescent="0.25">
      <c r="A76">
        <v>74</v>
      </c>
      <c r="B76">
        <v>14.569599999999999</v>
      </c>
      <c r="C76">
        <v>22.185500000000001</v>
      </c>
      <c r="D76">
        <v>33.108400000000003</v>
      </c>
    </row>
    <row r="77" spans="1:4" x14ac:dyDescent="0.25">
      <c r="A77">
        <v>75</v>
      </c>
      <c r="B77">
        <v>16.3019</v>
      </c>
      <c r="C77">
        <v>23.111599999999999</v>
      </c>
      <c r="D77">
        <v>54.616700000000002</v>
      </c>
    </row>
    <row r="78" spans="1:4" x14ac:dyDescent="0.25">
      <c r="A78">
        <v>76</v>
      </c>
      <c r="B78">
        <v>14.8431</v>
      </c>
      <c r="C78">
        <v>21.693100000000001</v>
      </c>
      <c r="D78">
        <v>24.448399999999999</v>
      </c>
    </row>
    <row r="79" spans="1:4" x14ac:dyDescent="0.25">
      <c r="A79">
        <v>77</v>
      </c>
      <c r="B79">
        <v>15.3668</v>
      </c>
      <c r="C79">
        <v>15.1274</v>
      </c>
      <c r="D79">
        <v>42.159599999999998</v>
      </c>
    </row>
    <row r="80" spans="1:4" x14ac:dyDescent="0.25">
      <c r="A80">
        <v>78</v>
      </c>
      <c r="B80">
        <v>15.0783</v>
      </c>
      <c r="C80">
        <v>19.036999999999999</v>
      </c>
      <c r="D80">
        <v>21.688099999999999</v>
      </c>
    </row>
    <row r="81" spans="1:4" x14ac:dyDescent="0.25">
      <c r="A81">
        <v>79</v>
      </c>
      <c r="B81">
        <v>14.899100000000001</v>
      </c>
      <c r="C81">
        <v>14.161300000000001</v>
      </c>
      <c r="D81">
        <v>50.793700000000001</v>
      </c>
    </row>
    <row r="82" spans="1:4" x14ac:dyDescent="0.25">
      <c r="A82">
        <v>80</v>
      </c>
      <c r="B82">
        <v>12.8986</v>
      </c>
      <c r="C82">
        <v>20.872199999999999</v>
      </c>
      <c r="D82">
        <v>41.910299999999999</v>
      </c>
    </row>
    <row r="83" spans="1:4" x14ac:dyDescent="0.25">
      <c r="A83">
        <v>81</v>
      </c>
      <c r="B83">
        <v>14.153700000000001</v>
      </c>
      <c r="C83">
        <v>19.648499999999999</v>
      </c>
      <c r="D83">
        <v>14.6478</v>
      </c>
    </row>
    <row r="84" spans="1:4" x14ac:dyDescent="0.25">
      <c r="A84">
        <v>82</v>
      </c>
      <c r="B84">
        <v>16.291699999999999</v>
      </c>
      <c r="C84">
        <v>20.941700000000001</v>
      </c>
      <c r="D84">
        <v>29.6966</v>
      </c>
    </row>
    <row r="85" spans="1:4" x14ac:dyDescent="0.25">
      <c r="A85">
        <v>83</v>
      </c>
      <c r="B85">
        <v>14.3452</v>
      </c>
      <c r="C85">
        <v>20.001799999999999</v>
      </c>
      <c r="D85">
        <v>26.0244</v>
      </c>
    </row>
    <row r="86" spans="1:4" x14ac:dyDescent="0.25">
      <c r="A86">
        <v>84</v>
      </c>
      <c r="B86">
        <v>14.2843</v>
      </c>
      <c r="C86">
        <v>14.6213</v>
      </c>
      <c r="D86">
        <v>28.230899999999998</v>
      </c>
    </row>
    <row r="87" spans="1:4" x14ac:dyDescent="0.25">
      <c r="A87">
        <v>85</v>
      </c>
      <c r="B87">
        <v>16.497399999999999</v>
      </c>
      <c r="C87">
        <v>16.408100000000001</v>
      </c>
      <c r="D87">
        <v>23.3871</v>
      </c>
    </row>
    <row r="88" spans="1:4" x14ac:dyDescent="0.25">
      <c r="A88">
        <v>86</v>
      </c>
      <c r="B88">
        <v>16.596299999999999</v>
      </c>
      <c r="C88">
        <v>23.808599999999998</v>
      </c>
      <c r="D88">
        <v>25.679099999999998</v>
      </c>
    </row>
    <row r="89" spans="1:4" x14ac:dyDescent="0.25">
      <c r="A89">
        <v>87</v>
      </c>
      <c r="B89">
        <v>14.664999999999999</v>
      </c>
      <c r="C89">
        <v>14.7841</v>
      </c>
      <c r="D89">
        <v>28.069800000000001</v>
      </c>
    </row>
    <row r="90" spans="1:4" x14ac:dyDescent="0.25">
      <c r="A90">
        <v>88</v>
      </c>
      <c r="B90">
        <v>15.685600000000001</v>
      </c>
      <c r="C90">
        <v>23.7773</v>
      </c>
      <c r="D90">
        <v>19.202100000000002</v>
      </c>
    </row>
    <row r="91" spans="1:4" x14ac:dyDescent="0.25">
      <c r="A91">
        <v>89</v>
      </c>
      <c r="B91">
        <v>14.8545</v>
      </c>
      <c r="C91">
        <v>18.238199999999999</v>
      </c>
      <c r="D91">
        <v>22.994</v>
      </c>
    </row>
    <row r="92" spans="1:4" x14ac:dyDescent="0.25">
      <c r="A92">
        <v>90</v>
      </c>
      <c r="B92">
        <v>13.7018</v>
      </c>
      <c r="C92">
        <v>20.817599999999999</v>
      </c>
      <c r="D92">
        <v>26.221800000000002</v>
      </c>
    </row>
    <row r="93" spans="1:4" x14ac:dyDescent="0.25">
      <c r="A93">
        <v>91</v>
      </c>
      <c r="B93">
        <v>14.5449</v>
      </c>
      <c r="C93">
        <v>20.720099999999999</v>
      </c>
      <c r="D93">
        <v>23.982800000000001</v>
      </c>
    </row>
    <row r="94" spans="1:4" x14ac:dyDescent="0.25">
      <c r="A94">
        <v>92</v>
      </c>
      <c r="B94">
        <v>15.3011</v>
      </c>
      <c r="C94">
        <v>22.973299999999998</v>
      </c>
      <c r="D94">
        <v>42.880800000000001</v>
      </c>
    </row>
    <row r="95" spans="1:4" x14ac:dyDescent="0.25">
      <c r="A95">
        <v>93</v>
      </c>
      <c r="B95">
        <v>14.2789</v>
      </c>
      <c r="C95">
        <v>16.889299999999999</v>
      </c>
      <c r="D95">
        <v>33.377000000000002</v>
      </c>
    </row>
    <row r="96" spans="1:4" x14ac:dyDescent="0.25">
      <c r="A96">
        <v>94</v>
      </c>
      <c r="B96">
        <v>13.9823</v>
      </c>
      <c r="C96">
        <v>16.784300000000002</v>
      </c>
      <c r="D96">
        <v>27.691199999999998</v>
      </c>
    </row>
    <row r="97" spans="1:4" x14ac:dyDescent="0.25">
      <c r="A97">
        <v>95</v>
      </c>
      <c r="B97">
        <v>14.0914</v>
      </c>
      <c r="C97">
        <v>18.123899999999999</v>
      </c>
      <c r="D97">
        <v>62.583599999999997</v>
      </c>
    </row>
    <row r="98" spans="1:4" x14ac:dyDescent="0.25">
      <c r="A98">
        <v>96</v>
      </c>
      <c r="B98">
        <v>16.232900000000001</v>
      </c>
      <c r="C98">
        <v>20.450700000000001</v>
      </c>
      <c r="D98">
        <v>29.1754</v>
      </c>
    </row>
    <row r="99" spans="1:4" x14ac:dyDescent="0.25">
      <c r="A99">
        <v>97</v>
      </c>
      <c r="B99">
        <v>15.754</v>
      </c>
      <c r="C99">
        <v>21.058399999999999</v>
      </c>
      <c r="D99">
        <v>71.889799999999994</v>
      </c>
    </row>
    <row r="100" spans="1:4" x14ac:dyDescent="0.25">
      <c r="A100">
        <v>98</v>
      </c>
      <c r="B100">
        <v>17.044899999999998</v>
      </c>
      <c r="C100">
        <v>22.064599999999999</v>
      </c>
      <c r="D100">
        <v>35.586300000000001</v>
      </c>
    </row>
    <row r="101" spans="1:4" x14ac:dyDescent="0.25">
      <c r="A101">
        <v>99</v>
      </c>
      <c r="B101">
        <v>13.354200000000001</v>
      </c>
      <c r="C101">
        <v>28.904199999999999</v>
      </c>
      <c r="D101">
        <v>18.1508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9C927-F100-480F-B751-5464004B1BB3}">
  <dimension ref="A1:D101"/>
  <sheetViews>
    <sheetView workbookViewId="0"/>
  </sheetViews>
  <sheetFormatPr defaultRowHeight="15.75" x14ac:dyDescent="0.25"/>
  <cols>
    <col min="1" max="1" width="12.140625" bestFit="1" customWidth="1"/>
    <col min="2" max="2" width="16.140625" bestFit="1" customWidth="1"/>
    <col min="3" max="3" width="14.28515625" bestFit="1" customWidth="1"/>
    <col min="4" max="4" width="13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17.530100000000001</v>
      </c>
      <c r="C2">
        <v>18.541399999999999</v>
      </c>
      <c r="D2">
        <v>27.3019</v>
      </c>
    </row>
    <row r="3" spans="1:4" x14ac:dyDescent="0.25">
      <c r="A3">
        <v>1</v>
      </c>
      <c r="B3">
        <v>13.532500000000001</v>
      </c>
      <c r="C3">
        <v>31.143799999999999</v>
      </c>
      <c r="D3">
        <v>42.785299999999999</v>
      </c>
    </row>
    <row r="4" spans="1:4" x14ac:dyDescent="0.25">
      <c r="A4">
        <v>2</v>
      </c>
      <c r="B4">
        <v>15.6427</v>
      </c>
      <c r="C4">
        <v>18.966100000000001</v>
      </c>
      <c r="D4">
        <v>66.478899999999996</v>
      </c>
    </row>
    <row r="5" spans="1:4" x14ac:dyDescent="0.25">
      <c r="A5">
        <v>3</v>
      </c>
      <c r="B5">
        <v>12.767099999999999</v>
      </c>
      <c r="C5">
        <v>29.7807</v>
      </c>
      <c r="D5">
        <v>43.570799999999998</v>
      </c>
    </row>
    <row r="6" spans="1:4" x14ac:dyDescent="0.25">
      <c r="A6">
        <v>4</v>
      </c>
      <c r="B6">
        <v>14.4491</v>
      </c>
      <c r="C6">
        <v>21.501200000000001</v>
      </c>
      <c r="D6">
        <v>24.901399999999999</v>
      </c>
    </row>
    <row r="7" spans="1:4" x14ac:dyDescent="0.25">
      <c r="A7">
        <v>5</v>
      </c>
      <c r="B7">
        <v>17.5855</v>
      </c>
      <c r="C7">
        <v>25.484200000000001</v>
      </c>
      <c r="D7">
        <v>26.878599999999999</v>
      </c>
    </row>
    <row r="8" spans="1:4" x14ac:dyDescent="0.25">
      <c r="A8">
        <v>6</v>
      </c>
      <c r="B8">
        <v>18.785499999999999</v>
      </c>
      <c r="C8">
        <v>35.465600000000002</v>
      </c>
      <c r="D8">
        <v>52.362499999999997</v>
      </c>
    </row>
    <row r="9" spans="1:4" x14ac:dyDescent="0.25">
      <c r="A9">
        <v>7</v>
      </c>
      <c r="B9">
        <v>19.847200000000001</v>
      </c>
      <c r="C9">
        <v>25.799800000000001</v>
      </c>
      <c r="D9">
        <v>32.209299999999999</v>
      </c>
    </row>
    <row r="10" spans="1:4" x14ac:dyDescent="0.25">
      <c r="A10">
        <v>8</v>
      </c>
      <c r="B10">
        <v>13.670299999999999</v>
      </c>
      <c r="C10">
        <v>26.087199999999999</v>
      </c>
      <c r="D10">
        <v>31.3306</v>
      </c>
    </row>
    <row r="11" spans="1:4" x14ac:dyDescent="0.25">
      <c r="A11">
        <v>9</v>
      </c>
      <c r="B11">
        <v>14.220599999999999</v>
      </c>
      <c r="C11">
        <v>22.7133</v>
      </c>
      <c r="D11">
        <v>37.0289</v>
      </c>
    </row>
    <row r="12" spans="1:4" x14ac:dyDescent="0.25">
      <c r="A12">
        <v>10</v>
      </c>
      <c r="B12">
        <v>17.3992</v>
      </c>
      <c r="C12">
        <v>27.612400000000001</v>
      </c>
      <c r="D12">
        <v>21.915700000000001</v>
      </c>
    </row>
    <row r="13" spans="1:4" x14ac:dyDescent="0.25">
      <c r="A13">
        <v>11</v>
      </c>
      <c r="B13">
        <v>16.700399999999998</v>
      </c>
      <c r="C13">
        <v>20.153500000000001</v>
      </c>
      <c r="D13">
        <v>21.663699999999999</v>
      </c>
    </row>
    <row r="14" spans="1:4" x14ac:dyDescent="0.25">
      <c r="A14">
        <v>12</v>
      </c>
      <c r="B14">
        <v>17.733799999999999</v>
      </c>
      <c r="C14">
        <v>19.901399999999999</v>
      </c>
      <c r="D14">
        <v>44.214100000000002</v>
      </c>
    </row>
    <row r="15" spans="1:4" x14ac:dyDescent="0.25">
      <c r="A15">
        <v>13</v>
      </c>
      <c r="B15">
        <v>20.531600000000001</v>
      </c>
      <c r="C15">
        <v>22.317900000000002</v>
      </c>
      <c r="D15">
        <v>47.622700000000002</v>
      </c>
    </row>
    <row r="16" spans="1:4" x14ac:dyDescent="0.25">
      <c r="A16">
        <v>14</v>
      </c>
      <c r="B16">
        <v>15.5136</v>
      </c>
      <c r="C16">
        <v>24.053699999999999</v>
      </c>
      <c r="D16">
        <v>28.569199999999999</v>
      </c>
    </row>
    <row r="17" spans="1:4" x14ac:dyDescent="0.25">
      <c r="A17">
        <v>15</v>
      </c>
      <c r="B17">
        <v>20.133900000000001</v>
      </c>
      <c r="C17">
        <v>31.8963</v>
      </c>
      <c r="D17">
        <v>20.200900000000001</v>
      </c>
    </row>
    <row r="18" spans="1:4" x14ac:dyDescent="0.25">
      <c r="A18">
        <v>16</v>
      </c>
      <c r="B18">
        <v>17.046800000000001</v>
      </c>
      <c r="C18">
        <v>44.622999999999998</v>
      </c>
      <c r="D18">
        <v>44.581400000000002</v>
      </c>
    </row>
    <row r="19" spans="1:4" x14ac:dyDescent="0.25">
      <c r="A19">
        <v>17</v>
      </c>
      <c r="B19">
        <v>15.979699999999999</v>
      </c>
      <c r="C19">
        <v>26.427399999999999</v>
      </c>
      <c r="D19">
        <v>51.398699999999998</v>
      </c>
    </row>
    <row r="20" spans="1:4" x14ac:dyDescent="0.25">
      <c r="A20">
        <v>18</v>
      </c>
      <c r="B20">
        <v>16.264500000000002</v>
      </c>
      <c r="C20">
        <v>38.112099999999998</v>
      </c>
      <c r="D20">
        <v>31.508400000000002</v>
      </c>
    </row>
    <row r="21" spans="1:4" x14ac:dyDescent="0.25">
      <c r="A21">
        <v>19</v>
      </c>
      <c r="B21">
        <v>14.000299999999999</v>
      </c>
      <c r="C21">
        <v>36.104900000000001</v>
      </c>
      <c r="D21">
        <v>28.307700000000001</v>
      </c>
    </row>
    <row r="22" spans="1:4" x14ac:dyDescent="0.25">
      <c r="A22">
        <v>20</v>
      </c>
      <c r="B22">
        <v>18.279800000000002</v>
      </c>
      <c r="C22">
        <v>31.072600000000001</v>
      </c>
      <c r="D22">
        <v>26.889500000000002</v>
      </c>
    </row>
    <row r="23" spans="1:4" x14ac:dyDescent="0.25">
      <c r="A23">
        <v>21</v>
      </c>
      <c r="B23">
        <v>17.411200000000001</v>
      </c>
      <c r="C23">
        <v>20.736999999999998</v>
      </c>
      <c r="D23">
        <v>36.317900000000002</v>
      </c>
    </row>
    <row r="24" spans="1:4" x14ac:dyDescent="0.25">
      <c r="A24">
        <v>22</v>
      </c>
      <c r="B24">
        <v>16.583500000000001</v>
      </c>
      <c r="C24">
        <v>33.607399999999998</v>
      </c>
      <c r="D24">
        <v>34.374299999999998</v>
      </c>
    </row>
    <row r="25" spans="1:4" x14ac:dyDescent="0.25">
      <c r="A25">
        <v>23</v>
      </c>
      <c r="B25">
        <v>15.501200000000001</v>
      </c>
      <c r="C25">
        <v>25.103100000000001</v>
      </c>
      <c r="D25">
        <v>36.194800000000001</v>
      </c>
    </row>
    <row r="26" spans="1:4" x14ac:dyDescent="0.25">
      <c r="A26">
        <v>24</v>
      </c>
      <c r="B26">
        <v>14.1403</v>
      </c>
      <c r="C26">
        <v>41.2059</v>
      </c>
      <c r="D26">
        <v>29.7498</v>
      </c>
    </row>
    <row r="27" spans="1:4" x14ac:dyDescent="0.25">
      <c r="A27">
        <v>25</v>
      </c>
      <c r="B27">
        <v>16.308199999999999</v>
      </c>
      <c r="C27">
        <v>27.976900000000001</v>
      </c>
      <c r="D27">
        <v>64.282200000000003</v>
      </c>
    </row>
    <row r="28" spans="1:4" x14ac:dyDescent="0.25">
      <c r="A28">
        <v>26</v>
      </c>
      <c r="B28">
        <v>15.791399999999999</v>
      </c>
      <c r="C28">
        <v>38.805900000000001</v>
      </c>
      <c r="D28">
        <v>32.665399999999998</v>
      </c>
    </row>
    <row r="29" spans="1:4" x14ac:dyDescent="0.25">
      <c r="A29">
        <v>27</v>
      </c>
      <c r="B29">
        <v>13.443099999999999</v>
      </c>
      <c r="C29">
        <v>22.836300000000001</v>
      </c>
      <c r="D29">
        <v>21.3566</v>
      </c>
    </row>
    <row r="30" spans="1:4" x14ac:dyDescent="0.25">
      <c r="A30">
        <v>28</v>
      </c>
      <c r="B30">
        <v>14.313800000000001</v>
      </c>
      <c r="C30">
        <v>31.179099999999998</v>
      </c>
      <c r="D30">
        <v>35.9589</v>
      </c>
    </row>
    <row r="31" spans="1:4" x14ac:dyDescent="0.25">
      <c r="A31">
        <v>29</v>
      </c>
      <c r="B31">
        <v>15.851100000000001</v>
      </c>
      <c r="C31">
        <v>25.069900000000001</v>
      </c>
      <c r="D31">
        <v>23.3995</v>
      </c>
    </row>
    <row r="32" spans="1:4" x14ac:dyDescent="0.25">
      <c r="A32">
        <v>30</v>
      </c>
      <c r="B32">
        <v>16.0884</v>
      </c>
      <c r="C32">
        <v>33.395000000000003</v>
      </c>
      <c r="D32">
        <v>60.319400000000002</v>
      </c>
    </row>
    <row r="33" spans="1:4" x14ac:dyDescent="0.25">
      <c r="A33">
        <v>31</v>
      </c>
      <c r="B33">
        <v>12.8134</v>
      </c>
      <c r="C33">
        <v>21.220800000000001</v>
      </c>
      <c r="D33">
        <v>56.0503</v>
      </c>
    </row>
    <row r="34" spans="1:4" x14ac:dyDescent="0.25">
      <c r="A34">
        <v>32</v>
      </c>
      <c r="B34">
        <v>15.3536</v>
      </c>
      <c r="C34">
        <v>22.2578</v>
      </c>
      <c r="D34">
        <v>29.342099999999999</v>
      </c>
    </row>
    <row r="35" spans="1:4" x14ac:dyDescent="0.25">
      <c r="A35">
        <v>33</v>
      </c>
      <c r="B35">
        <v>13.849299999999999</v>
      </c>
      <c r="C35">
        <v>18.801300000000001</v>
      </c>
      <c r="D35">
        <v>30.0961</v>
      </c>
    </row>
    <row r="36" spans="1:4" x14ac:dyDescent="0.25">
      <c r="A36">
        <v>34</v>
      </c>
      <c r="B36">
        <v>17.4681</v>
      </c>
      <c r="C36">
        <v>35.871299999999998</v>
      </c>
      <c r="D36">
        <v>23.751000000000001</v>
      </c>
    </row>
    <row r="37" spans="1:4" x14ac:dyDescent="0.25">
      <c r="A37">
        <v>35</v>
      </c>
      <c r="B37">
        <v>17.675599999999999</v>
      </c>
      <c r="C37">
        <v>31.8169</v>
      </c>
      <c r="D37">
        <v>23.989100000000001</v>
      </c>
    </row>
    <row r="38" spans="1:4" x14ac:dyDescent="0.25">
      <c r="A38">
        <v>36</v>
      </c>
      <c r="B38">
        <v>14.4741</v>
      </c>
      <c r="C38">
        <v>22.459499999999998</v>
      </c>
      <c r="D38">
        <v>21.236000000000001</v>
      </c>
    </row>
    <row r="39" spans="1:4" x14ac:dyDescent="0.25">
      <c r="A39">
        <v>37</v>
      </c>
      <c r="B39">
        <v>19.692699999999999</v>
      </c>
      <c r="C39">
        <v>24.5776</v>
      </c>
      <c r="D39">
        <v>36.519599999999997</v>
      </c>
    </row>
    <row r="40" spans="1:4" x14ac:dyDescent="0.25">
      <c r="A40">
        <v>38</v>
      </c>
      <c r="B40">
        <v>13.5154</v>
      </c>
      <c r="C40">
        <v>25.975300000000001</v>
      </c>
      <c r="D40">
        <v>36.163200000000003</v>
      </c>
    </row>
    <row r="41" spans="1:4" x14ac:dyDescent="0.25">
      <c r="A41">
        <v>39</v>
      </c>
      <c r="B41">
        <v>17.034600000000001</v>
      </c>
      <c r="C41">
        <v>22.310600000000001</v>
      </c>
      <c r="D41">
        <v>25.441400000000002</v>
      </c>
    </row>
    <row r="42" spans="1:4" x14ac:dyDescent="0.25">
      <c r="A42">
        <v>40</v>
      </c>
      <c r="B42">
        <v>15.6165</v>
      </c>
      <c r="C42">
        <v>23.473400000000002</v>
      </c>
      <c r="D42">
        <v>24.01</v>
      </c>
    </row>
    <row r="43" spans="1:4" x14ac:dyDescent="0.25">
      <c r="A43">
        <v>41</v>
      </c>
      <c r="B43">
        <v>17.8642</v>
      </c>
      <c r="C43">
        <v>24.5062</v>
      </c>
      <c r="D43">
        <v>20.2776</v>
      </c>
    </row>
    <row r="44" spans="1:4" x14ac:dyDescent="0.25">
      <c r="A44">
        <v>42</v>
      </c>
      <c r="B44">
        <v>14.3858</v>
      </c>
      <c r="C44">
        <v>22.607399999999998</v>
      </c>
      <c r="D44">
        <v>34.494500000000002</v>
      </c>
    </row>
    <row r="45" spans="1:4" x14ac:dyDescent="0.25">
      <c r="A45">
        <v>43</v>
      </c>
      <c r="B45">
        <v>16.8857</v>
      </c>
      <c r="C45">
        <v>18.7483</v>
      </c>
      <c r="D45">
        <v>49.8108</v>
      </c>
    </row>
    <row r="46" spans="1:4" x14ac:dyDescent="0.25">
      <c r="A46">
        <v>44</v>
      </c>
      <c r="B46">
        <v>15.3085</v>
      </c>
      <c r="C46">
        <v>25.669699999999999</v>
      </c>
      <c r="D46">
        <v>16.013400000000001</v>
      </c>
    </row>
    <row r="47" spans="1:4" x14ac:dyDescent="0.25">
      <c r="A47">
        <v>45</v>
      </c>
      <c r="B47">
        <v>15.864800000000001</v>
      </c>
      <c r="C47">
        <v>23.6252</v>
      </c>
      <c r="D47">
        <v>24.426600000000001</v>
      </c>
    </row>
    <row r="48" spans="1:4" x14ac:dyDescent="0.25">
      <c r="A48">
        <v>46</v>
      </c>
      <c r="B48">
        <v>16.5062</v>
      </c>
      <c r="C48">
        <v>15.9336</v>
      </c>
      <c r="D48">
        <v>38.028199999999998</v>
      </c>
    </row>
    <row r="49" spans="1:4" x14ac:dyDescent="0.25">
      <c r="A49">
        <v>47</v>
      </c>
      <c r="B49">
        <v>21.162700000000001</v>
      </c>
      <c r="C49">
        <v>38.874499999999998</v>
      </c>
      <c r="D49">
        <v>38.862900000000003</v>
      </c>
    </row>
    <row r="50" spans="1:4" x14ac:dyDescent="0.25">
      <c r="A50">
        <v>48</v>
      </c>
      <c r="B50">
        <v>17.4756</v>
      </c>
      <c r="C50">
        <v>23.116399999999999</v>
      </c>
      <c r="D50">
        <v>23.856400000000001</v>
      </c>
    </row>
    <row r="51" spans="1:4" x14ac:dyDescent="0.25">
      <c r="A51">
        <v>49</v>
      </c>
      <c r="B51">
        <v>16.184999999999999</v>
      </c>
      <c r="C51">
        <v>42.755099999999999</v>
      </c>
      <c r="D51">
        <v>33.2074</v>
      </c>
    </row>
    <row r="52" spans="1:4" x14ac:dyDescent="0.25">
      <c r="A52">
        <v>50</v>
      </c>
      <c r="B52">
        <v>16.4739</v>
      </c>
      <c r="C52">
        <v>17.284400000000002</v>
      </c>
      <c r="D52">
        <v>24.579699999999999</v>
      </c>
    </row>
    <row r="53" spans="1:4" x14ac:dyDescent="0.25">
      <c r="A53">
        <v>51</v>
      </c>
      <c r="B53">
        <v>14.0571</v>
      </c>
      <c r="C53">
        <v>25.1816</v>
      </c>
      <c r="D53">
        <v>41.673200000000001</v>
      </c>
    </row>
    <row r="54" spans="1:4" x14ac:dyDescent="0.25">
      <c r="A54">
        <v>52</v>
      </c>
      <c r="B54">
        <v>17.0059</v>
      </c>
      <c r="C54">
        <v>27.363499999999998</v>
      </c>
      <c r="D54">
        <v>30.835899999999999</v>
      </c>
    </row>
    <row r="55" spans="1:4" x14ac:dyDescent="0.25">
      <c r="A55">
        <v>53</v>
      </c>
      <c r="B55">
        <v>15.230399999999999</v>
      </c>
      <c r="C55">
        <v>19.681799999999999</v>
      </c>
      <c r="D55">
        <v>17.789000000000001</v>
      </c>
    </row>
    <row r="56" spans="1:4" x14ac:dyDescent="0.25">
      <c r="A56">
        <v>54</v>
      </c>
      <c r="B56">
        <v>16.7775</v>
      </c>
      <c r="C56">
        <v>22.376200000000001</v>
      </c>
      <c r="D56">
        <v>20.707899999999999</v>
      </c>
    </row>
    <row r="57" spans="1:4" x14ac:dyDescent="0.25">
      <c r="A57">
        <v>55</v>
      </c>
      <c r="B57">
        <v>14.879099999999999</v>
      </c>
      <c r="C57">
        <v>27.585999999999999</v>
      </c>
      <c r="D57">
        <v>20.217099999999999</v>
      </c>
    </row>
    <row r="58" spans="1:4" x14ac:dyDescent="0.25">
      <c r="A58">
        <v>56</v>
      </c>
      <c r="B58">
        <v>17.843399999999999</v>
      </c>
      <c r="C58">
        <v>22.824000000000002</v>
      </c>
      <c r="D58">
        <v>26.183399999999999</v>
      </c>
    </row>
    <row r="59" spans="1:4" x14ac:dyDescent="0.25">
      <c r="A59">
        <v>57</v>
      </c>
      <c r="B59">
        <v>18.946300000000001</v>
      </c>
      <c r="C59">
        <v>28.1509</v>
      </c>
      <c r="D59">
        <v>30.023</v>
      </c>
    </row>
    <row r="60" spans="1:4" x14ac:dyDescent="0.25">
      <c r="A60">
        <v>58</v>
      </c>
      <c r="B60">
        <v>16.449300000000001</v>
      </c>
      <c r="C60">
        <v>39.468899999999998</v>
      </c>
      <c r="D60">
        <v>25.4422</v>
      </c>
    </row>
    <row r="61" spans="1:4" x14ac:dyDescent="0.25">
      <c r="A61">
        <v>59</v>
      </c>
      <c r="B61">
        <v>20.442900000000002</v>
      </c>
      <c r="C61">
        <v>31.616</v>
      </c>
      <c r="D61">
        <v>22.4071</v>
      </c>
    </row>
    <row r="62" spans="1:4" x14ac:dyDescent="0.25">
      <c r="A62">
        <v>60</v>
      </c>
      <c r="B62">
        <v>16.249500000000001</v>
      </c>
      <c r="C62">
        <v>22.892600000000002</v>
      </c>
      <c r="D62">
        <v>21.592199999999998</v>
      </c>
    </row>
    <row r="63" spans="1:4" x14ac:dyDescent="0.25">
      <c r="A63">
        <v>61</v>
      </c>
      <c r="B63">
        <v>15.032999999999999</v>
      </c>
      <c r="C63">
        <v>20.4541</v>
      </c>
      <c r="D63">
        <v>31.252600000000001</v>
      </c>
    </row>
    <row r="64" spans="1:4" x14ac:dyDescent="0.25">
      <c r="A64">
        <v>62</v>
      </c>
      <c r="B64">
        <v>17.400700000000001</v>
      </c>
      <c r="C64">
        <v>31.319700000000001</v>
      </c>
      <c r="D64">
        <v>75.658199999999994</v>
      </c>
    </row>
    <row r="65" spans="1:4" x14ac:dyDescent="0.25">
      <c r="A65">
        <v>63</v>
      </c>
      <c r="B65">
        <v>16.91</v>
      </c>
      <c r="C65">
        <v>26.092300000000002</v>
      </c>
      <c r="D65">
        <v>37.774299999999997</v>
      </c>
    </row>
    <row r="66" spans="1:4" x14ac:dyDescent="0.25">
      <c r="A66">
        <v>64</v>
      </c>
      <c r="B66">
        <v>15.0082</v>
      </c>
      <c r="C66">
        <v>42.081800000000001</v>
      </c>
      <c r="D66">
        <v>35.504300000000001</v>
      </c>
    </row>
    <row r="67" spans="1:4" x14ac:dyDescent="0.25">
      <c r="A67">
        <v>65</v>
      </c>
      <c r="B67">
        <v>16.6325</v>
      </c>
      <c r="C67">
        <v>24.542400000000001</v>
      </c>
      <c r="D67">
        <v>25.1694</v>
      </c>
    </row>
    <row r="68" spans="1:4" x14ac:dyDescent="0.25">
      <c r="A68">
        <v>66</v>
      </c>
      <c r="B68">
        <v>16.013999999999999</v>
      </c>
      <c r="C68">
        <v>26.843499999999999</v>
      </c>
      <c r="D68">
        <v>28.121400000000001</v>
      </c>
    </row>
    <row r="69" spans="1:4" x14ac:dyDescent="0.25">
      <c r="A69">
        <v>67</v>
      </c>
      <c r="B69">
        <v>13.905200000000001</v>
      </c>
      <c r="C69">
        <v>32.653500000000001</v>
      </c>
      <c r="D69">
        <v>29.16</v>
      </c>
    </row>
    <row r="70" spans="1:4" x14ac:dyDescent="0.25">
      <c r="A70">
        <v>68</v>
      </c>
      <c r="B70">
        <v>22.197600000000001</v>
      </c>
      <c r="C70">
        <v>21.613800000000001</v>
      </c>
      <c r="D70">
        <v>16.477699999999999</v>
      </c>
    </row>
    <row r="71" spans="1:4" x14ac:dyDescent="0.25">
      <c r="A71">
        <v>69</v>
      </c>
      <c r="B71">
        <v>15.6411</v>
      </c>
      <c r="C71">
        <v>25.559799999999999</v>
      </c>
      <c r="D71">
        <v>23.155899999999999</v>
      </c>
    </row>
    <row r="72" spans="1:4" x14ac:dyDescent="0.25">
      <c r="A72">
        <v>70</v>
      </c>
      <c r="B72">
        <v>13.858499999999999</v>
      </c>
      <c r="C72">
        <v>23.305299999999999</v>
      </c>
      <c r="D72">
        <v>39.1252</v>
      </c>
    </row>
    <row r="73" spans="1:4" x14ac:dyDescent="0.25">
      <c r="A73">
        <v>71</v>
      </c>
      <c r="B73">
        <v>21.773700000000002</v>
      </c>
      <c r="C73">
        <v>23.167100000000001</v>
      </c>
      <c r="D73">
        <v>29.384699999999999</v>
      </c>
    </row>
    <row r="74" spans="1:4" x14ac:dyDescent="0.25">
      <c r="A74">
        <v>72</v>
      </c>
      <c r="B74">
        <v>12.728999999999999</v>
      </c>
      <c r="C74">
        <v>25.9541</v>
      </c>
      <c r="D74">
        <v>35.463799999999999</v>
      </c>
    </row>
    <row r="75" spans="1:4" x14ac:dyDescent="0.25">
      <c r="A75">
        <v>73</v>
      </c>
      <c r="B75">
        <v>14.1259</v>
      </c>
      <c r="C75">
        <v>29.960799999999999</v>
      </c>
      <c r="D75">
        <v>34.156599999999997</v>
      </c>
    </row>
    <row r="76" spans="1:4" x14ac:dyDescent="0.25">
      <c r="A76">
        <v>74</v>
      </c>
      <c r="B76">
        <v>12.744999999999999</v>
      </c>
      <c r="C76">
        <v>24.372699999999998</v>
      </c>
      <c r="D76">
        <v>29.938300000000002</v>
      </c>
    </row>
    <row r="77" spans="1:4" x14ac:dyDescent="0.25">
      <c r="A77">
        <v>75</v>
      </c>
      <c r="B77">
        <v>15.3291</v>
      </c>
      <c r="C77">
        <v>24.233599999999999</v>
      </c>
      <c r="D77">
        <v>30.959</v>
      </c>
    </row>
    <row r="78" spans="1:4" x14ac:dyDescent="0.25">
      <c r="A78">
        <v>76</v>
      </c>
      <c r="B78">
        <v>16.622499999999999</v>
      </c>
      <c r="C78">
        <v>24.077999999999999</v>
      </c>
      <c r="D78">
        <v>39.200299999999999</v>
      </c>
    </row>
    <row r="79" spans="1:4" x14ac:dyDescent="0.25">
      <c r="A79">
        <v>77</v>
      </c>
      <c r="B79">
        <v>19.733599999999999</v>
      </c>
      <c r="C79">
        <v>27.744</v>
      </c>
      <c r="D79">
        <v>23.605</v>
      </c>
    </row>
    <row r="80" spans="1:4" x14ac:dyDescent="0.25">
      <c r="A80">
        <v>78</v>
      </c>
      <c r="B80">
        <v>26.525099999999998</v>
      </c>
      <c r="C80">
        <v>20.890899999999998</v>
      </c>
      <c r="D80">
        <v>67.349699999999999</v>
      </c>
    </row>
    <row r="81" spans="1:4" x14ac:dyDescent="0.25">
      <c r="A81">
        <v>79</v>
      </c>
      <c r="B81">
        <v>17.487500000000001</v>
      </c>
      <c r="C81">
        <v>18.775600000000001</v>
      </c>
      <c r="D81">
        <v>38.426499999999997</v>
      </c>
    </row>
    <row r="82" spans="1:4" x14ac:dyDescent="0.25">
      <c r="A82">
        <v>80</v>
      </c>
      <c r="B82">
        <v>17.064699999999998</v>
      </c>
      <c r="C82">
        <v>26.293299999999999</v>
      </c>
      <c r="D82">
        <v>37.375799999999998</v>
      </c>
    </row>
    <row r="83" spans="1:4" x14ac:dyDescent="0.25">
      <c r="A83">
        <v>81</v>
      </c>
      <c r="B83">
        <v>15.618600000000001</v>
      </c>
      <c r="C83">
        <v>31.880299999999998</v>
      </c>
      <c r="D83">
        <v>21.0001</v>
      </c>
    </row>
    <row r="84" spans="1:4" x14ac:dyDescent="0.25">
      <c r="A84">
        <v>82</v>
      </c>
      <c r="B84">
        <v>17.785499999999999</v>
      </c>
      <c r="C84">
        <v>26.597100000000001</v>
      </c>
      <c r="D84">
        <v>24.678000000000001</v>
      </c>
    </row>
    <row r="85" spans="1:4" x14ac:dyDescent="0.25">
      <c r="A85">
        <v>83</v>
      </c>
      <c r="B85">
        <v>16.1648</v>
      </c>
      <c r="C85">
        <v>38.919199999999996</v>
      </c>
      <c r="D85">
        <v>27.5702</v>
      </c>
    </row>
    <row r="86" spans="1:4" x14ac:dyDescent="0.25">
      <c r="A86">
        <v>84</v>
      </c>
      <c r="B86">
        <v>17.514600000000002</v>
      </c>
      <c r="C86">
        <v>31.988199999999999</v>
      </c>
      <c r="D86">
        <v>25.959</v>
      </c>
    </row>
    <row r="87" spans="1:4" x14ac:dyDescent="0.25">
      <c r="A87">
        <v>85</v>
      </c>
      <c r="B87">
        <v>23.8567</v>
      </c>
      <c r="C87">
        <v>52.457000000000001</v>
      </c>
      <c r="D87">
        <v>46.194000000000003</v>
      </c>
    </row>
    <row r="88" spans="1:4" x14ac:dyDescent="0.25">
      <c r="A88">
        <v>86</v>
      </c>
      <c r="B88">
        <v>15.5039</v>
      </c>
      <c r="C88">
        <v>22.946300000000001</v>
      </c>
      <c r="D88">
        <v>34.976300000000002</v>
      </c>
    </row>
    <row r="89" spans="1:4" x14ac:dyDescent="0.25">
      <c r="A89">
        <v>87</v>
      </c>
      <c r="B89">
        <v>16.327400000000001</v>
      </c>
      <c r="C89">
        <v>24.643899999999999</v>
      </c>
      <c r="D89">
        <v>57.371099999999998</v>
      </c>
    </row>
    <row r="90" spans="1:4" x14ac:dyDescent="0.25">
      <c r="A90">
        <v>88</v>
      </c>
      <c r="B90">
        <v>16.342199999999998</v>
      </c>
      <c r="C90">
        <v>18.131</v>
      </c>
      <c r="D90">
        <v>25.572900000000001</v>
      </c>
    </row>
    <row r="91" spans="1:4" x14ac:dyDescent="0.25">
      <c r="A91">
        <v>89</v>
      </c>
      <c r="B91">
        <v>13.212899999999999</v>
      </c>
      <c r="C91">
        <v>24.0823</v>
      </c>
      <c r="D91">
        <v>48.329300000000003</v>
      </c>
    </row>
    <row r="92" spans="1:4" x14ac:dyDescent="0.25">
      <c r="A92">
        <v>90</v>
      </c>
      <c r="B92">
        <v>17.236000000000001</v>
      </c>
      <c r="C92">
        <v>24.865100000000002</v>
      </c>
      <c r="D92">
        <v>42.948300000000003</v>
      </c>
    </row>
    <row r="93" spans="1:4" x14ac:dyDescent="0.25">
      <c r="A93">
        <v>91</v>
      </c>
      <c r="B93">
        <v>17.193999999999999</v>
      </c>
      <c r="C93">
        <v>25.040099999999999</v>
      </c>
      <c r="D93">
        <v>33.627899999999997</v>
      </c>
    </row>
    <row r="94" spans="1:4" x14ac:dyDescent="0.25">
      <c r="A94">
        <v>92</v>
      </c>
      <c r="B94">
        <v>13.9534</v>
      </c>
      <c r="C94">
        <v>20.523800000000001</v>
      </c>
      <c r="D94">
        <v>23.775300000000001</v>
      </c>
    </row>
    <row r="95" spans="1:4" x14ac:dyDescent="0.25">
      <c r="A95">
        <v>93</v>
      </c>
      <c r="B95">
        <v>14.7044</v>
      </c>
      <c r="C95">
        <v>28.138400000000001</v>
      </c>
      <c r="D95">
        <v>19.451499999999999</v>
      </c>
    </row>
    <row r="96" spans="1:4" x14ac:dyDescent="0.25">
      <c r="A96">
        <v>94</v>
      </c>
      <c r="B96">
        <v>15.1721</v>
      </c>
      <c r="C96">
        <v>22.353899999999999</v>
      </c>
      <c r="D96">
        <v>20.9954</v>
      </c>
    </row>
    <row r="97" spans="1:4" x14ac:dyDescent="0.25">
      <c r="A97">
        <v>95</v>
      </c>
      <c r="B97">
        <v>13.938599999999999</v>
      </c>
      <c r="C97">
        <v>28.495200000000001</v>
      </c>
      <c r="D97">
        <v>29.2059</v>
      </c>
    </row>
    <row r="98" spans="1:4" x14ac:dyDescent="0.25">
      <c r="A98">
        <v>96</v>
      </c>
      <c r="B98">
        <v>12.9254</v>
      </c>
      <c r="C98">
        <v>26.4466</v>
      </c>
      <c r="D98">
        <v>21.542400000000001</v>
      </c>
    </row>
    <row r="99" spans="1:4" x14ac:dyDescent="0.25">
      <c r="A99">
        <v>97</v>
      </c>
      <c r="B99">
        <v>16.916599999999999</v>
      </c>
      <c r="C99">
        <v>41.175699999999999</v>
      </c>
      <c r="D99">
        <v>22.3215</v>
      </c>
    </row>
    <row r="100" spans="1:4" x14ac:dyDescent="0.25">
      <c r="A100">
        <v>98</v>
      </c>
      <c r="B100">
        <v>12.3748</v>
      </c>
      <c r="C100">
        <v>42.239899999999999</v>
      </c>
      <c r="D100">
        <v>51.125</v>
      </c>
    </row>
    <row r="101" spans="1:4" x14ac:dyDescent="0.25">
      <c r="A101">
        <v>99</v>
      </c>
      <c r="B101">
        <v>15.2841</v>
      </c>
      <c r="C101">
        <v>27.286200000000001</v>
      </c>
      <c r="D101">
        <v>27.499700000000001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C007D-D874-4688-BD1F-64E510946801}">
  <dimension ref="A1:D101"/>
  <sheetViews>
    <sheetView workbookViewId="0"/>
  </sheetViews>
  <sheetFormatPr defaultRowHeight="15.75" x14ac:dyDescent="0.25"/>
  <cols>
    <col min="1" max="1" width="12.140625" bestFit="1" customWidth="1"/>
    <col min="2" max="2" width="16.140625" bestFit="1" customWidth="1"/>
    <col min="3" max="3" width="14.28515625" bestFit="1" customWidth="1"/>
    <col min="4" max="4" width="13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12.0602</v>
      </c>
      <c r="C2">
        <v>20.157399999999999</v>
      </c>
      <c r="D2">
        <v>22.645800000000001</v>
      </c>
    </row>
    <row r="3" spans="1:4" x14ac:dyDescent="0.25">
      <c r="A3">
        <v>1</v>
      </c>
      <c r="B3">
        <v>14.441700000000001</v>
      </c>
      <c r="C3">
        <v>25.322099999999999</v>
      </c>
      <c r="D3">
        <v>43.407400000000003</v>
      </c>
    </row>
    <row r="4" spans="1:4" x14ac:dyDescent="0.25">
      <c r="A4">
        <v>2</v>
      </c>
      <c r="B4">
        <v>14.766500000000001</v>
      </c>
      <c r="C4">
        <v>34.8127</v>
      </c>
      <c r="D4">
        <v>29.197099999999999</v>
      </c>
    </row>
    <row r="5" spans="1:4" x14ac:dyDescent="0.25">
      <c r="A5">
        <v>3</v>
      </c>
      <c r="B5">
        <v>15.0082</v>
      </c>
      <c r="C5">
        <v>26.732800000000001</v>
      </c>
      <c r="D5">
        <v>29.748200000000001</v>
      </c>
    </row>
    <row r="6" spans="1:4" x14ac:dyDescent="0.25">
      <c r="A6">
        <v>4</v>
      </c>
      <c r="B6">
        <v>13.964</v>
      </c>
      <c r="C6">
        <v>46.932200000000002</v>
      </c>
      <c r="D6">
        <v>42.289000000000001</v>
      </c>
    </row>
    <row r="7" spans="1:4" x14ac:dyDescent="0.25">
      <c r="A7">
        <v>5</v>
      </c>
      <c r="B7">
        <v>14.941700000000001</v>
      </c>
      <c r="C7">
        <v>36.021299999999997</v>
      </c>
      <c r="D7">
        <v>18.833100000000002</v>
      </c>
    </row>
    <row r="8" spans="1:4" x14ac:dyDescent="0.25">
      <c r="A8">
        <v>6</v>
      </c>
      <c r="B8">
        <v>12.613200000000001</v>
      </c>
      <c r="C8">
        <v>24.057099999999998</v>
      </c>
      <c r="D8">
        <v>21.743099999999998</v>
      </c>
    </row>
    <row r="9" spans="1:4" x14ac:dyDescent="0.25">
      <c r="A9">
        <v>7</v>
      </c>
      <c r="B9">
        <v>12.334199999999999</v>
      </c>
      <c r="C9">
        <v>19.474599999999999</v>
      </c>
      <c r="D9">
        <v>15.4579</v>
      </c>
    </row>
    <row r="10" spans="1:4" x14ac:dyDescent="0.25">
      <c r="A10">
        <v>8</v>
      </c>
      <c r="B10">
        <v>13.3139</v>
      </c>
      <c r="C10">
        <v>23.515599999999999</v>
      </c>
      <c r="D10">
        <v>21.850100000000001</v>
      </c>
    </row>
    <row r="11" spans="1:4" x14ac:dyDescent="0.25">
      <c r="A11">
        <v>9</v>
      </c>
      <c r="B11">
        <v>12.8315</v>
      </c>
      <c r="C11">
        <v>27.906199999999998</v>
      </c>
      <c r="D11">
        <v>53.705199999999998</v>
      </c>
    </row>
    <row r="12" spans="1:4" x14ac:dyDescent="0.25">
      <c r="A12">
        <v>10</v>
      </c>
      <c r="B12">
        <v>14.9057</v>
      </c>
      <c r="C12">
        <v>31.476099999999999</v>
      </c>
      <c r="D12">
        <v>17.865100000000002</v>
      </c>
    </row>
    <row r="13" spans="1:4" x14ac:dyDescent="0.25">
      <c r="A13">
        <v>11</v>
      </c>
      <c r="B13">
        <v>13.0006</v>
      </c>
      <c r="C13">
        <v>35.240499999999997</v>
      </c>
      <c r="D13">
        <v>78.808099999999996</v>
      </c>
    </row>
    <row r="14" spans="1:4" x14ac:dyDescent="0.25">
      <c r="A14">
        <v>12</v>
      </c>
      <c r="B14">
        <v>14.536799999999999</v>
      </c>
      <c r="C14">
        <v>30.471399999999999</v>
      </c>
      <c r="D14">
        <v>66.549300000000002</v>
      </c>
    </row>
    <row r="15" spans="1:4" x14ac:dyDescent="0.25">
      <c r="A15">
        <v>13</v>
      </c>
      <c r="B15">
        <v>13.795999999999999</v>
      </c>
      <c r="C15">
        <v>38.665999999999997</v>
      </c>
      <c r="D15">
        <v>35.370399999999997</v>
      </c>
    </row>
    <row r="16" spans="1:4" x14ac:dyDescent="0.25">
      <c r="A16">
        <v>14</v>
      </c>
      <c r="B16">
        <v>12.618399999999999</v>
      </c>
      <c r="C16">
        <v>25.5655</v>
      </c>
      <c r="D16">
        <v>21.568100000000001</v>
      </c>
    </row>
    <row r="17" spans="1:4" x14ac:dyDescent="0.25">
      <c r="A17">
        <v>15</v>
      </c>
      <c r="B17">
        <v>13.539199999999999</v>
      </c>
      <c r="C17">
        <v>38.588000000000001</v>
      </c>
      <c r="D17">
        <v>23.665199999999999</v>
      </c>
    </row>
    <row r="18" spans="1:4" x14ac:dyDescent="0.25">
      <c r="A18">
        <v>16</v>
      </c>
      <c r="B18">
        <v>12.391500000000001</v>
      </c>
      <c r="C18">
        <v>29.577400000000001</v>
      </c>
      <c r="D18">
        <v>36.779899999999998</v>
      </c>
    </row>
    <row r="19" spans="1:4" x14ac:dyDescent="0.25">
      <c r="A19">
        <v>17</v>
      </c>
      <c r="B19">
        <v>12.904</v>
      </c>
      <c r="C19">
        <v>40.832900000000002</v>
      </c>
      <c r="D19">
        <v>25.325500000000002</v>
      </c>
    </row>
    <row r="20" spans="1:4" x14ac:dyDescent="0.25">
      <c r="A20">
        <v>18</v>
      </c>
      <c r="B20">
        <v>13.1599</v>
      </c>
      <c r="C20">
        <v>20.401700000000002</v>
      </c>
      <c r="D20">
        <v>32.278599999999997</v>
      </c>
    </row>
    <row r="21" spans="1:4" x14ac:dyDescent="0.25">
      <c r="A21">
        <v>19</v>
      </c>
      <c r="B21">
        <v>12.4575</v>
      </c>
      <c r="C21">
        <v>28.243500000000001</v>
      </c>
      <c r="D21">
        <v>86.3429</v>
      </c>
    </row>
    <row r="22" spans="1:4" x14ac:dyDescent="0.25">
      <c r="A22">
        <v>20</v>
      </c>
      <c r="B22">
        <v>14.863799999999999</v>
      </c>
      <c r="C22">
        <v>28.701699999999999</v>
      </c>
      <c r="D22">
        <v>33.282299999999999</v>
      </c>
    </row>
    <row r="23" spans="1:4" x14ac:dyDescent="0.25">
      <c r="A23">
        <v>21</v>
      </c>
      <c r="B23">
        <v>12.685</v>
      </c>
      <c r="C23">
        <v>28.660399999999999</v>
      </c>
      <c r="D23">
        <v>24.5382</v>
      </c>
    </row>
    <row r="24" spans="1:4" x14ac:dyDescent="0.25">
      <c r="A24">
        <v>22</v>
      </c>
      <c r="B24">
        <v>12.2728</v>
      </c>
      <c r="C24">
        <v>25.909500000000001</v>
      </c>
      <c r="D24">
        <v>15.3286</v>
      </c>
    </row>
    <row r="25" spans="1:4" x14ac:dyDescent="0.25">
      <c r="A25">
        <v>23</v>
      </c>
      <c r="B25">
        <v>13.9917</v>
      </c>
      <c r="C25">
        <v>33.523099999999999</v>
      </c>
      <c r="D25">
        <v>48.680900000000001</v>
      </c>
    </row>
    <row r="26" spans="1:4" x14ac:dyDescent="0.25">
      <c r="A26">
        <v>24</v>
      </c>
      <c r="B26">
        <v>13.7783</v>
      </c>
      <c r="C26">
        <v>32.723100000000002</v>
      </c>
      <c r="D26">
        <v>25.459</v>
      </c>
    </row>
    <row r="27" spans="1:4" x14ac:dyDescent="0.25">
      <c r="A27">
        <v>25</v>
      </c>
      <c r="B27">
        <v>11.3993</v>
      </c>
      <c r="C27">
        <v>25.521699999999999</v>
      </c>
      <c r="D27">
        <v>22.008900000000001</v>
      </c>
    </row>
    <row r="28" spans="1:4" x14ac:dyDescent="0.25">
      <c r="A28">
        <v>26</v>
      </c>
      <c r="B28">
        <v>22.419599999999999</v>
      </c>
      <c r="C28">
        <v>19.1539</v>
      </c>
      <c r="D28">
        <v>19.0045</v>
      </c>
    </row>
    <row r="29" spans="1:4" x14ac:dyDescent="0.25">
      <c r="A29">
        <v>27</v>
      </c>
      <c r="B29">
        <v>12.420299999999999</v>
      </c>
      <c r="C29">
        <v>24.4086</v>
      </c>
      <c r="D29">
        <v>30.849499999999999</v>
      </c>
    </row>
    <row r="30" spans="1:4" x14ac:dyDescent="0.25">
      <c r="A30">
        <v>28</v>
      </c>
      <c r="B30">
        <v>11.941800000000001</v>
      </c>
      <c r="C30">
        <v>34.182000000000002</v>
      </c>
      <c r="D30">
        <v>37.231000000000002</v>
      </c>
    </row>
    <row r="31" spans="1:4" x14ac:dyDescent="0.25">
      <c r="A31">
        <v>29</v>
      </c>
      <c r="B31">
        <v>12.707599999999999</v>
      </c>
      <c r="C31">
        <v>33.6297</v>
      </c>
      <c r="D31">
        <v>25.6279</v>
      </c>
    </row>
    <row r="32" spans="1:4" x14ac:dyDescent="0.25">
      <c r="A32">
        <v>30</v>
      </c>
      <c r="B32">
        <v>13.569800000000001</v>
      </c>
      <c r="C32">
        <v>29.961500000000001</v>
      </c>
      <c r="D32">
        <v>30.890999999999998</v>
      </c>
    </row>
    <row r="33" spans="1:4" x14ac:dyDescent="0.25">
      <c r="A33">
        <v>31</v>
      </c>
      <c r="B33">
        <v>12.650700000000001</v>
      </c>
      <c r="C33">
        <v>24.849499999999999</v>
      </c>
      <c r="D33">
        <v>33.064999999999998</v>
      </c>
    </row>
    <row r="34" spans="1:4" x14ac:dyDescent="0.25">
      <c r="A34">
        <v>32</v>
      </c>
      <c r="B34">
        <v>16.400700000000001</v>
      </c>
      <c r="C34">
        <v>23.721699999999998</v>
      </c>
      <c r="D34">
        <v>18.615300000000001</v>
      </c>
    </row>
    <row r="35" spans="1:4" x14ac:dyDescent="0.25">
      <c r="A35">
        <v>33</v>
      </c>
      <c r="B35">
        <v>14.9969</v>
      </c>
      <c r="C35">
        <v>31.571899999999999</v>
      </c>
      <c r="D35">
        <v>26.7746</v>
      </c>
    </row>
    <row r="36" spans="1:4" x14ac:dyDescent="0.25">
      <c r="A36">
        <v>34</v>
      </c>
      <c r="B36">
        <v>12.324</v>
      </c>
      <c r="C36">
        <v>30.3842</v>
      </c>
      <c r="D36">
        <v>53.209499999999998</v>
      </c>
    </row>
    <row r="37" spans="1:4" x14ac:dyDescent="0.25">
      <c r="A37">
        <v>35</v>
      </c>
      <c r="B37">
        <v>12.8841</v>
      </c>
      <c r="C37">
        <v>29.301400000000001</v>
      </c>
      <c r="D37">
        <v>57.718800000000002</v>
      </c>
    </row>
    <row r="38" spans="1:4" x14ac:dyDescent="0.25">
      <c r="A38">
        <v>36</v>
      </c>
      <c r="B38">
        <v>12.490600000000001</v>
      </c>
      <c r="C38">
        <v>41.972900000000003</v>
      </c>
      <c r="D38">
        <v>36.9392</v>
      </c>
    </row>
    <row r="39" spans="1:4" x14ac:dyDescent="0.25">
      <c r="A39">
        <v>37</v>
      </c>
      <c r="B39">
        <v>17.470400000000001</v>
      </c>
      <c r="C39">
        <v>27.265799999999999</v>
      </c>
      <c r="D39">
        <v>41.492600000000003</v>
      </c>
    </row>
    <row r="40" spans="1:4" x14ac:dyDescent="0.25">
      <c r="A40">
        <v>38</v>
      </c>
      <c r="B40">
        <v>15.109299999999999</v>
      </c>
      <c r="C40">
        <v>34.431100000000001</v>
      </c>
      <c r="D40">
        <v>54.822800000000001</v>
      </c>
    </row>
    <row r="41" spans="1:4" x14ac:dyDescent="0.25">
      <c r="A41">
        <v>39</v>
      </c>
      <c r="B41">
        <v>12.673</v>
      </c>
      <c r="C41">
        <v>25.8338</v>
      </c>
      <c r="D41">
        <v>42.125900000000001</v>
      </c>
    </row>
    <row r="42" spans="1:4" x14ac:dyDescent="0.25">
      <c r="A42">
        <v>40</v>
      </c>
      <c r="B42">
        <v>12.576599999999999</v>
      </c>
      <c r="C42">
        <v>30.235399999999998</v>
      </c>
      <c r="D42">
        <v>23.9346</v>
      </c>
    </row>
    <row r="43" spans="1:4" x14ac:dyDescent="0.25">
      <c r="A43">
        <v>41</v>
      </c>
      <c r="B43">
        <v>12.7921</v>
      </c>
      <c r="C43">
        <v>19.073499999999999</v>
      </c>
      <c r="D43">
        <v>26.3475</v>
      </c>
    </row>
    <row r="44" spans="1:4" x14ac:dyDescent="0.25">
      <c r="A44">
        <v>42</v>
      </c>
      <c r="B44">
        <v>14.307700000000001</v>
      </c>
      <c r="C44">
        <v>37.28</v>
      </c>
      <c r="D44">
        <v>27.885999999999999</v>
      </c>
    </row>
    <row r="45" spans="1:4" x14ac:dyDescent="0.25">
      <c r="A45">
        <v>43</v>
      </c>
      <c r="B45">
        <v>13.2334</v>
      </c>
      <c r="C45">
        <v>22.984000000000002</v>
      </c>
      <c r="D45">
        <v>14.000400000000001</v>
      </c>
    </row>
    <row r="46" spans="1:4" x14ac:dyDescent="0.25">
      <c r="A46">
        <v>44</v>
      </c>
      <c r="B46">
        <v>14.5373</v>
      </c>
      <c r="C46">
        <v>40.756999999999998</v>
      </c>
      <c r="D46">
        <v>33.3962</v>
      </c>
    </row>
    <row r="47" spans="1:4" x14ac:dyDescent="0.25">
      <c r="A47">
        <v>45</v>
      </c>
      <c r="B47">
        <v>13.721500000000001</v>
      </c>
      <c r="C47">
        <v>21.3093</v>
      </c>
      <c r="D47">
        <v>18.690999999999999</v>
      </c>
    </row>
    <row r="48" spans="1:4" x14ac:dyDescent="0.25">
      <c r="A48">
        <v>46</v>
      </c>
      <c r="B48">
        <v>13.2517</v>
      </c>
      <c r="C48">
        <v>25.079799999999999</v>
      </c>
      <c r="D48">
        <v>23.745100000000001</v>
      </c>
    </row>
    <row r="49" spans="1:4" x14ac:dyDescent="0.25">
      <c r="A49">
        <v>47</v>
      </c>
      <c r="B49">
        <v>12.785600000000001</v>
      </c>
      <c r="C49">
        <v>33.088900000000002</v>
      </c>
      <c r="D49">
        <v>22.541799999999999</v>
      </c>
    </row>
    <row r="50" spans="1:4" x14ac:dyDescent="0.25">
      <c r="A50">
        <v>48</v>
      </c>
      <c r="B50">
        <v>12.714600000000001</v>
      </c>
      <c r="C50">
        <v>25.362400000000001</v>
      </c>
      <c r="D50">
        <v>26.719899999999999</v>
      </c>
    </row>
    <row r="51" spans="1:4" x14ac:dyDescent="0.25">
      <c r="A51">
        <v>49</v>
      </c>
      <c r="B51">
        <v>13.133699999999999</v>
      </c>
      <c r="C51">
        <v>40.379800000000003</v>
      </c>
      <c r="D51">
        <v>42.066899999999997</v>
      </c>
    </row>
    <row r="52" spans="1:4" x14ac:dyDescent="0.25">
      <c r="A52">
        <v>50</v>
      </c>
      <c r="B52">
        <v>17.578800000000001</v>
      </c>
      <c r="C52">
        <v>41.142099999999999</v>
      </c>
      <c r="D52">
        <v>14.650499999999999</v>
      </c>
    </row>
    <row r="53" spans="1:4" x14ac:dyDescent="0.25">
      <c r="A53">
        <v>51</v>
      </c>
      <c r="B53">
        <v>14.415800000000001</v>
      </c>
      <c r="C53">
        <v>40.483899999999998</v>
      </c>
      <c r="D53">
        <v>21.070399999999999</v>
      </c>
    </row>
    <row r="54" spans="1:4" x14ac:dyDescent="0.25">
      <c r="A54">
        <v>52</v>
      </c>
      <c r="B54">
        <v>13.2836</v>
      </c>
      <c r="C54">
        <v>25.6739</v>
      </c>
      <c r="D54">
        <v>25.375800000000002</v>
      </c>
    </row>
    <row r="55" spans="1:4" x14ac:dyDescent="0.25">
      <c r="A55">
        <v>53</v>
      </c>
      <c r="B55">
        <v>13.067</v>
      </c>
      <c r="C55">
        <v>33.765000000000001</v>
      </c>
      <c r="D55">
        <v>25.115400000000001</v>
      </c>
    </row>
    <row r="56" spans="1:4" x14ac:dyDescent="0.25">
      <c r="A56">
        <v>54</v>
      </c>
      <c r="B56">
        <v>17.592099999999999</v>
      </c>
      <c r="C56">
        <v>22.846599999999999</v>
      </c>
      <c r="D56">
        <v>22.284500000000001</v>
      </c>
    </row>
    <row r="57" spans="1:4" x14ac:dyDescent="0.25">
      <c r="A57">
        <v>55</v>
      </c>
      <c r="B57">
        <v>11.8024</v>
      </c>
      <c r="C57">
        <v>23.657399999999999</v>
      </c>
      <c r="D57">
        <v>31.019500000000001</v>
      </c>
    </row>
    <row r="58" spans="1:4" x14ac:dyDescent="0.25">
      <c r="A58">
        <v>56</v>
      </c>
      <c r="B58">
        <v>16.261800000000001</v>
      </c>
      <c r="C58">
        <v>31.7165</v>
      </c>
      <c r="D58">
        <v>34.648499999999999</v>
      </c>
    </row>
    <row r="59" spans="1:4" x14ac:dyDescent="0.25">
      <c r="A59">
        <v>57</v>
      </c>
      <c r="B59">
        <v>12.9221</v>
      </c>
      <c r="C59">
        <v>30.661899999999999</v>
      </c>
      <c r="D59">
        <v>29.5198</v>
      </c>
    </row>
    <row r="60" spans="1:4" x14ac:dyDescent="0.25">
      <c r="A60">
        <v>58</v>
      </c>
      <c r="B60">
        <v>15.1502</v>
      </c>
      <c r="C60">
        <v>21.899699999999999</v>
      </c>
      <c r="D60">
        <v>44.639499999999998</v>
      </c>
    </row>
    <row r="61" spans="1:4" x14ac:dyDescent="0.25">
      <c r="A61">
        <v>59</v>
      </c>
      <c r="B61">
        <v>12.588900000000001</v>
      </c>
      <c r="C61">
        <v>38.536200000000001</v>
      </c>
      <c r="D61">
        <v>18.374099999999999</v>
      </c>
    </row>
    <row r="62" spans="1:4" x14ac:dyDescent="0.25">
      <c r="A62">
        <v>60</v>
      </c>
      <c r="B62">
        <v>18.947199999999999</v>
      </c>
      <c r="C62">
        <v>25.291599999999999</v>
      </c>
      <c r="D62">
        <v>28.5166</v>
      </c>
    </row>
    <row r="63" spans="1:4" x14ac:dyDescent="0.25">
      <c r="A63">
        <v>61</v>
      </c>
      <c r="B63">
        <v>13.5389</v>
      </c>
      <c r="C63">
        <v>40.186900000000001</v>
      </c>
      <c r="D63">
        <v>17.717700000000001</v>
      </c>
    </row>
    <row r="64" spans="1:4" x14ac:dyDescent="0.25">
      <c r="A64">
        <v>62</v>
      </c>
      <c r="B64">
        <v>18.343900000000001</v>
      </c>
      <c r="C64">
        <v>27.436499999999999</v>
      </c>
      <c r="D64">
        <v>22.182200000000002</v>
      </c>
    </row>
    <row r="65" spans="1:4" x14ac:dyDescent="0.25">
      <c r="A65">
        <v>63</v>
      </c>
      <c r="B65">
        <v>14.7567</v>
      </c>
      <c r="C65">
        <v>26.088899999999999</v>
      </c>
      <c r="D65">
        <v>16.406500000000001</v>
      </c>
    </row>
    <row r="66" spans="1:4" x14ac:dyDescent="0.25">
      <c r="A66">
        <v>64</v>
      </c>
      <c r="B66">
        <v>12.3406</v>
      </c>
      <c r="C66">
        <v>24.158999999999999</v>
      </c>
      <c r="D66">
        <v>60.541699999999999</v>
      </c>
    </row>
    <row r="67" spans="1:4" x14ac:dyDescent="0.25">
      <c r="A67">
        <v>65</v>
      </c>
      <c r="B67">
        <v>15.583600000000001</v>
      </c>
      <c r="C67">
        <v>29.0913</v>
      </c>
      <c r="D67">
        <v>22.177499999999998</v>
      </c>
    </row>
    <row r="68" spans="1:4" x14ac:dyDescent="0.25">
      <c r="A68">
        <v>66</v>
      </c>
      <c r="B68">
        <v>12.859500000000001</v>
      </c>
      <c r="C68">
        <v>24.2424</v>
      </c>
      <c r="D68">
        <v>39.0625</v>
      </c>
    </row>
    <row r="69" spans="1:4" x14ac:dyDescent="0.25">
      <c r="A69">
        <v>67</v>
      </c>
      <c r="B69">
        <v>12.864699999999999</v>
      </c>
      <c r="C69">
        <v>24.655799999999999</v>
      </c>
      <c r="D69">
        <v>30.865100000000002</v>
      </c>
    </row>
    <row r="70" spans="1:4" x14ac:dyDescent="0.25">
      <c r="A70">
        <v>68</v>
      </c>
      <c r="B70">
        <v>12.3691</v>
      </c>
      <c r="C70">
        <v>35.986800000000002</v>
      </c>
      <c r="D70">
        <v>40.815100000000001</v>
      </c>
    </row>
    <row r="71" spans="1:4" x14ac:dyDescent="0.25">
      <c r="A71">
        <v>69</v>
      </c>
      <c r="B71">
        <v>12.6084</v>
      </c>
      <c r="C71">
        <v>39.865499999999997</v>
      </c>
      <c r="D71">
        <v>23.811499999999999</v>
      </c>
    </row>
    <row r="72" spans="1:4" x14ac:dyDescent="0.25">
      <c r="A72">
        <v>70</v>
      </c>
      <c r="B72">
        <v>13.0623</v>
      </c>
      <c r="C72">
        <v>30.885100000000001</v>
      </c>
      <c r="D72">
        <v>44.3812</v>
      </c>
    </row>
    <row r="73" spans="1:4" x14ac:dyDescent="0.25">
      <c r="A73">
        <v>71</v>
      </c>
      <c r="B73">
        <v>12.5937</v>
      </c>
      <c r="C73">
        <v>38.862400000000001</v>
      </c>
      <c r="D73">
        <v>54.2288</v>
      </c>
    </row>
    <row r="74" spans="1:4" x14ac:dyDescent="0.25">
      <c r="A74">
        <v>72</v>
      </c>
      <c r="B74">
        <v>12.718</v>
      </c>
      <c r="C74">
        <v>30.947700000000001</v>
      </c>
      <c r="D74">
        <v>23.2027</v>
      </c>
    </row>
    <row r="75" spans="1:4" x14ac:dyDescent="0.25">
      <c r="A75">
        <v>73</v>
      </c>
      <c r="B75">
        <v>13.604799999999999</v>
      </c>
      <c r="C75">
        <v>39.28</v>
      </c>
      <c r="D75">
        <v>21.831700000000001</v>
      </c>
    </row>
    <row r="76" spans="1:4" x14ac:dyDescent="0.25">
      <c r="A76">
        <v>74</v>
      </c>
      <c r="B76">
        <v>16.295999999999999</v>
      </c>
      <c r="C76">
        <v>36.908499999999997</v>
      </c>
      <c r="D76">
        <v>28.3568</v>
      </c>
    </row>
    <row r="77" spans="1:4" x14ac:dyDescent="0.25">
      <c r="A77">
        <v>75</v>
      </c>
      <c r="B77">
        <v>16.117899999999999</v>
      </c>
      <c r="C77">
        <v>31.120699999999999</v>
      </c>
      <c r="D77">
        <v>29.573499999999999</v>
      </c>
    </row>
    <row r="78" spans="1:4" x14ac:dyDescent="0.25">
      <c r="A78">
        <v>76</v>
      </c>
      <c r="B78">
        <v>15.7645</v>
      </c>
      <c r="C78">
        <v>34.819400000000002</v>
      </c>
      <c r="D78">
        <v>23.558499999999999</v>
      </c>
    </row>
    <row r="79" spans="1:4" x14ac:dyDescent="0.25">
      <c r="A79">
        <v>77</v>
      </c>
      <c r="B79">
        <v>16.420000000000002</v>
      </c>
      <c r="C79">
        <v>31.454899999999999</v>
      </c>
      <c r="D79">
        <v>24.394200000000001</v>
      </c>
    </row>
    <row r="80" spans="1:4" x14ac:dyDescent="0.25">
      <c r="A80">
        <v>78</v>
      </c>
      <c r="B80">
        <v>13.723000000000001</v>
      </c>
      <c r="C80">
        <v>30.4848</v>
      </c>
      <c r="D80">
        <v>44.179400000000001</v>
      </c>
    </row>
    <row r="81" spans="1:4" x14ac:dyDescent="0.25">
      <c r="A81">
        <v>79</v>
      </c>
      <c r="B81">
        <v>16.325800000000001</v>
      </c>
      <c r="C81">
        <v>20.2925</v>
      </c>
      <c r="D81">
        <v>35.115000000000002</v>
      </c>
    </row>
    <row r="82" spans="1:4" x14ac:dyDescent="0.25">
      <c r="A82">
        <v>80</v>
      </c>
      <c r="B82">
        <v>15.2005</v>
      </c>
      <c r="C82">
        <v>36.914000000000001</v>
      </c>
      <c r="D82">
        <v>49.725900000000003</v>
      </c>
    </row>
    <row r="83" spans="1:4" x14ac:dyDescent="0.25">
      <c r="A83">
        <v>81</v>
      </c>
      <c r="B83">
        <v>12.9377</v>
      </c>
      <c r="C83">
        <v>20.564599999999999</v>
      </c>
      <c r="D83">
        <v>24.8706</v>
      </c>
    </row>
    <row r="84" spans="1:4" x14ac:dyDescent="0.25">
      <c r="A84">
        <v>82</v>
      </c>
      <c r="B84">
        <v>15.381</v>
      </c>
      <c r="C84">
        <v>27.221499999999999</v>
      </c>
      <c r="D84">
        <v>22.331900000000001</v>
      </c>
    </row>
    <row r="85" spans="1:4" x14ac:dyDescent="0.25">
      <c r="A85">
        <v>83</v>
      </c>
      <c r="B85">
        <v>12.4702</v>
      </c>
      <c r="C85">
        <v>27.5563</v>
      </c>
      <c r="D85">
        <v>22.776599999999998</v>
      </c>
    </row>
    <row r="86" spans="1:4" x14ac:dyDescent="0.25">
      <c r="A86">
        <v>84</v>
      </c>
      <c r="B86">
        <v>12.4297</v>
      </c>
      <c r="C86">
        <v>39.362900000000003</v>
      </c>
      <c r="D86">
        <v>88.198999999999998</v>
      </c>
    </row>
    <row r="87" spans="1:4" x14ac:dyDescent="0.25">
      <c r="A87">
        <v>85</v>
      </c>
      <c r="B87">
        <v>12.9964</v>
      </c>
      <c r="C87">
        <v>32.872799999999998</v>
      </c>
      <c r="D87">
        <v>18.171199999999999</v>
      </c>
    </row>
    <row r="88" spans="1:4" x14ac:dyDescent="0.25">
      <c r="A88">
        <v>86</v>
      </c>
      <c r="B88">
        <v>15.149100000000001</v>
      </c>
      <c r="C88">
        <v>22.444199999999999</v>
      </c>
      <c r="D88">
        <v>21.946200000000001</v>
      </c>
    </row>
    <row r="89" spans="1:4" x14ac:dyDescent="0.25">
      <c r="A89">
        <v>87</v>
      </c>
      <c r="B89">
        <v>12.126200000000001</v>
      </c>
      <c r="C89">
        <v>26.335599999999999</v>
      </c>
      <c r="D89">
        <v>25.197900000000001</v>
      </c>
    </row>
    <row r="90" spans="1:4" x14ac:dyDescent="0.25">
      <c r="A90">
        <v>88</v>
      </c>
      <c r="B90">
        <v>12.667299999999999</v>
      </c>
      <c r="C90">
        <v>29.2119</v>
      </c>
      <c r="D90">
        <v>18.897500000000001</v>
      </c>
    </row>
    <row r="91" spans="1:4" x14ac:dyDescent="0.25">
      <c r="A91">
        <v>89</v>
      </c>
      <c r="B91">
        <v>18.1648</v>
      </c>
      <c r="C91">
        <v>16.9025</v>
      </c>
      <c r="D91">
        <v>90.6678</v>
      </c>
    </row>
    <row r="92" spans="1:4" x14ac:dyDescent="0.25">
      <c r="A92">
        <v>90</v>
      </c>
      <c r="B92">
        <v>15.3889</v>
      </c>
      <c r="C92">
        <v>34.7774</v>
      </c>
      <c r="D92">
        <v>32.012099999999997</v>
      </c>
    </row>
    <row r="93" spans="1:4" x14ac:dyDescent="0.25">
      <c r="A93">
        <v>91</v>
      </c>
      <c r="B93">
        <v>12.5131</v>
      </c>
      <c r="C93">
        <v>39.713700000000003</v>
      </c>
      <c r="D93">
        <v>17.868600000000001</v>
      </c>
    </row>
    <row r="94" spans="1:4" x14ac:dyDescent="0.25">
      <c r="A94">
        <v>92</v>
      </c>
      <c r="B94">
        <v>12.704499999999999</v>
      </c>
      <c r="C94">
        <v>23.586500000000001</v>
      </c>
      <c r="D94">
        <v>30.017199999999999</v>
      </c>
    </row>
    <row r="95" spans="1:4" x14ac:dyDescent="0.25">
      <c r="A95">
        <v>93</v>
      </c>
      <c r="B95">
        <v>13.302300000000001</v>
      </c>
      <c r="C95">
        <v>27.807500000000001</v>
      </c>
      <c r="D95">
        <v>23.0763</v>
      </c>
    </row>
    <row r="96" spans="1:4" x14ac:dyDescent="0.25">
      <c r="A96">
        <v>94</v>
      </c>
      <c r="B96">
        <v>12.4978</v>
      </c>
      <c r="C96">
        <v>22.077400000000001</v>
      </c>
      <c r="D96">
        <v>22.697299999999998</v>
      </c>
    </row>
    <row r="97" spans="1:4" x14ac:dyDescent="0.25">
      <c r="A97">
        <v>95</v>
      </c>
      <c r="B97">
        <v>13.2157</v>
      </c>
      <c r="C97">
        <v>19.3794</v>
      </c>
      <c r="D97">
        <v>37.013800000000003</v>
      </c>
    </row>
    <row r="98" spans="1:4" x14ac:dyDescent="0.25">
      <c r="A98">
        <v>96</v>
      </c>
      <c r="B98">
        <v>18.060500000000001</v>
      </c>
      <c r="C98">
        <v>54.349200000000003</v>
      </c>
      <c r="D98">
        <v>33.8767</v>
      </c>
    </row>
    <row r="99" spans="1:4" x14ac:dyDescent="0.25">
      <c r="A99">
        <v>97</v>
      </c>
      <c r="B99">
        <v>15.846</v>
      </c>
      <c r="C99">
        <v>22.446300000000001</v>
      </c>
      <c r="D99">
        <v>26.545500000000001</v>
      </c>
    </row>
    <row r="100" spans="1:4" x14ac:dyDescent="0.25">
      <c r="A100">
        <v>98</v>
      </c>
      <c r="B100">
        <v>12.632400000000001</v>
      </c>
      <c r="C100">
        <v>31.9008</v>
      </c>
      <c r="D100">
        <v>33.3185</v>
      </c>
    </row>
    <row r="101" spans="1:4" x14ac:dyDescent="0.25">
      <c r="A101">
        <v>99</v>
      </c>
      <c r="B101">
        <v>12.0337</v>
      </c>
      <c r="C101">
        <v>29.098500000000001</v>
      </c>
      <c r="D101">
        <v>45.989100000000001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EFF56-79FD-4470-8E03-CD04FACD47CA}">
  <dimension ref="A1:D101"/>
  <sheetViews>
    <sheetView workbookViewId="0"/>
  </sheetViews>
  <sheetFormatPr defaultRowHeight="15.75" x14ac:dyDescent="0.25"/>
  <cols>
    <col min="1" max="1" width="12.140625" bestFit="1" customWidth="1"/>
    <col min="2" max="2" width="16.140625" bestFit="1" customWidth="1"/>
    <col min="3" max="3" width="14.28515625" bestFit="1" customWidth="1"/>
    <col min="4" max="4" width="13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13.412699999999999</v>
      </c>
      <c r="C2">
        <v>21.584199999999999</v>
      </c>
      <c r="D2">
        <v>90.778199999999998</v>
      </c>
    </row>
    <row r="3" spans="1:4" x14ac:dyDescent="0.25">
      <c r="A3">
        <v>1</v>
      </c>
      <c r="B3">
        <v>12.903499999999999</v>
      </c>
      <c r="C3">
        <v>31.521100000000001</v>
      </c>
      <c r="D3">
        <v>32.803199999999997</v>
      </c>
    </row>
    <row r="4" spans="1:4" x14ac:dyDescent="0.25">
      <c r="A4">
        <v>2</v>
      </c>
      <c r="B4">
        <v>13.5252</v>
      </c>
      <c r="C4">
        <v>22.198899999999998</v>
      </c>
      <c r="D4">
        <v>19.220500000000001</v>
      </c>
    </row>
    <row r="5" spans="1:4" x14ac:dyDescent="0.25">
      <c r="A5">
        <v>3</v>
      </c>
      <c r="B5">
        <v>12.885899999999999</v>
      </c>
      <c r="C5">
        <v>41.732399999999998</v>
      </c>
      <c r="D5">
        <v>28.911899999999999</v>
      </c>
    </row>
    <row r="6" spans="1:4" x14ac:dyDescent="0.25">
      <c r="A6">
        <v>4</v>
      </c>
      <c r="B6">
        <v>13.1211</v>
      </c>
      <c r="C6">
        <v>45.082599999999999</v>
      </c>
      <c r="D6">
        <v>138.93279999999999</v>
      </c>
    </row>
    <row r="7" spans="1:4" x14ac:dyDescent="0.25">
      <c r="A7">
        <v>5</v>
      </c>
      <c r="B7">
        <v>18.103300000000001</v>
      </c>
      <c r="C7">
        <v>35.0976</v>
      </c>
      <c r="D7">
        <v>63.3675</v>
      </c>
    </row>
    <row r="8" spans="1:4" x14ac:dyDescent="0.25">
      <c r="A8">
        <v>6</v>
      </c>
      <c r="B8">
        <v>12.9435</v>
      </c>
      <c r="C8">
        <v>34.254600000000003</v>
      </c>
      <c r="D8">
        <v>39.261899999999997</v>
      </c>
    </row>
    <row r="9" spans="1:4" x14ac:dyDescent="0.25">
      <c r="A9">
        <v>7</v>
      </c>
      <c r="B9">
        <v>15.241899999999999</v>
      </c>
      <c r="C9">
        <v>28.2836</v>
      </c>
      <c r="D9">
        <v>62.165399999999998</v>
      </c>
    </row>
    <row r="10" spans="1:4" x14ac:dyDescent="0.25">
      <c r="A10">
        <v>8</v>
      </c>
      <c r="B10">
        <v>21.7041</v>
      </c>
      <c r="C10">
        <v>26.083400000000001</v>
      </c>
      <c r="D10">
        <v>63.972700000000003</v>
      </c>
    </row>
    <row r="11" spans="1:4" x14ac:dyDescent="0.25">
      <c r="A11">
        <v>9</v>
      </c>
      <c r="B11">
        <v>13.070499999999999</v>
      </c>
      <c r="C11">
        <v>26.684999999999999</v>
      </c>
      <c r="D11">
        <v>100.4755</v>
      </c>
    </row>
    <row r="12" spans="1:4" x14ac:dyDescent="0.25">
      <c r="A12">
        <v>10</v>
      </c>
      <c r="B12">
        <v>13.958399999999999</v>
      </c>
      <c r="C12">
        <v>38.608899999999998</v>
      </c>
      <c r="D12">
        <v>90.823999999999998</v>
      </c>
    </row>
    <row r="13" spans="1:4" x14ac:dyDescent="0.25">
      <c r="A13">
        <v>11</v>
      </c>
      <c r="B13">
        <v>14.279400000000001</v>
      </c>
      <c r="C13">
        <v>26.079499999999999</v>
      </c>
      <c r="D13">
        <v>32.361800000000002</v>
      </c>
    </row>
    <row r="14" spans="1:4" x14ac:dyDescent="0.25">
      <c r="A14">
        <v>12</v>
      </c>
      <c r="B14">
        <v>13.861800000000001</v>
      </c>
      <c r="C14">
        <v>39.768099999999997</v>
      </c>
      <c r="D14">
        <v>49.5032</v>
      </c>
    </row>
    <row r="15" spans="1:4" x14ac:dyDescent="0.25">
      <c r="A15">
        <v>13</v>
      </c>
      <c r="B15">
        <v>13.1432</v>
      </c>
      <c r="C15">
        <v>28.056799999999999</v>
      </c>
      <c r="D15">
        <v>71.613</v>
      </c>
    </row>
    <row r="16" spans="1:4" x14ac:dyDescent="0.25">
      <c r="A16">
        <v>14</v>
      </c>
      <c r="B16">
        <v>13.7478</v>
      </c>
      <c r="C16">
        <v>22.160499999999999</v>
      </c>
      <c r="D16">
        <v>47.174599999999998</v>
      </c>
    </row>
    <row r="17" spans="1:4" x14ac:dyDescent="0.25">
      <c r="A17">
        <v>15</v>
      </c>
      <c r="B17">
        <v>14.571899999999999</v>
      </c>
      <c r="C17">
        <v>23.198799999999999</v>
      </c>
      <c r="D17">
        <v>57.474299999999999</v>
      </c>
    </row>
    <row r="18" spans="1:4" x14ac:dyDescent="0.25">
      <c r="A18">
        <v>16</v>
      </c>
      <c r="B18">
        <v>17.4038</v>
      </c>
      <c r="C18">
        <v>27.819700000000001</v>
      </c>
      <c r="D18">
        <v>40.639200000000002</v>
      </c>
    </row>
    <row r="19" spans="1:4" x14ac:dyDescent="0.25">
      <c r="A19">
        <v>17</v>
      </c>
      <c r="B19">
        <v>16.1235</v>
      </c>
      <c r="C19">
        <v>22.237500000000001</v>
      </c>
      <c r="D19">
        <v>54.239199999999997</v>
      </c>
    </row>
    <row r="20" spans="1:4" x14ac:dyDescent="0.25">
      <c r="A20">
        <v>18</v>
      </c>
      <c r="B20">
        <v>14.0883</v>
      </c>
      <c r="C20">
        <v>23.375499999999999</v>
      </c>
      <c r="D20">
        <v>22.716100000000001</v>
      </c>
    </row>
    <row r="21" spans="1:4" x14ac:dyDescent="0.25">
      <c r="A21">
        <v>19</v>
      </c>
      <c r="B21">
        <v>13.262600000000001</v>
      </c>
      <c r="C21">
        <v>22.670100000000001</v>
      </c>
      <c r="D21">
        <v>74.577200000000005</v>
      </c>
    </row>
    <row r="22" spans="1:4" x14ac:dyDescent="0.25">
      <c r="A22">
        <v>20</v>
      </c>
      <c r="B22">
        <v>15.731999999999999</v>
      </c>
      <c r="C22">
        <v>32.109400000000001</v>
      </c>
      <c r="D22">
        <v>26.260899999999999</v>
      </c>
    </row>
    <row r="23" spans="1:4" x14ac:dyDescent="0.25">
      <c r="A23">
        <v>21</v>
      </c>
      <c r="B23">
        <v>13.3452</v>
      </c>
      <c r="C23">
        <v>30.918199999999999</v>
      </c>
      <c r="D23">
        <v>18.9648</v>
      </c>
    </row>
    <row r="24" spans="1:4" x14ac:dyDescent="0.25">
      <c r="A24">
        <v>22</v>
      </c>
      <c r="B24">
        <v>16.241800000000001</v>
      </c>
      <c r="C24">
        <v>29.568000000000001</v>
      </c>
      <c r="D24">
        <v>70.629400000000004</v>
      </c>
    </row>
    <row r="25" spans="1:4" x14ac:dyDescent="0.25">
      <c r="A25">
        <v>23</v>
      </c>
      <c r="B25">
        <v>16.346900000000002</v>
      </c>
      <c r="C25">
        <v>34.717799999999997</v>
      </c>
      <c r="D25">
        <v>43.398000000000003</v>
      </c>
    </row>
    <row r="26" spans="1:4" x14ac:dyDescent="0.25">
      <c r="A26">
        <v>24</v>
      </c>
      <c r="B26">
        <v>12.850899999999999</v>
      </c>
      <c r="C26">
        <v>21.380099999999999</v>
      </c>
      <c r="D26">
        <v>81.741</v>
      </c>
    </row>
    <row r="27" spans="1:4" x14ac:dyDescent="0.25">
      <c r="A27">
        <v>25</v>
      </c>
      <c r="B27">
        <v>13.531499999999999</v>
      </c>
      <c r="C27">
        <v>32.5792</v>
      </c>
      <c r="D27">
        <v>86.802700000000002</v>
      </c>
    </row>
    <row r="28" spans="1:4" x14ac:dyDescent="0.25">
      <c r="A28">
        <v>26</v>
      </c>
      <c r="B28">
        <v>13.068099999999999</v>
      </c>
      <c r="C28">
        <v>25.5059</v>
      </c>
      <c r="D28">
        <v>16.331199999999999</v>
      </c>
    </row>
    <row r="29" spans="1:4" x14ac:dyDescent="0.25">
      <c r="A29">
        <v>27</v>
      </c>
      <c r="B29">
        <v>14.191800000000001</v>
      </c>
      <c r="C29">
        <v>51.345799999999997</v>
      </c>
      <c r="D29">
        <v>17.964500000000001</v>
      </c>
    </row>
    <row r="30" spans="1:4" x14ac:dyDescent="0.25">
      <c r="A30">
        <v>28</v>
      </c>
      <c r="B30">
        <v>13.9899</v>
      </c>
      <c r="C30">
        <v>20.957000000000001</v>
      </c>
      <c r="D30">
        <v>68.351399999999998</v>
      </c>
    </row>
    <row r="31" spans="1:4" x14ac:dyDescent="0.25">
      <c r="A31">
        <v>29</v>
      </c>
      <c r="B31">
        <v>13.211600000000001</v>
      </c>
      <c r="C31">
        <v>38.257300000000001</v>
      </c>
      <c r="D31">
        <v>20.602799999999998</v>
      </c>
    </row>
    <row r="32" spans="1:4" x14ac:dyDescent="0.25">
      <c r="A32">
        <v>30</v>
      </c>
      <c r="B32">
        <v>16.700500000000002</v>
      </c>
      <c r="C32">
        <v>20.230899999999998</v>
      </c>
      <c r="D32">
        <v>38.223199999999999</v>
      </c>
    </row>
    <row r="33" spans="1:4" x14ac:dyDescent="0.25">
      <c r="A33">
        <v>31</v>
      </c>
      <c r="B33">
        <v>13.126099999999999</v>
      </c>
      <c r="C33">
        <v>56.9953</v>
      </c>
      <c r="D33">
        <v>45.160600000000002</v>
      </c>
    </row>
    <row r="34" spans="1:4" x14ac:dyDescent="0.25">
      <c r="A34">
        <v>32</v>
      </c>
      <c r="B34">
        <v>13.3437</v>
      </c>
      <c r="C34">
        <v>23.494599999999998</v>
      </c>
      <c r="D34">
        <v>89.401399999999995</v>
      </c>
    </row>
    <row r="35" spans="1:4" x14ac:dyDescent="0.25">
      <c r="A35">
        <v>33</v>
      </c>
      <c r="B35">
        <v>22.646100000000001</v>
      </c>
      <c r="C35">
        <v>35.000500000000002</v>
      </c>
      <c r="D35">
        <v>26.2286</v>
      </c>
    </row>
    <row r="36" spans="1:4" x14ac:dyDescent="0.25">
      <c r="A36">
        <v>34</v>
      </c>
      <c r="B36">
        <v>16.042400000000001</v>
      </c>
      <c r="C36">
        <v>28.673100000000002</v>
      </c>
      <c r="D36">
        <v>18.502199999999998</v>
      </c>
    </row>
    <row r="37" spans="1:4" x14ac:dyDescent="0.25">
      <c r="A37">
        <v>35</v>
      </c>
      <c r="B37">
        <v>15.0154</v>
      </c>
      <c r="C37">
        <v>30.3901</v>
      </c>
      <c r="D37">
        <v>28.1478</v>
      </c>
    </row>
    <row r="38" spans="1:4" x14ac:dyDescent="0.25">
      <c r="A38">
        <v>36</v>
      </c>
      <c r="B38">
        <v>13.2475</v>
      </c>
      <c r="C38">
        <v>27.339600000000001</v>
      </c>
      <c r="D38">
        <v>76.6892</v>
      </c>
    </row>
    <row r="39" spans="1:4" x14ac:dyDescent="0.25">
      <c r="A39">
        <v>37</v>
      </c>
      <c r="B39">
        <v>13.4598</v>
      </c>
      <c r="C39">
        <v>26.722000000000001</v>
      </c>
      <c r="D39">
        <v>52.317300000000003</v>
      </c>
    </row>
    <row r="40" spans="1:4" x14ac:dyDescent="0.25">
      <c r="A40">
        <v>38</v>
      </c>
      <c r="B40">
        <v>13.566700000000001</v>
      </c>
      <c r="C40">
        <v>31.536799999999999</v>
      </c>
      <c r="D40">
        <v>69.891999999999996</v>
      </c>
    </row>
    <row r="41" spans="1:4" x14ac:dyDescent="0.25">
      <c r="A41">
        <v>39</v>
      </c>
      <c r="B41">
        <v>16.1585</v>
      </c>
      <c r="C41">
        <v>18.599299999999999</v>
      </c>
      <c r="D41">
        <v>60.9298</v>
      </c>
    </row>
    <row r="42" spans="1:4" x14ac:dyDescent="0.25">
      <c r="A42">
        <v>40</v>
      </c>
      <c r="B42">
        <v>13.358599999999999</v>
      </c>
      <c r="C42">
        <v>31.488700000000001</v>
      </c>
      <c r="D42">
        <v>87.380700000000004</v>
      </c>
    </row>
    <row r="43" spans="1:4" x14ac:dyDescent="0.25">
      <c r="A43">
        <v>41</v>
      </c>
      <c r="B43">
        <v>13.0428</v>
      </c>
      <c r="C43">
        <v>25.393999999999998</v>
      </c>
      <c r="D43">
        <v>18.3414</v>
      </c>
    </row>
    <row r="44" spans="1:4" x14ac:dyDescent="0.25">
      <c r="A44">
        <v>42</v>
      </c>
      <c r="B44">
        <v>22.599699999999999</v>
      </c>
      <c r="C44">
        <v>20.129300000000001</v>
      </c>
      <c r="D44">
        <v>30.9299</v>
      </c>
    </row>
    <row r="45" spans="1:4" x14ac:dyDescent="0.25">
      <c r="A45">
        <v>43</v>
      </c>
      <c r="B45">
        <v>14.6647</v>
      </c>
      <c r="C45">
        <v>34.794400000000003</v>
      </c>
      <c r="D45">
        <v>43.726300000000002</v>
      </c>
    </row>
    <row r="46" spans="1:4" x14ac:dyDescent="0.25">
      <c r="A46">
        <v>44</v>
      </c>
      <c r="B46">
        <v>14.767200000000001</v>
      </c>
      <c r="C46">
        <v>26.313700000000001</v>
      </c>
      <c r="D46">
        <v>22.116599999999998</v>
      </c>
    </row>
    <row r="47" spans="1:4" x14ac:dyDescent="0.25">
      <c r="A47">
        <v>45</v>
      </c>
      <c r="B47">
        <v>13.6012</v>
      </c>
      <c r="C47">
        <v>24.676500000000001</v>
      </c>
      <c r="D47">
        <v>20.690999999999999</v>
      </c>
    </row>
    <row r="48" spans="1:4" x14ac:dyDescent="0.25">
      <c r="A48">
        <v>46</v>
      </c>
      <c r="B48">
        <v>21.108499999999999</v>
      </c>
      <c r="C48">
        <v>29.409400000000002</v>
      </c>
      <c r="D48">
        <v>103.00320000000001</v>
      </c>
    </row>
    <row r="49" spans="1:4" x14ac:dyDescent="0.25">
      <c r="A49">
        <v>47</v>
      </c>
      <c r="B49">
        <v>13.6135</v>
      </c>
      <c r="C49">
        <v>34.754899999999999</v>
      </c>
      <c r="D49">
        <v>47.464500000000001</v>
      </c>
    </row>
    <row r="50" spans="1:4" x14ac:dyDescent="0.25">
      <c r="A50">
        <v>48</v>
      </c>
      <c r="B50">
        <v>12.8157</v>
      </c>
      <c r="C50">
        <v>30.669499999999999</v>
      </c>
      <c r="D50">
        <v>38.253100000000003</v>
      </c>
    </row>
    <row r="51" spans="1:4" x14ac:dyDescent="0.25">
      <c r="A51">
        <v>49</v>
      </c>
      <c r="B51">
        <v>18.081800000000001</v>
      </c>
      <c r="C51">
        <v>30.135100000000001</v>
      </c>
      <c r="D51">
        <v>34.248100000000001</v>
      </c>
    </row>
    <row r="52" spans="1:4" x14ac:dyDescent="0.25">
      <c r="A52">
        <v>50</v>
      </c>
      <c r="B52">
        <v>13.2561</v>
      </c>
      <c r="C52">
        <v>43.255899999999997</v>
      </c>
      <c r="D52">
        <v>103.8245</v>
      </c>
    </row>
    <row r="53" spans="1:4" x14ac:dyDescent="0.25">
      <c r="A53">
        <v>51</v>
      </c>
      <c r="B53">
        <v>13.0725</v>
      </c>
      <c r="C53">
        <v>26.9038</v>
      </c>
      <c r="D53">
        <v>26.767900000000001</v>
      </c>
    </row>
    <row r="54" spans="1:4" x14ac:dyDescent="0.25">
      <c r="A54">
        <v>52</v>
      </c>
      <c r="B54">
        <v>15.454499999999999</v>
      </c>
      <c r="C54">
        <v>22.545000000000002</v>
      </c>
      <c r="D54">
        <v>118.0963</v>
      </c>
    </row>
    <row r="55" spans="1:4" x14ac:dyDescent="0.25">
      <c r="A55">
        <v>53</v>
      </c>
      <c r="B55">
        <v>18.743300000000001</v>
      </c>
      <c r="C55">
        <v>25.149699999999999</v>
      </c>
      <c r="D55">
        <v>24.662199999999999</v>
      </c>
    </row>
    <row r="56" spans="1:4" x14ac:dyDescent="0.25">
      <c r="A56">
        <v>54</v>
      </c>
      <c r="B56">
        <v>12.757</v>
      </c>
      <c r="C56">
        <v>21.623699999999999</v>
      </c>
      <c r="D56">
        <v>22.745799999999999</v>
      </c>
    </row>
    <row r="57" spans="1:4" x14ac:dyDescent="0.25">
      <c r="A57">
        <v>55</v>
      </c>
      <c r="B57">
        <v>13.0548</v>
      </c>
      <c r="C57">
        <v>25.2181</v>
      </c>
      <c r="D57">
        <v>36.886699999999998</v>
      </c>
    </row>
    <row r="58" spans="1:4" x14ac:dyDescent="0.25">
      <c r="A58">
        <v>56</v>
      </c>
      <c r="B58">
        <v>14.6897</v>
      </c>
      <c r="C58">
        <v>28.3794</v>
      </c>
      <c r="D58">
        <v>116.81789999999999</v>
      </c>
    </row>
    <row r="59" spans="1:4" x14ac:dyDescent="0.25">
      <c r="A59">
        <v>57</v>
      </c>
      <c r="B59">
        <v>13.558</v>
      </c>
      <c r="C59">
        <v>27.4377</v>
      </c>
      <c r="D59">
        <v>27.232299999999999</v>
      </c>
    </row>
    <row r="60" spans="1:4" x14ac:dyDescent="0.25">
      <c r="A60">
        <v>58</v>
      </c>
      <c r="B60">
        <v>12.9148</v>
      </c>
      <c r="C60">
        <v>21.099599999999999</v>
      </c>
      <c r="D60">
        <v>18.271599999999999</v>
      </c>
    </row>
    <row r="61" spans="1:4" x14ac:dyDescent="0.25">
      <c r="A61">
        <v>59</v>
      </c>
      <c r="B61">
        <v>13.0616</v>
      </c>
      <c r="C61">
        <v>22.833500000000001</v>
      </c>
      <c r="D61">
        <v>61.419499999999999</v>
      </c>
    </row>
    <row r="62" spans="1:4" x14ac:dyDescent="0.25">
      <c r="A62">
        <v>60</v>
      </c>
      <c r="B62">
        <v>17.8916</v>
      </c>
      <c r="C62">
        <v>26.379300000000001</v>
      </c>
      <c r="D62">
        <v>44.649500000000003</v>
      </c>
    </row>
    <row r="63" spans="1:4" x14ac:dyDescent="0.25">
      <c r="A63">
        <v>61</v>
      </c>
      <c r="B63">
        <v>13.1952</v>
      </c>
      <c r="C63">
        <v>29.9497</v>
      </c>
      <c r="D63">
        <v>18.821999999999999</v>
      </c>
    </row>
    <row r="64" spans="1:4" x14ac:dyDescent="0.25">
      <c r="A64">
        <v>62</v>
      </c>
      <c r="B64">
        <v>21.197600000000001</v>
      </c>
      <c r="C64">
        <v>24.0764</v>
      </c>
      <c r="D64">
        <v>44.948599999999999</v>
      </c>
    </row>
    <row r="65" spans="1:4" x14ac:dyDescent="0.25">
      <c r="A65">
        <v>63</v>
      </c>
      <c r="B65">
        <v>14.3261</v>
      </c>
      <c r="C65">
        <v>23.677900000000001</v>
      </c>
      <c r="D65">
        <v>33.275599999999997</v>
      </c>
    </row>
    <row r="66" spans="1:4" x14ac:dyDescent="0.25">
      <c r="A66">
        <v>64</v>
      </c>
      <c r="B66">
        <v>15.543100000000001</v>
      </c>
      <c r="C66">
        <v>33.013300000000001</v>
      </c>
      <c r="D66">
        <v>43.8645</v>
      </c>
    </row>
    <row r="67" spans="1:4" x14ac:dyDescent="0.25">
      <c r="A67">
        <v>65</v>
      </c>
      <c r="B67">
        <v>12.879899999999999</v>
      </c>
      <c r="C67">
        <v>22.892499999999998</v>
      </c>
      <c r="D67">
        <v>23.135400000000001</v>
      </c>
    </row>
    <row r="68" spans="1:4" x14ac:dyDescent="0.25">
      <c r="A68">
        <v>66</v>
      </c>
      <c r="B68">
        <v>13.0451</v>
      </c>
      <c r="C68">
        <v>21.103000000000002</v>
      </c>
      <c r="D68">
        <v>39.755699999999997</v>
      </c>
    </row>
    <row r="69" spans="1:4" x14ac:dyDescent="0.25">
      <c r="A69">
        <v>67</v>
      </c>
      <c r="B69">
        <v>13.2767</v>
      </c>
      <c r="C69">
        <v>23.7516</v>
      </c>
      <c r="D69">
        <v>20.102499999999999</v>
      </c>
    </row>
    <row r="70" spans="1:4" x14ac:dyDescent="0.25">
      <c r="A70">
        <v>68</v>
      </c>
      <c r="B70">
        <v>13.0412</v>
      </c>
      <c r="C70">
        <v>24.820900000000002</v>
      </c>
      <c r="D70">
        <v>93.0989</v>
      </c>
    </row>
    <row r="71" spans="1:4" x14ac:dyDescent="0.25">
      <c r="A71">
        <v>69</v>
      </c>
      <c r="B71">
        <v>15.5715</v>
      </c>
      <c r="C71">
        <v>24.0199</v>
      </c>
      <c r="D71">
        <v>26.008299999999998</v>
      </c>
    </row>
    <row r="72" spans="1:4" x14ac:dyDescent="0.25">
      <c r="A72">
        <v>70</v>
      </c>
      <c r="B72">
        <v>14.946999999999999</v>
      </c>
      <c r="C72">
        <v>42.304699999999997</v>
      </c>
      <c r="D72">
        <v>28.2135</v>
      </c>
    </row>
    <row r="73" spans="1:4" x14ac:dyDescent="0.25">
      <c r="A73">
        <v>71</v>
      </c>
      <c r="B73">
        <v>14.4673</v>
      </c>
      <c r="C73">
        <v>20.142499999999998</v>
      </c>
      <c r="D73">
        <v>36.9208</v>
      </c>
    </row>
    <row r="74" spans="1:4" x14ac:dyDescent="0.25">
      <c r="A74">
        <v>72</v>
      </c>
      <c r="B74">
        <v>13.891400000000001</v>
      </c>
      <c r="C74">
        <v>23.707599999999999</v>
      </c>
      <c r="D74">
        <v>61.010100000000001</v>
      </c>
    </row>
    <row r="75" spans="1:4" x14ac:dyDescent="0.25">
      <c r="A75">
        <v>73</v>
      </c>
      <c r="B75">
        <v>16.522300000000001</v>
      </c>
      <c r="C75">
        <v>29.711099999999998</v>
      </c>
      <c r="D75">
        <v>36.137</v>
      </c>
    </row>
    <row r="76" spans="1:4" x14ac:dyDescent="0.25">
      <c r="A76">
        <v>74</v>
      </c>
      <c r="B76">
        <v>17.477499999999999</v>
      </c>
      <c r="C76">
        <v>32.283000000000001</v>
      </c>
      <c r="D76">
        <v>26.866700000000002</v>
      </c>
    </row>
    <row r="77" spans="1:4" x14ac:dyDescent="0.25">
      <c r="A77">
        <v>75</v>
      </c>
      <c r="B77">
        <v>12.9832</v>
      </c>
      <c r="C77">
        <v>20.6647</v>
      </c>
      <c r="D77">
        <v>21.574000000000002</v>
      </c>
    </row>
    <row r="78" spans="1:4" x14ac:dyDescent="0.25">
      <c r="A78">
        <v>76</v>
      </c>
      <c r="B78">
        <v>13.993</v>
      </c>
      <c r="C78">
        <v>22.4528</v>
      </c>
      <c r="D78">
        <v>80.733699999999999</v>
      </c>
    </row>
    <row r="79" spans="1:4" x14ac:dyDescent="0.25">
      <c r="A79">
        <v>77</v>
      </c>
      <c r="B79">
        <v>23.146699999999999</v>
      </c>
      <c r="C79">
        <v>27.5563</v>
      </c>
      <c r="D79">
        <v>80.514600000000002</v>
      </c>
    </row>
    <row r="80" spans="1:4" x14ac:dyDescent="0.25">
      <c r="A80">
        <v>78</v>
      </c>
      <c r="B80">
        <v>15.1143</v>
      </c>
      <c r="C80">
        <v>29.2194</v>
      </c>
      <c r="D80">
        <v>27.530799999999999</v>
      </c>
    </row>
    <row r="81" spans="1:4" x14ac:dyDescent="0.25">
      <c r="A81">
        <v>79</v>
      </c>
      <c r="B81">
        <v>22.167000000000002</v>
      </c>
      <c r="C81">
        <v>31.3278</v>
      </c>
      <c r="D81">
        <v>105.6238</v>
      </c>
    </row>
    <row r="82" spans="1:4" x14ac:dyDescent="0.25">
      <c r="A82">
        <v>80</v>
      </c>
      <c r="B82">
        <v>14.5124</v>
      </c>
      <c r="C82">
        <v>25.589700000000001</v>
      </c>
      <c r="D82">
        <v>19.0596</v>
      </c>
    </row>
    <row r="83" spans="1:4" x14ac:dyDescent="0.25">
      <c r="A83">
        <v>81</v>
      </c>
      <c r="B83">
        <v>13.4679</v>
      </c>
      <c r="C83">
        <v>28.529499999999999</v>
      </c>
      <c r="D83">
        <v>96.453100000000006</v>
      </c>
    </row>
    <row r="84" spans="1:4" x14ac:dyDescent="0.25">
      <c r="A84">
        <v>82</v>
      </c>
      <c r="B84">
        <v>14.7111</v>
      </c>
      <c r="C84">
        <v>31.1479</v>
      </c>
      <c r="D84">
        <v>34.283299999999997</v>
      </c>
    </row>
    <row r="85" spans="1:4" x14ac:dyDescent="0.25">
      <c r="A85">
        <v>83</v>
      </c>
      <c r="B85">
        <v>14.4573</v>
      </c>
      <c r="C85">
        <v>19.196999999999999</v>
      </c>
      <c r="D85">
        <v>18.749400000000001</v>
      </c>
    </row>
    <row r="86" spans="1:4" x14ac:dyDescent="0.25">
      <c r="A86">
        <v>84</v>
      </c>
      <c r="B86">
        <v>14.125</v>
      </c>
      <c r="C86">
        <v>24.8687</v>
      </c>
      <c r="D86">
        <v>47.032400000000003</v>
      </c>
    </row>
    <row r="87" spans="1:4" x14ac:dyDescent="0.25">
      <c r="A87">
        <v>85</v>
      </c>
      <c r="B87">
        <v>13.819000000000001</v>
      </c>
      <c r="C87">
        <v>33.419499999999999</v>
      </c>
      <c r="D87">
        <v>42.6937</v>
      </c>
    </row>
    <row r="88" spans="1:4" x14ac:dyDescent="0.25">
      <c r="A88">
        <v>86</v>
      </c>
      <c r="B88">
        <v>15.055199999999999</v>
      </c>
      <c r="C88">
        <v>20.031099999999999</v>
      </c>
      <c r="D88">
        <v>76.4983</v>
      </c>
    </row>
    <row r="89" spans="1:4" x14ac:dyDescent="0.25">
      <c r="A89">
        <v>87</v>
      </c>
      <c r="B89">
        <v>13.239800000000001</v>
      </c>
      <c r="C89">
        <v>40.027799999999999</v>
      </c>
      <c r="D89">
        <v>30.610800000000001</v>
      </c>
    </row>
    <row r="90" spans="1:4" x14ac:dyDescent="0.25">
      <c r="A90">
        <v>88</v>
      </c>
      <c r="B90">
        <v>14.9419</v>
      </c>
      <c r="C90">
        <v>31.133099999999999</v>
      </c>
      <c r="D90">
        <v>63.822000000000003</v>
      </c>
    </row>
    <row r="91" spans="1:4" x14ac:dyDescent="0.25">
      <c r="A91">
        <v>89</v>
      </c>
      <c r="B91">
        <v>19.4528</v>
      </c>
      <c r="C91">
        <v>29.998200000000001</v>
      </c>
      <c r="D91">
        <v>24.608599999999999</v>
      </c>
    </row>
    <row r="92" spans="1:4" x14ac:dyDescent="0.25">
      <c r="A92">
        <v>90</v>
      </c>
      <c r="B92">
        <v>13.244300000000001</v>
      </c>
      <c r="C92">
        <v>37.477899999999998</v>
      </c>
      <c r="D92">
        <v>25.5105</v>
      </c>
    </row>
    <row r="93" spans="1:4" x14ac:dyDescent="0.25">
      <c r="A93">
        <v>91</v>
      </c>
      <c r="B93">
        <v>14.750500000000001</v>
      </c>
      <c r="C93">
        <v>36.878399999999999</v>
      </c>
      <c r="D93">
        <v>17.221</v>
      </c>
    </row>
    <row r="94" spans="1:4" x14ac:dyDescent="0.25">
      <c r="A94">
        <v>92</v>
      </c>
      <c r="B94">
        <v>14.013999999999999</v>
      </c>
      <c r="C94">
        <v>25.764900000000001</v>
      </c>
      <c r="D94">
        <v>59.526000000000003</v>
      </c>
    </row>
    <row r="95" spans="1:4" x14ac:dyDescent="0.25">
      <c r="A95">
        <v>93</v>
      </c>
      <c r="B95">
        <v>13.2956</v>
      </c>
      <c r="C95">
        <v>27.254300000000001</v>
      </c>
      <c r="D95">
        <v>33.128300000000003</v>
      </c>
    </row>
    <row r="96" spans="1:4" x14ac:dyDescent="0.25">
      <c r="A96">
        <v>94</v>
      </c>
      <c r="B96">
        <v>14.0664</v>
      </c>
      <c r="C96">
        <v>34.344099999999997</v>
      </c>
      <c r="D96">
        <v>17.738700000000001</v>
      </c>
    </row>
    <row r="97" spans="1:4" x14ac:dyDescent="0.25">
      <c r="A97">
        <v>95</v>
      </c>
      <c r="B97">
        <v>16.478100000000001</v>
      </c>
      <c r="C97">
        <v>26.989899999999999</v>
      </c>
      <c r="D97">
        <v>69.309100000000001</v>
      </c>
    </row>
    <row r="98" spans="1:4" x14ac:dyDescent="0.25">
      <c r="A98">
        <v>96</v>
      </c>
      <c r="B98">
        <v>13.316700000000001</v>
      </c>
      <c r="C98">
        <v>28.919799999999999</v>
      </c>
      <c r="D98">
        <v>28.948699999999999</v>
      </c>
    </row>
    <row r="99" spans="1:4" x14ac:dyDescent="0.25">
      <c r="A99">
        <v>97</v>
      </c>
      <c r="B99">
        <v>16.674800000000001</v>
      </c>
      <c r="C99">
        <v>29.374500000000001</v>
      </c>
      <c r="D99">
        <v>19.528700000000001</v>
      </c>
    </row>
    <row r="100" spans="1:4" x14ac:dyDescent="0.25">
      <c r="A100">
        <v>98</v>
      </c>
      <c r="B100">
        <v>12.950699999999999</v>
      </c>
      <c r="C100">
        <v>22.427199999999999</v>
      </c>
      <c r="D100">
        <v>54.689399999999999</v>
      </c>
    </row>
    <row r="101" spans="1:4" x14ac:dyDescent="0.25">
      <c r="A101">
        <v>99</v>
      </c>
      <c r="B101">
        <v>13.3057</v>
      </c>
      <c r="C101">
        <v>21.835599999999999</v>
      </c>
      <c r="D101">
        <v>31.6722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5F1F2-99E4-45D7-B11F-4BEC5953862C}">
  <dimension ref="A1:D101"/>
  <sheetViews>
    <sheetView workbookViewId="0"/>
  </sheetViews>
  <sheetFormatPr defaultRowHeight="15.75" x14ac:dyDescent="0.25"/>
  <cols>
    <col min="1" max="1" width="12.140625" bestFit="1" customWidth="1"/>
    <col min="2" max="2" width="16.140625" bestFit="1" customWidth="1"/>
    <col min="3" max="3" width="14.28515625" bestFit="1" customWidth="1"/>
    <col min="4" max="4" width="13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13.47</v>
      </c>
      <c r="C2">
        <v>28.276199999999999</v>
      </c>
      <c r="D2">
        <v>15.3855</v>
      </c>
    </row>
    <row r="3" spans="1:4" x14ac:dyDescent="0.25">
      <c r="A3">
        <v>1</v>
      </c>
      <c r="B3">
        <v>13.859</v>
      </c>
      <c r="C3">
        <v>17.609500000000001</v>
      </c>
      <c r="D3">
        <v>30.1615</v>
      </c>
    </row>
    <row r="4" spans="1:4" x14ac:dyDescent="0.25">
      <c r="A4">
        <v>2</v>
      </c>
      <c r="B4">
        <v>15.1814</v>
      </c>
      <c r="C4">
        <v>27.446899999999999</v>
      </c>
      <c r="D4">
        <v>26.323899999999998</v>
      </c>
    </row>
    <row r="5" spans="1:4" x14ac:dyDescent="0.25">
      <c r="A5">
        <v>3</v>
      </c>
      <c r="B5">
        <v>13.578200000000001</v>
      </c>
      <c r="C5">
        <v>18.177</v>
      </c>
      <c r="D5">
        <v>81.484399999999994</v>
      </c>
    </row>
    <row r="6" spans="1:4" x14ac:dyDescent="0.25">
      <c r="A6">
        <v>4</v>
      </c>
      <c r="B6">
        <v>22.0364</v>
      </c>
      <c r="C6">
        <v>31.995699999999999</v>
      </c>
      <c r="D6">
        <v>42.422699999999999</v>
      </c>
    </row>
    <row r="7" spans="1:4" x14ac:dyDescent="0.25">
      <c r="A7">
        <v>5</v>
      </c>
      <c r="B7">
        <v>14.3904</v>
      </c>
      <c r="C7">
        <v>19.799600000000002</v>
      </c>
      <c r="D7">
        <v>83.707099999999997</v>
      </c>
    </row>
    <row r="8" spans="1:4" x14ac:dyDescent="0.25">
      <c r="A8">
        <v>6</v>
      </c>
      <c r="B8">
        <v>13.694900000000001</v>
      </c>
      <c r="C8">
        <v>17.511900000000001</v>
      </c>
      <c r="D8">
        <v>22.283300000000001</v>
      </c>
    </row>
    <row r="9" spans="1:4" x14ac:dyDescent="0.25">
      <c r="A9">
        <v>7</v>
      </c>
      <c r="B9">
        <v>16.066199999999998</v>
      </c>
      <c r="C9">
        <v>22.364999999999998</v>
      </c>
      <c r="D9">
        <v>27.753299999999999</v>
      </c>
    </row>
    <row r="10" spans="1:4" x14ac:dyDescent="0.25">
      <c r="A10">
        <v>8</v>
      </c>
      <c r="B10">
        <v>14.6828</v>
      </c>
      <c r="C10">
        <v>31.120799999999999</v>
      </c>
      <c r="D10">
        <v>34.884399999999999</v>
      </c>
    </row>
    <row r="11" spans="1:4" x14ac:dyDescent="0.25">
      <c r="A11">
        <v>9</v>
      </c>
      <c r="B11">
        <v>13.5623</v>
      </c>
      <c r="C11">
        <v>19.612200000000001</v>
      </c>
      <c r="D11">
        <v>115.54689999999999</v>
      </c>
    </row>
    <row r="12" spans="1:4" x14ac:dyDescent="0.25">
      <c r="A12">
        <v>10</v>
      </c>
      <c r="B12">
        <v>20.929200000000002</v>
      </c>
      <c r="C12">
        <v>20.4617</v>
      </c>
      <c r="D12">
        <v>28.226099999999999</v>
      </c>
    </row>
    <row r="13" spans="1:4" x14ac:dyDescent="0.25">
      <c r="A13">
        <v>11</v>
      </c>
      <c r="B13">
        <v>15.148899999999999</v>
      </c>
      <c r="C13">
        <v>29.5167</v>
      </c>
      <c r="D13">
        <v>32.528700000000001</v>
      </c>
    </row>
    <row r="14" spans="1:4" x14ac:dyDescent="0.25">
      <c r="A14">
        <v>12</v>
      </c>
      <c r="B14">
        <v>14.224600000000001</v>
      </c>
      <c r="C14">
        <v>39.979700000000001</v>
      </c>
      <c r="D14">
        <v>32.008800000000001</v>
      </c>
    </row>
    <row r="15" spans="1:4" x14ac:dyDescent="0.25">
      <c r="A15">
        <v>13</v>
      </c>
      <c r="B15">
        <v>15.0566</v>
      </c>
      <c r="C15">
        <v>16.110900000000001</v>
      </c>
      <c r="D15">
        <v>64.074700000000007</v>
      </c>
    </row>
    <row r="16" spans="1:4" x14ac:dyDescent="0.25">
      <c r="A16">
        <v>14</v>
      </c>
      <c r="B16">
        <v>23.250800000000002</v>
      </c>
      <c r="C16">
        <v>23.744800000000001</v>
      </c>
      <c r="D16">
        <v>91.942099999999996</v>
      </c>
    </row>
    <row r="17" spans="1:4" x14ac:dyDescent="0.25">
      <c r="A17">
        <v>15</v>
      </c>
      <c r="B17">
        <v>14.243</v>
      </c>
      <c r="C17">
        <v>22.093800000000002</v>
      </c>
      <c r="D17">
        <v>51.9786</v>
      </c>
    </row>
    <row r="18" spans="1:4" x14ac:dyDescent="0.25">
      <c r="A18">
        <v>16</v>
      </c>
      <c r="B18">
        <v>17.3368</v>
      </c>
      <c r="C18">
        <v>26.343299999999999</v>
      </c>
      <c r="D18">
        <v>34.256999999999998</v>
      </c>
    </row>
    <row r="19" spans="1:4" x14ac:dyDescent="0.25">
      <c r="A19">
        <v>17</v>
      </c>
      <c r="B19">
        <v>15.323700000000001</v>
      </c>
      <c r="C19">
        <v>28.419799999999999</v>
      </c>
      <c r="D19">
        <v>54.319299999999998</v>
      </c>
    </row>
    <row r="20" spans="1:4" x14ac:dyDescent="0.25">
      <c r="A20">
        <v>18</v>
      </c>
      <c r="B20">
        <v>24.573599999999999</v>
      </c>
      <c r="C20">
        <v>24.097899999999999</v>
      </c>
      <c r="D20">
        <v>47.062399999999997</v>
      </c>
    </row>
    <row r="21" spans="1:4" x14ac:dyDescent="0.25">
      <c r="A21">
        <v>19</v>
      </c>
      <c r="B21">
        <v>22.326000000000001</v>
      </c>
      <c r="C21">
        <v>20.858899999999998</v>
      </c>
      <c r="D21">
        <v>70.975300000000004</v>
      </c>
    </row>
    <row r="22" spans="1:4" x14ac:dyDescent="0.25">
      <c r="A22">
        <v>20</v>
      </c>
      <c r="B22">
        <v>19.566600000000001</v>
      </c>
      <c r="C22">
        <v>19.215299999999999</v>
      </c>
      <c r="D22">
        <v>23.912400000000002</v>
      </c>
    </row>
    <row r="23" spans="1:4" x14ac:dyDescent="0.25">
      <c r="A23">
        <v>21</v>
      </c>
      <c r="B23">
        <v>14.7331</v>
      </c>
      <c r="C23">
        <v>34.739800000000002</v>
      </c>
      <c r="D23">
        <v>63.615400000000001</v>
      </c>
    </row>
    <row r="24" spans="1:4" x14ac:dyDescent="0.25">
      <c r="A24">
        <v>22</v>
      </c>
      <c r="B24">
        <v>13.6091</v>
      </c>
      <c r="C24">
        <v>21.991199999999999</v>
      </c>
      <c r="D24">
        <v>18.815200000000001</v>
      </c>
    </row>
    <row r="25" spans="1:4" x14ac:dyDescent="0.25">
      <c r="A25">
        <v>23</v>
      </c>
      <c r="B25">
        <v>23.1874</v>
      </c>
      <c r="C25">
        <v>18.578299999999999</v>
      </c>
      <c r="D25">
        <v>20.201899999999998</v>
      </c>
    </row>
    <row r="26" spans="1:4" x14ac:dyDescent="0.25">
      <c r="A26">
        <v>24</v>
      </c>
      <c r="B26">
        <v>17.494800000000001</v>
      </c>
      <c r="C26">
        <v>27.139900000000001</v>
      </c>
      <c r="D26">
        <v>26.889099999999999</v>
      </c>
    </row>
    <row r="27" spans="1:4" x14ac:dyDescent="0.25">
      <c r="A27">
        <v>25</v>
      </c>
      <c r="B27">
        <v>13.8612</v>
      </c>
      <c r="C27">
        <v>16.803899999999999</v>
      </c>
      <c r="D27">
        <v>20.890699999999999</v>
      </c>
    </row>
    <row r="28" spans="1:4" x14ac:dyDescent="0.25">
      <c r="A28">
        <v>26</v>
      </c>
      <c r="B28">
        <v>15.706099999999999</v>
      </c>
      <c r="C28">
        <v>21.250299999999999</v>
      </c>
      <c r="D28">
        <v>23.299700000000001</v>
      </c>
    </row>
    <row r="29" spans="1:4" x14ac:dyDescent="0.25">
      <c r="A29">
        <v>27</v>
      </c>
      <c r="B29">
        <v>19.814699999999998</v>
      </c>
      <c r="C29">
        <v>31.6142</v>
      </c>
      <c r="D29">
        <v>31.625900000000001</v>
      </c>
    </row>
    <row r="30" spans="1:4" x14ac:dyDescent="0.25">
      <c r="A30">
        <v>28</v>
      </c>
      <c r="B30">
        <v>18.697800000000001</v>
      </c>
      <c r="C30">
        <v>19.323799999999999</v>
      </c>
      <c r="D30">
        <v>21.768899999999999</v>
      </c>
    </row>
    <row r="31" spans="1:4" x14ac:dyDescent="0.25">
      <c r="A31">
        <v>29</v>
      </c>
      <c r="B31">
        <v>13.9932</v>
      </c>
      <c r="C31">
        <v>38.115200000000002</v>
      </c>
      <c r="D31">
        <v>99.079400000000007</v>
      </c>
    </row>
    <row r="32" spans="1:4" x14ac:dyDescent="0.25">
      <c r="A32">
        <v>30</v>
      </c>
      <c r="B32">
        <v>14.461399999999999</v>
      </c>
      <c r="C32">
        <v>22.6127</v>
      </c>
      <c r="D32">
        <v>42.399799999999999</v>
      </c>
    </row>
    <row r="33" spans="1:4" x14ac:dyDescent="0.25">
      <c r="A33">
        <v>31</v>
      </c>
      <c r="B33">
        <v>13.6273</v>
      </c>
      <c r="C33">
        <v>18.964400000000001</v>
      </c>
      <c r="D33">
        <v>99.293800000000005</v>
      </c>
    </row>
    <row r="34" spans="1:4" x14ac:dyDescent="0.25">
      <c r="A34">
        <v>32</v>
      </c>
      <c r="B34">
        <v>13.3201</v>
      </c>
      <c r="C34">
        <v>61.071199999999997</v>
      </c>
      <c r="D34">
        <v>97.837800000000001</v>
      </c>
    </row>
    <row r="35" spans="1:4" x14ac:dyDescent="0.25">
      <c r="A35">
        <v>33</v>
      </c>
      <c r="B35">
        <v>14.0266</v>
      </c>
      <c r="C35">
        <v>19.267800000000001</v>
      </c>
      <c r="D35">
        <v>114.3085</v>
      </c>
    </row>
    <row r="36" spans="1:4" x14ac:dyDescent="0.25">
      <c r="A36">
        <v>34</v>
      </c>
      <c r="B36">
        <v>14.491899999999999</v>
      </c>
      <c r="C36">
        <v>45.271299999999997</v>
      </c>
      <c r="D36">
        <v>31.446899999999999</v>
      </c>
    </row>
    <row r="37" spans="1:4" x14ac:dyDescent="0.25">
      <c r="A37">
        <v>35</v>
      </c>
      <c r="B37">
        <v>13.906599999999999</v>
      </c>
      <c r="C37">
        <v>27.862300000000001</v>
      </c>
      <c r="D37">
        <v>41.4101</v>
      </c>
    </row>
    <row r="38" spans="1:4" x14ac:dyDescent="0.25">
      <c r="A38">
        <v>36</v>
      </c>
      <c r="B38">
        <v>20.6631</v>
      </c>
      <c r="C38">
        <v>20.459299999999999</v>
      </c>
      <c r="D38">
        <v>21.983799999999999</v>
      </c>
    </row>
    <row r="39" spans="1:4" x14ac:dyDescent="0.25">
      <c r="A39">
        <v>37</v>
      </c>
      <c r="B39">
        <v>16.4373</v>
      </c>
      <c r="C39">
        <v>32.306600000000003</v>
      </c>
      <c r="D39">
        <v>63.089100000000002</v>
      </c>
    </row>
    <row r="40" spans="1:4" x14ac:dyDescent="0.25">
      <c r="A40">
        <v>38</v>
      </c>
      <c r="B40">
        <v>20.761199999999999</v>
      </c>
      <c r="C40">
        <v>18.433199999999999</v>
      </c>
      <c r="D40">
        <v>110.24639999999999</v>
      </c>
    </row>
    <row r="41" spans="1:4" x14ac:dyDescent="0.25">
      <c r="A41">
        <v>39</v>
      </c>
      <c r="B41">
        <v>13.929399999999999</v>
      </c>
      <c r="C41">
        <v>16.8064</v>
      </c>
      <c r="D41">
        <v>36.956200000000003</v>
      </c>
    </row>
    <row r="42" spans="1:4" x14ac:dyDescent="0.25">
      <c r="A42">
        <v>40</v>
      </c>
      <c r="B42">
        <v>13.7963</v>
      </c>
      <c r="C42">
        <v>19.623000000000001</v>
      </c>
      <c r="D42">
        <v>54.7136</v>
      </c>
    </row>
    <row r="43" spans="1:4" x14ac:dyDescent="0.25">
      <c r="A43">
        <v>41</v>
      </c>
      <c r="B43">
        <v>14.4762</v>
      </c>
      <c r="C43">
        <v>28.651800000000001</v>
      </c>
      <c r="D43">
        <v>30.8127</v>
      </c>
    </row>
    <row r="44" spans="1:4" x14ac:dyDescent="0.25">
      <c r="A44">
        <v>42</v>
      </c>
      <c r="B44">
        <v>13.782400000000001</v>
      </c>
      <c r="C44">
        <v>35.7669</v>
      </c>
      <c r="D44">
        <v>18.676400000000001</v>
      </c>
    </row>
    <row r="45" spans="1:4" x14ac:dyDescent="0.25">
      <c r="A45">
        <v>43</v>
      </c>
      <c r="B45">
        <v>13.9231</v>
      </c>
      <c r="C45">
        <v>23.9877</v>
      </c>
      <c r="D45">
        <v>165.26130000000001</v>
      </c>
    </row>
    <row r="46" spans="1:4" x14ac:dyDescent="0.25">
      <c r="A46">
        <v>44</v>
      </c>
      <c r="B46">
        <v>16.6784</v>
      </c>
      <c r="C46">
        <v>33.664200000000001</v>
      </c>
      <c r="D46">
        <v>62.340499999999999</v>
      </c>
    </row>
    <row r="47" spans="1:4" x14ac:dyDescent="0.25">
      <c r="A47">
        <v>45</v>
      </c>
      <c r="B47">
        <v>13.976000000000001</v>
      </c>
      <c r="C47">
        <v>29.9253</v>
      </c>
      <c r="D47">
        <v>19.878699999999998</v>
      </c>
    </row>
    <row r="48" spans="1:4" x14ac:dyDescent="0.25">
      <c r="A48">
        <v>46</v>
      </c>
      <c r="B48">
        <v>14.191700000000001</v>
      </c>
      <c r="C48">
        <v>57.514200000000002</v>
      </c>
      <c r="D48">
        <v>23.892800000000001</v>
      </c>
    </row>
    <row r="49" spans="1:4" x14ac:dyDescent="0.25">
      <c r="A49">
        <v>47</v>
      </c>
      <c r="B49">
        <v>28.189499999999999</v>
      </c>
      <c r="C49">
        <v>26.4956</v>
      </c>
      <c r="D49">
        <v>40.806199999999997</v>
      </c>
    </row>
    <row r="50" spans="1:4" x14ac:dyDescent="0.25">
      <c r="A50">
        <v>48</v>
      </c>
      <c r="B50">
        <v>22.234300000000001</v>
      </c>
      <c r="C50">
        <v>18.4177</v>
      </c>
      <c r="D50">
        <v>51.610500000000002</v>
      </c>
    </row>
    <row r="51" spans="1:4" x14ac:dyDescent="0.25">
      <c r="A51">
        <v>49</v>
      </c>
      <c r="B51">
        <v>13.487399999999999</v>
      </c>
      <c r="C51">
        <v>27.222899999999999</v>
      </c>
      <c r="D51">
        <v>45.565399999999997</v>
      </c>
    </row>
    <row r="52" spans="1:4" x14ac:dyDescent="0.25">
      <c r="A52">
        <v>50</v>
      </c>
      <c r="B52">
        <v>20.801100000000002</v>
      </c>
      <c r="C52">
        <v>24.0503</v>
      </c>
      <c r="D52">
        <v>26.112500000000001</v>
      </c>
    </row>
    <row r="53" spans="1:4" x14ac:dyDescent="0.25">
      <c r="A53">
        <v>51</v>
      </c>
      <c r="B53">
        <v>13.6496</v>
      </c>
      <c r="C53">
        <v>22.540400000000002</v>
      </c>
      <c r="D53">
        <v>19.144300000000001</v>
      </c>
    </row>
    <row r="54" spans="1:4" x14ac:dyDescent="0.25">
      <c r="A54">
        <v>52</v>
      </c>
      <c r="B54">
        <v>22.442</v>
      </c>
      <c r="C54">
        <v>19.6373</v>
      </c>
      <c r="D54">
        <v>33.955800000000004</v>
      </c>
    </row>
    <row r="55" spans="1:4" x14ac:dyDescent="0.25">
      <c r="A55">
        <v>53</v>
      </c>
      <c r="B55">
        <v>21.2225</v>
      </c>
      <c r="C55">
        <v>22.583500000000001</v>
      </c>
      <c r="D55">
        <v>34.840400000000002</v>
      </c>
    </row>
    <row r="56" spans="1:4" x14ac:dyDescent="0.25">
      <c r="A56">
        <v>54</v>
      </c>
      <c r="B56">
        <v>15.956799999999999</v>
      </c>
      <c r="C56">
        <v>37.120100000000001</v>
      </c>
      <c r="D56">
        <v>24.351900000000001</v>
      </c>
    </row>
    <row r="57" spans="1:4" x14ac:dyDescent="0.25">
      <c r="A57">
        <v>55</v>
      </c>
      <c r="B57">
        <v>14.9885</v>
      </c>
      <c r="C57">
        <v>21.486899999999999</v>
      </c>
      <c r="D57">
        <v>58.095700000000001</v>
      </c>
    </row>
    <row r="58" spans="1:4" x14ac:dyDescent="0.25">
      <c r="A58">
        <v>56</v>
      </c>
      <c r="B58">
        <v>15.8902</v>
      </c>
      <c r="C58">
        <v>22.8142</v>
      </c>
      <c r="D58">
        <v>54.962499999999999</v>
      </c>
    </row>
    <row r="59" spans="1:4" x14ac:dyDescent="0.25">
      <c r="A59">
        <v>57</v>
      </c>
      <c r="B59">
        <v>17.3596</v>
      </c>
      <c r="C59">
        <v>23.358000000000001</v>
      </c>
      <c r="D59">
        <v>44.364899999999999</v>
      </c>
    </row>
    <row r="60" spans="1:4" x14ac:dyDescent="0.25">
      <c r="A60">
        <v>58</v>
      </c>
      <c r="B60">
        <v>13.3406</v>
      </c>
      <c r="C60">
        <v>18.174399999999999</v>
      </c>
      <c r="D60">
        <v>29.778600000000001</v>
      </c>
    </row>
    <row r="61" spans="1:4" x14ac:dyDescent="0.25">
      <c r="A61">
        <v>59</v>
      </c>
      <c r="B61">
        <v>17.174499999999998</v>
      </c>
      <c r="C61">
        <v>18.3901</v>
      </c>
      <c r="D61">
        <v>10.3171</v>
      </c>
    </row>
    <row r="62" spans="1:4" x14ac:dyDescent="0.25">
      <c r="A62">
        <v>60</v>
      </c>
      <c r="B62">
        <v>18.283300000000001</v>
      </c>
      <c r="C62">
        <v>21.8035</v>
      </c>
      <c r="D62">
        <v>54.366900000000001</v>
      </c>
    </row>
    <row r="63" spans="1:4" x14ac:dyDescent="0.25">
      <c r="A63">
        <v>61</v>
      </c>
      <c r="B63">
        <v>13.698399999999999</v>
      </c>
      <c r="C63">
        <v>19.732500000000002</v>
      </c>
      <c r="D63">
        <v>48.863599999999998</v>
      </c>
    </row>
    <row r="64" spans="1:4" x14ac:dyDescent="0.25">
      <c r="A64">
        <v>62</v>
      </c>
      <c r="B64">
        <v>17.970300000000002</v>
      </c>
      <c r="C64">
        <v>21.8063</v>
      </c>
      <c r="D64">
        <v>49.6282</v>
      </c>
    </row>
    <row r="65" spans="1:4" x14ac:dyDescent="0.25">
      <c r="A65">
        <v>63</v>
      </c>
      <c r="B65">
        <v>13.4002</v>
      </c>
      <c r="C65">
        <v>30.798300000000001</v>
      </c>
      <c r="D65">
        <v>76.934700000000007</v>
      </c>
    </row>
    <row r="66" spans="1:4" x14ac:dyDescent="0.25">
      <c r="A66">
        <v>64</v>
      </c>
      <c r="B66">
        <v>13.3599</v>
      </c>
      <c r="C66">
        <v>21.248899999999999</v>
      </c>
      <c r="D66">
        <v>24.369</v>
      </c>
    </row>
    <row r="67" spans="1:4" x14ac:dyDescent="0.25">
      <c r="A67">
        <v>65</v>
      </c>
      <c r="B67">
        <v>25.582999999999998</v>
      </c>
      <c r="C67">
        <v>26.655000000000001</v>
      </c>
      <c r="D67">
        <v>41.244500000000002</v>
      </c>
    </row>
    <row r="68" spans="1:4" x14ac:dyDescent="0.25">
      <c r="A68">
        <v>66</v>
      </c>
      <c r="B68">
        <v>27.723199999999999</v>
      </c>
      <c r="C68">
        <v>15.9801</v>
      </c>
      <c r="D68">
        <v>70</v>
      </c>
    </row>
    <row r="69" spans="1:4" x14ac:dyDescent="0.25">
      <c r="A69">
        <v>67</v>
      </c>
      <c r="B69">
        <v>15.1898</v>
      </c>
      <c r="C69">
        <v>18.123999999999999</v>
      </c>
      <c r="D69">
        <v>41.083100000000002</v>
      </c>
    </row>
    <row r="70" spans="1:4" x14ac:dyDescent="0.25">
      <c r="A70">
        <v>68</v>
      </c>
      <c r="B70">
        <v>18.9803</v>
      </c>
      <c r="C70">
        <v>43.377800000000001</v>
      </c>
      <c r="D70">
        <v>30.443000000000001</v>
      </c>
    </row>
    <row r="71" spans="1:4" x14ac:dyDescent="0.25">
      <c r="A71">
        <v>69</v>
      </c>
      <c r="B71">
        <v>15.464</v>
      </c>
      <c r="C71">
        <v>20.63</v>
      </c>
      <c r="D71">
        <v>91.936800000000005</v>
      </c>
    </row>
    <row r="72" spans="1:4" x14ac:dyDescent="0.25">
      <c r="A72">
        <v>70</v>
      </c>
      <c r="B72">
        <v>16.3414</v>
      </c>
      <c r="C72">
        <v>17.5703</v>
      </c>
      <c r="D72">
        <v>36.837299999999999</v>
      </c>
    </row>
    <row r="73" spans="1:4" x14ac:dyDescent="0.25">
      <c r="A73">
        <v>71</v>
      </c>
      <c r="B73">
        <v>16.479099999999999</v>
      </c>
      <c r="C73">
        <v>29.965800000000002</v>
      </c>
      <c r="D73">
        <v>60.335299999999997</v>
      </c>
    </row>
    <row r="74" spans="1:4" x14ac:dyDescent="0.25">
      <c r="A74">
        <v>72</v>
      </c>
      <c r="B74">
        <v>17.5779</v>
      </c>
      <c r="C74">
        <v>22.54</v>
      </c>
      <c r="D74">
        <v>78.187600000000003</v>
      </c>
    </row>
    <row r="75" spans="1:4" x14ac:dyDescent="0.25">
      <c r="A75">
        <v>73</v>
      </c>
      <c r="B75">
        <v>17.623699999999999</v>
      </c>
      <c r="C75">
        <v>37.084299999999999</v>
      </c>
      <c r="D75">
        <v>47.371600000000001</v>
      </c>
    </row>
    <row r="76" spans="1:4" x14ac:dyDescent="0.25">
      <c r="A76">
        <v>74</v>
      </c>
      <c r="B76">
        <v>17.501000000000001</v>
      </c>
      <c r="C76">
        <v>24.577500000000001</v>
      </c>
      <c r="D76">
        <v>28.726299999999998</v>
      </c>
    </row>
    <row r="77" spans="1:4" x14ac:dyDescent="0.25">
      <c r="A77">
        <v>75</v>
      </c>
      <c r="B77">
        <v>14.020899999999999</v>
      </c>
      <c r="C77">
        <v>18.715299999999999</v>
      </c>
      <c r="D77">
        <v>84.306600000000003</v>
      </c>
    </row>
    <row r="78" spans="1:4" x14ac:dyDescent="0.25">
      <c r="A78">
        <v>76</v>
      </c>
      <c r="B78">
        <v>14.3782</v>
      </c>
      <c r="C78">
        <v>17.320399999999999</v>
      </c>
      <c r="D78">
        <v>26.353999999999999</v>
      </c>
    </row>
    <row r="79" spans="1:4" x14ac:dyDescent="0.25">
      <c r="A79">
        <v>77</v>
      </c>
      <c r="B79">
        <v>18.5806</v>
      </c>
      <c r="C79">
        <v>18.0884</v>
      </c>
      <c r="D79">
        <v>25.546500000000002</v>
      </c>
    </row>
    <row r="80" spans="1:4" x14ac:dyDescent="0.25">
      <c r="A80">
        <v>78</v>
      </c>
      <c r="B80">
        <v>18.003699999999998</v>
      </c>
      <c r="C80">
        <v>27.7879</v>
      </c>
      <c r="D80">
        <v>32.564700000000002</v>
      </c>
    </row>
    <row r="81" spans="1:4" x14ac:dyDescent="0.25">
      <c r="A81">
        <v>79</v>
      </c>
      <c r="B81">
        <v>15.778</v>
      </c>
      <c r="C81">
        <v>22.0017</v>
      </c>
      <c r="D81">
        <v>31.046099999999999</v>
      </c>
    </row>
    <row r="82" spans="1:4" x14ac:dyDescent="0.25">
      <c r="A82">
        <v>80</v>
      </c>
      <c r="B82">
        <v>21.9328</v>
      </c>
      <c r="C82">
        <v>19.707799999999999</v>
      </c>
      <c r="D82">
        <v>91.546099999999996</v>
      </c>
    </row>
    <row r="83" spans="1:4" x14ac:dyDescent="0.25">
      <c r="A83">
        <v>81</v>
      </c>
      <c r="B83">
        <v>13.695499999999999</v>
      </c>
      <c r="C83">
        <v>32.067399999999999</v>
      </c>
      <c r="D83">
        <v>153.01519999999999</v>
      </c>
    </row>
    <row r="84" spans="1:4" x14ac:dyDescent="0.25">
      <c r="A84">
        <v>82</v>
      </c>
      <c r="B84">
        <v>25.920200000000001</v>
      </c>
      <c r="C84">
        <v>16.951000000000001</v>
      </c>
      <c r="D84">
        <v>63.182400000000001</v>
      </c>
    </row>
    <row r="85" spans="1:4" x14ac:dyDescent="0.25">
      <c r="A85">
        <v>83</v>
      </c>
      <c r="B85">
        <v>14.3104</v>
      </c>
      <c r="C85">
        <v>20.8461</v>
      </c>
      <c r="D85">
        <v>62.152700000000003</v>
      </c>
    </row>
    <row r="86" spans="1:4" x14ac:dyDescent="0.25">
      <c r="A86">
        <v>84</v>
      </c>
      <c r="B86">
        <v>13.7806</v>
      </c>
      <c r="C86">
        <v>24.608499999999999</v>
      </c>
      <c r="D86">
        <v>23.378299999999999</v>
      </c>
    </row>
    <row r="87" spans="1:4" x14ac:dyDescent="0.25">
      <c r="A87">
        <v>85</v>
      </c>
      <c r="B87">
        <v>17.8429</v>
      </c>
      <c r="C87">
        <v>30.630500000000001</v>
      </c>
      <c r="D87">
        <v>112.9285</v>
      </c>
    </row>
    <row r="88" spans="1:4" x14ac:dyDescent="0.25">
      <c r="A88">
        <v>86</v>
      </c>
      <c r="B88">
        <v>17.997</v>
      </c>
      <c r="C88">
        <v>20.909199999999998</v>
      </c>
      <c r="D88">
        <v>15.7356</v>
      </c>
    </row>
    <row r="89" spans="1:4" x14ac:dyDescent="0.25">
      <c r="A89">
        <v>87</v>
      </c>
      <c r="B89">
        <v>14.308</v>
      </c>
      <c r="C89">
        <v>19.508099999999999</v>
      </c>
      <c r="D89">
        <v>55.283999999999999</v>
      </c>
    </row>
    <row r="90" spans="1:4" x14ac:dyDescent="0.25">
      <c r="A90">
        <v>88</v>
      </c>
      <c r="B90">
        <v>21.251000000000001</v>
      </c>
      <c r="C90">
        <v>21.035399999999999</v>
      </c>
      <c r="D90">
        <v>21.597300000000001</v>
      </c>
    </row>
    <row r="91" spans="1:4" x14ac:dyDescent="0.25">
      <c r="A91">
        <v>89</v>
      </c>
      <c r="B91">
        <v>14.4116</v>
      </c>
      <c r="C91">
        <v>22.486699999999999</v>
      </c>
      <c r="D91">
        <v>23.3461</v>
      </c>
    </row>
    <row r="92" spans="1:4" x14ac:dyDescent="0.25">
      <c r="A92">
        <v>90</v>
      </c>
      <c r="B92">
        <v>18.852599999999999</v>
      </c>
      <c r="C92">
        <v>25.020900000000001</v>
      </c>
      <c r="D92">
        <v>40.500799999999998</v>
      </c>
    </row>
    <row r="93" spans="1:4" x14ac:dyDescent="0.25">
      <c r="A93">
        <v>91</v>
      </c>
      <c r="B93">
        <v>13.490600000000001</v>
      </c>
      <c r="C93">
        <v>16.916499999999999</v>
      </c>
      <c r="D93">
        <v>78.994399999999999</v>
      </c>
    </row>
    <row r="94" spans="1:4" x14ac:dyDescent="0.25">
      <c r="A94">
        <v>92</v>
      </c>
      <c r="B94">
        <v>18.086099999999998</v>
      </c>
      <c r="C94">
        <v>35.8155</v>
      </c>
      <c r="D94">
        <v>120.8074</v>
      </c>
    </row>
    <row r="95" spans="1:4" x14ac:dyDescent="0.25">
      <c r="A95">
        <v>93</v>
      </c>
      <c r="B95">
        <v>19.9209</v>
      </c>
      <c r="C95">
        <v>31.2347</v>
      </c>
      <c r="D95">
        <v>108.96939999999999</v>
      </c>
    </row>
    <row r="96" spans="1:4" x14ac:dyDescent="0.25">
      <c r="A96">
        <v>94</v>
      </c>
      <c r="B96">
        <v>15.5175</v>
      </c>
      <c r="C96">
        <v>19.429400000000001</v>
      </c>
      <c r="D96">
        <v>48.048000000000002</v>
      </c>
    </row>
    <row r="97" spans="1:4" x14ac:dyDescent="0.25">
      <c r="A97">
        <v>95</v>
      </c>
      <c r="B97">
        <v>38.438699999999997</v>
      </c>
      <c r="C97">
        <v>19.313099999999999</v>
      </c>
      <c r="D97">
        <v>49.877499999999998</v>
      </c>
    </row>
    <row r="98" spans="1:4" x14ac:dyDescent="0.25">
      <c r="A98">
        <v>96</v>
      </c>
      <c r="B98">
        <v>13.448600000000001</v>
      </c>
      <c r="C98">
        <v>31.9971</v>
      </c>
      <c r="D98">
        <v>51.95</v>
      </c>
    </row>
    <row r="99" spans="1:4" x14ac:dyDescent="0.25">
      <c r="A99">
        <v>97</v>
      </c>
      <c r="B99">
        <v>13.9445</v>
      </c>
      <c r="C99">
        <v>22.484200000000001</v>
      </c>
      <c r="D99">
        <v>52.387</v>
      </c>
    </row>
    <row r="100" spans="1:4" x14ac:dyDescent="0.25">
      <c r="A100">
        <v>98</v>
      </c>
      <c r="B100">
        <v>13.713100000000001</v>
      </c>
      <c r="C100">
        <v>20.955100000000002</v>
      </c>
      <c r="D100">
        <v>104.4171</v>
      </c>
    </row>
    <row r="101" spans="1:4" x14ac:dyDescent="0.25">
      <c r="A101">
        <v>99</v>
      </c>
      <c r="B101">
        <v>22.514800000000001</v>
      </c>
      <c r="C101">
        <v>17.7227</v>
      </c>
      <c r="D101">
        <v>29.1005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k E A A B Q S w M E F A A C A A g A q Y G W U h 0 c Q N 2 l A A A A 9 Q A A A B I A H A B D b 2 5 m a W c v U G F j a 2 F n Z S 5 4 b W w g o h g A K K A U A A A A A A A A A A A A A A A A A A A A A A A A A A A A h Y 8 x D o I w G I W v Q r r T l r o o + S m D i 4 m S m J g Y 1 6 Z U a I B i a L H E q z l 4 J K 8 g R l E 3 x / e 9 b 3 j v f r 1 B O j R 1 c F a d 1 a 1 J U I Q p C p S R b a 5 N k a D e H c M 5 S j l s h a x E o Y J R N j Y e b J 6 g 0 r l T T I j 3 H v s Z b r u C M E o j c s g 2 O 1 m q R q C P r P / L o T b W C S M V 4 r B / j e E M L y L M K M M U y M Q g 0 + b b s 3 H u s / 2 B s O x r 1 3 e K X 8 p w t Q Y y R S D v C / w B U E s D B B Q A A g A I A K m B l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g Z Z S E b u E Y P I B A A B t G w A A E w A c A E Z v c m 1 1 b G F z L 1 N l Y 3 R p b 2 4 x L m 0 g o h g A K K A U A A A A A A A A A A A A A A A A A A A A A A A A A A A A 7 d b N a x N B F A D w e y D / w 7 C n B M a l + e g 2 U f Y g i U W h x t p N D 6 U r y 2 b z 1 J H 5 k J n Z l F B 6 t a A o X l U o 7 c 2 L I i I I H v x r T D D / h V N S b P y 6 z n i Y v e z u v N l 5 b / Y H + 1 Z B o Y n g K F m e G 9 e q l W p F P c w l j N F o L L I W y z a y z h q K E Q V d r S B z f P v 6 Z P 7 l p R n p q U n Y F 0 X J g O v a J q E Q 9 g T X 5 k b V g t 7 V d F e B V C k l v B D p H Q 5 9 S S a Q l g e Q b u 5 t p 9 t S P D I p U 8 k U X J G g S q r T l X x h o S Z B H e / 3 g R J G N M g 4 w A F G P U F L x l X c x u i G W X Z M + I O 4 u 7 6 G 0 d 1 S a E j 0 l E J 8 e R k O B I d 7 d b w s e / b 5 4 + z D 8 f z t q 8 X p u 9 n z 4 8 X r F 2 Y L w 3 x k 5 p l i m H n o J u R j U 3 J t u U G M 9 i / G r 1 O a F D n N p Y q 1 L H 9 Z 8 f v 7 p / M 3 n x Z n J 7 O T Z z + X G 8 q c q / t C s m W 5 w + l j U L U / 0 + P D w 0 C W X B M G y u z t F t d R O z y f f I S R i Z g X k 2 0 l w 9 s m p M 0 g 4 i U b g b y M 7 Q w G / w o l W z u / h Y 7 q 1 Q r h f y 1 7 V b w Q k m e N q T 3 y 1 Y T e 3 J 1 5 0 7 Z 5 0 5 u 7 N j e f 2 n W r 5 h c J v b l T 8 8 i 2 e e T N X Z t v Z A 2 7 5 u c J v b l j 8 6 Z t 8 6 Y 3 d 2 3 e t m 3 e 9 u a u z S 3 3 c / / f / h + Y N y L r D T 3 y 6 q 7 V W 9 Z b e s v 3 d O f q k f W m H v m u 7 l i 9 Y 7 u r d 3 x X d 2 3 e t W 3 e 9 e Z W z X 8 A U E s B A i 0 A F A A C A A g A q Y G W U h 0 c Q N 2 l A A A A 9 Q A A A B I A A A A A A A A A A A A A A A A A A A A A A E N v b m Z p Z y 9 Q Y W N r Y W d l L n h t b F B L A Q I t A B Q A A g A I A K m B l l I P y u m r p A A A A O k A A A A T A A A A A A A A A A A A A A A A A P E A A A B b Q 2 9 u d G V u d F 9 U e X B l c 1 0 u e G 1 s U E s B A i 0 A F A A C A A g A q Y G W U h G 7 h G D y A Q A A b R s A A B M A A A A A A A A A A A A A A A A A 4 g E A A E Z v c m 1 1 b G F z L 1 N l Y 3 R p b 2 4 x L m 1 Q S w U G A A A A A A M A A w D C A A A A I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Y I A A A A A A A B v g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k b 1 8 z b V 8 3 X z g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m R v X z N t X z d f O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y V D A 4 O j E w O j I 5 L j Y 3 N j M x N D B a I i A v P j x F b n R y e S B U e X B l P S J G a W x s Q 2 9 s d W 1 u V H l w Z X M i I F Z h b H V l P S J z Q X d V R k J R P T 0 i I C 8 + P E V u d H J 5 I F R 5 c G U 9 I k Z p b G x D b 2 x 1 b W 5 O Y W 1 l c y I g V m F s d W U 9 I n N b J n F 1 b 3 Q 7 c n V u d G l t Z X M m c X V v d D s s J n F 1 b 3 Q 7 c m 1 z Z V 9 M U 1 R N J n F 1 b 3 Q 7 L C Z x d W 9 0 O 3 J t c 2 V f U k 5 O J n F 1 b 3 Q 7 L C Z x d W 9 0 O 3 J t c 2 V f U 0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R v X z N t X z d f O D A v Q X V 0 b 1 J l b W 9 2 Z W R D b 2 x 1 b W 5 z M S 5 7 c n V u d G l t Z X M s M H 0 m c X V v d D s s J n F 1 b 3 Q 7 U 2 V j d G l v b j E v Y m R v X z N t X z d f O D A v Q X V 0 b 1 J l b W 9 2 Z W R D b 2 x 1 b W 5 z M S 5 7 c m 1 z Z V 9 M U 1 R N L D F 9 J n F 1 b 3 Q 7 L C Z x d W 9 0 O 1 N l Y 3 R p b 2 4 x L 2 J k b 1 8 z b V 8 3 X z g w L 0 F 1 d G 9 S Z W 1 v d m V k Q 2 9 s d W 1 u c z E u e 3 J t c 2 V f U k 5 O L D J 9 J n F 1 b 3 Q 7 L C Z x d W 9 0 O 1 N l Y 3 R p b 2 4 x L 2 J k b 1 8 z b V 8 3 X z g w L 0 F 1 d G 9 S Z W 1 v d m V k Q 2 9 s d W 1 u c z E u e 3 J t c 2 V f U 0 x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J k b 1 8 z b V 8 3 X z g w L 0 F 1 d G 9 S Z W 1 v d m V k Q 2 9 s d W 1 u c z E u e 3 J 1 b n R p b W V z L D B 9 J n F 1 b 3 Q 7 L C Z x d W 9 0 O 1 N l Y 3 R p b 2 4 x L 2 J k b 1 8 z b V 8 3 X z g w L 0 F 1 d G 9 S Z W 1 v d m V k Q 2 9 s d W 1 u c z E u e 3 J t c 2 V f T F N U T S w x f S Z x d W 9 0 O y w m c X V v d D t T Z W N 0 a W 9 u M S 9 i Z G 9 f M 2 1 f N 1 8 4 M C 9 B d X R v U m V t b 3 Z l Z E N v b H V t b n M x L n t y b X N l X 1 J O T i w y f S Z x d W 9 0 O y w m c X V v d D t T Z W N 0 a W 9 u M S 9 i Z G 9 f M 2 1 f N 1 8 4 M C 9 B d X R v U m V t b 3 Z l Z E N v b H V t b n M x L n t y b X N l X 1 N M U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R v X z N t X z d f O D A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R v X z N t X z d f O D A v J U U 1 J U I 3 J U I y J U U 1 J U I w J T g 3 J U U 2 J U E 4 J T k 5 J U U 5 J U E w J U F E J U U 1 J T h E J T g 3 J U U 5 J T l B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R v X z N t X z d f O D A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y b l 8 x e V 8 3 X z g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9 y b l 8 x e V 8 3 X z g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M l Q w O D o x M D o 0 N S 4 w N D k 3 O D M 3 W i I g L z 4 8 R W 5 0 c n k g V H l w Z T 0 i R m l s b E N v b H V t b l R 5 c G V z I i B W Y W x 1 Z T 0 i c 0 F 3 V U Z C U T 0 9 I i A v P j x F b n R y e S B U e X B l P S J G a W x s Q 2 9 s d W 1 u T m F t Z X M i I F Z h b H V l P S J z W y Z x d W 9 0 O 3 J 1 b n R p b W V z J n F 1 b 3 Q 7 L C Z x d W 9 0 O 3 J t c 2 V f T F N U T S Z x d W 9 0 O y w m c X V v d D t y b X N l X 1 J O T i Z x d W 9 0 O y w m c X V v d D t y b X N l X 1 N M U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c m 5 f M X l f N 1 8 4 M C 9 B d X R v U m V t b 3 Z l Z E N v b H V t b n M x L n t y d W 5 0 a W 1 l c y w w f S Z x d W 9 0 O y w m c X V v d D t T Z W N 0 a W 9 u M S 9 j b 3 J u X z F 5 X z d f O D A v Q X V 0 b 1 J l b W 9 2 Z W R D b 2 x 1 b W 5 z M S 5 7 c m 1 z Z V 9 M U 1 R N L D F 9 J n F 1 b 3 Q 7 L C Z x d W 9 0 O 1 N l Y 3 R p b 2 4 x L 2 N v c m 5 f M X l f N 1 8 4 M C 9 B d X R v U m V t b 3 Z l Z E N v b H V t b n M x L n t y b X N l X 1 J O T i w y f S Z x d W 9 0 O y w m c X V v d D t T Z W N 0 a W 9 u M S 9 j b 3 J u X z F 5 X z d f O D A v Q X V 0 b 1 J l b W 9 2 Z W R D b 2 x 1 b W 5 z M S 5 7 c m 1 z Z V 9 T T F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9 y b l 8 x e V 8 3 X z g w L 0 F 1 d G 9 S Z W 1 v d m V k Q 2 9 s d W 1 u c z E u e 3 J 1 b n R p b W V z L D B 9 J n F 1 b 3 Q 7 L C Z x d W 9 0 O 1 N l Y 3 R p b 2 4 x L 2 N v c m 5 f M X l f N 1 8 4 M C 9 B d X R v U m V t b 3 Z l Z E N v b H V t b n M x L n t y b X N l X 0 x T V E 0 s M X 0 m c X V v d D s s J n F 1 b 3 Q 7 U 2 V j d G l v b j E v Y 2 9 y b l 8 x e V 8 3 X z g w L 0 F 1 d G 9 S Z W 1 v d m V k Q 2 9 s d W 1 u c z E u e 3 J t c 2 V f U k 5 O L D J 9 J n F 1 b 3 Q 7 L C Z x d W 9 0 O 1 N l Y 3 R p b 2 4 x L 2 N v c m 5 f M X l f N 1 8 4 M C 9 B d X R v U m V t b 3 Z l Z E N v b H V t b n M x L n t y b X N l X 1 N M U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y b l 8 x e V 8 3 X z g w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c m 5 f M X l f N 1 8 4 M C 8 l R T U l Q j c l Q j I l R T U l Q j A l O D c l R T Y l Q T g l O T k l R T k l Q T A l Q U Q l R T U l O E Q l O D c l R T k l O U E l O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J u X z F 5 X z d f O D A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y b l 8 y e V 8 3 X z g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9 y b l 8 y e V 8 3 X z g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M l Q w O D o x M D o 1 N i 4 z M T k 2 N D E w W i I g L z 4 8 R W 5 0 c n k g V H l w Z T 0 i R m l s b E N v b H V t b l R 5 c G V z I i B W Y W x 1 Z T 0 i c 0 F 3 V U Z C U T 0 9 I i A v P j x F b n R y e S B U e X B l P S J G a W x s Q 2 9 s d W 1 u T m F t Z X M i I F Z h b H V l P S J z W y Z x d W 9 0 O 3 J 1 b n R p b W V z J n F 1 b 3 Q 7 L C Z x d W 9 0 O 3 J t c 2 V f T F N U T S Z x d W 9 0 O y w m c X V v d D t y b X N l X 1 J O T i Z x d W 9 0 O y w m c X V v d D t y b X N l X 1 N M U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c m 5 f M n l f N 1 8 4 M C 9 B d X R v U m V t b 3 Z l Z E N v b H V t b n M x L n t y d W 5 0 a W 1 l c y w w f S Z x d W 9 0 O y w m c X V v d D t T Z W N 0 a W 9 u M S 9 j b 3 J u X z J 5 X z d f O D A v Q X V 0 b 1 J l b W 9 2 Z W R D b 2 x 1 b W 5 z M S 5 7 c m 1 z Z V 9 M U 1 R N L D F 9 J n F 1 b 3 Q 7 L C Z x d W 9 0 O 1 N l Y 3 R p b 2 4 x L 2 N v c m 5 f M n l f N 1 8 4 M C 9 B d X R v U m V t b 3 Z l Z E N v b H V t b n M x L n t y b X N l X 1 J O T i w y f S Z x d W 9 0 O y w m c X V v d D t T Z W N 0 a W 9 u M S 9 j b 3 J u X z J 5 X z d f O D A v Q X V 0 b 1 J l b W 9 2 Z W R D b 2 x 1 b W 5 z M S 5 7 c m 1 z Z V 9 T T F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9 y b l 8 y e V 8 3 X z g w L 0 F 1 d G 9 S Z W 1 v d m V k Q 2 9 s d W 1 u c z E u e 3 J 1 b n R p b W V z L D B 9 J n F 1 b 3 Q 7 L C Z x d W 9 0 O 1 N l Y 3 R p b 2 4 x L 2 N v c m 5 f M n l f N 1 8 4 M C 9 B d X R v U m V t b 3 Z l Z E N v b H V t b n M x L n t y b X N l X 0 x T V E 0 s M X 0 m c X V v d D s s J n F 1 b 3 Q 7 U 2 V j d G l v b j E v Y 2 9 y b l 8 y e V 8 3 X z g w L 0 F 1 d G 9 S Z W 1 v d m V k Q 2 9 s d W 1 u c z E u e 3 J t c 2 V f U k 5 O L D J 9 J n F 1 b 3 Q 7 L C Z x d W 9 0 O 1 N l Y 3 R p b 2 4 x L 2 N v c m 5 f M n l f N 1 8 4 M C 9 B d X R v U m V t b 3 Z l Z E N v b H V t b n M x L n t y b X N l X 1 N M U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y b l 8 y e V 8 3 X z g w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c m 5 f M n l f N 1 8 4 M C 8 l R T U l Q j c l Q j I l R T U l Q j A l O D c l R T Y l Q T g l O T k l R T k l Q T A l Q U Q l R T U l O E Q l O D c l R T k l O U E l O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J u X z J 5 X z d f O D A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y b l 8 z b V 8 1 X z g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9 y b l 8 z b V 8 1 X z g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M l Q w O D o x M T o w N y 4 1 N j Y z N j A x W i I g L z 4 8 R W 5 0 c n k g V H l w Z T 0 i R m l s b E N v b H V t b l R 5 c G V z I i B W Y W x 1 Z T 0 i c 0 F 3 V U Z C U T 0 9 I i A v P j x F b n R y e S B U e X B l P S J G a W x s Q 2 9 s d W 1 u T m F t Z X M i I F Z h b H V l P S J z W y Z x d W 9 0 O 3 J 1 b n R p b W V z J n F 1 b 3 Q 7 L C Z x d W 9 0 O 3 J t c 2 V f T F N U T S Z x d W 9 0 O y w m c X V v d D t y b X N l X 1 J O T i Z x d W 9 0 O y w m c X V v d D t y b X N l X 1 N M U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c m 5 f M 2 1 f N V 8 4 M C 9 B d X R v U m V t b 3 Z l Z E N v b H V t b n M x L n t y d W 5 0 a W 1 l c y w w f S Z x d W 9 0 O y w m c X V v d D t T Z W N 0 a W 9 u M S 9 j b 3 J u X z N t X z V f O D A v Q X V 0 b 1 J l b W 9 2 Z W R D b 2 x 1 b W 5 z M S 5 7 c m 1 z Z V 9 M U 1 R N L D F 9 J n F 1 b 3 Q 7 L C Z x d W 9 0 O 1 N l Y 3 R p b 2 4 x L 2 N v c m 5 f M 2 1 f N V 8 4 M C 9 B d X R v U m V t b 3 Z l Z E N v b H V t b n M x L n t y b X N l X 1 J O T i w y f S Z x d W 9 0 O y w m c X V v d D t T Z W N 0 a W 9 u M S 9 j b 3 J u X z N t X z V f O D A v Q X V 0 b 1 J l b W 9 2 Z W R D b 2 x 1 b W 5 z M S 5 7 c m 1 z Z V 9 T T F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9 y b l 8 z b V 8 1 X z g w L 0 F 1 d G 9 S Z W 1 v d m V k Q 2 9 s d W 1 u c z E u e 3 J 1 b n R p b W V z L D B 9 J n F 1 b 3 Q 7 L C Z x d W 9 0 O 1 N l Y 3 R p b 2 4 x L 2 N v c m 5 f M 2 1 f N V 8 4 M C 9 B d X R v U m V t b 3 Z l Z E N v b H V t b n M x L n t y b X N l X 0 x T V E 0 s M X 0 m c X V v d D s s J n F 1 b 3 Q 7 U 2 V j d G l v b j E v Y 2 9 y b l 8 z b V 8 1 X z g w L 0 F 1 d G 9 S Z W 1 v d m V k Q 2 9 s d W 1 u c z E u e 3 J t c 2 V f U k 5 O L D J 9 J n F 1 b 3 Q 7 L C Z x d W 9 0 O 1 N l Y 3 R p b 2 4 x L 2 N v c m 5 f M 2 1 f N V 8 4 M C 9 B d X R v U m V t b 3 Z l Z E N v b H V t b n M x L n t y b X N l X 1 N M U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y b l 8 z b V 8 1 X z g w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c m 5 f M 2 1 f N V 8 4 M C 8 l R T U l Q j c l Q j I l R T U l Q j A l O D c l R T Y l Q T g l O T k l R T k l Q T A l Q U Q l R T U l O E Q l O D c l R T k l O U E l O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J u X z N t X z V f O D A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y b l 8 z b V 8 2 X z g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9 y b l 8 z b V 8 2 X z g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M l Q w O D o x M T o y M S 4 z M D Q 3 M T Q z W i I g L z 4 8 R W 5 0 c n k g V H l w Z T 0 i R m l s b E N v b H V t b l R 5 c G V z I i B W Y W x 1 Z T 0 i c 0 F 3 V U Z C U T 0 9 I i A v P j x F b n R y e S B U e X B l P S J G a W x s Q 2 9 s d W 1 u T m F t Z X M i I F Z h b H V l P S J z W y Z x d W 9 0 O 3 J 1 b n R p b W V z J n F 1 b 3 Q 7 L C Z x d W 9 0 O 3 J t c 2 V f T F N U T S Z x d W 9 0 O y w m c X V v d D t y b X N l X 1 J O T i Z x d W 9 0 O y w m c X V v d D t y b X N l X 1 N M U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c m 5 f M 2 1 f N l 8 4 M C 9 B d X R v U m V t b 3 Z l Z E N v b H V t b n M x L n t y d W 5 0 a W 1 l c y w w f S Z x d W 9 0 O y w m c X V v d D t T Z W N 0 a W 9 u M S 9 j b 3 J u X z N t X z Z f O D A v Q X V 0 b 1 J l b W 9 2 Z W R D b 2 x 1 b W 5 z M S 5 7 c m 1 z Z V 9 M U 1 R N L D F 9 J n F 1 b 3 Q 7 L C Z x d W 9 0 O 1 N l Y 3 R p b 2 4 x L 2 N v c m 5 f M 2 1 f N l 8 4 M C 9 B d X R v U m V t b 3 Z l Z E N v b H V t b n M x L n t y b X N l X 1 J O T i w y f S Z x d W 9 0 O y w m c X V v d D t T Z W N 0 a W 9 u M S 9 j b 3 J u X z N t X z Z f O D A v Q X V 0 b 1 J l b W 9 2 Z W R D b 2 x 1 b W 5 z M S 5 7 c m 1 z Z V 9 T T F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9 y b l 8 z b V 8 2 X z g w L 0 F 1 d G 9 S Z W 1 v d m V k Q 2 9 s d W 1 u c z E u e 3 J 1 b n R p b W V z L D B 9 J n F 1 b 3 Q 7 L C Z x d W 9 0 O 1 N l Y 3 R p b 2 4 x L 2 N v c m 5 f M 2 1 f N l 8 4 M C 9 B d X R v U m V t b 3 Z l Z E N v b H V t b n M x L n t y b X N l X 0 x T V E 0 s M X 0 m c X V v d D s s J n F 1 b 3 Q 7 U 2 V j d G l v b j E v Y 2 9 y b l 8 z b V 8 2 X z g w L 0 F 1 d G 9 S Z W 1 v d m V k Q 2 9 s d W 1 u c z E u e 3 J t c 2 V f U k 5 O L D J 9 J n F 1 b 3 Q 7 L C Z x d W 9 0 O 1 N l Y 3 R p b 2 4 x L 2 N v c m 5 f M 2 1 f N l 8 4 M C 9 B d X R v U m V t b 3 Z l Z E N v b H V t b n M x L n t y b X N l X 1 N M U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y b l 8 z b V 8 2 X z g w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c m 5 f M 2 1 f N l 8 4 M C 8 l R T U l Q j c l Q j I l R T U l Q j A l O D c l R T Y l Q T g l O T k l R T k l Q T A l Q U Q l R T U l O E Q l O D c l R T k l O U E l O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J u X z N t X z Z f O D A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y b l 8 z b V 8 3 X z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9 y b l 8 z b V 8 3 X z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M l Q w O D o x M T o z N C 4 5 N T U 5 M D g w W i I g L z 4 8 R W 5 0 c n k g V H l w Z T 0 i R m l s b E N v b H V t b l R 5 c G V z I i B W Y W x 1 Z T 0 i c 0 F 3 V U Z C U T 0 9 I i A v P j x F b n R y e S B U e X B l P S J G a W x s Q 2 9 s d W 1 u T m F t Z X M i I F Z h b H V l P S J z W y Z x d W 9 0 O 3 J 1 b n R p b W V z J n F 1 b 3 Q 7 L C Z x d W 9 0 O 3 J t c 2 V f T F N U T S Z x d W 9 0 O y w m c X V v d D t y b X N l X 1 J O T i Z x d W 9 0 O y w m c X V v d D t y b X N l X 1 N M U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c m 5 f M 2 1 f N 1 8 x M C 9 B d X R v U m V t b 3 Z l Z E N v b H V t b n M x L n t y d W 5 0 a W 1 l c y w w f S Z x d W 9 0 O y w m c X V v d D t T Z W N 0 a W 9 u M S 9 j b 3 J u X z N t X z d f M T A v Q X V 0 b 1 J l b W 9 2 Z W R D b 2 x 1 b W 5 z M S 5 7 c m 1 z Z V 9 M U 1 R N L D F 9 J n F 1 b 3 Q 7 L C Z x d W 9 0 O 1 N l Y 3 R p b 2 4 x L 2 N v c m 5 f M 2 1 f N 1 8 x M C 9 B d X R v U m V t b 3 Z l Z E N v b H V t b n M x L n t y b X N l X 1 J O T i w y f S Z x d W 9 0 O y w m c X V v d D t T Z W N 0 a W 9 u M S 9 j b 3 J u X z N t X z d f M T A v Q X V 0 b 1 J l b W 9 2 Z W R D b 2 x 1 b W 5 z M S 5 7 c m 1 z Z V 9 T T F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9 y b l 8 z b V 8 3 X z E w L 0 F 1 d G 9 S Z W 1 v d m V k Q 2 9 s d W 1 u c z E u e 3 J 1 b n R p b W V z L D B 9 J n F 1 b 3 Q 7 L C Z x d W 9 0 O 1 N l Y 3 R p b 2 4 x L 2 N v c m 5 f M 2 1 f N 1 8 x M C 9 B d X R v U m V t b 3 Z l Z E N v b H V t b n M x L n t y b X N l X 0 x T V E 0 s M X 0 m c X V v d D s s J n F 1 b 3 Q 7 U 2 V j d G l v b j E v Y 2 9 y b l 8 z b V 8 3 X z E w L 0 F 1 d G 9 S Z W 1 v d m V k Q 2 9 s d W 1 u c z E u e 3 J t c 2 V f U k 5 O L D J 9 J n F 1 b 3 Q 7 L C Z x d W 9 0 O 1 N l Y 3 R p b 2 4 x L 2 N v c m 5 f M 2 1 f N 1 8 x M C 9 B d X R v U m V t b 3 Z l Z E N v b H V t b n M x L n t y b X N l X 1 N M U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y b l 8 z b V 8 3 X z E w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c m 5 f M 2 1 f N 1 8 x M C 8 l R T U l Q j c l Q j I l R T U l Q j A l O D c l R T Y l Q T g l O T k l R T k l Q T A l Q U Q l R T U l O E Q l O D c l R T k l O U E l O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J u X z N t X z d f M T A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y b l 8 z b V 8 3 X z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9 y b l 8 z b V 8 3 X z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M l Q w O D o x M T o 0 O C 4 4 M D I 4 N j I w W i I g L z 4 8 R W 5 0 c n k g V H l w Z T 0 i R m l s b E N v b H V t b l R 5 c G V z I i B W Y W x 1 Z T 0 i c 0 F 3 V U Z C U T 0 9 I i A v P j x F b n R y e S B U e X B l P S J G a W x s Q 2 9 s d W 1 u T m F t Z X M i I F Z h b H V l P S J z W y Z x d W 9 0 O 3 J 1 b n R p b W V z J n F 1 b 3 Q 7 L C Z x d W 9 0 O 3 J t c 2 V f T F N U T S Z x d W 9 0 O y w m c X V v d D t y b X N l X 1 J O T i Z x d W 9 0 O y w m c X V v d D t y b X N l X 1 N M U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c m 5 f M 2 1 f N 1 8 y M C 9 B d X R v U m V t b 3 Z l Z E N v b H V t b n M x L n t y d W 5 0 a W 1 l c y w w f S Z x d W 9 0 O y w m c X V v d D t T Z W N 0 a W 9 u M S 9 j b 3 J u X z N t X z d f M j A v Q X V 0 b 1 J l b W 9 2 Z W R D b 2 x 1 b W 5 z M S 5 7 c m 1 z Z V 9 M U 1 R N L D F 9 J n F 1 b 3 Q 7 L C Z x d W 9 0 O 1 N l Y 3 R p b 2 4 x L 2 N v c m 5 f M 2 1 f N 1 8 y M C 9 B d X R v U m V t b 3 Z l Z E N v b H V t b n M x L n t y b X N l X 1 J O T i w y f S Z x d W 9 0 O y w m c X V v d D t T Z W N 0 a W 9 u M S 9 j b 3 J u X z N t X z d f M j A v Q X V 0 b 1 J l b W 9 2 Z W R D b 2 x 1 b W 5 z M S 5 7 c m 1 z Z V 9 T T F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9 y b l 8 z b V 8 3 X z I w L 0 F 1 d G 9 S Z W 1 v d m V k Q 2 9 s d W 1 u c z E u e 3 J 1 b n R p b W V z L D B 9 J n F 1 b 3 Q 7 L C Z x d W 9 0 O 1 N l Y 3 R p b 2 4 x L 2 N v c m 5 f M 2 1 f N 1 8 y M C 9 B d X R v U m V t b 3 Z l Z E N v b H V t b n M x L n t y b X N l X 0 x T V E 0 s M X 0 m c X V v d D s s J n F 1 b 3 Q 7 U 2 V j d G l v b j E v Y 2 9 y b l 8 z b V 8 3 X z I w L 0 F 1 d G 9 S Z W 1 v d m V k Q 2 9 s d W 1 u c z E u e 3 J t c 2 V f U k 5 O L D J 9 J n F 1 b 3 Q 7 L C Z x d W 9 0 O 1 N l Y 3 R p b 2 4 x L 2 N v c m 5 f M 2 1 f N 1 8 y M C 9 B d X R v U m V t b 3 Z l Z E N v b H V t b n M x L n t y b X N l X 1 N M U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y b l 8 z b V 8 3 X z I w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c m 5 f M 2 1 f N 1 8 y M C 8 l R T U l Q j c l Q j I l R T U l Q j A l O D c l R T Y l Q T g l O T k l R T k l Q T A l Q U Q l R T U l O E Q l O D c l R T k l O U E l O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J u X z N t X z d f M j A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y b l 8 z b V 8 3 X z Q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9 y b l 8 z b V 8 3 X z Q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M l Q w O D o x M j o w M i 4 w O D M 1 M D Y w W i I g L z 4 8 R W 5 0 c n k g V H l w Z T 0 i R m l s b E N v b H V t b l R 5 c G V z I i B W Y W x 1 Z T 0 i c 0 F 3 V U Z C U T 0 9 I i A v P j x F b n R y e S B U e X B l P S J G a W x s Q 2 9 s d W 1 u T m F t Z X M i I F Z h b H V l P S J z W y Z x d W 9 0 O 3 J 1 b n R p b W V z J n F 1 b 3 Q 7 L C Z x d W 9 0 O 3 J t c 2 V f T F N U T S Z x d W 9 0 O y w m c X V v d D t y b X N l X 1 J O T i Z x d W 9 0 O y w m c X V v d D t y b X N l X 1 N M U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c m 5 f M 2 1 f N 1 8 0 M C 9 B d X R v U m V t b 3 Z l Z E N v b H V t b n M x L n t y d W 5 0 a W 1 l c y w w f S Z x d W 9 0 O y w m c X V v d D t T Z W N 0 a W 9 u M S 9 j b 3 J u X z N t X z d f N D A v Q X V 0 b 1 J l b W 9 2 Z W R D b 2 x 1 b W 5 z M S 5 7 c m 1 z Z V 9 M U 1 R N L D F 9 J n F 1 b 3 Q 7 L C Z x d W 9 0 O 1 N l Y 3 R p b 2 4 x L 2 N v c m 5 f M 2 1 f N 1 8 0 M C 9 B d X R v U m V t b 3 Z l Z E N v b H V t b n M x L n t y b X N l X 1 J O T i w y f S Z x d W 9 0 O y w m c X V v d D t T Z W N 0 a W 9 u M S 9 j b 3 J u X z N t X z d f N D A v Q X V 0 b 1 J l b W 9 2 Z W R D b 2 x 1 b W 5 z M S 5 7 c m 1 z Z V 9 T T F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9 y b l 8 z b V 8 3 X z Q w L 0 F 1 d G 9 S Z W 1 v d m V k Q 2 9 s d W 1 u c z E u e 3 J 1 b n R p b W V z L D B 9 J n F 1 b 3 Q 7 L C Z x d W 9 0 O 1 N l Y 3 R p b 2 4 x L 2 N v c m 5 f M 2 1 f N 1 8 0 M C 9 B d X R v U m V t b 3 Z l Z E N v b H V t b n M x L n t y b X N l X 0 x T V E 0 s M X 0 m c X V v d D s s J n F 1 b 3 Q 7 U 2 V j d G l v b j E v Y 2 9 y b l 8 z b V 8 3 X z Q w L 0 F 1 d G 9 S Z W 1 v d m V k Q 2 9 s d W 1 u c z E u e 3 J t c 2 V f U k 5 O L D J 9 J n F 1 b 3 Q 7 L C Z x d W 9 0 O 1 N l Y 3 R p b 2 4 x L 2 N v c m 5 f M 2 1 f N 1 8 0 M C 9 B d X R v U m V t b 3 Z l Z E N v b H V t b n M x L n t y b X N l X 1 N M U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y b l 8 z b V 8 3 X z Q w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c m 5 f M 2 1 f N 1 8 0 M C 8 l R T U l Q j c l Q j I l R T U l Q j A l O D c l R T Y l Q T g l O T k l R T k l Q T A l Q U Q l R T U l O E Q l O D c l R T k l O U E l O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J u X z N t X z d f N D A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y b l 8 z b V 8 3 X z g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9 y b l 8 z b V 8 3 X z g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M l Q w O D o x M j o x N i 4 3 O D Y 0 N D I 4 W i I g L z 4 8 R W 5 0 c n k g V H l w Z T 0 i R m l s b E N v b H V t b l R 5 c G V z I i B W Y W x 1 Z T 0 i c 0 F 3 V U Z C U T 0 9 I i A v P j x F b n R y e S B U e X B l P S J G a W x s Q 2 9 s d W 1 u T m F t Z X M i I F Z h b H V l P S J z W y Z x d W 9 0 O 3 J 1 b n R p b W V z J n F 1 b 3 Q 7 L C Z x d W 9 0 O 3 J t c 2 V f T F N U T S Z x d W 9 0 O y w m c X V v d D t y b X N l X 1 J O T i Z x d W 9 0 O y w m c X V v d D t y b X N l X 1 N M U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c m 5 f M 2 1 f N 1 8 4 M C 9 B d X R v U m V t b 3 Z l Z E N v b H V t b n M x L n t y d W 5 0 a W 1 l c y w w f S Z x d W 9 0 O y w m c X V v d D t T Z W N 0 a W 9 u M S 9 j b 3 J u X z N t X z d f O D A v Q X V 0 b 1 J l b W 9 2 Z W R D b 2 x 1 b W 5 z M S 5 7 c m 1 z Z V 9 M U 1 R N L D F 9 J n F 1 b 3 Q 7 L C Z x d W 9 0 O 1 N l Y 3 R p b 2 4 x L 2 N v c m 5 f M 2 1 f N 1 8 4 M C 9 B d X R v U m V t b 3 Z l Z E N v b H V t b n M x L n t y b X N l X 1 J O T i w y f S Z x d W 9 0 O y w m c X V v d D t T Z W N 0 a W 9 u M S 9 j b 3 J u X z N t X z d f O D A v Q X V 0 b 1 J l b W 9 2 Z W R D b 2 x 1 b W 5 z M S 5 7 c m 1 z Z V 9 T T F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9 y b l 8 z b V 8 3 X z g w L 0 F 1 d G 9 S Z W 1 v d m V k Q 2 9 s d W 1 u c z E u e 3 J 1 b n R p b W V z L D B 9 J n F 1 b 3 Q 7 L C Z x d W 9 0 O 1 N l Y 3 R p b 2 4 x L 2 N v c m 5 f M 2 1 f N 1 8 4 M C 9 B d X R v U m V t b 3 Z l Z E N v b H V t b n M x L n t y b X N l X 0 x T V E 0 s M X 0 m c X V v d D s s J n F 1 b 3 Q 7 U 2 V j d G l v b j E v Y 2 9 y b l 8 z b V 8 3 X z g w L 0 F 1 d G 9 S Z W 1 v d m V k Q 2 9 s d W 1 u c z E u e 3 J t c 2 V f U k 5 O L D J 9 J n F 1 b 3 Q 7 L C Z x d W 9 0 O 1 N l Y 3 R p b 2 4 x L 2 N v c m 5 f M 2 1 f N 1 8 4 M C 9 B d X R v U m V t b 3 Z l Z E N v b H V t b n M x L n t y b X N l X 1 N M U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y b l 8 z b V 8 3 X z g w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c m 5 f M 2 1 f N 1 8 4 M C 8 l R T U l Q j c l Q j I l R T U l Q j A l O D c l R T Y l Q T g l O T k l R T k l Q T A l Q U Q l R T U l O E Q l O D c l R T k l O U E l O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J u X z N t X z d f O D A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y b l 8 z b V 8 3 X z E 2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c m 5 f M 2 1 f N 1 8 x N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y V D A 4 O j E y O j I 4 L j Y w M D c y O D Z a I i A v P j x F b n R y e S B U e X B l P S J G a W x s Q 2 9 s d W 1 u V H l w Z X M i I F Z h b H V l P S J z Q X d V R k J R P T 0 i I C 8 + P E V u d H J 5 I F R 5 c G U 9 I k Z p b G x D b 2 x 1 b W 5 O Y W 1 l c y I g V m F s d W U 9 I n N b J n F 1 b 3 Q 7 c n V u d G l t Z X M m c X V v d D s s J n F 1 b 3 Q 7 c m 1 z Z V 9 M U 1 R N J n F 1 b 3 Q 7 L C Z x d W 9 0 O 3 J t c 2 V f U k 5 O J n F 1 b 3 Q 7 L C Z x d W 9 0 O 3 J t c 2 V f U 0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y b l 8 z b V 8 3 X z E 2 M C 9 B d X R v U m V t b 3 Z l Z E N v b H V t b n M x L n t y d W 5 0 a W 1 l c y w w f S Z x d W 9 0 O y w m c X V v d D t T Z W N 0 a W 9 u M S 9 j b 3 J u X z N t X z d f M T Y w L 0 F 1 d G 9 S Z W 1 v d m V k Q 2 9 s d W 1 u c z E u e 3 J t c 2 V f T F N U T S w x f S Z x d W 9 0 O y w m c X V v d D t T Z W N 0 a W 9 u M S 9 j b 3 J u X z N t X z d f M T Y w L 0 F 1 d G 9 S Z W 1 v d m V k Q 2 9 s d W 1 u c z E u e 3 J t c 2 V f U k 5 O L D J 9 J n F 1 b 3 Q 7 L C Z x d W 9 0 O 1 N l Y 3 R p b 2 4 x L 2 N v c m 5 f M 2 1 f N 1 8 x N j A v Q X V 0 b 1 J l b W 9 2 Z W R D b 2 x 1 b W 5 z M S 5 7 c m 1 z Z V 9 T T F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9 y b l 8 z b V 8 3 X z E 2 M C 9 B d X R v U m V t b 3 Z l Z E N v b H V t b n M x L n t y d W 5 0 a W 1 l c y w w f S Z x d W 9 0 O y w m c X V v d D t T Z W N 0 a W 9 u M S 9 j b 3 J u X z N t X z d f M T Y w L 0 F 1 d G 9 S Z W 1 v d m V k Q 2 9 s d W 1 u c z E u e 3 J t c 2 V f T F N U T S w x f S Z x d W 9 0 O y w m c X V v d D t T Z W N 0 a W 9 u M S 9 j b 3 J u X z N t X z d f M T Y w L 0 F 1 d G 9 S Z W 1 v d m V k Q 2 9 s d W 1 u c z E u e 3 J t c 2 V f U k 5 O L D J 9 J n F 1 b 3 Q 7 L C Z x d W 9 0 O 1 N l Y 3 R p b 2 4 x L 2 N v c m 5 f M 2 1 f N 1 8 x N j A v Q X V 0 b 1 J l b W 9 2 Z W R D b 2 x 1 b W 5 z M S 5 7 c m 1 z Z V 9 T T F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c m 5 f M 2 1 f N 1 8 x N j A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y b l 8 z b V 8 3 X z E 2 M C 8 l R T U l Q j c l Q j I l R T U l Q j A l O D c l R T Y l Q T g l O T k l R T k l Q T A l Q U Q l R T U l O E Q l O D c l R T k l O U E l O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J u X z N t X z d f M T Y w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c m 5 f M 2 1 f N 1 8 z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3 J u X z N t X z d f M z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M l Q w O D o x M j o 0 M y 4 4 O D E 0 N D M z W i I g L z 4 8 R W 5 0 c n k g V H l w Z T 0 i R m l s b E N v b H V t b l R 5 c G V z I i B W Y W x 1 Z T 0 i c 0 F 3 V U Z C U T 0 9 I i A v P j x F b n R y e S B U e X B l P S J G a W x s Q 2 9 s d W 1 u T m F t Z X M i I F Z h b H V l P S J z W y Z x d W 9 0 O 3 J 1 b n R p b W V z J n F 1 b 3 Q 7 L C Z x d W 9 0 O 3 J t c 2 V f T F N U T S Z x d W 9 0 O y w m c X V v d D t y b X N l X 1 J O T i Z x d W 9 0 O y w m c X V v d D t y b X N l X 1 N M U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c m 5 f M 2 1 f N 1 8 z M j A v Q X V 0 b 1 J l b W 9 2 Z W R D b 2 x 1 b W 5 z M S 5 7 c n V u d G l t Z X M s M H 0 m c X V v d D s s J n F 1 b 3 Q 7 U 2 V j d G l v b j E v Y 2 9 y b l 8 z b V 8 3 X z M y M C 9 B d X R v U m V t b 3 Z l Z E N v b H V t b n M x L n t y b X N l X 0 x T V E 0 s M X 0 m c X V v d D s s J n F 1 b 3 Q 7 U 2 V j d G l v b j E v Y 2 9 y b l 8 z b V 8 3 X z M y M C 9 B d X R v U m V t b 3 Z l Z E N v b H V t b n M x L n t y b X N l X 1 J O T i w y f S Z x d W 9 0 O y w m c X V v d D t T Z W N 0 a W 9 u M S 9 j b 3 J u X z N t X z d f M z I w L 0 F 1 d G 9 S Z W 1 v d m V k Q 2 9 s d W 1 u c z E u e 3 J t c 2 V f U 0 x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v c m 5 f M 2 1 f N 1 8 z M j A v Q X V 0 b 1 J l b W 9 2 Z W R D b 2 x 1 b W 5 z M S 5 7 c n V u d G l t Z X M s M H 0 m c X V v d D s s J n F 1 b 3 Q 7 U 2 V j d G l v b j E v Y 2 9 y b l 8 z b V 8 3 X z M y M C 9 B d X R v U m V t b 3 Z l Z E N v b H V t b n M x L n t y b X N l X 0 x T V E 0 s M X 0 m c X V v d D s s J n F 1 b 3 Q 7 U 2 V j d G l v b j E v Y 2 9 y b l 8 z b V 8 3 X z M y M C 9 B d X R v U m V t b 3 Z l Z E N v b H V t b n M x L n t y b X N l X 1 J O T i w y f S Z x d W 9 0 O y w m c X V v d D t T Z W N 0 a W 9 u M S 9 j b 3 J u X z N t X z d f M z I w L 0 F 1 d G 9 S Z W 1 v d m V k Q 2 9 s d W 1 u c z E u e 3 J t c 2 V f U 0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3 J u X z N t X z d f M z I w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c m 5 f M 2 1 f N 1 8 z M j A v J U U 1 J U I 3 J U I y J U U 1 J U I w J T g 3 J U U 2 J U E 4 J T k 5 J U U 5 J U E w J U F E J U U 1 J T h E J T g 3 J U U 5 J T l B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y b l 8 z b V 8 3 X z M y M C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J u X z N t X z d f N j Q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9 y b l 8 z b V 8 3 X z Y 0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j J U M D g 6 M T I 6 N T I u N D E 0 O D Y x N 1 o i I C 8 + P E V u d H J 5 I F R 5 c G U 9 I k Z p b G x D b 2 x 1 b W 5 U e X B l c y I g V m F s d W U 9 I n N B d 1 V G Q l E 9 P S I g L z 4 8 R W 5 0 c n k g V H l w Z T 0 i R m l s b E N v b H V t b k 5 h b W V z I i B W Y W x 1 Z T 0 i c 1 s m c X V v d D t y d W 5 0 a W 1 l c y Z x d W 9 0 O y w m c X V v d D t y b X N l X 0 x T V E 0 m c X V v d D s s J n F 1 b 3 Q 7 c m 1 z Z V 9 S T k 4 m c X V v d D s s J n F 1 b 3 Q 7 c m 1 z Z V 9 T T F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3 J u X z N t X z d f N j Q w L 0 F 1 d G 9 S Z W 1 v d m V k Q 2 9 s d W 1 u c z E u e 3 J 1 b n R p b W V z L D B 9 J n F 1 b 3 Q 7 L C Z x d W 9 0 O 1 N l Y 3 R p b 2 4 x L 2 N v c m 5 f M 2 1 f N 1 8 2 N D A v Q X V 0 b 1 J l b W 9 2 Z W R D b 2 x 1 b W 5 z M S 5 7 c m 1 z Z V 9 M U 1 R N L D F 9 J n F 1 b 3 Q 7 L C Z x d W 9 0 O 1 N l Y 3 R p b 2 4 x L 2 N v c m 5 f M 2 1 f N 1 8 2 N D A v Q X V 0 b 1 J l b W 9 2 Z W R D b 2 x 1 b W 5 z M S 5 7 c m 1 z Z V 9 S T k 4 s M n 0 m c X V v d D s s J n F 1 b 3 Q 7 U 2 V j d G l v b j E v Y 2 9 y b l 8 z b V 8 3 X z Y 0 M C 9 B d X R v U m V t b 3 Z l Z E N v b H V t b n M x L n t y b X N l X 1 N M U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b 3 J u X z N t X z d f N j Q w L 0 F 1 d G 9 S Z W 1 v d m V k Q 2 9 s d W 1 u c z E u e 3 J 1 b n R p b W V z L D B 9 J n F 1 b 3 Q 7 L C Z x d W 9 0 O 1 N l Y 3 R p b 2 4 x L 2 N v c m 5 f M 2 1 f N 1 8 2 N D A v Q X V 0 b 1 J l b W 9 2 Z W R D b 2 x 1 b W 5 z M S 5 7 c m 1 z Z V 9 M U 1 R N L D F 9 J n F 1 b 3 Q 7 L C Z x d W 9 0 O 1 N l Y 3 R p b 2 4 x L 2 N v c m 5 f M 2 1 f N 1 8 2 N D A v Q X V 0 b 1 J l b W 9 2 Z W R D b 2 x 1 b W 5 z M S 5 7 c m 1 z Z V 9 S T k 4 s M n 0 m c X V v d D s s J n F 1 b 3 Q 7 U 2 V j d G l v b j E v Y 2 9 y b l 8 z b V 8 3 X z Y 0 M C 9 B d X R v U m V t b 3 Z l Z E N v b H V t b n M x L n t y b X N l X 1 N M U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y b l 8 z b V 8 3 X z Y 0 M C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J u X z N t X z d f N j Q w L y V F N S V C N y V C M i V F N S V C M C U 4 N y V F N i V B O C U 5 O S V F O S V B M C V B R C V F N S U 4 R C U 4 N y V F O S U 5 Q S U 4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c m 5 f M 2 1 f N 1 8 2 N D A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y b l 8 z b V 8 4 X z g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9 y b l 8 z b V 8 4 X z g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M l Q w O D o x M z o w N i 4 1 N z Q z N z I 2 W i I g L z 4 8 R W 5 0 c n k g V H l w Z T 0 i R m l s b E N v b H V t b l R 5 c G V z I i B W Y W x 1 Z T 0 i c 0 F 3 V U Z C U T 0 9 I i A v P j x F b n R y e S B U e X B l P S J G a W x s Q 2 9 s d W 1 u T m F t Z X M i I F Z h b H V l P S J z W y Z x d W 9 0 O 3 J 1 b n R p b W V z J n F 1 b 3 Q 7 L C Z x d W 9 0 O 3 J t c 2 V f T F N U T S Z x d W 9 0 O y w m c X V v d D t y b X N l X 1 J O T i Z x d W 9 0 O y w m c X V v d D t y b X N l X 1 N M U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c m 5 f M 2 1 f O F 8 4 M C 9 B d X R v U m V t b 3 Z l Z E N v b H V t b n M x L n t y d W 5 0 a W 1 l c y w w f S Z x d W 9 0 O y w m c X V v d D t T Z W N 0 a W 9 u M S 9 j b 3 J u X z N t X z h f O D A v Q X V 0 b 1 J l b W 9 2 Z W R D b 2 x 1 b W 5 z M S 5 7 c m 1 z Z V 9 M U 1 R N L D F 9 J n F 1 b 3 Q 7 L C Z x d W 9 0 O 1 N l Y 3 R p b 2 4 x L 2 N v c m 5 f M 2 1 f O F 8 4 M C 9 B d X R v U m V t b 3 Z l Z E N v b H V t b n M x L n t y b X N l X 1 J O T i w y f S Z x d W 9 0 O y w m c X V v d D t T Z W N 0 a W 9 u M S 9 j b 3 J u X z N t X z h f O D A v Q X V 0 b 1 J l b W 9 2 Z W R D b 2 x 1 b W 5 z M S 5 7 c m 1 z Z V 9 T T F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9 y b l 8 z b V 8 4 X z g w L 0 F 1 d G 9 S Z W 1 v d m V k Q 2 9 s d W 1 u c z E u e 3 J 1 b n R p b W V z L D B 9 J n F 1 b 3 Q 7 L C Z x d W 9 0 O 1 N l Y 3 R p b 2 4 x L 2 N v c m 5 f M 2 1 f O F 8 4 M C 9 B d X R v U m V t b 3 Z l Z E N v b H V t b n M x L n t y b X N l X 0 x T V E 0 s M X 0 m c X V v d D s s J n F 1 b 3 Q 7 U 2 V j d G l v b j E v Y 2 9 y b l 8 z b V 8 4 X z g w L 0 F 1 d G 9 S Z W 1 v d m V k Q 2 9 s d W 1 u c z E u e 3 J t c 2 V f U k 5 O L D J 9 J n F 1 b 3 Q 7 L C Z x d W 9 0 O 1 N l Y 3 R p b 2 4 x L 2 N v c m 5 f M 2 1 f O F 8 4 M C 9 B d X R v U m V t b 3 Z l Z E N v b H V t b n M x L n t y b X N l X 1 N M U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y b l 8 z b V 8 4 X z g w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c m 5 f M 2 1 f O F 8 4 M C 8 l R T U l Q j c l Q j I l R T U l Q j A l O D c l R T Y l Q T g l O T k l R T k l Q T A l Q U Q l R T U l O E Q l O D c l R T k l O U E l O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J u X z N t X z h f O D A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y b l 8 z b V 8 5 X z g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9 y b l 8 z b V 8 5 X z g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M l Q w O D o x M z o x O C 4 w O D M 3 M D Y 1 W i I g L z 4 8 R W 5 0 c n k g V H l w Z T 0 i R m l s b E N v b H V t b l R 5 c G V z I i B W Y W x 1 Z T 0 i c 0 F 3 V U Z C U T 0 9 I i A v P j x F b n R y e S B U e X B l P S J G a W x s Q 2 9 s d W 1 u T m F t Z X M i I F Z h b H V l P S J z W y Z x d W 9 0 O 3 J 1 b n R p b W V z J n F 1 b 3 Q 7 L C Z x d W 9 0 O 3 J t c 2 V f T F N U T S Z x d W 9 0 O y w m c X V v d D t y b X N l X 1 J O T i Z x d W 9 0 O y w m c X V v d D t y b X N l X 1 N M U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c m 5 f M 2 1 f O V 8 4 M C 9 B d X R v U m V t b 3 Z l Z E N v b H V t b n M x L n t y d W 5 0 a W 1 l c y w w f S Z x d W 9 0 O y w m c X V v d D t T Z W N 0 a W 9 u M S 9 j b 3 J u X z N t X z l f O D A v Q X V 0 b 1 J l b W 9 2 Z W R D b 2 x 1 b W 5 z M S 5 7 c m 1 z Z V 9 M U 1 R N L D F 9 J n F 1 b 3 Q 7 L C Z x d W 9 0 O 1 N l Y 3 R p b 2 4 x L 2 N v c m 5 f M 2 1 f O V 8 4 M C 9 B d X R v U m V t b 3 Z l Z E N v b H V t b n M x L n t y b X N l X 1 J O T i w y f S Z x d W 9 0 O y w m c X V v d D t T Z W N 0 a W 9 u M S 9 j b 3 J u X z N t X z l f O D A v Q X V 0 b 1 J l b W 9 2 Z W R D b 2 x 1 b W 5 z M S 5 7 c m 1 z Z V 9 T T F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9 y b l 8 z b V 8 5 X z g w L 0 F 1 d G 9 S Z W 1 v d m V k Q 2 9 s d W 1 u c z E u e 3 J 1 b n R p b W V z L D B 9 J n F 1 b 3 Q 7 L C Z x d W 9 0 O 1 N l Y 3 R p b 2 4 x L 2 N v c m 5 f M 2 1 f O V 8 4 M C 9 B d X R v U m V t b 3 Z l Z E N v b H V t b n M x L n t y b X N l X 0 x T V E 0 s M X 0 m c X V v d D s s J n F 1 b 3 Q 7 U 2 V j d G l v b j E v Y 2 9 y b l 8 z b V 8 5 X z g w L 0 F 1 d G 9 S Z W 1 v d m V k Q 2 9 s d W 1 u c z E u e 3 J t c 2 V f U k 5 O L D J 9 J n F 1 b 3 Q 7 L C Z x d W 9 0 O 1 N l Y 3 R p b 2 4 x L 2 N v c m 5 f M 2 1 f O V 8 4 M C 9 B d X R v U m V t b 3 Z l Z E N v b H V t b n M x L n t y b X N l X 1 N M U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y b l 8 z b V 8 5 X z g w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c m 5 f M 2 1 f O V 8 4 M C 8 l R T U l Q j c l Q j I l R T U l Q j A l O D c l R T Y l Q T g l O T k l R T k l Q T A l Q U Q l R T U l O E Q l O D c l R T k l O U E l O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J u X z N t X z l f O D A v J U U 1 J U I 3 J U I y J U U 4 J U F F J T h B J U U 2 J T l C J U I 0 J U U 5 J U E x J T l F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R A x + A s U z R I p 1 C w K F a F Q Q E A A A A A A g A A A A A A E G Y A A A A B A A A g A A A A T X S R 3 3 t V M G I F r i b T 5 W h f v h J P J u 6 A + C 8 c F R U b 5 + + s H c Q A A A A A D o A A A A A C A A A g A A A A d c x e i r F H E H k + 6 3 Y S 1 G I 4 Y d K 3 A S 4 Q Q l H X T u R 7 b 0 r E I u p Q A A A A b I S G 1 s C s 6 m f p 1 H T S S U n l q p F F R s Y w K B Z P s a A 3 r V + e P 5 r 7 h V K t j l E g / / b M N g + + p / J H d y m C 8 b c S 9 q J + V L E K Y F r k + u k R 0 4 K A P L g z N n x X Q k i z l Q x A A A A A j B L m L A R / X m O l + 5 w o b 7 I k s 4 / 4 J M I z N F b M 4 Z 8 A 4 Y 3 8 Q z q r A Z K Y V C J b t s Y N g a k n S h q l G d s Z e N j F 4 i f t 3 t F 5 F 0 R F J Q = = < / D a t a M a s h u p > 
</file>

<file path=customXml/itemProps1.xml><?xml version="1.0" encoding="utf-8"?>
<ds:datastoreItem xmlns:ds="http://schemas.openxmlformats.org/officeDocument/2006/customXml" ds:itemID="{01FC4751-13CE-48E1-B564-D12FC61AEC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Avg</vt:lpstr>
      <vt:lpstr>corn_3m_9_80</vt:lpstr>
      <vt:lpstr>corn_3m_8_80</vt:lpstr>
      <vt:lpstr>corn_3m_7_640</vt:lpstr>
      <vt:lpstr>corn_3m_7_320</vt:lpstr>
      <vt:lpstr>corn_3m_7_160</vt:lpstr>
      <vt:lpstr>corn_3m_7_80</vt:lpstr>
      <vt:lpstr>corn_3m_7_40</vt:lpstr>
      <vt:lpstr>corn_3m_7_20</vt:lpstr>
      <vt:lpstr>corn_3m_7_10</vt:lpstr>
      <vt:lpstr>corn_3m_6_80</vt:lpstr>
      <vt:lpstr>corn_3m_5_80</vt:lpstr>
      <vt:lpstr>corn_2y_7_80</vt:lpstr>
      <vt:lpstr>corn_1y_7_80</vt:lpstr>
      <vt:lpstr>bdo_3m_7_80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周岸寧</dc:creator>
  <cp:lastModifiedBy>岸寧 周</cp:lastModifiedBy>
  <dcterms:created xsi:type="dcterms:W3CDTF">2015-06-05T18:19:34Z</dcterms:created>
  <dcterms:modified xsi:type="dcterms:W3CDTF">2021-04-22T11:08:47Z</dcterms:modified>
</cp:coreProperties>
</file>