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78AF4A4-054F-4F27-A730-DB34A1D2EC4D}" xr6:coauthVersionLast="47" xr6:coauthVersionMax="47" xr10:uidLastSave="{00000000-0000-0000-0000-000000000000}"/>
  <bookViews>
    <workbookView xWindow="-120" yWindow="-120" windowWidth="29040" windowHeight="15720" activeTab="1" xr2:uid="{69942564-13C1-4CD0-88E7-6646ED0A9C4B}"/>
  </bookViews>
  <sheets>
    <sheet name="R&amp;D vs GENDER" sheetId="2" r:id="rId1"/>
    <sheet name="R&amp;D vs TOW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9" i="2" l="1"/>
  <c r="M5" i="2"/>
  <c r="N10" i="2"/>
  <c r="M10" i="2"/>
  <c r="N6" i="2"/>
  <c r="M6" i="2"/>
  <c r="N5" i="2"/>
  <c r="N9" i="2"/>
  <c r="R8" i="1"/>
  <c r="Q8" i="1"/>
  <c r="K5" i="1"/>
  <c r="Q10" i="1" s="1"/>
  <c r="G5" i="1"/>
  <c r="Q9" i="1" s="1"/>
  <c r="R3" i="1"/>
  <c r="Q3" i="1"/>
  <c r="K13" i="1"/>
  <c r="Q5" i="1" s="1"/>
  <c r="G13" i="1"/>
  <c r="Q4" i="1" s="1"/>
  <c r="K16" i="1"/>
  <c r="R5" i="1" s="1"/>
  <c r="G16" i="1"/>
  <c r="R4" i="1" s="1"/>
  <c r="K8" i="1"/>
  <c r="R10" i="1" s="1"/>
  <c r="G8" i="1"/>
  <c r="R9" i="1" s="1"/>
</calcChain>
</file>

<file path=xl/sharedStrings.xml><?xml version="1.0" encoding="utf-8"?>
<sst xmlns="http://schemas.openxmlformats.org/spreadsheetml/2006/main" count="88" uniqueCount="18">
  <si>
    <t>Count</t>
  </si>
  <si>
    <t xml:space="preserve"> </t>
  </si>
  <si>
    <t>Overall Expect.</t>
  </si>
  <si>
    <t>Table Expect.</t>
  </si>
  <si>
    <t>% Total</t>
  </si>
  <si>
    <t>% Table</t>
  </si>
  <si>
    <t>% Row</t>
  </si>
  <si>
    <t>% Col</t>
  </si>
  <si>
    <t>Total</t>
  </si>
  <si>
    <t>RESEARCH_ACT</t>
  </si>
  <si>
    <t>Urban</t>
  </si>
  <si>
    <t>Rural</t>
  </si>
  <si>
    <t>%</t>
  </si>
  <si>
    <t>Researchers</t>
  </si>
  <si>
    <t>Non-researchers</t>
  </si>
  <si>
    <t>GENDER</t>
  </si>
  <si>
    <t>Women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</si>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</sst>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4F90-A8D4-4CC7-B135-0AA519BD4C30}">
  <dimension ref="B2:N19"/>
  <sheetViews>
    <sheetView workbookViewId="0">
      <selection activeCell="L16" sqref="L16"/>
    </sheetView>
  </sheetViews>
  <sheetFormatPr defaultRowHeight="15" x14ac:dyDescent="0.25"/>
  <cols>
    <col min="12" max="12" width="15.85546875" bestFit="1" customWidth="1"/>
  </cols>
  <sheetData>
    <row r="2" spans="2:14" x14ac:dyDescent="0.25">
      <c r="C2" t="s">
        <v>1</v>
      </c>
    </row>
    <row r="3" spans="2:14" x14ac:dyDescent="0.25">
      <c r="C3" t="s">
        <v>1</v>
      </c>
    </row>
    <row r="4" spans="2:14" x14ac:dyDescent="0.25">
      <c r="C4" t="s">
        <v>1</v>
      </c>
      <c r="E4" t="s">
        <v>9</v>
      </c>
      <c r="L4" t="s">
        <v>14</v>
      </c>
      <c r="M4" s="1" t="s">
        <v>0</v>
      </c>
      <c r="N4" s="1" t="s">
        <v>12</v>
      </c>
    </row>
    <row r="5" spans="2:14" x14ac:dyDescent="0.25">
      <c r="C5" t="s">
        <v>15</v>
      </c>
      <c r="E5">
        <v>1</v>
      </c>
      <c r="G5">
        <v>2</v>
      </c>
      <c r="I5" t="s">
        <v>8</v>
      </c>
      <c r="L5" t="s">
        <v>16</v>
      </c>
      <c r="M5">
        <f>E6</f>
        <v>4016</v>
      </c>
      <c r="N5">
        <f>E7</f>
        <v>38.869999999999997</v>
      </c>
    </row>
    <row r="6" spans="2:14" x14ac:dyDescent="0.25">
      <c r="B6" t="s">
        <v>0</v>
      </c>
      <c r="C6">
        <v>0</v>
      </c>
      <c r="E6">
        <v>4016</v>
      </c>
      <c r="G6">
        <v>1577</v>
      </c>
      <c r="I6">
        <v>5593</v>
      </c>
      <c r="L6" t="s">
        <v>17</v>
      </c>
      <c r="M6">
        <f>E11</f>
        <v>2816</v>
      </c>
      <c r="N6">
        <f>E12</f>
        <v>27.25</v>
      </c>
    </row>
    <row r="7" spans="2:14" x14ac:dyDescent="0.25">
      <c r="B7" t="s">
        <v>5</v>
      </c>
      <c r="C7" t="s">
        <v>1</v>
      </c>
      <c r="E7">
        <v>38.869999999999997</v>
      </c>
      <c r="G7">
        <v>15.26</v>
      </c>
      <c r="I7">
        <v>54.13</v>
      </c>
    </row>
    <row r="8" spans="2:14" x14ac:dyDescent="0.25">
      <c r="B8" t="s">
        <v>6</v>
      </c>
      <c r="C8" t="s">
        <v>1</v>
      </c>
      <c r="E8">
        <v>71.8</v>
      </c>
      <c r="G8">
        <v>28.2</v>
      </c>
      <c r="I8">
        <v>100</v>
      </c>
      <c r="L8" t="s">
        <v>13</v>
      </c>
      <c r="M8" s="1" t="s">
        <v>0</v>
      </c>
      <c r="N8" s="1" t="s">
        <v>12</v>
      </c>
    </row>
    <row r="9" spans="2:14" x14ac:dyDescent="0.25">
      <c r="B9" t="s">
        <v>7</v>
      </c>
      <c r="C9" t="s">
        <v>1</v>
      </c>
      <c r="E9">
        <v>58.78</v>
      </c>
      <c r="G9">
        <v>45.04</v>
      </c>
      <c r="I9">
        <v>54.13</v>
      </c>
      <c r="L9" t="s">
        <v>16</v>
      </c>
      <c r="M9">
        <f>G6</f>
        <v>1577</v>
      </c>
      <c r="N9">
        <f>G7</f>
        <v>15.26</v>
      </c>
    </row>
    <row r="10" spans="2:14" x14ac:dyDescent="0.25">
      <c r="C10" t="s">
        <v>1</v>
      </c>
      <c r="L10" t="s">
        <v>17</v>
      </c>
      <c r="M10">
        <f>G11</f>
        <v>1924</v>
      </c>
      <c r="N10">
        <f>G12</f>
        <v>18.62</v>
      </c>
    </row>
    <row r="11" spans="2:14" x14ac:dyDescent="0.25">
      <c r="B11" t="s">
        <v>0</v>
      </c>
      <c r="C11">
        <v>1</v>
      </c>
      <c r="E11">
        <v>2816</v>
      </c>
      <c r="G11">
        <v>1924</v>
      </c>
      <c r="I11">
        <v>4740</v>
      </c>
    </row>
    <row r="12" spans="2:14" x14ac:dyDescent="0.25">
      <c r="B12" t="s">
        <v>5</v>
      </c>
      <c r="C12" t="s">
        <v>1</v>
      </c>
      <c r="E12">
        <v>27.25</v>
      </c>
      <c r="G12">
        <v>18.62</v>
      </c>
      <c r="I12">
        <v>45.87</v>
      </c>
    </row>
    <row r="13" spans="2:14" x14ac:dyDescent="0.25">
      <c r="B13" t="s">
        <v>6</v>
      </c>
      <c r="C13" t="s">
        <v>1</v>
      </c>
      <c r="E13">
        <v>59.41</v>
      </c>
      <c r="G13">
        <v>40.590000000000003</v>
      </c>
      <c r="I13">
        <v>100</v>
      </c>
    </row>
    <row r="14" spans="2:14" x14ac:dyDescent="0.25">
      <c r="B14" t="s">
        <v>7</v>
      </c>
      <c r="C14" t="s">
        <v>1</v>
      </c>
      <c r="E14">
        <v>41.22</v>
      </c>
      <c r="G14">
        <v>54.96</v>
      </c>
      <c r="I14">
        <v>45.87</v>
      </c>
    </row>
    <row r="15" spans="2:14" x14ac:dyDescent="0.25">
      <c r="C15" t="s">
        <v>1</v>
      </c>
    </row>
    <row r="16" spans="2:14" x14ac:dyDescent="0.25">
      <c r="C16" t="s">
        <v>8</v>
      </c>
      <c r="E16">
        <v>6832</v>
      </c>
      <c r="G16">
        <v>3501</v>
      </c>
      <c r="I16">
        <v>10333</v>
      </c>
    </row>
    <row r="17" spans="3:9" x14ac:dyDescent="0.25">
      <c r="C17" t="s">
        <v>1</v>
      </c>
      <c r="E17">
        <v>66.12</v>
      </c>
      <c r="G17">
        <v>33.880000000000003</v>
      </c>
      <c r="I17">
        <v>100</v>
      </c>
    </row>
    <row r="18" spans="3:9" x14ac:dyDescent="0.25">
      <c r="C18" t="s">
        <v>1</v>
      </c>
      <c r="E18">
        <v>66.12</v>
      </c>
      <c r="G18">
        <v>33.880000000000003</v>
      </c>
      <c r="I18">
        <v>100</v>
      </c>
    </row>
    <row r="19" spans="3:9" x14ac:dyDescent="0.25">
      <c r="C19" t="s">
        <v>1</v>
      </c>
      <c r="E19">
        <v>100</v>
      </c>
      <c r="G19">
        <v>100</v>
      </c>
      <c r="I1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5880-0690-4A17-9183-A9EC02296943}">
  <dimension ref="B1:R27"/>
  <sheetViews>
    <sheetView tabSelected="1" zoomScaleNormal="100" workbookViewId="0">
      <selection activeCell="P17" sqref="P17"/>
    </sheetView>
  </sheetViews>
  <sheetFormatPr defaultRowHeight="15" x14ac:dyDescent="0.25"/>
  <cols>
    <col min="2" max="2" width="14.42578125" bestFit="1" customWidth="1"/>
    <col min="16" max="16" width="15.85546875" bestFit="1" customWidth="1"/>
  </cols>
  <sheetData>
    <row r="1" spans="2:18" x14ac:dyDescent="0.25">
      <c r="C1" t="s">
        <v>1</v>
      </c>
    </row>
    <row r="2" spans="2:18" x14ac:dyDescent="0.25">
      <c r="C2" t="s">
        <v>1</v>
      </c>
      <c r="Q2" s="1" t="s">
        <v>0</v>
      </c>
      <c r="R2" s="1" t="s">
        <v>12</v>
      </c>
    </row>
    <row r="3" spans="2:18" x14ac:dyDescent="0.25">
      <c r="C3" t="s">
        <v>1</v>
      </c>
      <c r="D3" t="s">
        <v>10</v>
      </c>
      <c r="H3" t="s">
        <v>11</v>
      </c>
      <c r="P3" t="s">
        <v>13</v>
      </c>
      <c r="Q3">
        <f>L13</f>
        <v>3501</v>
      </c>
      <c r="R3">
        <f>L16</f>
        <v>33.880000000000003</v>
      </c>
    </row>
    <row r="4" spans="2:18" x14ac:dyDescent="0.25">
      <c r="C4" t="s">
        <v>1</v>
      </c>
      <c r="D4">
        <v>1</v>
      </c>
      <c r="E4">
        <v>2</v>
      </c>
      <c r="F4">
        <v>3</v>
      </c>
      <c r="H4">
        <v>4</v>
      </c>
      <c r="I4">
        <v>5</v>
      </c>
      <c r="J4">
        <v>6</v>
      </c>
      <c r="L4" t="s">
        <v>8</v>
      </c>
      <c r="P4" t="s">
        <v>10</v>
      </c>
      <c r="Q4">
        <f>G13</f>
        <v>2836</v>
      </c>
      <c r="R4">
        <f>G16</f>
        <v>27.45</v>
      </c>
    </row>
    <row r="5" spans="2:18" x14ac:dyDescent="0.25">
      <c r="B5" t="s">
        <v>0</v>
      </c>
      <c r="C5">
        <v>1</v>
      </c>
      <c r="D5">
        <v>501</v>
      </c>
      <c r="E5">
        <v>1456</v>
      </c>
      <c r="F5">
        <v>1401</v>
      </c>
      <c r="G5">
        <f>SUM(C5:F5)</f>
        <v>3359</v>
      </c>
      <c r="H5">
        <v>150</v>
      </c>
      <c r="I5">
        <v>3187</v>
      </c>
      <c r="J5">
        <v>137</v>
      </c>
      <c r="K5">
        <f>SUM(H5:J5)</f>
        <v>3474</v>
      </c>
      <c r="L5">
        <v>6832</v>
      </c>
      <c r="P5" t="s">
        <v>11</v>
      </c>
      <c r="Q5">
        <f>K13</f>
        <v>665</v>
      </c>
      <c r="R5">
        <f>K16</f>
        <v>6.4300000000000006</v>
      </c>
    </row>
    <row r="6" spans="2:18" x14ac:dyDescent="0.25">
      <c r="B6" t="s">
        <v>2</v>
      </c>
      <c r="C6" t="s">
        <v>1</v>
      </c>
      <c r="D6">
        <v>827.8</v>
      </c>
      <c r="E6">
        <v>1838.75</v>
      </c>
      <c r="F6">
        <v>1428.82</v>
      </c>
      <c r="H6">
        <v>132.24</v>
      </c>
      <c r="I6">
        <v>2511.17</v>
      </c>
      <c r="J6">
        <v>93.23</v>
      </c>
      <c r="L6">
        <v>6832</v>
      </c>
    </row>
    <row r="7" spans="2:18" x14ac:dyDescent="0.25">
      <c r="B7" t="s">
        <v>3</v>
      </c>
      <c r="C7" t="s">
        <v>1</v>
      </c>
      <c r="D7">
        <v>827.8</v>
      </c>
      <c r="E7">
        <v>1838.75</v>
      </c>
      <c r="F7">
        <v>1428.82</v>
      </c>
      <c r="H7">
        <v>132.24</v>
      </c>
      <c r="I7">
        <v>2511.17</v>
      </c>
      <c r="J7">
        <v>93.23</v>
      </c>
      <c r="L7">
        <v>6832</v>
      </c>
      <c r="Q7" s="1" t="s">
        <v>0</v>
      </c>
      <c r="R7" s="1" t="s">
        <v>12</v>
      </c>
    </row>
    <row r="8" spans="2:18" x14ac:dyDescent="0.25">
      <c r="B8" t="s">
        <v>4</v>
      </c>
      <c r="C8" t="s">
        <v>1</v>
      </c>
      <c r="D8">
        <v>4.8499999999999996</v>
      </c>
      <c r="E8">
        <v>14.09</v>
      </c>
      <c r="F8">
        <v>13.56</v>
      </c>
      <c r="G8">
        <f>SUM(D8:F8)</f>
        <v>32.5</v>
      </c>
      <c r="H8">
        <v>1.45</v>
      </c>
      <c r="I8">
        <v>30.84</v>
      </c>
      <c r="J8">
        <v>1.33</v>
      </c>
      <c r="K8">
        <f>SUM(H8:J8)</f>
        <v>33.619999999999997</v>
      </c>
      <c r="L8">
        <v>66.12</v>
      </c>
      <c r="P8" t="s">
        <v>14</v>
      </c>
      <c r="Q8">
        <f>L5</f>
        <v>6832</v>
      </c>
      <c r="R8">
        <f>L8</f>
        <v>66.12</v>
      </c>
    </row>
    <row r="9" spans="2:18" x14ac:dyDescent="0.25">
      <c r="B9" t="s">
        <v>5</v>
      </c>
      <c r="C9" t="s">
        <v>1</v>
      </c>
      <c r="D9">
        <v>4.8499999999999996</v>
      </c>
      <c r="E9">
        <v>14.09</v>
      </c>
      <c r="F9">
        <v>13.56</v>
      </c>
      <c r="H9">
        <v>1.45</v>
      </c>
      <c r="I9">
        <v>30.84</v>
      </c>
      <c r="J9">
        <v>1.33</v>
      </c>
      <c r="L9">
        <v>66.12</v>
      </c>
      <c r="P9" t="s">
        <v>10</v>
      </c>
      <c r="Q9">
        <f>G5</f>
        <v>3359</v>
      </c>
      <c r="R9">
        <f>G8</f>
        <v>32.5</v>
      </c>
    </row>
    <row r="10" spans="2:18" x14ac:dyDescent="0.25">
      <c r="B10" t="s">
        <v>6</v>
      </c>
      <c r="C10" t="s">
        <v>1</v>
      </c>
      <c r="D10">
        <v>7.33</v>
      </c>
      <c r="E10">
        <v>21.31</v>
      </c>
      <c r="F10">
        <v>20.51</v>
      </c>
      <c r="H10">
        <v>2.2000000000000002</v>
      </c>
      <c r="I10">
        <v>46.65</v>
      </c>
      <c r="J10">
        <v>2.0099999999999998</v>
      </c>
      <c r="L10">
        <v>100</v>
      </c>
      <c r="P10" t="s">
        <v>11</v>
      </c>
      <c r="Q10">
        <f>K5</f>
        <v>3474</v>
      </c>
      <c r="R10">
        <f>K8</f>
        <v>33.619999999999997</v>
      </c>
    </row>
    <row r="11" spans="2:18" x14ac:dyDescent="0.25">
      <c r="B11" t="s">
        <v>7</v>
      </c>
      <c r="C11" t="s">
        <v>1</v>
      </c>
      <c r="D11">
        <v>40.020000000000003</v>
      </c>
      <c r="E11">
        <v>52.36</v>
      </c>
      <c r="F11">
        <v>64.83</v>
      </c>
      <c r="H11">
        <v>75</v>
      </c>
      <c r="I11">
        <v>83.91</v>
      </c>
      <c r="J11">
        <v>97.16</v>
      </c>
      <c r="L11">
        <v>66.12</v>
      </c>
    </row>
    <row r="12" spans="2:18" x14ac:dyDescent="0.25">
      <c r="C12" t="s">
        <v>1</v>
      </c>
    </row>
    <row r="13" spans="2:18" x14ac:dyDescent="0.25">
      <c r="B13" t="s">
        <v>0</v>
      </c>
      <c r="C13">
        <v>2</v>
      </c>
      <c r="D13">
        <v>751</v>
      </c>
      <c r="E13">
        <v>1325</v>
      </c>
      <c r="F13">
        <v>760</v>
      </c>
      <c r="G13">
        <f>SUM(D13:F13)</f>
        <v>2836</v>
      </c>
      <c r="H13">
        <v>50</v>
      </c>
      <c r="I13">
        <v>611</v>
      </c>
      <c r="J13">
        <v>4</v>
      </c>
      <c r="K13">
        <f>SUM(H13:J13)</f>
        <v>665</v>
      </c>
      <c r="L13">
        <v>3501</v>
      </c>
    </row>
    <row r="14" spans="2:18" x14ac:dyDescent="0.25">
      <c r="B14" t="s">
        <v>2</v>
      </c>
      <c r="C14" t="s">
        <v>1</v>
      </c>
      <c r="D14">
        <v>424.2</v>
      </c>
      <c r="E14">
        <v>942.25</v>
      </c>
      <c r="F14">
        <v>732.18</v>
      </c>
      <c r="H14">
        <v>67.760000000000005</v>
      </c>
      <c r="I14">
        <v>1286.83</v>
      </c>
      <c r="J14">
        <v>47.77</v>
      </c>
      <c r="L14">
        <v>3501</v>
      </c>
    </row>
    <row r="15" spans="2:18" x14ac:dyDescent="0.25">
      <c r="B15" t="s">
        <v>3</v>
      </c>
      <c r="C15" t="s">
        <v>1</v>
      </c>
      <c r="D15">
        <v>424.2</v>
      </c>
      <c r="E15">
        <v>942.25</v>
      </c>
      <c r="F15">
        <v>732.18</v>
      </c>
      <c r="H15">
        <v>67.760000000000005</v>
      </c>
      <c r="I15">
        <v>1286.83</v>
      </c>
      <c r="J15">
        <v>47.77</v>
      </c>
      <c r="L15">
        <v>3501</v>
      </c>
    </row>
    <row r="16" spans="2:18" x14ac:dyDescent="0.25">
      <c r="B16" t="s">
        <v>4</v>
      </c>
      <c r="C16" t="s">
        <v>1</v>
      </c>
      <c r="D16">
        <v>7.27</v>
      </c>
      <c r="E16">
        <v>12.82</v>
      </c>
      <c r="F16">
        <v>7.36</v>
      </c>
      <c r="G16">
        <f>SUM(D16:F16)</f>
        <v>27.45</v>
      </c>
      <c r="H16">
        <v>0.48</v>
      </c>
      <c r="I16">
        <v>5.91</v>
      </c>
      <c r="J16">
        <v>0.04</v>
      </c>
      <c r="K16">
        <f>SUM(H16:J16)</f>
        <v>6.4300000000000006</v>
      </c>
      <c r="L16">
        <v>33.880000000000003</v>
      </c>
    </row>
    <row r="17" spans="2:12" x14ac:dyDescent="0.25">
      <c r="B17" t="s">
        <v>5</v>
      </c>
      <c r="C17" t="s">
        <v>1</v>
      </c>
      <c r="D17">
        <v>7.27</v>
      </c>
      <c r="E17">
        <v>12.82</v>
      </c>
      <c r="F17">
        <v>7.36</v>
      </c>
      <c r="H17">
        <v>0.48</v>
      </c>
      <c r="I17">
        <v>5.91</v>
      </c>
      <c r="J17">
        <v>0.04</v>
      </c>
      <c r="L17">
        <v>33.880000000000003</v>
      </c>
    </row>
    <row r="18" spans="2:12" x14ac:dyDescent="0.25">
      <c r="B18" t="s">
        <v>6</v>
      </c>
      <c r="C18" t="s">
        <v>1</v>
      </c>
      <c r="D18">
        <v>21.45</v>
      </c>
      <c r="E18">
        <v>37.85</v>
      </c>
      <c r="F18">
        <v>21.71</v>
      </c>
      <c r="H18">
        <v>1.43</v>
      </c>
      <c r="I18">
        <v>17.45</v>
      </c>
      <c r="J18">
        <v>0.11</v>
      </c>
      <c r="L18">
        <v>100</v>
      </c>
    </row>
    <row r="19" spans="2:12" x14ac:dyDescent="0.25">
      <c r="B19" t="s">
        <v>7</v>
      </c>
      <c r="C19" t="s">
        <v>1</v>
      </c>
      <c r="D19">
        <v>59.98</v>
      </c>
      <c r="E19">
        <v>47.64</v>
      </c>
      <c r="F19">
        <v>35.17</v>
      </c>
      <c r="H19">
        <v>25</v>
      </c>
      <c r="I19">
        <v>16.09</v>
      </c>
      <c r="J19">
        <v>2.84</v>
      </c>
      <c r="L19">
        <v>33.880000000000003</v>
      </c>
    </row>
    <row r="20" spans="2:12" x14ac:dyDescent="0.25">
      <c r="C20" t="s">
        <v>1</v>
      </c>
    </row>
    <row r="21" spans="2:12" x14ac:dyDescent="0.25">
      <c r="C21" t="s">
        <v>8</v>
      </c>
      <c r="D21">
        <v>1252</v>
      </c>
      <c r="E21">
        <v>2781</v>
      </c>
      <c r="F21">
        <v>2161</v>
      </c>
      <c r="H21">
        <v>200</v>
      </c>
      <c r="I21">
        <v>3798</v>
      </c>
      <c r="J21">
        <v>141</v>
      </c>
      <c r="L21">
        <v>10333</v>
      </c>
    </row>
    <row r="22" spans="2:12" x14ac:dyDescent="0.25">
      <c r="C22" t="s">
        <v>1</v>
      </c>
      <c r="D22">
        <v>1252</v>
      </c>
      <c r="E22">
        <v>2781</v>
      </c>
      <c r="F22">
        <v>2161</v>
      </c>
      <c r="H22">
        <v>200</v>
      </c>
      <c r="I22">
        <v>3798</v>
      </c>
      <c r="J22">
        <v>141</v>
      </c>
      <c r="L22">
        <v>10333</v>
      </c>
    </row>
    <row r="23" spans="2:12" x14ac:dyDescent="0.25">
      <c r="C23" t="s">
        <v>1</v>
      </c>
      <c r="D23">
        <v>1252</v>
      </c>
      <c r="E23">
        <v>2781</v>
      </c>
      <c r="F23">
        <v>2161</v>
      </c>
      <c r="H23">
        <v>200</v>
      </c>
      <c r="I23">
        <v>3798</v>
      </c>
      <c r="J23">
        <v>141</v>
      </c>
      <c r="L23">
        <v>10333</v>
      </c>
    </row>
    <row r="24" spans="2:12" x14ac:dyDescent="0.25">
      <c r="C24" t="s">
        <v>1</v>
      </c>
      <c r="D24">
        <v>12.12</v>
      </c>
      <c r="E24">
        <v>26.91</v>
      </c>
      <c r="F24">
        <v>20.91</v>
      </c>
      <c r="H24">
        <v>1.94</v>
      </c>
      <c r="I24">
        <v>36.76</v>
      </c>
      <c r="J24">
        <v>1.36</v>
      </c>
      <c r="L24">
        <v>100</v>
      </c>
    </row>
    <row r="25" spans="2:12" x14ac:dyDescent="0.25">
      <c r="C25" t="s">
        <v>1</v>
      </c>
      <c r="D25">
        <v>12.12</v>
      </c>
      <c r="E25">
        <v>26.91</v>
      </c>
      <c r="F25">
        <v>20.91</v>
      </c>
      <c r="H25">
        <v>1.94</v>
      </c>
      <c r="I25">
        <v>36.76</v>
      </c>
      <c r="J25">
        <v>1.36</v>
      </c>
      <c r="L25">
        <v>100</v>
      </c>
    </row>
    <row r="26" spans="2:12" x14ac:dyDescent="0.25">
      <c r="C26" t="s">
        <v>1</v>
      </c>
      <c r="D26">
        <v>12.12</v>
      </c>
      <c r="E26">
        <v>26.91</v>
      </c>
      <c r="F26">
        <v>20.91</v>
      </c>
      <c r="H26">
        <v>1.94</v>
      </c>
      <c r="I26">
        <v>36.76</v>
      </c>
      <c r="J26">
        <v>1.36</v>
      </c>
      <c r="L26">
        <v>100</v>
      </c>
    </row>
    <row r="27" spans="2:12" x14ac:dyDescent="0.25">
      <c r="C27" t="s">
        <v>1</v>
      </c>
      <c r="D27">
        <v>100</v>
      </c>
      <c r="E27">
        <v>100</v>
      </c>
      <c r="F27">
        <v>100</v>
      </c>
      <c r="H27">
        <v>100</v>
      </c>
      <c r="I27">
        <v>100</v>
      </c>
      <c r="J27">
        <v>100</v>
      </c>
      <c r="L2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R&amp;D vs GENDER</vt:lpstr>
      <vt:lpstr>R&amp;D vs TOWN</vt:lpstr>
    </vt:vector>
  </TitlesOfParts>
  <Company>Sofia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2025-10-13T16:01:37Z</dcterms:created>
  <dcterms:modified xsi:type="dcterms:W3CDTF">2025-10-13T16:23:03Z</dcterms:modified>
</cp:coreProperties>
</file>