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茶\2017级厦大\Jupyter notebook\math_model\"/>
    </mc:Choice>
  </mc:AlternateContent>
  <xr:revisionPtr revIDLastSave="0" documentId="13_ncr:1_{FFB0CC9B-D8CC-4563-ABE3-7F8C8D0DC67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2" i="1"/>
</calcChain>
</file>

<file path=xl/sharedStrings.xml><?xml version="1.0" encoding="utf-8"?>
<sst xmlns="http://schemas.openxmlformats.org/spreadsheetml/2006/main" count="11" uniqueCount="11">
  <si>
    <t>总销售额(不含税)</t>
  </si>
  <si>
    <t>废票率</t>
  </si>
  <si>
    <t>销售利润率</t>
  </si>
  <si>
    <t>成本费用利润率</t>
  </si>
  <si>
    <t>需求不稳定性</t>
  </si>
  <si>
    <t>供给不稳定性</t>
  </si>
  <si>
    <t>销售额增长率</t>
  </si>
  <si>
    <t>总票数</t>
  </si>
  <si>
    <t>废票数</t>
  </si>
  <si>
    <t>供给不平衡性</t>
    <phoneticPr fontId="2" type="noConversion"/>
  </si>
  <si>
    <t>预估未来一年销售额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</si>
</sst>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tabSelected="1" workbookViewId="0">
      <selection activeCell="G11" sqref="G11"/>
    </sheetView>
  </sheetViews>
  <sheetFormatPr defaultRowHeight="13.5" x14ac:dyDescent="0.15"/>
  <cols>
    <col min="6" max="6" width="12.125" customWidth="1"/>
    <col min="7" max="7" width="14.125" customWidth="1"/>
    <col min="9" max="9" width="14.375" customWidth="1"/>
    <col min="11" max="11" width="17.375" customWidth="1"/>
    <col min="12" max="12" width="11.25" customWidth="1"/>
  </cols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2" t="s">
        <v>9</v>
      </c>
      <c r="L1" s="2" t="s">
        <v>10</v>
      </c>
    </row>
    <row r="2" spans="1:12" x14ac:dyDescent="0.15">
      <c r="A2" s="1">
        <v>0</v>
      </c>
      <c r="B2">
        <v>406584.33017800009</v>
      </c>
      <c r="C2">
        <v>2.7620221948212079E-2</v>
      </c>
      <c r="D2">
        <v>-0.58429380514552831</v>
      </c>
      <c r="E2">
        <v>-0.28522546632408963</v>
      </c>
      <c r="F2">
        <v>0.49320754760909741</v>
      </c>
      <c r="G2">
        <v>0.69208250955103101</v>
      </c>
      <c r="H2">
        <v>0.29500534179676902</v>
      </c>
      <c r="I2">
        <v>8110</v>
      </c>
      <c r="J2">
        <v>224</v>
      </c>
      <c r="K2">
        <f>AVERAGE(F2,G2)</f>
        <v>0.59264502858006418</v>
      </c>
      <c r="L2">
        <f>B2/3*(1+H2)</f>
        <v>175509.62649045713</v>
      </c>
    </row>
    <row r="3" spans="1:12" x14ac:dyDescent="0.15">
      <c r="A3" s="1">
        <v>1</v>
      </c>
      <c r="B3">
        <v>59084.171279004258</v>
      </c>
      <c r="C3">
        <v>8.2002046116313843E-2</v>
      </c>
      <c r="D3">
        <v>0.63645015873864685</v>
      </c>
      <c r="E3">
        <v>3.3094583792827552</v>
      </c>
      <c r="F3">
        <v>0.48707933649501728</v>
      </c>
      <c r="G3">
        <v>0.64841903517676025</v>
      </c>
      <c r="H3">
        <v>0.37633420911894699</v>
      </c>
      <c r="I3">
        <v>12707</v>
      </c>
      <c r="J3">
        <v>1042</v>
      </c>
      <c r="K3">
        <f t="shared" ref="K3:K66" si="0">AVERAGE(F3,G3)</f>
        <v>0.56774918583588874</v>
      </c>
      <c r="L3">
        <f t="shared" ref="L3:L66" si="1">B3/3*(1+H3)</f>
        <v>27106.522049578911</v>
      </c>
    </row>
    <row r="4" spans="1:12" x14ac:dyDescent="0.15">
      <c r="A4" s="1">
        <v>2</v>
      </c>
      <c r="B4">
        <v>57017.799527999843</v>
      </c>
      <c r="C4">
        <v>1.59930212271009E-2</v>
      </c>
      <c r="D4">
        <v>0.87973990123331236</v>
      </c>
      <c r="E4">
        <v>-73.144618408071679</v>
      </c>
      <c r="F4">
        <v>2.888205328646916</v>
      </c>
      <c r="G4">
        <v>1.0851422637237349</v>
      </c>
      <c r="H4">
        <v>0.10613925008656</v>
      </c>
      <c r="I4">
        <v>24073</v>
      </c>
      <c r="J4">
        <v>385</v>
      </c>
      <c r="K4">
        <f t="shared" si="0"/>
        <v>1.9866737961853254</v>
      </c>
      <c r="L4">
        <f t="shared" si="1"/>
        <v>21023.208670495856</v>
      </c>
    </row>
    <row r="5" spans="1:12" x14ac:dyDescent="0.15">
      <c r="A5" s="1">
        <v>3</v>
      </c>
      <c r="B5">
        <v>183996.9689959989</v>
      </c>
      <c r="C5">
        <v>8.5163603765127743E-2</v>
      </c>
      <c r="D5">
        <v>0.62256476275764394</v>
      </c>
      <c r="E5">
        <v>2651.4116993922339</v>
      </c>
      <c r="F5">
        <v>0.19585310488928481</v>
      </c>
      <c r="G5">
        <v>0.63102012155001175</v>
      </c>
      <c r="H5">
        <v>0.61047587515271196</v>
      </c>
      <c r="I5">
        <v>2231</v>
      </c>
      <c r="J5">
        <v>190</v>
      </c>
      <c r="K5">
        <f t="shared" si="0"/>
        <v>0.41343661321964831</v>
      </c>
      <c r="L5">
        <f t="shared" si="1"/>
        <v>98774.226556425914</v>
      </c>
    </row>
    <row r="6" spans="1:12" x14ac:dyDescent="0.15">
      <c r="A6" s="1">
        <v>4</v>
      </c>
      <c r="B6">
        <v>20263.228887000019</v>
      </c>
      <c r="C6">
        <v>5.1886792452830191E-2</v>
      </c>
      <c r="D6">
        <v>-8.5709759684734196E-2</v>
      </c>
      <c r="E6">
        <v>0.25205996187123397</v>
      </c>
      <c r="F6">
        <v>0.92463549514489263</v>
      </c>
      <c r="G6">
        <v>0.45794721270356781</v>
      </c>
      <c r="H6">
        <v>1.37360651035545</v>
      </c>
      <c r="I6">
        <v>1060</v>
      </c>
      <c r="J6">
        <v>55</v>
      </c>
      <c r="K6">
        <f t="shared" si="0"/>
        <v>0.69129135392423025</v>
      </c>
      <c r="L6">
        <f t="shared" si="1"/>
        <v>16032.310669001954</v>
      </c>
    </row>
    <row r="7" spans="1:12" x14ac:dyDescent="0.15">
      <c r="A7" s="1">
        <v>5</v>
      </c>
      <c r="B7">
        <v>36643.928829999961</v>
      </c>
      <c r="C7">
        <v>0.13212927756653989</v>
      </c>
      <c r="D7">
        <v>-0.90688253857996237</v>
      </c>
      <c r="E7">
        <v>0.60185728174951036</v>
      </c>
      <c r="F7">
        <v>0.5547811540749793</v>
      </c>
      <c r="G7">
        <v>0.76535999386414055</v>
      </c>
      <c r="H7">
        <v>1.33475977759689</v>
      </c>
      <c r="I7">
        <v>1052</v>
      </c>
      <c r="J7">
        <v>139</v>
      </c>
      <c r="K7">
        <f t="shared" si="0"/>
        <v>0.66007057396955993</v>
      </c>
      <c r="L7">
        <f t="shared" si="1"/>
        <v>28518.257041802324</v>
      </c>
    </row>
    <row r="8" spans="1:12" x14ac:dyDescent="0.15">
      <c r="A8" s="1">
        <v>6</v>
      </c>
      <c r="B8">
        <v>51295.062648999978</v>
      </c>
      <c r="C8">
        <v>1.435758988832986E-2</v>
      </c>
      <c r="D8">
        <v>0.72774429564559817</v>
      </c>
      <c r="E8">
        <v>12.559076451240299</v>
      </c>
      <c r="F8">
        <v>2.1344481906646808</v>
      </c>
      <c r="G8">
        <v>1.334641154866852</v>
      </c>
      <c r="H8">
        <v>7.7752059568445497E-2</v>
      </c>
      <c r="I8">
        <v>8149</v>
      </c>
      <c r="J8">
        <v>117</v>
      </c>
      <c r="K8">
        <f t="shared" si="0"/>
        <v>1.7345446727657663</v>
      </c>
      <c r="L8">
        <f t="shared" si="1"/>
        <v>18427.786471884057</v>
      </c>
    </row>
    <row r="9" spans="1:12" x14ac:dyDescent="0.15">
      <c r="A9" s="1">
        <v>7</v>
      </c>
      <c r="B9">
        <v>35888.88327899955</v>
      </c>
      <c r="C9">
        <v>0.11310344827586211</v>
      </c>
      <c r="D9">
        <v>0.46795137328327069</v>
      </c>
      <c r="E9">
        <v>7.4664050368748729</v>
      </c>
      <c r="F9">
        <v>0.51326916081379281</v>
      </c>
      <c r="G9">
        <v>1.003465002716003</v>
      </c>
      <c r="H9">
        <v>0.127142149657541</v>
      </c>
      <c r="I9">
        <v>9425</v>
      </c>
      <c r="J9">
        <v>1066</v>
      </c>
      <c r="K9">
        <f t="shared" si="0"/>
        <v>0.75836708176489798</v>
      </c>
      <c r="L9">
        <f t="shared" si="1"/>
        <v>13483.95768263338</v>
      </c>
    </row>
    <row r="10" spans="1:12" x14ac:dyDescent="0.15">
      <c r="A10" s="1">
        <v>8</v>
      </c>
      <c r="B10">
        <v>31959.213535999988</v>
      </c>
      <c r="C10">
        <v>2.4720623095157469E-2</v>
      </c>
      <c r="D10">
        <v>0.92123574772256778</v>
      </c>
      <c r="E10">
        <v>13.313789941356481</v>
      </c>
      <c r="F10">
        <v>0.45669477942909548</v>
      </c>
      <c r="G10">
        <v>0.86855293782421472</v>
      </c>
      <c r="H10">
        <v>7.9691371213706605E-2</v>
      </c>
      <c r="I10">
        <v>5906</v>
      </c>
      <c r="J10">
        <v>146</v>
      </c>
      <c r="K10">
        <f t="shared" si="0"/>
        <v>0.66262385862665507</v>
      </c>
      <c r="L10">
        <f t="shared" si="1"/>
        <v>11502.029028531828</v>
      </c>
    </row>
    <row r="11" spans="1:12" x14ac:dyDescent="0.15">
      <c r="A11" s="1">
        <v>9</v>
      </c>
      <c r="B11">
        <v>34083.158447000053</v>
      </c>
      <c r="C11">
        <v>9.154929577464789E-2</v>
      </c>
      <c r="D11">
        <v>0.82105700019624561</v>
      </c>
      <c r="E11">
        <v>2482.629634403369</v>
      </c>
      <c r="F11">
        <v>0.44272623213085532</v>
      </c>
      <c r="G11">
        <v>0.83790249482346457</v>
      </c>
      <c r="H11">
        <v>3.3035153602494498</v>
      </c>
      <c r="I11">
        <v>568</v>
      </c>
      <c r="J11">
        <v>52</v>
      </c>
      <c r="K11">
        <f t="shared" si="0"/>
        <v>0.64031436347715998</v>
      </c>
      <c r="L11">
        <f t="shared" si="1"/>
        <v>48892.465300826836</v>
      </c>
    </row>
    <row r="12" spans="1:12" x14ac:dyDescent="0.15">
      <c r="A12" s="1">
        <v>10</v>
      </c>
      <c r="B12">
        <v>14843.912713999851</v>
      </c>
      <c r="C12">
        <v>5.908683974932856E-2</v>
      </c>
      <c r="D12">
        <v>-0.24320294054219829</v>
      </c>
      <c r="E12">
        <v>0.231873028993409</v>
      </c>
      <c r="F12">
        <v>1.2528758312139909</v>
      </c>
      <c r="G12">
        <v>0.25324117834461207</v>
      </c>
      <c r="H12">
        <v>0.424286477721178</v>
      </c>
      <c r="I12">
        <v>1117</v>
      </c>
      <c r="J12">
        <v>66</v>
      </c>
      <c r="K12">
        <f t="shared" si="0"/>
        <v>0.75305850477930147</v>
      </c>
      <c r="L12">
        <f t="shared" si="1"/>
        <v>7047.3280516744862</v>
      </c>
    </row>
    <row r="13" spans="1:12" x14ac:dyDescent="0.15">
      <c r="A13" s="1">
        <v>11</v>
      </c>
      <c r="B13">
        <v>22368.440308999969</v>
      </c>
      <c r="C13">
        <v>7.7192982456140355E-2</v>
      </c>
      <c r="D13">
        <v>-0.43628912105283729</v>
      </c>
      <c r="E13">
        <v>0.7788582992603662</v>
      </c>
      <c r="F13">
        <v>0.25716705878177148</v>
      </c>
      <c r="G13">
        <v>0.74966999790767741</v>
      </c>
      <c r="H13">
        <v>4.6651978585303402</v>
      </c>
      <c r="I13">
        <v>285</v>
      </c>
      <c r="J13">
        <v>22</v>
      </c>
      <c r="K13">
        <f t="shared" si="0"/>
        <v>0.50341852834472445</v>
      </c>
      <c r="L13">
        <f t="shared" si="1"/>
        <v>42240.546712403455</v>
      </c>
    </row>
    <row r="14" spans="1:12" x14ac:dyDescent="0.15">
      <c r="A14" s="1">
        <v>12</v>
      </c>
      <c r="B14">
        <v>21245.477101000051</v>
      </c>
      <c r="C14">
        <v>0.14953154278575889</v>
      </c>
      <c r="D14">
        <v>-2.6231352440155762</v>
      </c>
      <c r="E14">
        <v>1.5677075304062471</v>
      </c>
      <c r="F14">
        <v>0.63275681773309878</v>
      </c>
      <c r="G14">
        <v>0.65623848507249538</v>
      </c>
      <c r="H14">
        <v>0.25283402564410301</v>
      </c>
      <c r="I14">
        <v>8005</v>
      </c>
      <c r="J14">
        <v>1197</v>
      </c>
      <c r="K14">
        <f t="shared" si="0"/>
        <v>0.64449765140279713</v>
      </c>
      <c r="L14">
        <f t="shared" si="1"/>
        <v>8872.3522010585002</v>
      </c>
    </row>
    <row r="15" spans="1:12" x14ac:dyDescent="0.15">
      <c r="A15" s="1">
        <v>13</v>
      </c>
      <c r="B15">
        <v>20908.403179000001</v>
      </c>
      <c r="C15">
        <v>7.1642685851318944E-2</v>
      </c>
      <c r="D15">
        <v>0.51090536111038987</v>
      </c>
      <c r="E15">
        <v>1.749275954249875</v>
      </c>
      <c r="F15">
        <v>0.97039926547515842</v>
      </c>
      <c r="G15">
        <v>0.56007161844757203</v>
      </c>
      <c r="H15">
        <v>8.9555429245051499E-2</v>
      </c>
      <c r="I15">
        <v>3336</v>
      </c>
      <c r="J15">
        <v>239</v>
      </c>
      <c r="K15">
        <f t="shared" si="0"/>
        <v>0.76523544196136517</v>
      </c>
      <c r="L15">
        <f t="shared" si="1"/>
        <v>7593.6214001746484</v>
      </c>
    </row>
    <row r="16" spans="1:12" x14ac:dyDescent="0.15">
      <c r="A16" s="1">
        <v>14</v>
      </c>
      <c r="B16">
        <v>21182.43392000021</v>
      </c>
      <c r="C16">
        <v>6.3018242122719739E-2</v>
      </c>
      <c r="D16">
        <v>0.78854738458851348</v>
      </c>
      <c r="E16">
        <v>24894.393197490572</v>
      </c>
      <c r="F16">
        <v>0.1436234742493728</v>
      </c>
      <c r="G16">
        <v>0.2184044098830355</v>
      </c>
      <c r="H16">
        <v>2.4716091947648202</v>
      </c>
      <c r="I16">
        <v>2412</v>
      </c>
      <c r="J16">
        <v>152</v>
      </c>
      <c r="K16">
        <f t="shared" si="0"/>
        <v>0.18101394206620414</v>
      </c>
      <c r="L16">
        <f t="shared" si="1"/>
        <v>24512.377454723646</v>
      </c>
    </row>
    <row r="17" spans="1:12" x14ac:dyDescent="0.15">
      <c r="A17" s="1">
        <v>15</v>
      </c>
      <c r="B17">
        <v>20941.043549999969</v>
      </c>
      <c r="C17">
        <v>0.1116173120728929</v>
      </c>
      <c r="D17">
        <v>0.99612862537079905</v>
      </c>
      <c r="E17">
        <v>656.6459659064717</v>
      </c>
      <c r="F17">
        <v>0.33299329057142629</v>
      </c>
      <c r="G17">
        <v>0.55636041762709754</v>
      </c>
      <c r="H17">
        <v>3.3184307906513402</v>
      </c>
      <c r="I17">
        <v>439</v>
      </c>
      <c r="J17">
        <v>49</v>
      </c>
      <c r="K17">
        <f t="shared" si="0"/>
        <v>0.44467685409926194</v>
      </c>
      <c r="L17">
        <f t="shared" si="1"/>
        <v>30144.149084896839</v>
      </c>
    </row>
    <row r="18" spans="1:12" x14ac:dyDescent="0.15">
      <c r="A18" s="1">
        <v>16</v>
      </c>
      <c r="B18">
        <v>15498.07714400001</v>
      </c>
      <c r="C18">
        <v>0.17011834319526631</v>
      </c>
      <c r="D18">
        <v>-0.38110494631413611</v>
      </c>
      <c r="E18">
        <v>1.147483956555466</v>
      </c>
      <c r="F18">
        <v>0.71540114243509034</v>
      </c>
      <c r="G18">
        <v>0.52471121053801983</v>
      </c>
      <c r="H18">
        <v>2.2685337885382699</v>
      </c>
      <c r="I18">
        <v>676</v>
      </c>
      <c r="J18">
        <v>115</v>
      </c>
      <c r="K18">
        <f t="shared" si="0"/>
        <v>0.62005617648655509</v>
      </c>
      <c r="L18">
        <f t="shared" si="1"/>
        <v>16885.329600845573</v>
      </c>
    </row>
    <row r="19" spans="1:12" x14ac:dyDescent="0.15">
      <c r="A19" s="1">
        <v>17</v>
      </c>
      <c r="B19">
        <v>18772.647453999991</v>
      </c>
      <c r="C19">
        <v>9.4488188976377951E-2</v>
      </c>
      <c r="D19">
        <v>6.0385062170258623E-2</v>
      </c>
      <c r="E19">
        <v>5.6894830400422123</v>
      </c>
      <c r="F19">
        <v>0.44899260938760849</v>
      </c>
      <c r="G19">
        <v>0.45078293153566018</v>
      </c>
      <c r="H19">
        <v>0.819420517790585</v>
      </c>
      <c r="I19">
        <v>381</v>
      </c>
      <c r="J19">
        <v>36</v>
      </c>
      <c r="K19">
        <f t="shared" si="0"/>
        <v>0.44988777046163431</v>
      </c>
      <c r="L19">
        <f t="shared" si="1"/>
        <v>11385.113317018924</v>
      </c>
    </row>
    <row r="20" spans="1:12" x14ac:dyDescent="0.15">
      <c r="A20" s="1">
        <v>18</v>
      </c>
      <c r="B20">
        <v>18044.388606999979</v>
      </c>
      <c r="C20">
        <v>8.9706356889319133E-2</v>
      </c>
      <c r="D20">
        <v>-7.0225040898660607E-2</v>
      </c>
      <c r="E20">
        <v>9.8762757182506961E-2</v>
      </c>
      <c r="F20">
        <v>0.36739835537810639</v>
      </c>
      <c r="G20">
        <v>0.37150924469769581</v>
      </c>
      <c r="H20">
        <v>0.16006342966859399</v>
      </c>
      <c r="I20">
        <v>3099</v>
      </c>
      <c r="J20">
        <v>278</v>
      </c>
      <c r="K20">
        <f t="shared" si="0"/>
        <v>0.36945380003790107</v>
      </c>
      <c r="L20">
        <f t="shared" si="1"/>
        <v>6977.5451112364335</v>
      </c>
    </row>
    <row r="21" spans="1:12" x14ac:dyDescent="0.15">
      <c r="A21" s="1">
        <v>19</v>
      </c>
      <c r="B21">
        <v>19182.640360000001</v>
      </c>
      <c r="C21">
        <v>5.1480051480051477E-2</v>
      </c>
      <c r="D21">
        <v>-6.7998308005836935E-2</v>
      </c>
      <c r="E21">
        <v>1.0526454032408219</v>
      </c>
      <c r="F21">
        <v>0.5314206061048754</v>
      </c>
      <c r="G21">
        <v>0.43983532094029187</v>
      </c>
      <c r="H21">
        <v>0.34820151436032598</v>
      </c>
      <c r="I21">
        <v>777</v>
      </c>
      <c r="J21">
        <v>40</v>
      </c>
      <c r="K21">
        <f t="shared" si="0"/>
        <v>0.48562796352258364</v>
      </c>
      <c r="L21">
        <f t="shared" si="1"/>
        <v>8620.6882609271688</v>
      </c>
    </row>
    <row r="22" spans="1:12" x14ac:dyDescent="0.15">
      <c r="A22" s="1">
        <v>20</v>
      </c>
      <c r="B22">
        <v>11841.293822999591</v>
      </c>
      <c r="C22">
        <v>2.5920873124147339E-2</v>
      </c>
      <c r="D22">
        <v>-1.019729620449749</v>
      </c>
      <c r="E22">
        <v>1.6528378441138489</v>
      </c>
      <c r="F22">
        <v>0.17520042087428569</v>
      </c>
      <c r="G22">
        <v>0.30760245112173562</v>
      </c>
      <c r="H22">
        <v>1.1680160488431299</v>
      </c>
      <c r="I22">
        <v>1466</v>
      </c>
      <c r="J22">
        <v>38</v>
      </c>
      <c r="K22">
        <f t="shared" si="0"/>
        <v>0.24140143599801067</v>
      </c>
      <c r="L22">
        <f t="shared" si="1"/>
        <v>8557.3716824433795</v>
      </c>
    </row>
    <row r="23" spans="1:12" x14ac:dyDescent="0.15">
      <c r="A23" s="1">
        <v>21</v>
      </c>
      <c r="B23">
        <v>11193.399352000029</v>
      </c>
      <c r="C23">
        <v>0.1254801536491677</v>
      </c>
      <c r="D23">
        <v>4.7167514662465541E-2</v>
      </c>
      <c r="E23">
        <v>0.92738122713127302</v>
      </c>
      <c r="F23">
        <v>0.2274761787460797</v>
      </c>
      <c r="G23">
        <v>0.64802845182317148</v>
      </c>
      <c r="H23">
        <v>0.52021521165456597</v>
      </c>
      <c r="I23">
        <v>1562</v>
      </c>
      <c r="J23">
        <v>196</v>
      </c>
      <c r="K23">
        <f t="shared" si="0"/>
        <v>0.4377523152846256</v>
      </c>
      <c r="L23">
        <f t="shared" si="1"/>
        <v>5672.1253216782688</v>
      </c>
    </row>
    <row r="24" spans="1:12" x14ac:dyDescent="0.15">
      <c r="A24" s="1">
        <v>22</v>
      </c>
      <c r="B24">
        <v>18323.893205999932</v>
      </c>
      <c r="C24">
        <v>2.296918767507003E-2</v>
      </c>
      <c r="D24">
        <v>4.4025535942668399E-2</v>
      </c>
      <c r="E24">
        <v>0.29937880372283371</v>
      </c>
      <c r="F24">
        <v>0.42016469219726271</v>
      </c>
      <c r="G24">
        <v>0.57999370053296995</v>
      </c>
      <c r="H24">
        <v>2.4650623475972199E-2</v>
      </c>
      <c r="I24">
        <v>3570</v>
      </c>
      <c r="J24">
        <v>82</v>
      </c>
      <c r="K24">
        <f t="shared" si="0"/>
        <v>0.50007919636511633</v>
      </c>
      <c r="L24">
        <f t="shared" si="1"/>
        <v>6258.5295326783207</v>
      </c>
    </row>
    <row r="25" spans="1:12" x14ac:dyDescent="0.15">
      <c r="A25" s="1">
        <v>23</v>
      </c>
      <c r="B25">
        <v>14052.03676599963</v>
      </c>
      <c r="C25">
        <v>8.0808080808080815E-2</v>
      </c>
      <c r="D25">
        <v>0.30910455530473652</v>
      </c>
      <c r="E25">
        <v>2.018491253968266</v>
      </c>
      <c r="F25">
        <v>0.26679656094003101</v>
      </c>
      <c r="G25">
        <v>0.45821074471295048</v>
      </c>
      <c r="H25">
        <v>0.85235258390569202</v>
      </c>
      <c r="I25">
        <v>1782</v>
      </c>
      <c r="J25">
        <v>144</v>
      </c>
      <c r="K25">
        <f t="shared" si="0"/>
        <v>0.36250365282649077</v>
      </c>
      <c r="L25">
        <f t="shared" si="1"/>
        <v>8676.4422042124006</v>
      </c>
    </row>
    <row r="26" spans="1:12" x14ac:dyDescent="0.15">
      <c r="A26" s="1">
        <v>24</v>
      </c>
      <c r="B26">
        <v>3799.7036420000009</v>
      </c>
      <c r="C26">
        <v>0.1676891615541922</v>
      </c>
      <c r="D26">
        <v>0.50174830429288253</v>
      </c>
      <c r="E26">
        <v>40.623161379283033</v>
      </c>
      <c r="F26">
        <v>0.48843912831786629</v>
      </c>
      <c r="G26">
        <v>0.46847813330628107</v>
      </c>
      <c r="H26">
        <v>2.1658499958262198</v>
      </c>
      <c r="I26">
        <v>978</v>
      </c>
      <c r="J26">
        <v>164</v>
      </c>
      <c r="K26">
        <f t="shared" si="0"/>
        <v>0.47845863081207368</v>
      </c>
      <c r="L26">
        <f t="shared" si="1"/>
        <v>4009.7639197221915</v>
      </c>
    </row>
    <row r="27" spans="1:12" x14ac:dyDescent="0.15">
      <c r="A27" s="1">
        <v>25</v>
      </c>
      <c r="B27">
        <v>3664.8003489999942</v>
      </c>
      <c r="C27">
        <v>0.1071428571428571</v>
      </c>
      <c r="D27">
        <v>-0.5630123733424609</v>
      </c>
      <c r="E27">
        <v>-1.7144927472586498E-2</v>
      </c>
      <c r="F27">
        <v>0.21056490877254461</v>
      </c>
      <c r="G27">
        <v>0.48432634449294021</v>
      </c>
      <c r="H27">
        <v>0.92334100685959997</v>
      </c>
      <c r="I27">
        <v>504</v>
      </c>
      <c r="J27">
        <v>54</v>
      </c>
      <c r="K27">
        <f t="shared" si="0"/>
        <v>0.34744562663274242</v>
      </c>
      <c r="L27">
        <f t="shared" si="1"/>
        <v>2349.5535977283544</v>
      </c>
    </row>
    <row r="28" spans="1:12" x14ac:dyDescent="0.15">
      <c r="A28" s="1">
        <v>26</v>
      </c>
      <c r="B28">
        <v>4405.8220499999998</v>
      </c>
      <c r="C28">
        <v>5.3814713896457762E-2</v>
      </c>
      <c r="D28">
        <v>-0.17192292320866931</v>
      </c>
      <c r="E28">
        <v>0.1231389600459299</v>
      </c>
      <c r="F28">
        <v>0.63982556770493693</v>
      </c>
      <c r="G28">
        <v>0.43273505675227891</v>
      </c>
      <c r="H28">
        <v>0.55529773631317902</v>
      </c>
      <c r="I28">
        <v>1468</v>
      </c>
      <c r="J28">
        <v>79</v>
      </c>
      <c r="K28">
        <f t="shared" si="0"/>
        <v>0.53628031222860795</v>
      </c>
      <c r="L28">
        <f t="shared" si="1"/>
        <v>2284.1216869878967</v>
      </c>
    </row>
    <row r="29" spans="1:12" x14ac:dyDescent="0.15">
      <c r="A29" s="1">
        <v>27</v>
      </c>
      <c r="B29">
        <v>4902.962543000026</v>
      </c>
      <c r="C29">
        <v>7.7328646748681895E-2</v>
      </c>
      <c r="D29">
        <v>0.48085896696435942</v>
      </c>
      <c r="E29">
        <v>94.737906541071197</v>
      </c>
      <c r="F29">
        <v>0.17093147729933719</v>
      </c>
      <c r="G29">
        <v>0.58143891328301256</v>
      </c>
      <c r="H29">
        <v>3.1071423287485902</v>
      </c>
      <c r="I29">
        <v>569</v>
      </c>
      <c r="J29">
        <v>44</v>
      </c>
      <c r="K29">
        <f t="shared" si="0"/>
        <v>0.37618519529117489</v>
      </c>
      <c r="L29">
        <f t="shared" si="1"/>
        <v>6712.3883322080792</v>
      </c>
    </row>
    <row r="30" spans="1:12" x14ac:dyDescent="0.15">
      <c r="A30" s="1">
        <v>28</v>
      </c>
      <c r="B30">
        <v>4517.1435469999933</v>
      </c>
      <c r="C30">
        <v>1.2631578947368421E-2</v>
      </c>
      <c r="D30">
        <v>0.249747723897012</v>
      </c>
      <c r="E30">
        <v>1692.7428615358081</v>
      </c>
      <c r="F30">
        <v>6.8487304605310495E-2</v>
      </c>
      <c r="G30">
        <v>3.5841243054791777E-2</v>
      </c>
      <c r="H30">
        <v>0.73358761780383297</v>
      </c>
      <c r="I30">
        <v>475</v>
      </c>
      <c r="J30">
        <v>6</v>
      </c>
      <c r="K30">
        <f t="shared" si="0"/>
        <v>5.2164273830051136E-2</v>
      </c>
      <c r="L30">
        <f t="shared" si="1"/>
        <v>2610.2880403072249</v>
      </c>
    </row>
    <row r="31" spans="1:12" x14ac:dyDescent="0.15">
      <c r="A31" s="1">
        <v>29</v>
      </c>
      <c r="B31">
        <v>7149.3447689999257</v>
      </c>
      <c r="C31">
        <v>6.6250000000000003E-2</v>
      </c>
      <c r="D31">
        <v>8.6859737740660303E-2</v>
      </c>
      <c r="E31">
        <v>209.7826513550381</v>
      </c>
      <c r="F31">
        <v>0.15580659018480769</v>
      </c>
      <c r="G31">
        <v>0.16843546912555429</v>
      </c>
      <c r="H31">
        <v>1.69097356994213</v>
      </c>
      <c r="I31">
        <v>800</v>
      </c>
      <c r="J31">
        <v>53</v>
      </c>
      <c r="K31">
        <f t="shared" si="0"/>
        <v>0.16212102965518099</v>
      </c>
      <c r="L31">
        <f t="shared" si="1"/>
        <v>6412.8992719276075</v>
      </c>
    </row>
    <row r="32" spans="1:12" x14ac:dyDescent="0.15">
      <c r="A32" s="1">
        <v>30</v>
      </c>
      <c r="B32">
        <v>4728.2037599999967</v>
      </c>
      <c r="C32">
        <v>4.1027607361963189E-2</v>
      </c>
      <c r="D32">
        <v>0.8893653439860898</v>
      </c>
      <c r="E32">
        <v>64.393874577837096</v>
      </c>
      <c r="F32">
        <v>0.6139709517957197</v>
      </c>
      <c r="G32">
        <v>0.57021342530259755</v>
      </c>
      <c r="H32">
        <v>0.111857716842943</v>
      </c>
      <c r="I32">
        <v>2608</v>
      </c>
      <c r="J32">
        <v>107</v>
      </c>
      <c r="K32">
        <f t="shared" si="0"/>
        <v>0.59209218854915857</v>
      </c>
      <c r="L32">
        <f t="shared" si="1"/>
        <v>1752.3632791206051</v>
      </c>
    </row>
    <row r="33" spans="1:12" x14ac:dyDescent="0.15">
      <c r="A33" s="1">
        <v>31</v>
      </c>
      <c r="B33">
        <v>4415.0482289999754</v>
      </c>
      <c r="C33">
        <v>0.1521739130434783</v>
      </c>
      <c r="D33">
        <v>0.56709905324531917</v>
      </c>
      <c r="E33">
        <v>104.152666277672</v>
      </c>
      <c r="F33">
        <v>0.13835348577766801</v>
      </c>
      <c r="G33">
        <v>0.62807533243124203</v>
      </c>
      <c r="H33">
        <v>3.23198626012225</v>
      </c>
      <c r="I33">
        <v>552</v>
      </c>
      <c r="J33">
        <v>84</v>
      </c>
      <c r="K33">
        <f t="shared" si="0"/>
        <v>0.38321440910445503</v>
      </c>
      <c r="L33">
        <f t="shared" si="1"/>
        <v>6228.1411476349904</v>
      </c>
    </row>
    <row r="34" spans="1:12" x14ac:dyDescent="0.15">
      <c r="A34" s="1">
        <v>32</v>
      </c>
      <c r="B34">
        <v>6961.1432639999848</v>
      </c>
      <c r="C34">
        <v>0.15004659832246039</v>
      </c>
      <c r="D34">
        <v>-0.43712370423460689</v>
      </c>
      <c r="E34">
        <v>2.3051160374740038</v>
      </c>
      <c r="F34">
        <v>0.31101570110746513</v>
      </c>
      <c r="G34">
        <v>0.44526458843098832</v>
      </c>
      <c r="H34">
        <v>0.684753023229699</v>
      </c>
      <c r="I34">
        <v>1073</v>
      </c>
      <c r="J34">
        <v>161</v>
      </c>
      <c r="K34">
        <f t="shared" si="0"/>
        <v>0.37814014476922675</v>
      </c>
      <c r="L34">
        <f t="shared" si="1"/>
        <v>3909.2690530530099</v>
      </c>
    </row>
    <row r="35" spans="1:12" x14ac:dyDescent="0.15">
      <c r="A35" s="1">
        <v>33</v>
      </c>
      <c r="B35">
        <v>9035.3514159999559</v>
      </c>
      <c r="C35">
        <v>0.15700141442715701</v>
      </c>
      <c r="D35">
        <v>-1.4506463849935469</v>
      </c>
      <c r="E35">
        <v>19.807148483932512</v>
      </c>
      <c r="F35">
        <v>0.80237110588954286</v>
      </c>
      <c r="G35">
        <v>0.456474848503655</v>
      </c>
      <c r="H35">
        <v>9.4664978410974907</v>
      </c>
      <c r="I35">
        <v>707</v>
      </c>
      <c r="J35">
        <v>111</v>
      </c>
      <c r="K35">
        <f t="shared" si="0"/>
        <v>0.6294229771965989</v>
      </c>
      <c r="L35">
        <f t="shared" si="1"/>
        <v>31522.828696373563</v>
      </c>
    </row>
    <row r="36" spans="1:12" x14ac:dyDescent="0.15">
      <c r="A36" s="1">
        <v>34</v>
      </c>
      <c r="B36">
        <v>3505.0115760000081</v>
      </c>
      <c r="C36">
        <v>4.2857142857142858E-2</v>
      </c>
      <c r="D36">
        <v>-1.2320886456888129E-2</v>
      </c>
      <c r="E36">
        <v>0.49655728233134511</v>
      </c>
      <c r="F36">
        <v>0.61721555129641592</v>
      </c>
      <c r="G36">
        <v>0.64536550614809807</v>
      </c>
      <c r="H36">
        <v>0.26487325258522598</v>
      </c>
      <c r="I36">
        <v>770</v>
      </c>
      <c r="J36">
        <v>33</v>
      </c>
      <c r="K36">
        <f t="shared" si="0"/>
        <v>0.63129052872225699</v>
      </c>
      <c r="L36">
        <f t="shared" si="1"/>
        <v>1477.798464161333</v>
      </c>
    </row>
    <row r="37" spans="1:12" x14ac:dyDescent="0.15">
      <c r="A37" s="1">
        <v>35</v>
      </c>
      <c r="B37">
        <v>3520.8995919999988</v>
      </c>
      <c r="C37">
        <v>7.6276664511958636E-2</v>
      </c>
      <c r="D37">
        <v>0.41827311049331051</v>
      </c>
      <c r="E37">
        <v>1.307637813718217</v>
      </c>
      <c r="F37">
        <v>0.66755389379737717</v>
      </c>
      <c r="G37">
        <v>0.50851743077175915</v>
      </c>
      <c r="H37">
        <v>0.17716014780773601</v>
      </c>
      <c r="I37">
        <v>1547</v>
      </c>
      <c r="J37">
        <v>118</v>
      </c>
      <c r="K37">
        <f t="shared" si="0"/>
        <v>0.58803566228456816</v>
      </c>
      <c r="L37">
        <f t="shared" si="1"/>
        <v>1381.554228044972</v>
      </c>
    </row>
    <row r="38" spans="1:12" x14ac:dyDescent="0.15">
      <c r="A38" s="1">
        <v>36</v>
      </c>
      <c r="B38">
        <v>4344.8933419999976</v>
      </c>
      <c r="C38">
        <v>6.9913589945011789E-2</v>
      </c>
      <c r="D38">
        <v>-0.38924591952539223</v>
      </c>
      <c r="E38">
        <v>1.1631306623435851</v>
      </c>
      <c r="F38">
        <v>0.42931914915192559</v>
      </c>
      <c r="G38">
        <v>0.27467765150630691</v>
      </c>
      <c r="H38">
        <v>0.55056699330683201</v>
      </c>
      <c r="I38">
        <v>1273</v>
      </c>
      <c r="J38">
        <v>89</v>
      </c>
      <c r="K38">
        <f t="shared" si="0"/>
        <v>0.35199840032911622</v>
      </c>
      <c r="L38">
        <f t="shared" si="1"/>
        <v>2245.6827351812699</v>
      </c>
    </row>
    <row r="39" spans="1:12" x14ac:dyDescent="0.15">
      <c r="A39" s="1">
        <v>37</v>
      </c>
      <c r="B39">
        <v>4835.2635909999854</v>
      </c>
      <c r="C39">
        <v>0.12101910828025481</v>
      </c>
      <c r="D39">
        <v>0.17045470352826589</v>
      </c>
      <c r="E39">
        <v>45.772407005056117</v>
      </c>
      <c r="F39">
        <v>0.196134125491882</v>
      </c>
      <c r="G39">
        <v>0.28036121011972748</v>
      </c>
      <c r="H39">
        <v>3.8731070497029401</v>
      </c>
      <c r="I39">
        <v>628</v>
      </c>
      <c r="J39">
        <v>76</v>
      </c>
      <c r="K39">
        <f t="shared" si="0"/>
        <v>0.23824766780580475</v>
      </c>
      <c r="L39">
        <f t="shared" si="1"/>
        <v>7854.2523641579928</v>
      </c>
    </row>
    <row r="40" spans="1:12" x14ac:dyDescent="0.15">
      <c r="A40" s="1">
        <v>38</v>
      </c>
      <c r="B40">
        <v>2917.1167309999978</v>
      </c>
      <c r="C40">
        <v>0.10606060606060611</v>
      </c>
      <c r="D40">
        <v>0.57398195864478108</v>
      </c>
      <c r="E40">
        <v>191.60624540590879</v>
      </c>
      <c r="F40">
        <v>1.5670998748621361</v>
      </c>
      <c r="G40">
        <v>0.1895398099890297</v>
      </c>
      <c r="H40">
        <v>4.8390433878602703</v>
      </c>
      <c r="I40">
        <v>264</v>
      </c>
      <c r="J40">
        <v>28</v>
      </c>
      <c r="K40">
        <f t="shared" si="0"/>
        <v>0.87831984242558292</v>
      </c>
      <c r="L40">
        <f t="shared" si="1"/>
        <v>5677.7237199207011</v>
      </c>
    </row>
    <row r="41" spans="1:12" x14ac:dyDescent="0.15">
      <c r="A41" s="1">
        <v>39</v>
      </c>
      <c r="B41">
        <v>3373.139519999997</v>
      </c>
      <c r="C41">
        <v>9.3997734994337487E-2</v>
      </c>
      <c r="D41">
        <v>0.67680560719539473</v>
      </c>
      <c r="E41">
        <v>28.960498700286969</v>
      </c>
      <c r="F41">
        <v>0.26995865626501647</v>
      </c>
      <c r="G41">
        <v>0.59231390404607676</v>
      </c>
      <c r="H41">
        <v>4.0562407622387298</v>
      </c>
      <c r="I41">
        <v>883</v>
      </c>
      <c r="J41">
        <v>83</v>
      </c>
      <c r="K41">
        <f t="shared" si="0"/>
        <v>0.43113628015554661</v>
      </c>
      <c r="L41">
        <f t="shared" si="1"/>
        <v>5685.1351792474552</v>
      </c>
    </row>
    <row r="42" spans="1:12" x14ac:dyDescent="0.15">
      <c r="A42" s="1">
        <v>40</v>
      </c>
      <c r="B42">
        <v>3254.7375890000048</v>
      </c>
      <c r="C42">
        <v>8.7481146304675711E-2</v>
      </c>
      <c r="D42">
        <v>0.50828431948958097</v>
      </c>
      <c r="E42">
        <v>12.378260898180841</v>
      </c>
      <c r="F42">
        <v>0.64319657465604252</v>
      </c>
      <c r="G42">
        <v>0.77199789823192788</v>
      </c>
      <c r="H42">
        <v>1.79348426126467</v>
      </c>
      <c r="I42">
        <v>663</v>
      </c>
      <c r="J42">
        <v>58</v>
      </c>
      <c r="K42">
        <f t="shared" si="0"/>
        <v>0.7075972364439852</v>
      </c>
      <c r="L42">
        <f t="shared" si="1"/>
        <v>3030.6860764726766</v>
      </c>
    </row>
    <row r="43" spans="1:12" x14ac:dyDescent="0.15">
      <c r="A43" s="1">
        <v>41</v>
      </c>
      <c r="B43">
        <v>2623.545361</v>
      </c>
      <c r="C43">
        <v>0.1009174311926606</v>
      </c>
      <c r="D43">
        <v>0.72669618832287874</v>
      </c>
      <c r="E43">
        <v>332.077040446257</v>
      </c>
      <c r="F43">
        <v>0.16319911496289929</v>
      </c>
      <c r="G43">
        <v>0.72186605631273926</v>
      </c>
      <c r="H43">
        <v>3.3763555714016098</v>
      </c>
      <c r="I43">
        <v>327</v>
      </c>
      <c r="J43">
        <v>33</v>
      </c>
      <c r="K43">
        <f t="shared" si="0"/>
        <v>0.44253258563781928</v>
      </c>
      <c r="L43">
        <f t="shared" si="1"/>
        <v>3827.1891191457325</v>
      </c>
    </row>
    <row r="44" spans="1:12" x14ac:dyDescent="0.15">
      <c r="A44" s="1">
        <v>42</v>
      </c>
      <c r="B44">
        <v>1833.756120000008</v>
      </c>
      <c r="C44">
        <v>0.12653061224489789</v>
      </c>
      <c r="D44">
        <v>0.38430795147285868</v>
      </c>
      <c r="E44">
        <v>25.409129490279991</v>
      </c>
      <c r="F44">
        <v>0.32837019433815401</v>
      </c>
      <c r="G44">
        <v>0.22153788588590481</v>
      </c>
      <c r="H44">
        <v>0.28602956790490203</v>
      </c>
      <c r="I44">
        <v>245</v>
      </c>
      <c r="J44">
        <v>31</v>
      </c>
      <c r="K44">
        <f t="shared" si="0"/>
        <v>0.2749540401120294</v>
      </c>
      <c r="L44">
        <f t="shared" si="1"/>
        <v>786.08819688219342</v>
      </c>
    </row>
    <row r="45" spans="1:12" x14ac:dyDescent="0.15">
      <c r="A45" s="1">
        <v>43</v>
      </c>
      <c r="B45">
        <v>3284.3928709999982</v>
      </c>
      <c r="C45">
        <v>7.9260780287474339E-2</v>
      </c>
      <c r="D45">
        <v>2.4138988767275649E-2</v>
      </c>
      <c r="E45">
        <v>0.31547595466959721</v>
      </c>
      <c r="F45">
        <v>1.20288845487621</v>
      </c>
      <c r="G45">
        <v>0.58657421470006021</v>
      </c>
      <c r="H45">
        <v>0.146436073587104</v>
      </c>
      <c r="I45">
        <v>2435</v>
      </c>
      <c r="J45">
        <v>193</v>
      </c>
      <c r="K45">
        <f t="shared" si="0"/>
        <v>0.89473133478813516</v>
      </c>
      <c r="L45">
        <f t="shared" si="1"/>
        <v>1255.1154890489047</v>
      </c>
    </row>
    <row r="46" spans="1:12" x14ac:dyDescent="0.15">
      <c r="A46" s="1">
        <v>44</v>
      </c>
      <c r="B46">
        <v>2451.6874659999989</v>
      </c>
      <c r="C46">
        <v>6.1538461538461542E-2</v>
      </c>
      <c r="D46">
        <v>-0.21391671356336081</v>
      </c>
      <c r="E46">
        <v>9.203447488222373E-2</v>
      </c>
      <c r="F46">
        <v>0.17872436593722019</v>
      </c>
      <c r="G46">
        <v>0.26182460889132059</v>
      </c>
      <c r="H46">
        <v>1.0450858783001</v>
      </c>
      <c r="I46">
        <v>325</v>
      </c>
      <c r="J46">
        <v>20</v>
      </c>
      <c r="K46">
        <f t="shared" si="0"/>
        <v>0.22027448741427039</v>
      </c>
      <c r="L46">
        <f t="shared" si="1"/>
        <v>1671.3038049073182</v>
      </c>
    </row>
    <row r="47" spans="1:12" x14ac:dyDescent="0.15">
      <c r="A47" s="1">
        <v>45</v>
      </c>
      <c r="B47">
        <v>5857.536849000021</v>
      </c>
      <c r="C47">
        <v>8.7268993839835732E-2</v>
      </c>
      <c r="D47">
        <v>2.973781890835548E-2</v>
      </c>
      <c r="E47">
        <v>0.3495172802568009</v>
      </c>
      <c r="F47">
        <v>0.42375503556809418</v>
      </c>
      <c r="G47">
        <v>0.50536497040335893</v>
      </c>
      <c r="H47">
        <v>0.65202313345763396</v>
      </c>
      <c r="I47">
        <v>974</v>
      </c>
      <c r="J47">
        <v>85</v>
      </c>
      <c r="K47">
        <f t="shared" si="0"/>
        <v>0.46456000298572653</v>
      </c>
      <c r="L47">
        <f t="shared" si="1"/>
        <v>3225.5954598761905</v>
      </c>
    </row>
    <row r="48" spans="1:12" x14ac:dyDescent="0.15">
      <c r="A48" s="1">
        <v>46</v>
      </c>
      <c r="B48">
        <v>4962.3136130000012</v>
      </c>
      <c r="C48">
        <v>4.6048891415577033E-2</v>
      </c>
      <c r="D48">
        <v>0.13290957067075529</v>
      </c>
      <c r="E48">
        <v>0.1979194335665149</v>
      </c>
      <c r="F48">
        <v>0.69646736862108849</v>
      </c>
      <c r="G48">
        <v>0.69545579789504441</v>
      </c>
      <c r="H48">
        <v>0.17419342545317701</v>
      </c>
      <c r="I48">
        <v>3518</v>
      </c>
      <c r="J48">
        <v>162</v>
      </c>
      <c r="K48">
        <f t="shared" si="0"/>
        <v>0.69596158325806645</v>
      </c>
      <c r="L48">
        <f t="shared" si="1"/>
        <v>1942.2386731404674</v>
      </c>
    </row>
    <row r="49" spans="1:12" x14ac:dyDescent="0.15">
      <c r="A49" s="1">
        <v>47</v>
      </c>
      <c r="B49">
        <v>5006.101768999999</v>
      </c>
      <c r="C49">
        <v>5.5118110236220472E-2</v>
      </c>
      <c r="D49">
        <v>0.66431272052532153</v>
      </c>
      <c r="E49">
        <v>8.7946266874568497</v>
      </c>
      <c r="F49">
        <v>0.35905252461612791</v>
      </c>
      <c r="G49">
        <v>0.46265307989570031</v>
      </c>
      <c r="H49">
        <v>0.30930437631157998</v>
      </c>
      <c r="I49">
        <v>1016</v>
      </c>
      <c r="J49">
        <v>56</v>
      </c>
      <c r="K49">
        <f t="shared" si="0"/>
        <v>0.41085280225591414</v>
      </c>
      <c r="L49">
        <f t="shared" si="1"/>
        <v>2184.8369848042803</v>
      </c>
    </row>
    <row r="50" spans="1:12" x14ac:dyDescent="0.15">
      <c r="A50" s="1">
        <v>48</v>
      </c>
      <c r="B50">
        <v>3688.7103240000142</v>
      </c>
      <c r="C50">
        <v>0.101364522417154</v>
      </c>
      <c r="D50">
        <v>-91.046823851270375</v>
      </c>
      <c r="E50">
        <v>10.637850457272821</v>
      </c>
      <c r="F50">
        <v>0.1038828661252494</v>
      </c>
      <c r="G50">
        <v>0.4523661267514506</v>
      </c>
      <c r="H50">
        <v>215.987581024272</v>
      </c>
      <c r="I50">
        <v>513</v>
      </c>
      <c r="J50">
        <v>52</v>
      </c>
      <c r="K50">
        <f t="shared" si="0"/>
        <v>0.27812449643835002</v>
      </c>
      <c r="L50">
        <f t="shared" si="1"/>
        <v>266801.44343467389</v>
      </c>
    </row>
    <row r="51" spans="1:12" x14ac:dyDescent="0.15">
      <c r="A51" s="1">
        <v>49</v>
      </c>
      <c r="B51">
        <v>1911.3678350000059</v>
      </c>
      <c r="C51">
        <v>0.10526315789473679</v>
      </c>
      <c r="D51">
        <v>-0.1094867315359886</v>
      </c>
      <c r="E51">
        <v>335.4850215914729</v>
      </c>
      <c r="F51">
        <v>0.54842954209989392</v>
      </c>
      <c r="G51">
        <v>1.0208969583434391</v>
      </c>
      <c r="H51">
        <v>0.40411957781352797</v>
      </c>
      <c r="I51">
        <v>285</v>
      </c>
      <c r="J51">
        <v>30</v>
      </c>
      <c r="K51">
        <f t="shared" si="0"/>
        <v>0.7846632502216665</v>
      </c>
      <c r="L51">
        <f t="shared" si="1"/>
        <v>894.59633250885508</v>
      </c>
    </row>
    <row r="52" spans="1:12" x14ac:dyDescent="0.15">
      <c r="A52" s="1">
        <v>50</v>
      </c>
      <c r="B52">
        <v>2772.6264060000049</v>
      </c>
      <c r="C52">
        <v>6.8156424581005584E-2</v>
      </c>
      <c r="D52">
        <v>0.23118738133660299</v>
      </c>
      <c r="E52">
        <v>1.155039808790302</v>
      </c>
      <c r="F52">
        <v>0.42139222977236901</v>
      </c>
      <c r="G52">
        <v>0.53659540228524516</v>
      </c>
      <c r="H52">
        <v>0.23051411710686401</v>
      </c>
      <c r="I52">
        <v>895</v>
      </c>
      <c r="J52">
        <v>61</v>
      </c>
      <c r="K52">
        <f t="shared" si="0"/>
        <v>0.47899381602880708</v>
      </c>
      <c r="L52">
        <f t="shared" si="1"/>
        <v>1137.2519780154246</v>
      </c>
    </row>
    <row r="53" spans="1:12" x14ac:dyDescent="0.15">
      <c r="A53" s="1">
        <v>51</v>
      </c>
      <c r="B53">
        <v>1877.855689000002</v>
      </c>
      <c r="C53">
        <v>0.24538258575197891</v>
      </c>
      <c r="D53">
        <v>-24.757631277278769</v>
      </c>
      <c r="E53">
        <v>3.5922780735843922</v>
      </c>
      <c r="F53">
        <v>0.48239707943883781</v>
      </c>
      <c r="G53">
        <v>0.25867009727630291</v>
      </c>
      <c r="H53">
        <v>9.4164657890528591</v>
      </c>
      <c r="I53">
        <v>379</v>
      </c>
      <c r="J53">
        <v>93</v>
      </c>
      <c r="K53">
        <f t="shared" si="0"/>
        <v>0.37053358835757033</v>
      </c>
      <c r="L53">
        <f t="shared" si="1"/>
        <v>6520.2065137489362</v>
      </c>
    </row>
    <row r="54" spans="1:12" x14ac:dyDescent="0.15">
      <c r="A54" s="1">
        <v>52</v>
      </c>
      <c r="B54">
        <v>3596.9165350000112</v>
      </c>
      <c r="C54">
        <v>0.1277533039647577</v>
      </c>
      <c r="D54">
        <v>-0.56358586588731563</v>
      </c>
      <c r="E54">
        <v>0.27015110622792982</v>
      </c>
      <c r="F54">
        <v>0.444207219887093</v>
      </c>
      <c r="G54">
        <v>0.33171061211845398</v>
      </c>
      <c r="H54">
        <v>1.0975370927963699</v>
      </c>
      <c r="I54">
        <v>454</v>
      </c>
      <c r="J54">
        <v>58</v>
      </c>
      <c r="K54">
        <f t="shared" si="0"/>
        <v>0.38795891600277349</v>
      </c>
      <c r="L54">
        <f t="shared" si="1"/>
        <v>2514.8886172850384</v>
      </c>
    </row>
    <row r="55" spans="1:12" x14ac:dyDescent="0.15">
      <c r="A55" s="1">
        <v>53</v>
      </c>
      <c r="B55">
        <v>3367.4511370000218</v>
      </c>
      <c r="C55">
        <v>8.1690945444158808E-2</v>
      </c>
      <c r="D55">
        <v>0.60946773059044279</v>
      </c>
      <c r="E55">
        <v>5.3904933420201964</v>
      </c>
      <c r="F55">
        <v>0.69151670260129594</v>
      </c>
      <c r="G55">
        <v>0.57189448734691029</v>
      </c>
      <c r="H55">
        <v>0.51171727696737501</v>
      </c>
      <c r="I55">
        <v>3501</v>
      </c>
      <c r="J55">
        <v>286</v>
      </c>
      <c r="K55">
        <f t="shared" si="0"/>
        <v>0.63170559497410306</v>
      </c>
      <c r="L55">
        <f t="shared" si="1"/>
        <v>1696.878021048788</v>
      </c>
    </row>
    <row r="56" spans="1:12" x14ac:dyDescent="0.15">
      <c r="A56" s="1">
        <v>54</v>
      </c>
      <c r="B56">
        <v>2340.6330749999961</v>
      </c>
      <c r="C56">
        <v>0.2491525423728814</v>
      </c>
      <c r="D56">
        <v>1022105480084.771</v>
      </c>
      <c r="E56">
        <v>44.638800199463176</v>
      </c>
      <c r="F56">
        <v>0.92122664644942054</v>
      </c>
      <c r="G56">
        <v>0.83762944407690132</v>
      </c>
      <c r="H56">
        <v>-791301470744.47998</v>
      </c>
      <c r="I56">
        <v>590</v>
      </c>
      <c r="J56">
        <v>147</v>
      </c>
      <c r="K56">
        <f t="shared" si="0"/>
        <v>0.87942804526316087</v>
      </c>
      <c r="L56">
        <f t="shared" si="1"/>
        <v>-617382131572777</v>
      </c>
    </row>
    <row r="57" spans="1:12" x14ac:dyDescent="0.15">
      <c r="A57" s="1">
        <v>55</v>
      </c>
      <c r="B57">
        <v>2625.7261889999991</v>
      </c>
      <c r="C57">
        <v>7.4747474747474743E-2</v>
      </c>
      <c r="D57">
        <v>-0.1140584769612292</v>
      </c>
      <c r="E57">
        <v>1.9755732300866531</v>
      </c>
      <c r="F57">
        <v>0.39456368415653997</v>
      </c>
      <c r="G57">
        <v>0.49671676022724359</v>
      </c>
      <c r="H57">
        <v>0.38950424796849498</v>
      </c>
      <c r="I57">
        <v>495</v>
      </c>
      <c r="J57">
        <v>37</v>
      </c>
      <c r="K57">
        <f t="shared" si="0"/>
        <v>0.44564022219189181</v>
      </c>
      <c r="L57">
        <f t="shared" si="1"/>
        <v>1216.1525645392087</v>
      </c>
    </row>
    <row r="58" spans="1:12" x14ac:dyDescent="0.15">
      <c r="A58" s="1">
        <v>56</v>
      </c>
      <c r="B58">
        <v>3201.1181139999981</v>
      </c>
      <c r="C58">
        <v>0.11872146118721461</v>
      </c>
      <c r="D58">
        <v>-0.40054947914238492</v>
      </c>
      <c r="E58">
        <v>242.7163543060708</v>
      </c>
      <c r="F58">
        <v>0.16499369710524769</v>
      </c>
      <c r="G58">
        <v>0.58012367602677317</v>
      </c>
      <c r="H58">
        <v>6.9940005526831204</v>
      </c>
      <c r="I58">
        <v>438</v>
      </c>
      <c r="J58">
        <v>52</v>
      </c>
      <c r="K58">
        <f t="shared" si="0"/>
        <v>0.37255868656601043</v>
      </c>
      <c r="L58">
        <f t="shared" si="1"/>
        <v>8529.9133241733107</v>
      </c>
    </row>
    <row r="59" spans="1:12" x14ac:dyDescent="0.15">
      <c r="A59" s="1">
        <v>57</v>
      </c>
      <c r="B59">
        <v>2258.0017440000101</v>
      </c>
      <c r="C59">
        <v>0.26804123711340211</v>
      </c>
      <c r="D59">
        <v>-0.26085072563605127</v>
      </c>
      <c r="E59">
        <v>42.453719263469743</v>
      </c>
      <c r="F59">
        <v>0.30076544281657153</v>
      </c>
      <c r="G59">
        <v>0.238578842591227</v>
      </c>
      <c r="H59">
        <v>3.0424892584810301</v>
      </c>
      <c r="I59">
        <v>388</v>
      </c>
      <c r="J59">
        <v>104</v>
      </c>
      <c r="K59">
        <f t="shared" si="0"/>
        <v>0.26967214270389928</v>
      </c>
      <c r="L59">
        <f t="shared" si="1"/>
        <v>3042.6492652504912</v>
      </c>
    </row>
    <row r="60" spans="1:12" x14ac:dyDescent="0.15">
      <c r="A60" s="1">
        <v>58</v>
      </c>
      <c r="B60">
        <v>2671.8775030000029</v>
      </c>
      <c r="C60">
        <v>3.8157282456956723E-2</v>
      </c>
      <c r="D60">
        <v>0.1239925518294115</v>
      </c>
      <c r="E60">
        <v>0.70634944256551646</v>
      </c>
      <c r="F60">
        <v>0.7889658485343628</v>
      </c>
      <c r="G60">
        <v>0.33326936595852491</v>
      </c>
      <c r="H60">
        <v>0.64245029187903002</v>
      </c>
      <c r="I60">
        <v>2149</v>
      </c>
      <c r="J60">
        <v>82</v>
      </c>
      <c r="K60">
        <f t="shared" si="0"/>
        <v>0.56111760724644388</v>
      </c>
      <c r="L60">
        <f t="shared" si="1"/>
        <v>1462.8086615557895</v>
      </c>
    </row>
    <row r="61" spans="1:12" x14ac:dyDescent="0.15">
      <c r="A61" s="1">
        <v>59</v>
      </c>
      <c r="B61">
        <v>796.98501799999792</v>
      </c>
      <c r="C61">
        <v>0.17348927875243661</v>
      </c>
      <c r="D61">
        <v>-3.052528024178605</v>
      </c>
      <c r="E61">
        <v>49.408632627604852</v>
      </c>
      <c r="F61">
        <v>0.35067504296483942</v>
      </c>
      <c r="G61">
        <v>0.27637328614206552</v>
      </c>
      <c r="H61">
        <v>3.7463958665313002</v>
      </c>
      <c r="I61">
        <v>513</v>
      </c>
      <c r="J61">
        <v>89</v>
      </c>
      <c r="K61">
        <f t="shared" si="0"/>
        <v>0.31352416455345244</v>
      </c>
      <c r="L61">
        <f t="shared" si="1"/>
        <v>1260.9354650408548</v>
      </c>
    </row>
    <row r="62" spans="1:12" x14ac:dyDescent="0.15">
      <c r="A62" s="1">
        <v>60</v>
      </c>
      <c r="B62">
        <v>1687.997256000009</v>
      </c>
      <c r="C62">
        <v>1.8574297188755019E-2</v>
      </c>
      <c r="D62">
        <v>0.94753630039264625</v>
      </c>
      <c r="E62">
        <v>47.72210312193544</v>
      </c>
      <c r="F62">
        <v>0.16004485335354321</v>
      </c>
      <c r="G62">
        <v>0.65487051194023405</v>
      </c>
      <c r="H62">
        <v>0.10948640444706</v>
      </c>
      <c r="I62">
        <v>1992</v>
      </c>
      <c r="J62">
        <v>37</v>
      </c>
      <c r="K62">
        <f t="shared" si="0"/>
        <v>0.40745768264688864</v>
      </c>
      <c r="L62">
        <f t="shared" si="1"/>
        <v>624.27000209198445</v>
      </c>
    </row>
    <row r="63" spans="1:12" x14ac:dyDescent="0.15">
      <c r="A63" s="1">
        <v>61</v>
      </c>
      <c r="B63">
        <v>949.06718899999908</v>
      </c>
      <c r="C63">
        <v>0.12785388127853881</v>
      </c>
      <c r="D63">
        <v>0.24829315024563051</v>
      </c>
      <c r="E63">
        <v>21.70370372316324</v>
      </c>
      <c r="F63">
        <v>0.94140223411296065</v>
      </c>
      <c r="G63">
        <v>0.35275989217699127</v>
      </c>
      <c r="H63">
        <v>163731712465973</v>
      </c>
      <c r="I63">
        <v>219</v>
      </c>
      <c r="J63">
        <v>28</v>
      </c>
      <c r="K63">
        <f t="shared" si="0"/>
        <v>0.64708106314497593</v>
      </c>
      <c r="L63">
        <f t="shared" si="1"/>
        <v>5.1797465366746024E+16</v>
      </c>
    </row>
    <row r="64" spans="1:12" x14ac:dyDescent="0.15">
      <c r="A64" s="1">
        <v>62</v>
      </c>
      <c r="B64">
        <v>4710.3971169999941</v>
      </c>
      <c r="C64">
        <v>7.1322436849925702E-2</v>
      </c>
      <c r="D64">
        <v>-0.1492061089834211</v>
      </c>
      <c r="E64">
        <v>0.9282202544314494</v>
      </c>
      <c r="F64">
        <v>0.2255348974487808</v>
      </c>
      <c r="G64">
        <v>0.5357049066759173</v>
      </c>
      <c r="H64">
        <v>0.21324787798032699</v>
      </c>
      <c r="I64">
        <v>673</v>
      </c>
      <c r="J64">
        <v>48</v>
      </c>
      <c r="K64">
        <f t="shared" si="0"/>
        <v>0.38061990206234908</v>
      </c>
      <c r="L64">
        <f t="shared" si="1"/>
        <v>1904.9597688816311</v>
      </c>
    </row>
    <row r="65" spans="1:12" x14ac:dyDescent="0.15">
      <c r="A65" s="1">
        <v>63</v>
      </c>
      <c r="B65">
        <v>888.52117200000851</v>
      </c>
      <c r="C65">
        <v>6.6909090909090904E-2</v>
      </c>
      <c r="D65">
        <v>0.8790167306469614</v>
      </c>
      <c r="E65">
        <v>334.51223568772701</v>
      </c>
      <c r="F65">
        <v>0.2026326610168499</v>
      </c>
      <c r="G65">
        <v>0.46150469784557602</v>
      </c>
      <c r="H65">
        <v>3.83038908603706</v>
      </c>
      <c r="I65">
        <v>1375</v>
      </c>
      <c r="J65">
        <v>92</v>
      </c>
      <c r="K65">
        <f t="shared" si="0"/>
        <v>0.33206867943121299</v>
      </c>
      <c r="L65">
        <f t="shared" si="1"/>
        <v>1430.6343239805663</v>
      </c>
    </row>
    <row r="66" spans="1:12" x14ac:dyDescent="0.15">
      <c r="A66" s="1">
        <v>64</v>
      </c>
      <c r="B66">
        <v>744.14747200000045</v>
      </c>
      <c r="C66">
        <v>6.1855670103092793E-2</v>
      </c>
      <c r="D66">
        <v>5.9802064044172799E-2</v>
      </c>
      <c r="E66">
        <v>14.522687056758089</v>
      </c>
      <c r="F66">
        <v>0.90880202042664338</v>
      </c>
      <c r="G66">
        <v>0.70623858119937888</v>
      </c>
      <c r="H66">
        <v>1.4986398313070499</v>
      </c>
      <c r="I66">
        <v>485</v>
      </c>
      <c r="J66">
        <v>30</v>
      </c>
      <c r="K66">
        <f t="shared" si="0"/>
        <v>0.80752030081301118</v>
      </c>
      <c r="L66">
        <f t="shared" si="1"/>
        <v>619.78550463521617</v>
      </c>
    </row>
    <row r="67" spans="1:12" x14ac:dyDescent="0.15">
      <c r="A67" s="1">
        <v>65</v>
      </c>
      <c r="B67">
        <v>476.12549099999961</v>
      </c>
      <c r="C67">
        <v>7.511045655375552E-2</v>
      </c>
      <c r="D67">
        <v>-2.9610181351526941</v>
      </c>
      <c r="E67">
        <v>8.1664223488346153</v>
      </c>
      <c r="F67">
        <v>0.83937829059891156</v>
      </c>
      <c r="G67">
        <v>0.57470326148487305</v>
      </c>
      <c r="H67">
        <v>1.53607035415335</v>
      </c>
      <c r="I67">
        <v>679</v>
      </c>
      <c r="J67">
        <v>51</v>
      </c>
      <c r="K67">
        <f t="shared" ref="K67:K124" si="2">AVERAGE(F67,G67)</f>
        <v>0.7070407760418923</v>
      </c>
      <c r="L67">
        <f t="shared" ref="L67:L124" si="3">B67/3*(1+H67)</f>
        <v>402.49591419393556</v>
      </c>
    </row>
    <row r="68" spans="1:12" x14ac:dyDescent="0.15">
      <c r="A68" s="1">
        <v>66</v>
      </c>
      <c r="B68">
        <v>562.24362399999973</v>
      </c>
      <c r="C68">
        <v>0.1069767441860465</v>
      </c>
      <c r="D68">
        <v>-10.488389013322241</v>
      </c>
      <c r="E68">
        <v>18.730786768792491</v>
      </c>
      <c r="F68">
        <v>0.54961923983555605</v>
      </c>
      <c r="G68">
        <v>0.3189327700081066</v>
      </c>
      <c r="H68">
        <v>64.516183619489595</v>
      </c>
      <c r="I68">
        <v>215</v>
      </c>
      <c r="J68">
        <v>23</v>
      </c>
      <c r="K68">
        <f t="shared" si="2"/>
        <v>0.43427600492183133</v>
      </c>
      <c r="L68">
        <f t="shared" si="3"/>
        <v>12278.685502957083</v>
      </c>
    </row>
    <row r="69" spans="1:12" x14ac:dyDescent="0.15">
      <c r="A69" s="1">
        <v>67</v>
      </c>
      <c r="B69">
        <v>586.74092200000018</v>
      </c>
      <c r="C69">
        <v>0.1095890410958904</v>
      </c>
      <c r="D69">
        <v>0.83310269445207596</v>
      </c>
      <c r="E69">
        <v>137.7678897453427</v>
      </c>
      <c r="F69">
        <v>0.14811762055300609</v>
      </c>
      <c r="G69">
        <v>0</v>
      </c>
      <c r="H69">
        <v>0.80170014769557596</v>
      </c>
      <c r="I69">
        <v>73</v>
      </c>
      <c r="J69">
        <v>8</v>
      </c>
      <c r="K69">
        <f t="shared" si="2"/>
        <v>7.4058810276503045E-2</v>
      </c>
      <c r="L69">
        <f t="shared" si="3"/>
        <v>352.37706860881292</v>
      </c>
    </row>
    <row r="70" spans="1:12" x14ac:dyDescent="0.15">
      <c r="A70" s="1">
        <v>68</v>
      </c>
      <c r="B70">
        <v>363.92180800000011</v>
      </c>
      <c r="C70">
        <v>0.10902896081771719</v>
      </c>
      <c r="D70">
        <v>0.99739531493320666</v>
      </c>
      <c r="E70">
        <v>1.958237047104441</v>
      </c>
      <c r="F70">
        <v>0.69261477619946954</v>
      </c>
      <c r="G70">
        <v>0</v>
      </c>
      <c r="H70">
        <v>2.0299859555853002</v>
      </c>
      <c r="I70">
        <v>587</v>
      </c>
      <c r="J70">
        <v>64</v>
      </c>
      <c r="K70">
        <f t="shared" si="2"/>
        <v>0.34630738809973477</v>
      </c>
      <c r="L70">
        <f t="shared" si="3"/>
        <v>367.55932239040345</v>
      </c>
    </row>
    <row r="71" spans="1:12" x14ac:dyDescent="0.15">
      <c r="A71" s="1">
        <v>69</v>
      </c>
      <c r="B71">
        <v>929.60422600000095</v>
      </c>
      <c r="C71">
        <v>0.18858131487889271</v>
      </c>
      <c r="D71">
        <v>0.1105441616323229</v>
      </c>
      <c r="E71">
        <v>1.0714301237992809</v>
      </c>
      <c r="F71">
        <v>0.6206082041851686</v>
      </c>
      <c r="G71">
        <v>0.95407206065278871</v>
      </c>
      <c r="H71">
        <v>0.64426837794616698</v>
      </c>
      <c r="I71">
        <v>578</v>
      </c>
      <c r="J71">
        <v>109</v>
      </c>
      <c r="K71">
        <f t="shared" si="2"/>
        <v>0.7873401324189786</v>
      </c>
      <c r="L71">
        <f t="shared" si="3"/>
        <v>509.50627760564123</v>
      </c>
    </row>
    <row r="72" spans="1:12" x14ac:dyDescent="0.15">
      <c r="A72" s="1">
        <v>70</v>
      </c>
      <c r="B72">
        <v>1222.671262000001</v>
      </c>
      <c r="C72">
        <v>4.2666666666666672E-2</v>
      </c>
      <c r="D72">
        <v>-1.8740211901566679</v>
      </c>
      <c r="E72">
        <v>21.304757854766429</v>
      </c>
      <c r="F72">
        <v>0.13507703319035139</v>
      </c>
      <c r="G72">
        <v>0.7278013624547206</v>
      </c>
      <c r="H72">
        <v>47.262107634749697</v>
      </c>
      <c r="I72">
        <v>375</v>
      </c>
      <c r="J72">
        <v>16</v>
      </c>
      <c r="K72">
        <f t="shared" si="2"/>
        <v>0.43143919782253598</v>
      </c>
      <c r="L72">
        <f t="shared" si="3"/>
        <v>19669.564016186432</v>
      </c>
    </row>
    <row r="73" spans="1:12" x14ac:dyDescent="0.15">
      <c r="A73" s="1">
        <v>71</v>
      </c>
      <c r="B73">
        <v>435.97360000000072</v>
      </c>
      <c r="C73">
        <v>0.29032258064516131</v>
      </c>
      <c r="D73">
        <v>-0.85848383845283904</v>
      </c>
      <c r="E73">
        <v>38.213263196117012</v>
      </c>
      <c r="F73">
        <v>0.27001672256796011</v>
      </c>
      <c r="G73">
        <v>1.473935681394503</v>
      </c>
      <c r="H73">
        <v>4.7006519127445996</v>
      </c>
      <c r="I73">
        <v>248</v>
      </c>
      <c r="J73">
        <v>72</v>
      </c>
      <c r="K73">
        <f t="shared" si="2"/>
        <v>0.8719762019812316</v>
      </c>
      <c r="L73">
        <f t="shared" si="3"/>
        <v>828.44457891538434</v>
      </c>
    </row>
    <row r="74" spans="1:12" x14ac:dyDescent="0.15">
      <c r="A74" s="1">
        <v>72</v>
      </c>
      <c r="B74">
        <v>613.99077099999988</v>
      </c>
      <c r="C74">
        <v>5.5084745762711863E-2</v>
      </c>
      <c r="D74">
        <v>0.77266395624502027</v>
      </c>
      <c r="E74">
        <v>14.06785428915267</v>
      </c>
      <c r="F74">
        <v>0.58075371485397431</v>
      </c>
      <c r="G74">
        <v>0.59717720538354502</v>
      </c>
      <c r="H74">
        <v>0.28970411304875698</v>
      </c>
      <c r="I74">
        <v>236</v>
      </c>
      <c r="J74">
        <v>13</v>
      </c>
      <c r="K74">
        <f t="shared" si="2"/>
        <v>0.58896546011875972</v>
      </c>
      <c r="L74">
        <f t="shared" si="3"/>
        <v>263.9554742442258</v>
      </c>
    </row>
    <row r="75" spans="1:12" x14ac:dyDescent="0.15">
      <c r="A75" s="1">
        <v>73</v>
      </c>
      <c r="B75">
        <v>398.6839750000002</v>
      </c>
      <c r="C75">
        <v>7.7477477477477477E-2</v>
      </c>
      <c r="D75">
        <v>0.85578591320808517</v>
      </c>
      <c r="E75">
        <v>42.912179902440933</v>
      </c>
      <c r="F75">
        <v>0.30818629184459079</v>
      </c>
      <c r="G75">
        <v>4.9610697909726803E-2</v>
      </c>
      <c r="H75">
        <v>0.32270724369362902</v>
      </c>
      <c r="I75">
        <v>555</v>
      </c>
      <c r="J75">
        <v>43</v>
      </c>
      <c r="K75">
        <f t="shared" si="2"/>
        <v>0.17889849487715881</v>
      </c>
      <c r="L75">
        <f t="shared" si="3"/>
        <v>175.78072722569001</v>
      </c>
    </row>
    <row r="76" spans="1:12" x14ac:dyDescent="0.15">
      <c r="A76" s="1">
        <v>74</v>
      </c>
      <c r="B76">
        <v>645.11544399999252</v>
      </c>
      <c r="C76">
        <v>6.8284228769497399E-2</v>
      </c>
      <c r="D76">
        <v>0.53670767790009322</v>
      </c>
      <c r="E76">
        <v>5.6740078375967968</v>
      </c>
      <c r="F76">
        <v>0.1128977399777155</v>
      </c>
      <c r="G76">
        <v>0.86349294238240537</v>
      </c>
      <c r="H76">
        <v>0.107149525676857</v>
      </c>
      <c r="I76">
        <v>8655</v>
      </c>
      <c r="J76">
        <v>591</v>
      </c>
      <c r="K76">
        <f t="shared" si="2"/>
        <v>0.48819534118006042</v>
      </c>
      <c r="L76">
        <f t="shared" si="3"/>
        <v>238.07975261046894</v>
      </c>
    </row>
    <row r="77" spans="1:12" x14ac:dyDescent="0.15">
      <c r="A77" s="1">
        <v>75</v>
      </c>
      <c r="B77">
        <v>403.08410999999921</v>
      </c>
      <c r="C77">
        <v>8.9795918367346933E-2</v>
      </c>
      <c r="D77">
        <v>0.15776275405994561</v>
      </c>
      <c r="E77">
        <v>11.806359404295341</v>
      </c>
      <c r="F77">
        <v>0.68835421473811542</v>
      </c>
      <c r="G77">
        <v>0.45655875988919281</v>
      </c>
      <c r="H77">
        <v>3.9364601969647501</v>
      </c>
      <c r="I77">
        <v>245</v>
      </c>
      <c r="J77">
        <v>22</v>
      </c>
      <c r="K77">
        <f t="shared" si="2"/>
        <v>0.57245648731365417</v>
      </c>
      <c r="L77">
        <f t="shared" si="3"/>
        <v>663.26955501465238</v>
      </c>
    </row>
    <row r="78" spans="1:12" x14ac:dyDescent="0.15">
      <c r="A78" s="1">
        <v>76</v>
      </c>
      <c r="B78">
        <v>435.88792300000102</v>
      </c>
      <c r="C78">
        <v>2.3255813953488368E-2</v>
      </c>
      <c r="D78">
        <v>7.4614514896883227E-2</v>
      </c>
      <c r="E78">
        <v>14.934428004485371</v>
      </c>
      <c r="F78">
        <v>1.444466860095829</v>
      </c>
      <c r="G78">
        <v>0.63217753711517</v>
      </c>
      <c r="H78">
        <v>1.5467009025562699</v>
      </c>
      <c r="I78">
        <v>258</v>
      </c>
      <c r="J78">
        <v>6</v>
      </c>
      <c r="K78">
        <f t="shared" si="2"/>
        <v>1.0383221986054996</v>
      </c>
      <c r="L78">
        <f t="shared" si="3"/>
        <v>370.02538897249354</v>
      </c>
    </row>
    <row r="79" spans="1:12" x14ac:dyDescent="0.15">
      <c r="A79" s="1">
        <v>77</v>
      </c>
      <c r="B79">
        <v>924.89737700000001</v>
      </c>
      <c r="C79">
        <v>7.4626865671641784E-2</v>
      </c>
      <c r="D79">
        <v>0.66759981239359945</v>
      </c>
      <c r="E79">
        <v>21.62025157384689</v>
      </c>
      <c r="F79">
        <v>0.51847609408186801</v>
      </c>
      <c r="G79">
        <v>0.34445528299578609</v>
      </c>
      <c r="H79">
        <v>0.78184345916283904</v>
      </c>
      <c r="I79">
        <v>268</v>
      </c>
      <c r="J79">
        <v>20</v>
      </c>
      <c r="K79">
        <f t="shared" si="2"/>
        <v>0.43146568853882705</v>
      </c>
      <c r="L79">
        <f t="shared" si="3"/>
        <v>549.34078053477219</v>
      </c>
    </row>
    <row r="80" spans="1:12" x14ac:dyDescent="0.15">
      <c r="A80" s="1">
        <v>78</v>
      </c>
      <c r="B80">
        <v>328.98755199999999</v>
      </c>
      <c r="C80">
        <v>0.1395348837209302</v>
      </c>
      <c r="D80">
        <v>-0.3227544006623207</v>
      </c>
      <c r="E80">
        <v>0.24949987309632299</v>
      </c>
      <c r="F80">
        <v>0.53949130180064475</v>
      </c>
      <c r="G80">
        <v>0.3070828714969141</v>
      </c>
      <c r="H80">
        <v>0.97150219030302098</v>
      </c>
      <c r="I80">
        <v>86</v>
      </c>
      <c r="J80">
        <v>12</v>
      </c>
      <c r="K80">
        <f t="shared" si="2"/>
        <v>0.42328708664877945</v>
      </c>
      <c r="L80">
        <f t="shared" si="3"/>
        <v>216.19989311680965</v>
      </c>
    </row>
    <row r="81" spans="1:12" x14ac:dyDescent="0.15">
      <c r="A81" s="1">
        <v>79</v>
      </c>
      <c r="B81">
        <v>361.40420300000011</v>
      </c>
      <c r="C81">
        <v>2.0833333333333329E-2</v>
      </c>
      <c r="D81">
        <v>-0.57319707692463739</v>
      </c>
      <c r="E81">
        <v>23.45582168115369</v>
      </c>
      <c r="F81">
        <v>6.5773886905686032E-3</v>
      </c>
      <c r="G81">
        <v>0.48895437298936578</v>
      </c>
      <c r="H81">
        <v>1.4748729666017899</v>
      </c>
      <c r="I81">
        <v>48</v>
      </c>
      <c r="J81">
        <v>1</v>
      </c>
      <c r="K81">
        <f t="shared" si="2"/>
        <v>0.2477658808399672</v>
      </c>
      <c r="L81">
        <f t="shared" si="3"/>
        <v>298.14316400698863</v>
      </c>
    </row>
    <row r="82" spans="1:12" x14ac:dyDescent="0.15">
      <c r="A82" s="1">
        <v>80</v>
      </c>
      <c r="B82">
        <v>338.06510700000013</v>
      </c>
      <c r="C82">
        <v>6.1633281972265017E-2</v>
      </c>
      <c r="D82">
        <v>0.357468101617607</v>
      </c>
      <c r="E82">
        <v>2.5637751534614708</v>
      </c>
      <c r="F82">
        <v>0.33135268522959621</v>
      </c>
      <c r="G82">
        <v>0.59477769224294097</v>
      </c>
      <c r="H82">
        <v>0.33641781393873799</v>
      </c>
      <c r="I82">
        <v>649</v>
      </c>
      <c r="J82">
        <v>40</v>
      </c>
      <c r="K82">
        <f t="shared" si="2"/>
        <v>0.46306518873626856</v>
      </c>
      <c r="L82">
        <f t="shared" si="3"/>
        <v>150.59874375530188</v>
      </c>
    </row>
    <row r="83" spans="1:12" x14ac:dyDescent="0.15">
      <c r="A83" s="1">
        <v>81</v>
      </c>
      <c r="B83">
        <v>293.22920900000008</v>
      </c>
      <c r="C83">
        <v>2.332361516034985E-2</v>
      </c>
      <c r="D83">
        <v>-4.4292524847503068E-2</v>
      </c>
      <c r="E83">
        <v>1.5717505337003379</v>
      </c>
      <c r="F83">
        <v>0.23196044391172679</v>
      </c>
      <c r="G83">
        <v>0.60131504377578138</v>
      </c>
      <c r="H83">
        <v>3.8145745686879802</v>
      </c>
      <c r="I83">
        <v>343</v>
      </c>
      <c r="J83">
        <v>8</v>
      </c>
      <c r="K83">
        <f t="shared" si="2"/>
        <v>0.41663774384375407</v>
      </c>
      <c r="L83">
        <f t="shared" si="3"/>
        <v>470.59129748263109</v>
      </c>
    </row>
    <row r="84" spans="1:12" x14ac:dyDescent="0.15">
      <c r="A84" s="1">
        <v>82</v>
      </c>
      <c r="B84">
        <v>337.97292000000152</v>
      </c>
      <c r="C84">
        <v>8.0736543909348438E-2</v>
      </c>
      <c r="D84">
        <v>-138.60795047493801</v>
      </c>
      <c r="E84">
        <v>2.0966733803025739</v>
      </c>
      <c r="F84">
        <v>0.26188191105747671</v>
      </c>
      <c r="G84">
        <v>0.64097295289247069</v>
      </c>
      <c r="H84">
        <v>8.5132748994745704</v>
      </c>
      <c r="I84">
        <v>706</v>
      </c>
      <c r="J84">
        <v>57</v>
      </c>
      <c r="K84">
        <f t="shared" si="2"/>
        <v>0.4514274319749737</v>
      </c>
      <c r="L84">
        <f t="shared" si="3"/>
        <v>1071.7430988460471</v>
      </c>
    </row>
    <row r="85" spans="1:12" x14ac:dyDescent="0.15">
      <c r="A85" s="1">
        <v>83</v>
      </c>
      <c r="B85">
        <v>483.08256499999862</v>
      </c>
      <c r="C85">
        <v>0.106425702811245</v>
      </c>
      <c r="D85">
        <v>0.65401595948696534</v>
      </c>
      <c r="E85">
        <v>21.465187007907922</v>
      </c>
      <c r="F85">
        <v>0.39458932736965768</v>
      </c>
      <c r="G85">
        <v>0.31331394177191269</v>
      </c>
      <c r="H85">
        <v>2.2767728499172901</v>
      </c>
      <c r="I85">
        <v>498</v>
      </c>
      <c r="J85">
        <v>53</v>
      </c>
      <c r="K85">
        <f t="shared" si="2"/>
        <v>0.35395163457078516</v>
      </c>
      <c r="L85">
        <f t="shared" si="3"/>
        <v>527.65061108680004</v>
      </c>
    </row>
    <row r="86" spans="1:12" x14ac:dyDescent="0.15">
      <c r="A86" s="1">
        <v>84</v>
      </c>
      <c r="B86">
        <v>265.94922500000001</v>
      </c>
      <c r="C86">
        <v>0.1569965870307167</v>
      </c>
      <c r="D86">
        <v>0.68437740482888043</v>
      </c>
      <c r="E86">
        <v>47.941651283634457</v>
      </c>
      <c r="F86">
        <v>0.78507788205266515</v>
      </c>
      <c r="G86">
        <v>0.19176042595013551</v>
      </c>
      <c r="H86">
        <v>3.3574310848168998</v>
      </c>
      <c r="I86">
        <v>293</v>
      </c>
      <c r="J86">
        <v>46</v>
      </c>
      <c r="K86">
        <f t="shared" si="2"/>
        <v>0.48841915400140035</v>
      </c>
      <c r="L86">
        <f t="shared" si="3"/>
        <v>386.2851399993213</v>
      </c>
    </row>
    <row r="87" spans="1:12" x14ac:dyDescent="0.15">
      <c r="A87" s="1">
        <v>85</v>
      </c>
      <c r="B87">
        <v>216.41273300000009</v>
      </c>
      <c r="C87">
        <v>0.13636363636363641</v>
      </c>
      <c r="D87">
        <v>-0.39403225240519951</v>
      </c>
      <c r="E87">
        <v>1.7594581065004531</v>
      </c>
      <c r="F87">
        <v>1.4627193340011391</v>
      </c>
      <c r="G87">
        <v>0.25307740805578571</v>
      </c>
      <c r="H87">
        <v>0.14847218871085199</v>
      </c>
      <c r="I87">
        <v>22</v>
      </c>
      <c r="J87">
        <v>3</v>
      </c>
      <c r="K87">
        <f t="shared" si="2"/>
        <v>0.85789837102846245</v>
      </c>
      <c r="L87">
        <f t="shared" si="3"/>
        <v>82.84800171113578</v>
      </c>
    </row>
    <row r="88" spans="1:12" x14ac:dyDescent="0.15">
      <c r="A88" s="1">
        <v>86</v>
      </c>
      <c r="B88">
        <v>391.73777499999989</v>
      </c>
      <c r="C88">
        <v>4.0540540540540543E-2</v>
      </c>
      <c r="D88">
        <v>-0.13475627935387419</v>
      </c>
      <c r="E88">
        <v>6.537392506631595</v>
      </c>
      <c r="F88">
        <v>0.37558734724095288</v>
      </c>
      <c r="G88">
        <v>0.38001996772875379</v>
      </c>
      <c r="H88">
        <v>4.4265972850042496</v>
      </c>
      <c r="I88">
        <v>74</v>
      </c>
      <c r="J88">
        <v>3</v>
      </c>
      <c r="K88">
        <f t="shared" si="2"/>
        <v>0.37780365748485334</v>
      </c>
      <c r="L88">
        <f t="shared" si="3"/>
        <v>708.60104874953493</v>
      </c>
    </row>
    <row r="89" spans="1:12" x14ac:dyDescent="0.15">
      <c r="A89" s="1">
        <v>87</v>
      </c>
      <c r="B89">
        <v>252.56528700000001</v>
      </c>
      <c r="C89">
        <v>0.09</v>
      </c>
      <c r="D89">
        <v>-1.8193088032098079</v>
      </c>
      <c r="E89">
        <v>4.7637738306866959</v>
      </c>
      <c r="F89">
        <v>0.25671438789085588</v>
      </c>
      <c r="G89">
        <v>0.46110483772002397</v>
      </c>
      <c r="H89">
        <v>2.8121564416246998</v>
      </c>
      <c r="I89">
        <v>400</v>
      </c>
      <c r="J89">
        <v>36</v>
      </c>
      <c r="K89">
        <f t="shared" si="2"/>
        <v>0.35890961280543993</v>
      </c>
      <c r="L89">
        <f t="shared" si="3"/>
        <v>320.9394619226137</v>
      </c>
    </row>
    <row r="90" spans="1:12" x14ac:dyDescent="0.15">
      <c r="A90" s="1">
        <v>88</v>
      </c>
      <c r="B90">
        <v>186.32498600000011</v>
      </c>
      <c r="C90">
        <v>4.0697674418604647E-2</v>
      </c>
      <c r="D90">
        <v>-7.1762397416178478</v>
      </c>
      <c r="E90">
        <v>55.116767393015557</v>
      </c>
      <c r="F90">
        <v>0.57654023735414328</v>
      </c>
      <c r="G90">
        <v>6.4616669534215188E-2</v>
      </c>
      <c r="H90">
        <v>2.4233122816953698</v>
      </c>
      <c r="I90">
        <v>172</v>
      </c>
      <c r="J90">
        <v>7</v>
      </c>
      <c r="K90">
        <f t="shared" si="2"/>
        <v>0.32057845344417923</v>
      </c>
      <c r="L90">
        <f t="shared" si="3"/>
        <v>212.61620432017273</v>
      </c>
    </row>
    <row r="91" spans="1:12" x14ac:dyDescent="0.15">
      <c r="A91" s="1">
        <v>89</v>
      </c>
      <c r="B91">
        <v>324.91220700000002</v>
      </c>
      <c r="C91">
        <v>0.28352490421455939</v>
      </c>
      <c r="D91">
        <v>0.44761399954728859</v>
      </c>
      <c r="E91">
        <v>22.41008756135599</v>
      </c>
      <c r="F91">
        <v>1.140293791474156</v>
      </c>
      <c r="G91">
        <v>0.28634853697117418</v>
      </c>
      <c r="H91">
        <v>2.0143525505801301</v>
      </c>
      <c r="I91">
        <v>261</v>
      </c>
      <c r="J91">
        <v>74</v>
      </c>
      <c r="K91">
        <f t="shared" si="2"/>
        <v>0.71332116422266512</v>
      </c>
      <c r="L91">
        <f t="shared" si="3"/>
        <v>326.46664662835644</v>
      </c>
    </row>
    <row r="92" spans="1:12" x14ac:dyDescent="0.15">
      <c r="A92" s="1">
        <v>90</v>
      </c>
      <c r="B92">
        <v>233.54013600000019</v>
      </c>
      <c r="C92">
        <v>4.6511627906976737E-2</v>
      </c>
      <c r="D92">
        <v>0.43789139894447188</v>
      </c>
      <c r="E92">
        <v>7.5146429029283262</v>
      </c>
      <c r="F92">
        <v>0.16652609860356921</v>
      </c>
      <c r="G92">
        <v>0.75489230151772624</v>
      </c>
      <c r="H92">
        <v>3.6235282213997598E-2</v>
      </c>
      <c r="I92">
        <v>129</v>
      </c>
      <c r="J92">
        <v>6</v>
      </c>
      <c r="K92">
        <f t="shared" si="2"/>
        <v>0.46070920006064775</v>
      </c>
      <c r="L92">
        <f t="shared" si="3"/>
        <v>80.667509578751861</v>
      </c>
    </row>
    <row r="93" spans="1:12" x14ac:dyDescent="0.15">
      <c r="A93" s="1">
        <v>91</v>
      </c>
      <c r="B93">
        <v>220.95533599999999</v>
      </c>
      <c r="C93">
        <v>7.6923076923076927E-2</v>
      </c>
      <c r="D93">
        <v>-0.28391432625391649</v>
      </c>
      <c r="E93">
        <v>19.393864142789589</v>
      </c>
      <c r="F93">
        <v>0.22605182856276551</v>
      </c>
      <c r="G93">
        <v>0.2519256019373452</v>
      </c>
      <c r="H93">
        <v>1.41726771235441</v>
      </c>
      <c r="I93">
        <v>39</v>
      </c>
      <c r="J93">
        <v>3</v>
      </c>
      <c r="K93">
        <f t="shared" si="2"/>
        <v>0.23898871525005536</v>
      </c>
      <c r="L93">
        <f t="shared" si="3"/>
        <v>178.03606652840665</v>
      </c>
    </row>
    <row r="94" spans="1:12" x14ac:dyDescent="0.15">
      <c r="A94" s="1">
        <v>92</v>
      </c>
      <c r="B94">
        <v>147.60553400000001</v>
      </c>
      <c r="C94">
        <v>4.72972972972973E-2</v>
      </c>
      <c r="D94">
        <v>0.5586754651731296</v>
      </c>
      <c r="E94">
        <v>18.264322172595548</v>
      </c>
      <c r="F94">
        <v>0.69123640122806318</v>
      </c>
      <c r="G94">
        <v>0.68004733568490927</v>
      </c>
      <c r="H94">
        <v>-113028016713621</v>
      </c>
      <c r="I94">
        <v>148</v>
      </c>
      <c r="J94">
        <v>7</v>
      </c>
      <c r="K94">
        <f t="shared" si="2"/>
        <v>0.68564186845648623</v>
      </c>
      <c r="L94">
        <f t="shared" si="3"/>
        <v>-5561186921324935</v>
      </c>
    </row>
    <row r="95" spans="1:12" x14ac:dyDescent="0.15">
      <c r="A95" s="1">
        <v>93</v>
      </c>
      <c r="B95">
        <v>105.3200079999998</v>
      </c>
      <c r="C95">
        <v>9.1836734693877556E-2</v>
      </c>
      <c r="D95">
        <v>0.84567031051741581</v>
      </c>
      <c r="E95">
        <v>3.8285501438045451</v>
      </c>
      <c r="F95">
        <v>0.36998571826646459</v>
      </c>
      <c r="G95">
        <v>0</v>
      </c>
      <c r="H95">
        <v>-84343058918162.094</v>
      </c>
      <c r="I95">
        <v>196</v>
      </c>
      <c r="J95">
        <v>18</v>
      </c>
      <c r="K95">
        <f t="shared" si="2"/>
        <v>0.1849928591332323</v>
      </c>
      <c r="L95">
        <f t="shared" si="3"/>
        <v>-2961003880001727</v>
      </c>
    </row>
    <row r="96" spans="1:12" x14ac:dyDescent="0.15">
      <c r="A96" s="1">
        <v>94</v>
      </c>
      <c r="B96">
        <v>231.07572599999949</v>
      </c>
      <c r="C96">
        <v>5.3669222343921137E-2</v>
      </c>
      <c r="D96">
        <v>0.99920428314574128</v>
      </c>
      <c r="E96">
        <v>23.625944375497269</v>
      </c>
      <c r="F96">
        <v>0.24936338474522601</v>
      </c>
      <c r="G96">
        <v>3.163248197619186E-2</v>
      </c>
      <c r="H96">
        <v>1.40062957334444</v>
      </c>
      <c r="I96">
        <v>913</v>
      </c>
      <c r="J96">
        <v>49</v>
      </c>
      <c r="K96">
        <f t="shared" si="2"/>
        <v>0.14049793336070893</v>
      </c>
      <c r="L96">
        <f t="shared" si="3"/>
        <v>184.90907383921183</v>
      </c>
    </row>
    <row r="97" spans="1:12" x14ac:dyDescent="0.15">
      <c r="A97" s="1">
        <v>95</v>
      </c>
      <c r="B97">
        <v>143.82038900000001</v>
      </c>
      <c r="C97">
        <v>0.1</v>
      </c>
      <c r="D97">
        <v>-0.20091766685262721</v>
      </c>
      <c r="E97">
        <v>10.497200842953999</v>
      </c>
      <c r="F97">
        <v>0.29274372657492209</v>
      </c>
      <c r="G97">
        <v>3.0526328905348591E-4</v>
      </c>
      <c r="H97">
        <v>1.64544836231669</v>
      </c>
      <c r="I97">
        <v>20</v>
      </c>
      <c r="J97">
        <v>2</v>
      </c>
      <c r="K97">
        <f t="shared" si="2"/>
        <v>0.1465244949319878</v>
      </c>
      <c r="L97">
        <f t="shared" si="3"/>
        <v>126.82313751593311</v>
      </c>
    </row>
    <row r="98" spans="1:12" x14ac:dyDescent="0.15">
      <c r="A98" s="1">
        <v>96</v>
      </c>
      <c r="B98">
        <v>97.14008199999995</v>
      </c>
      <c r="C98">
        <v>3.4090909090909088E-2</v>
      </c>
      <c r="D98">
        <v>0.84952742877516418</v>
      </c>
      <c r="E98">
        <v>24.387405093705802</v>
      </c>
      <c r="F98">
        <v>0.41329109858189861</v>
      </c>
      <c r="G98">
        <v>0.55176496348058168</v>
      </c>
      <c r="H98">
        <v>0.98274350795106202</v>
      </c>
      <c r="I98">
        <v>264</v>
      </c>
      <c r="J98">
        <v>9</v>
      </c>
      <c r="K98">
        <f t="shared" si="2"/>
        <v>0.48252803103124015</v>
      </c>
      <c r="L98">
        <f t="shared" si="3"/>
        <v>64.201288982444566</v>
      </c>
    </row>
    <row r="99" spans="1:12" x14ac:dyDescent="0.15">
      <c r="A99" s="1">
        <v>97</v>
      </c>
      <c r="B99">
        <v>140.32415700000001</v>
      </c>
      <c r="C99">
        <v>0.13071895424836599</v>
      </c>
      <c r="D99">
        <v>0.1748328132425789</v>
      </c>
      <c r="E99">
        <v>22785.37039199223</v>
      </c>
      <c r="F99">
        <v>0.75058636221691311</v>
      </c>
      <c r="G99">
        <v>8.9652032461437381E-2</v>
      </c>
      <c r="H99">
        <v>2.4829213168245698</v>
      </c>
      <c r="I99">
        <v>153</v>
      </c>
      <c r="J99">
        <v>20</v>
      </c>
      <c r="K99">
        <f t="shared" si="2"/>
        <v>0.42011919733917524</v>
      </c>
      <c r="L99">
        <f t="shared" si="3"/>
        <v>162.91266589357923</v>
      </c>
    </row>
    <row r="100" spans="1:12" x14ac:dyDescent="0.15">
      <c r="A100" s="1">
        <v>98</v>
      </c>
      <c r="B100">
        <v>118.125029</v>
      </c>
      <c r="C100">
        <v>0.375</v>
      </c>
      <c r="D100">
        <v>-0.70604963083070227</v>
      </c>
      <c r="E100">
        <v>2.4458197545874349</v>
      </c>
      <c r="F100">
        <v>0.49979154010143761</v>
      </c>
      <c r="G100">
        <v>0.7470038447241385</v>
      </c>
      <c r="H100">
        <v>0.25790199898535099</v>
      </c>
      <c r="I100">
        <v>8</v>
      </c>
      <c r="J100">
        <v>3</v>
      </c>
      <c r="K100">
        <f t="shared" si="2"/>
        <v>0.62339769241278808</v>
      </c>
      <c r="L100">
        <f t="shared" si="3"/>
        <v>49.529903369767517</v>
      </c>
    </row>
    <row r="101" spans="1:12" x14ac:dyDescent="0.15">
      <c r="A101" s="1">
        <v>99</v>
      </c>
      <c r="B101">
        <v>67.134872999999999</v>
      </c>
      <c r="C101">
        <v>1.01010101010101E-2</v>
      </c>
      <c r="D101">
        <v>0.64677796736048498</v>
      </c>
      <c r="E101">
        <v>19.779738808213288</v>
      </c>
      <c r="F101">
        <v>1.60427765142123</v>
      </c>
      <c r="G101">
        <v>0.20306910532863451</v>
      </c>
      <c r="H101">
        <v>2.7209590272563098</v>
      </c>
      <c r="I101">
        <v>99</v>
      </c>
      <c r="J101">
        <v>1</v>
      </c>
      <c r="K101">
        <f t="shared" si="2"/>
        <v>0.90367337837493222</v>
      </c>
      <c r="L101">
        <f t="shared" si="3"/>
        <v>83.268703911018633</v>
      </c>
    </row>
    <row r="102" spans="1:12" x14ac:dyDescent="0.15">
      <c r="A102" s="1">
        <v>100</v>
      </c>
      <c r="B102">
        <v>34.054558000000007</v>
      </c>
      <c r="C102">
        <v>0.49206349206349198</v>
      </c>
      <c r="D102">
        <v>-0.43246216268182708</v>
      </c>
      <c r="E102">
        <v>17.207974435033861</v>
      </c>
      <c r="F102">
        <v>0.80621277556230242</v>
      </c>
      <c r="G102">
        <v>2.757639352240754E-3</v>
      </c>
      <c r="H102">
        <v>-0.388974808547566</v>
      </c>
      <c r="I102">
        <v>63</v>
      </c>
      <c r="J102">
        <v>31</v>
      </c>
      <c r="K102">
        <f t="shared" si="2"/>
        <v>0.40448520745727157</v>
      </c>
      <c r="L102">
        <f t="shared" si="3"/>
        <v>6.9360642739260081</v>
      </c>
    </row>
    <row r="103" spans="1:12" x14ac:dyDescent="0.15">
      <c r="A103" s="1">
        <v>101</v>
      </c>
      <c r="B103">
        <v>38.055211999999997</v>
      </c>
      <c r="C103">
        <v>0.14689265536723159</v>
      </c>
      <c r="D103">
        <v>-7.6462680594171983</v>
      </c>
      <c r="E103">
        <v>-0.86337191302743688</v>
      </c>
      <c r="F103">
        <v>0.20920235083096961</v>
      </c>
      <c r="G103">
        <v>0.95501396140021388</v>
      </c>
      <c r="H103">
        <v>2.5575950370922902</v>
      </c>
      <c r="I103">
        <v>177</v>
      </c>
      <c r="J103">
        <v>26</v>
      </c>
      <c r="K103">
        <f t="shared" si="2"/>
        <v>0.58210815611559175</v>
      </c>
      <c r="L103">
        <f t="shared" si="3"/>
        <v>45.128344448898318</v>
      </c>
    </row>
    <row r="104" spans="1:12" x14ac:dyDescent="0.15">
      <c r="A104" s="1">
        <v>102</v>
      </c>
      <c r="B104">
        <v>170.24176399999999</v>
      </c>
      <c r="C104">
        <v>0.15625</v>
      </c>
      <c r="D104">
        <v>-1.041286232845938</v>
      </c>
      <c r="E104">
        <v>21.27442398070307</v>
      </c>
      <c r="F104">
        <v>0.33814023743529131</v>
      </c>
      <c r="G104">
        <v>0.48937152865940459</v>
      </c>
      <c r="H104">
        <v>2.5226516219656898</v>
      </c>
      <c r="I104">
        <v>64</v>
      </c>
      <c r="J104">
        <v>10</v>
      </c>
      <c r="K104">
        <f t="shared" si="2"/>
        <v>0.41375588304734795</v>
      </c>
      <c r="L104">
        <f t="shared" si="3"/>
        <v>199.90080869363339</v>
      </c>
    </row>
    <row r="105" spans="1:12" x14ac:dyDescent="0.15">
      <c r="A105" s="1">
        <v>103</v>
      </c>
      <c r="B105">
        <v>26.265051</v>
      </c>
      <c r="C105">
        <v>9.5238095238095233E-2</v>
      </c>
      <c r="D105">
        <v>0.99949783220923016</v>
      </c>
      <c r="E105">
        <v>25.36254653290429</v>
      </c>
      <c r="F105">
        <v>0.9326943972843974</v>
      </c>
      <c r="G105">
        <v>0</v>
      </c>
      <c r="H105">
        <v>0.95324563888556901</v>
      </c>
      <c r="I105">
        <v>21</v>
      </c>
      <c r="J105">
        <v>2</v>
      </c>
      <c r="K105">
        <f t="shared" si="2"/>
        <v>0.4663471986421987</v>
      </c>
      <c r="L105">
        <f t="shared" si="3"/>
        <v>17.100698773619019</v>
      </c>
    </row>
    <row r="106" spans="1:12" x14ac:dyDescent="0.15">
      <c r="A106" s="1">
        <v>104</v>
      </c>
      <c r="B106">
        <v>92.481937000000016</v>
      </c>
      <c r="C106">
        <v>8.1967213114754103E-3</v>
      </c>
      <c r="D106">
        <v>25463563164039.34</v>
      </c>
      <c r="E106">
        <v>15.78406976637871</v>
      </c>
      <c r="F106">
        <v>3.5630196101938842E-2</v>
      </c>
      <c r="G106">
        <v>0</v>
      </c>
      <c r="H106">
        <v>-1497168845747820</v>
      </c>
      <c r="I106">
        <v>122</v>
      </c>
      <c r="J106">
        <v>1</v>
      </c>
      <c r="K106">
        <f t="shared" si="2"/>
        <v>1.7815098050969421E-2</v>
      </c>
      <c r="L106">
        <f t="shared" si="3"/>
        <v>-4.6153691623604176E+16</v>
      </c>
    </row>
    <row r="107" spans="1:12" x14ac:dyDescent="0.15">
      <c r="A107" s="1">
        <v>105</v>
      </c>
      <c r="B107">
        <v>58.604886000000022</v>
      </c>
      <c r="C107">
        <v>9.8039215686274508E-2</v>
      </c>
      <c r="D107">
        <v>0.78487918888714858</v>
      </c>
      <c r="E107">
        <v>31.809978909204911</v>
      </c>
      <c r="F107">
        <v>0.22348511292874579</v>
      </c>
      <c r="G107">
        <v>0.3588407467120881</v>
      </c>
      <c r="H107">
        <v>3.35194769050036</v>
      </c>
      <c r="I107">
        <v>153</v>
      </c>
      <c r="J107">
        <v>15</v>
      </c>
      <c r="K107">
        <f t="shared" si="2"/>
        <v>0.29116292982041692</v>
      </c>
      <c r="L107">
        <f t="shared" si="3"/>
        <v>85.015132759912319</v>
      </c>
    </row>
    <row r="108" spans="1:12" x14ac:dyDescent="0.15">
      <c r="A108" s="1">
        <v>106</v>
      </c>
      <c r="B108">
        <v>78.679238999999981</v>
      </c>
      <c r="C108">
        <v>0.37037037037037029</v>
      </c>
      <c r="D108">
        <v>4.5310265774999192E-2</v>
      </c>
      <c r="E108">
        <v>0.14408376116071431</v>
      </c>
      <c r="F108">
        <v>0.1275934906118241</v>
      </c>
      <c r="G108">
        <v>0.67661028071467488</v>
      </c>
      <c r="H108">
        <v>2.9715097580880401</v>
      </c>
      <c r="I108">
        <v>54</v>
      </c>
      <c r="J108">
        <v>20</v>
      </c>
      <c r="K108">
        <f t="shared" si="2"/>
        <v>0.4021018856632495</v>
      </c>
      <c r="L108">
        <f t="shared" si="3"/>
        <v>104.158455149147</v>
      </c>
    </row>
    <row r="109" spans="1:12" x14ac:dyDescent="0.15">
      <c r="A109" s="1">
        <v>107</v>
      </c>
      <c r="B109">
        <v>19.147110999999999</v>
      </c>
      <c r="C109">
        <v>0</v>
      </c>
      <c r="D109">
        <v>-0.68835288223543134</v>
      </c>
      <c r="E109">
        <v>2.5419149050526459</v>
      </c>
      <c r="F109">
        <v>0.2444351818959212</v>
      </c>
      <c r="G109">
        <v>0.84742916020353598</v>
      </c>
      <c r="H109">
        <v>3.9064009033282901E-2</v>
      </c>
      <c r="I109">
        <v>33</v>
      </c>
      <c r="J109">
        <v>0</v>
      </c>
      <c r="K109">
        <f t="shared" si="2"/>
        <v>0.54593217104972858</v>
      </c>
      <c r="L109">
        <f t="shared" si="3"/>
        <v>6.6316913056884239</v>
      </c>
    </row>
    <row r="110" spans="1:12" x14ac:dyDescent="0.15">
      <c r="A110" s="1">
        <v>108</v>
      </c>
      <c r="B110">
        <v>44.276676999999999</v>
      </c>
      <c r="C110">
        <v>0.30303030303030298</v>
      </c>
      <c r="D110">
        <v>0.59646267431366873</v>
      </c>
      <c r="E110">
        <v>51.128480281840957</v>
      </c>
      <c r="F110">
        <v>0.19876023098648379</v>
      </c>
      <c r="G110">
        <v>3.8189609427611987E-2</v>
      </c>
      <c r="H110">
        <v>2.0851939396019898</v>
      </c>
      <c r="I110">
        <v>33</v>
      </c>
      <c r="J110">
        <v>10</v>
      </c>
      <c r="K110">
        <f t="shared" si="2"/>
        <v>0.11847492020704789</v>
      </c>
      <c r="L110">
        <f t="shared" si="3"/>
        <v>45.53404518203827</v>
      </c>
    </row>
    <row r="111" spans="1:12" x14ac:dyDescent="0.15">
      <c r="A111" s="1">
        <v>109</v>
      </c>
      <c r="B111">
        <v>19.691986</v>
      </c>
      <c r="C111">
        <v>0.25301204819277112</v>
      </c>
      <c r="D111">
        <v>0.97655479196139894</v>
      </c>
      <c r="E111">
        <v>2.1058684264504222</v>
      </c>
      <c r="F111">
        <v>0.49906445111116571</v>
      </c>
      <c r="G111">
        <v>0.30732804476465808</v>
      </c>
      <c r="H111">
        <v>2.1167645646220601</v>
      </c>
      <c r="I111">
        <v>83</v>
      </c>
      <c r="J111">
        <v>21</v>
      </c>
      <c r="K111">
        <f t="shared" si="2"/>
        <v>0.40319624793791187</v>
      </c>
      <c r="L111">
        <f t="shared" si="3"/>
        <v>20.458428057277903</v>
      </c>
    </row>
    <row r="112" spans="1:12" x14ac:dyDescent="0.15">
      <c r="A112" s="1">
        <v>110</v>
      </c>
      <c r="B112">
        <v>72.295401000000012</v>
      </c>
      <c r="C112">
        <v>0.184</v>
      </c>
      <c r="D112">
        <v>0.27709462669109791</v>
      </c>
      <c r="E112">
        <v>2.4185199381353009</v>
      </c>
      <c r="F112">
        <v>6.4877455925842833</v>
      </c>
      <c r="G112">
        <v>0.71142962334084414</v>
      </c>
      <c r="H112">
        <v>0.74044191493264899</v>
      </c>
      <c r="I112">
        <v>250</v>
      </c>
      <c r="J112">
        <v>46</v>
      </c>
      <c r="K112">
        <f t="shared" si="2"/>
        <v>3.5995876079625635</v>
      </c>
      <c r="L112">
        <f t="shared" si="3"/>
        <v>41.941982052421253</v>
      </c>
    </row>
    <row r="113" spans="1:12" x14ac:dyDescent="0.15">
      <c r="A113" s="1">
        <v>111</v>
      </c>
      <c r="B113">
        <v>93.628142999999994</v>
      </c>
      <c r="C113">
        <v>0.27272727272727271</v>
      </c>
      <c r="D113">
        <v>-0.59039033027036314</v>
      </c>
      <c r="E113">
        <v>1.0880734590224139</v>
      </c>
      <c r="F113">
        <v>0.7073058953761876</v>
      </c>
      <c r="G113">
        <v>0.68575063234318578</v>
      </c>
      <c r="H113">
        <v>0.399330845428919</v>
      </c>
      <c r="I113">
        <v>22</v>
      </c>
      <c r="J113">
        <v>6</v>
      </c>
      <c r="K113">
        <f t="shared" si="2"/>
        <v>0.69652826385968669</v>
      </c>
      <c r="L113">
        <f t="shared" si="3"/>
        <v>43.672249500043236</v>
      </c>
    </row>
    <row r="114" spans="1:12" x14ac:dyDescent="0.15">
      <c r="A114" s="1">
        <v>112</v>
      </c>
      <c r="B114">
        <v>28.358055</v>
      </c>
      <c r="C114">
        <v>0.34042553191489361</v>
      </c>
      <c r="D114">
        <v>-0.7645940674967957</v>
      </c>
      <c r="E114">
        <v>-0.71533756666819304</v>
      </c>
      <c r="F114">
        <v>0.1066548267506806</v>
      </c>
      <c r="G114">
        <v>0.37022294065891448</v>
      </c>
      <c r="H114">
        <v>-0.29714627367226099</v>
      </c>
      <c r="I114">
        <v>47</v>
      </c>
      <c r="J114">
        <v>16</v>
      </c>
      <c r="K114">
        <f t="shared" si="2"/>
        <v>0.23843888370479754</v>
      </c>
      <c r="L114">
        <f t="shared" si="3"/>
        <v>6.6438548760523242</v>
      </c>
    </row>
    <row r="115" spans="1:12" x14ac:dyDescent="0.15">
      <c r="A115" s="1">
        <v>113</v>
      </c>
      <c r="B115">
        <v>21.962878</v>
      </c>
      <c r="C115">
        <v>0.12</v>
      </c>
      <c r="D115">
        <v>-2.13750893696866</v>
      </c>
      <c r="E115">
        <v>4.9316912934517294</v>
      </c>
      <c r="F115">
        <v>0.34044596465227511</v>
      </c>
      <c r="G115">
        <v>0.22665751469819709</v>
      </c>
      <c r="H115">
        <v>0.50921203788486602</v>
      </c>
      <c r="I115">
        <v>75</v>
      </c>
      <c r="J115">
        <v>9</v>
      </c>
      <c r="K115">
        <f t="shared" si="2"/>
        <v>0.28355173967523611</v>
      </c>
      <c r="L115">
        <f t="shared" si="3"/>
        <v>11.048879954732231</v>
      </c>
    </row>
    <row r="116" spans="1:12" x14ac:dyDescent="0.15">
      <c r="A116" s="1">
        <v>114</v>
      </c>
      <c r="B116">
        <v>5.5533979999999996</v>
      </c>
      <c r="C116">
        <v>0.33333333333333331</v>
      </c>
      <c r="D116">
        <v>0.2</v>
      </c>
      <c r="E116">
        <v>0.2</v>
      </c>
      <c r="F116">
        <v>0.24229550869842539</v>
      </c>
      <c r="G116">
        <v>0</v>
      </c>
      <c r="H116">
        <v>0.88711525251728796</v>
      </c>
      <c r="I116">
        <v>6</v>
      </c>
      <c r="J116">
        <v>2</v>
      </c>
      <c r="K116">
        <f t="shared" si="2"/>
        <v>0.1211477543492127</v>
      </c>
      <c r="L116">
        <f t="shared" si="3"/>
        <v>3.4933006896996672</v>
      </c>
    </row>
    <row r="117" spans="1:12" x14ac:dyDescent="0.15">
      <c r="A117" s="1">
        <v>115</v>
      </c>
      <c r="B117">
        <v>23.142754</v>
      </c>
      <c r="C117">
        <v>8.5106382978723402E-2</v>
      </c>
      <c r="D117">
        <v>0.57524083734039377</v>
      </c>
      <c r="E117">
        <v>10.6692748830858</v>
      </c>
      <c r="F117">
        <v>0.21429986840451529</v>
      </c>
      <c r="G117">
        <v>0.12924472820177241</v>
      </c>
      <c r="H117">
        <v>2.6257581423548899</v>
      </c>
      <c r="I117">
        <v>47</v>
      </c>
      <c r="J117">
        <v>4</v>
      </c>
      <c r="K117">
        <f t="shared" si="2"/>
        <v>0.17177229830314383</v>
      </c>
      <c r="L117">
        <f t="shared" si="3"/>
        <v>27.9700095840054</v>
      </c>
    </row>
    <row r="118" spans="1:12" x14ac:dyDescent="0.15">
      <c r="A118" s="1">
        <v>116</v>
      </c>
      <c r="B118">
        <v>52.335131000000011</v>
      </c>
      <c r="C118">
        <v>0.40909090909090912</v>
      </c>
      <c r="D118">
        <v>0.65809231400532442</v>
      </c>
      <c r="E118">
        <v>3.5732658065676528</v>
      </c>
      <c r="F118">
        <v>0.8777658748127225</v>
      </c>
      <c r="G118">
        <v>0.53211635318612338</v>
      </c>
      <c r="H118">
        <v>-0.124087853934805</v>
      </c>
      <c r="I118">
        <v>44</v>
      </c>
      <c r="J118">
        <v>18</v>
      </c>
      <c r="K118">
        <f t="shared" si="2"/>
        <v>0.70494111399942294</v>
      </c>
      <c r="L118">
        <f t="shared" si="3"/>
        <v>15.280325636271041</v>
      </c>
    </row>
    <row r="119" spans="1:12" x14ac:dyDescent="0.15">
      <c r="A119" s="1">
        <v>117</v>
      </c>
      <c r="B119">
        <v>27.27447799999997</v>
      </c>
      <c r="C119">
        <v>5.5555555555555552E-2</v>
      </c>
      <c r="D119">
        <v>-1.833088039890123</v>
      </c>
      <c r="E119">
        <v>2.002034650315101</v>
      </c>
      <c r="F119">
        <v>0.23471289015654889</v>
      </c>
      <c r="G119">
        <v>0.1886729105921531</v>
      </c>
      <c r="H119">
        <v>4.7278440636984396</v>
      </c>
      <c r="I119">
        <v>144</v>
      </c>
      <c r="J119">
        <v>8</v>
      </c>
      <c r="K119">
        <f t="shared" si="2"/>
        <v>0.21169290037435101</v>
      </c>
      <c r="L119">
        <f t="shared" si="3"/>
        <v>52.074652300924505</v>
      </c>
    </row>
    <row r="120" spans="1:12" x14ac:dyDescent="0.15">
      <c r="A120" s="1">
        <v>118</v>
      </c>
      <c r="B120">
        <v>3.567186</v>
      </c>
      <c r="C120">
        <v>0.14285714285714279</v>
      </c>
      <c r="D120">
        <v>-1.128375859538135</v>
      </c>
      <c r="E120">
        <v>-0.84161107983416894</v>
      </c>
      <c r="F120">
        <v>8.0566552186946902E-2</v>
      </c>
      <c r="G120">
        <v>0.7403036248294822</v>
      </c>
      <c r="H120">
        <v>0.49707001515154198</v>
      </c>
      <c r="I120">
        <v>21</v>
      </c>
      <c r="J120">
        <v>3</v>
      </c>
      <c r="K120">
        <f t="shared" si="2"/>
        <v>0.41043508850821453</v>
      </c>
      <c r="L120">
        <f t="shared" si="3"/>
        <v>1.7801090663561228</v>
      </c>
    </row>
    <row r="121" spans="1:12" x14ac:dyDescent="0.15">
      <c r="A121" s="1">
        <v>119</v>
      </c>
      <c r="B121">
        <v>19.067321</v>
      </c>
      <c r="C121">
        <v>0.68965517241379315</v>
      </c>
      <c r="D121">
        <v>-0.22497304934841389</v>
      </c>
      <c r="E121">
        <v>3.542089275458157</v>
      </c>
      <c r="F121">
        <v>0.2118041001192795</v>
      </c>
      <c r="G121">
        <v>0.16442069125125611</v>
      </c>
      <c r="H121">
        <v>5.4521777559960301</v>
      </c>
      <c r="I121">
        <v>29</v>
      </c>
      <c r="J121">
        <v>20</v>
      </c>
      <c r="K121">
        <f t="shared" si="2"/>
        <v>0.1881123956852678</v>
      </c>
      <c r="L121">
        <f t="shared" si="3"/>
        <v>41.008581474211994</v>
      </c>
    </row>
    <row r="122" spans="1:12" x14ac:dyDescent="0.15">
      <c r="A122" s="1">
        <v>120</v>
      </c>
      <c r="B122">
        <v>10.146202000000001</v>
      </c>
      <c r="C122">
        <v>0.1236559139784946</v>
      </c>
      <c r="D122">
        <v>-16.018467275933268</v>
      </c>
      <c r="E122">
        <v>-0.11005436601187051</v>
      </c>
      <c r="F122">
        <v>0.1097988273688919</v>
      </c>
      <c r="G122">
        <v>0.45823451997457432</v>
      </c>
      <c r="H122">
        <v>0.84033895087912602</v>
      </c>
      <c r="I122">
        <v>186</v>
      </c>
      <c r="J122">
        <v>23</v>
      </c>
      <c r="K122">
        <f t="shared" si="2"/>
        <v>0.28401667367173311</v>
      </c>
      <c r="L122">
        <f t="shared" si="3"/>
        <v>6.2241502480292308</v>
      </c>
    </row>
    <row r="123" spans="1:12" x14ac:dyDescent="0.15">
      <c r="A123" s="1">
        <v>121</v>
      </c>
      <c r="B123">
        <v>5.8921819999999974</v>
      </c>
      <c r="C123">
        <v>0.13559322033898311</v>
      </c>
      <c r="D123">
        <v>-0.78771809680697502</v>
      </c>
      <c r="E123">
        <v>0.95144985974134266</v>
      </c>
      <c r="F123">
        <v>0.36941196528102299</v>
      </c>
      <c r="G123">
        <v>0.44206553411967431</v>
      </c>
      <c r="H123">
        <v>1.5632464038114799</v>
      </c>
      <c r="I123">
        <v>118</v>
      </c>
      <c r="J123">
        <v>16</v>
      </c>
      <c r="K123">
        <f t="shared" si="2"/>
        <v>0.40573874970034862</v>
      </c>
      <c r="L123">
        <f t="shared" si="3"/>
        <v>5.0343714407009088</v>
      </c>
    </row>
    <row r="124" spans="1:12" x14ac:dyDescent="0.15">
      <c r="A124" s="1">
        <v>122</v>
      </c>
      <c r="B124">
        <v>20.023585000000001</v>
      </c>
      <c r="C124">
        <v>0.49230769230769228</v>
      </c>
      <c r="D124">
        <v>0.85163110675007592</v>
      </c>
      <c r="E124">
        <v>7.9929181651839247</v>
      </c>
      <c r="F124">
        <v>0.26945787511098818</v>
      </c>
      <c r="G124">
        <v>0</v>
      </c>
      <c r="H124">
        <v>2.4146907963383799</v>
      </c>
      <c r="I124">
        <v>65</v>
      </c>
      <c r="J124">
        <v>32</v>
      </c>
      <c r="K124">
        <f t="shared" si="2"/>
        <v>0.13472893755549409</v>
      </c>
      <c r="L124">
        <f t="shared" si="3"/>
        <v>22.791450469733082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37999</cp:lastModifiedBy>
  <dcterms:created xsi:type="dcterms:W3CDTF">2020-09-12T14:48:26Z</dcterms:created>
  <dcterms:modified xsi:type="dcterms:W3CDTF">2020-09-12T20:53:06Z</dcterms:modified>
</cp:coreProperties>
</file>