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-1\Downloads\"/>
    </mc:Choice>
  </mc:AlternateContent>
  <xr:revisionPtr revIDLastSave="0" documentId="13_ncr:1_{43FB2C2C-F11D-4B70-BDCE-FA140222A511}" xr6:coauthVersionLast="47" xr6:coauthVersionMax="47" xr10:uidLastSave="{00000000-0000-0000-0000-000000000000}"/>
  <bookViews>
    <workbookView xWindow="6240" yWindow="3672" windowWidth="20952" windowHeight="13008" xr2:uid="{3661A776-7981-4FC9-A5DA-DD458EA8B9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  <c r="B3" i="1"/>
  <c r="D2" i="1"/>
  <c r="P5" i="1"/>
  <c r="C2" i="1"/>
  <c r="B2" i="1"/>
  <c r="P4" i="1"/>
  <c r="P3" i="1"/>
  <c r="B8" i="1" l="1"/>
</calcChain>
</file>

<file path=xl/sharedStrings.xml><?xml version="1.0" encoding="utf-8"?>
<sst xmlns="http://schemas.openxmlformats.org/spreadsheetml/2006/main" count="12" uniqueCount="12">
  <si>
    <t>Dispersive components</t>
  </si>
  <si>
    <t xml:space="preserve">Polar component </t>
  </si>
  <si>
    <t>X</t>
  </si>
  <si>
    <t>Y</t>
  </si>
  <si>
    <t>Angle</t>
  </si>
  <si>
    <t>Total</t>
  </si>
  <si>
    <t>water</t>
  </si>
  <si>
    <t>diiodom</t>
  </si>
  <si>
    <t>glycerol</t>
  </si>
  <si>
    <t>m</t>
  </si>
  <si>
    <t>c</t>
  </si>
  <si>
    <t>S.E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</si>
</sst>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Sheet1!$B$2:$D$2</c:f>
              <c:numCache>
                <c:formatCode>General</c:formatCode>
                <c:ptCount val="3"/>
                <c:pt idx="0">
                  <c:v>1.5295259204356113</c:v>
                </c:pt>
                <c:pt idx="1">
                  <c:v>0.17407765595569782</c:v>
                </c:pt>
                <c:pt idx="2">
                  <c:v>0.84469729105373226</c:v>
                </c:pt>
              </c:numCache>
            </c:numRef>
          </c:xVal>
          <c:yVal>
            <c:numRef>
              <c:f>Sheet1!$B$3:$D$3</c:f>
              <c:numCache>
                <c:formatCode>General</c:formatCode>
                <c:ptCount val="3"/>
                <c:pt idx="0">
                  <c:v>15.079103441187454</c:v>
                </c:pt>
                <c:pt idx="1">
                  <c:v>6.8537870750315806</c:v>
                </c:pt>
                <c:pt idx="2">
                  <c:v>7.8955419902433892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B-40D2-9884-BCE80AF43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10680"/>
        <c:axId val="511705280"/>
      </c:scatterChart>
      <c:valAx>
        <c:axId val="51171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05280"/>
        <c:crosses val="autoZero"/>
        <c:crossBetween val="midCat"/>
      </c:valAx>
      <c:valAx>
        <c:axId val="5117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1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8</xdr:row>
      <xdr:rowOff>3810</xdr:rowOff>
    </xdr:from>
    <xdr:to>
      <xdr:col>11</xdr:col>
      <xdr:colOff>266700</xdr:colOff>
      <xdr:row>23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F2B442-733D-99E7-E8E7-E7F6EFB0A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C7C0-D2DC-4EDB-9531-79E4335A037E}">
  <dimension ref="A1:P8"/>
  <sheetViews>
    <sheetView tabSelected="1" workbookViewId="0">
      <selection activeCell="A8" sqref="A8"/>
    </sheetView>
  </sheetViews>
  <sheetFormatPr defaultRowHeight="14.4" x14ac:dyDescent="0.3"/>
  <sheetData>
    <row r="1" spans="1:16" x14ac:dyDescent="0.3">
      <c r="A1" t="s">
        <v>4</v>
      </c>
      <c r="B1" s="1">
        <v>20.9</v>
      </c>
      <c r="C1" s="2">
        <v>27</v>
      </c>
      <c r="D1" s="3">
        <v>59</v>
      </c>
    </row>
    <row r="2" spans="1:16" x14ac:dyDescent="0.3">
      <c r="A2" t="s">
        <v>2</v>
      </c>
      <c r="B2">
        <f>(SQRT(N3))/(SQRT(K3))</f>
        <v>1.5295259204356113</v>
      </c>
      <c r="C2">
        <f>(SQRT(N4))/(SQRT(K4))</f>
        <v>0.17407765595569782</v>
      </c>
      <c r="D2">
        <f>(SQRT(N5))/(SQRT(K5))</f>
        <v>0.84469729105373226</v>
      </c>
      <c r="K2" t="s">
        <v>0</v>
      </c>
      <c r="N2" t="s">
        <v>1</v>
      </c>
      <c r="P2" t="s">
        <v>5</v>
      </c>
    </row>
    <row r="3" spans="1:16" x14ac:dyDescent="0.3">
      <c r="A3" t="s">
        <v>3</v>
      </c>
      <c r="B3">
        <f>(P3*(COS(RADIANS(B1))+1))/(2*(SQRT(K3)))</f>
        <v>15.079103441187454</v>
      </c>
      <c r="C3">
        <f>(P4*(COS(RADIANS(C1))+1))/(2*(SQRT(K4)))</f>
        <v>6.8537870750315806</v>
      </c>
      <c r="D3">
        <f>(P5*(COS(RADIANS(D1))+1))/(2*(SQRT(K5)))</f>
        <v>7.8955419902433892</v>
      </c>
      <c r="J3" s="1" t="s">
        <v>6</v>
      </c>
      <c r="K3">
        <v>21.8</v>
      </c>
      <c r="N3">
        <v>51</v>
      </c>
      <c r="P3">
        <f>K3+N3</f>
        <v>72.8</v>
      </c>
    </row>
    <row r="4" spans="1:16" x14ac:dyDescent="0.3">
      <c r="J4" s="2" t="s">
        <v>7</v>
      </c>
      <c r="K4">
        <v>49.5</v>
      </c>
      <c r="N4">
        <v>1.5</v>
      </c>
      <c r="P4">
        <f>K4+N4</f>
        <v>51</v>
      </c>
    </row>
    <row r="5" spans="1:16" x14ac:dyDescent="0.3">
      <c r="J5" s="3" t="s">
        <v>8</v>
      </c>
      <c r="K5">
        <v>37</v>
      </c>
      <c r="N5">
        <v>26.4</v>
      </c>
      <c r="P5">
        <f>K5+N5</f>
        <v>63.4</v>
      </c>
    </row>
    <row r="6" spans="1:16" x14ac:dyDescent="0.3">
      <c r="A6" t="s">
        <v>9</v>
      </c>
      <c r="B6">
        <v>6.0838999999999999</v>
      </c>
    </row>
    <row r="7" spans="1:16" x14ac:dyDescent="0.3">
      <c r="A7" t="s">
        <v>10</v>
      </c>
      <c r="B7">
        <v>4.7748999999999997</v>
      </c>
    </row>
    <row r="8" spans="1:16" x14ac:dyDescent="0.3">
      <c r="A8" t="s">
        <v>11</v>
      </c>
      <c r="B8">
        <f>(B6^2 + B7^2)</f>
        <v>59.81350922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IL-1</dc:creator>
  <cp:lastModifiedBy>IL-1</cp:lastModifiedBy>
  <dcterms:created xsi:type="dcterms:W3CDTF">2023-05-22T19:40:52Z</dcterms:created>
  <dcterms:modified xsi:type="dcterms:W3CDTF">2023-05-23T02:49:05Z</dcterms:modified>
</cp:coreProperties>
</file>