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Jonnas skit\Plugg\Exjobb\Kod\GitHub\BachelorDegreeProjectIT2021\"/>
    </mc:Choice>
  </mc:AlternateContent>
  <xr:revisionPtr revIDLastSave="138" documentId="8_{0F403D34-578A-4C29-8FF4-EE61CE159142}" xr6:coauthVersionLast="45" xr6:coauthVersionMax="45" xr10:uidLastSave="{1EAA5965-56A7-4A71-95F5-ADC89D5088F9}"/>
  <bookViews>
    <workbookView xWindow="-120" yWindow="-120" windowWidth="29040" windowHeight="15840" xr2:uid="{AD91D73C-E77C-4A10-B30A-D46D165E264F}"/>
  </bookViews>
  <sheets>
    <sheet name="Pil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D6" i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tc={F40E47A9-81FA-4E37-9CEE-BD43BBD2638F}</author>
    <author>tc={8BD14EC1-E118-4305-AE63-E2BF47D39A4F}</author>
    <author>tc={5AF80336-FF07-4401-ADC8-E94CB4F1A8F8}</author>
    <author>tc={7A0A4ADB-76E3-4819-B0D4-A86BE2CFAB87}</author>
  </authors>
  <commentList>
    <comment ref="B2" authorId="0" shapeId="0" xr:uid="{F40E47A9-81FA-4E37-9CEE-BD43BBD2638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count ACTUAL render time, also the animation takes time. Need to look into other solutions</t>
      </text>
    </comment>
    <comment ref="C2" authorId="1" shapeId="0" xr:uid="{8BD14EC1-E118-4305-AE63-E2BF47D39A4F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onenote for details</t>
      </text>
    </comment>
    <comment ref="E2" authorId="2" shapeId="0" xr:uid="{5AF80336-FF07-4401-ADC8-E94CB4F1A8F8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count ACTUAL render time, also the animation takes time. Need to look into other solutions</t>
      </text>
    </comment>
    <comment ref="F2" authorId="3" shapeId="0" xr:uid="{7A0A4ADB-76E3-4819-B0D4-A86BE2CFAB87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onenote for details</t>
      </text>
    </comment>
  </commentList>
</comments>
</file>

<file path=xl/sharedStrings.xml><?xml version="1.0" encoding="utf-8"?>
<sst xmlns="http://schemas.openxmlformats.org/spreadsheetml/2006/main" count="30" uniqueCount="21">
  <si>
    <t>ApexCharts</t>
  </si>
  <si>
    <t>Frappe Charts</t>
  </si>
  <si>
    <t>Google Charts</t>
  </si>
  <si>
    <t>TeeChart JS</t>
  </si>
  <si>
    <t>1k</t>
  </si>
  <si>
    <t>5k</t>
  </si>
  <si>
    <t>10k</t>
  </si>
  <si>
    <t>One measurement per library only</t>
  </si>
  <si>
    <t>Unit: ms, rounded to whole number</t>
  </si>
  <si>
    <t>Bar charts only, settings barely touched</t>
  </si>
  <si>
    <t>Shift+f5 done before each measurement to ignore cached content</t>
  </si>
  <si>
    <t>Other browser windows and other applications are open - real test will be done on a separate machine</t>
  </si>
  <si>
    <t>console.time</t>
  </si>
  <si>
    <t>Small (~131)</t>
  </si>
  <si>
    <t>Datasets not exact size - probably 1 less because of headings</t>
  </si>
  <si>
    <t>devtools performance</t>
  </si>
  <si>
    <t>Lighthouse rounds to seconds with one decimal</t>
  </si>
  <si>
    <t>Done in incognito window in chrome</t>
  </si>
  <si>
    <t>Lighthouse (time to interactive)</t>
  </si>
  <si>
    <t>Console.time</t>
  </si>
  <si>
    <t>Devtools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</si>
</sst>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Pilot!$A$3</c:f>
              <c:strCache>
                <c:ptCount val="1"/>
                <c:pt idx="0">
                  <c:v>ApexCharts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Pilot!$B$1:$G$2</c:f>
              <c:multiLvlStrCache>
                <c:ptCount val="6"/>
                <c:lvl>
                  <c:pt idx="0">
                    <c:v>console.time</c:v>
                  </c:pt>
                  <c:pt idx="1">
                    <c:v>devtools performance</c:v>
                  </c:pt>
                  <c:pt idx="2">
                    <c:v>Lighthouse (time to interactive)</c:v>
                  </c:pt>
                  <c:pt idx="3">
                    <c:v>console.time</c:v>
                  </c:pt>
                  <c:pt idx="4">
                    <c:v>devtools performance</c:v>
                  </c:pt>
                  <c:pt idx="5">
                    <c:v>Lighthouse (time to interactive)</c:v>
                  </c:pt>
                </c:lvl>
                <c:lvl>
                  <c:pt idx="0">
                    <c:v>Small (~131)</c:v>
                  </c:pt>
                  <c:pt idx="3">
                    <c:v>1k</c:v>
                  </c:pt>
                </c:lvl>
              </c:multiLvlStrCache>
            </c:multiLvlStrRef>
          </c:cat>
          <c:val>
            <c:numRef>
              <c:f>Pilot!$B$3:$G$3</c:f>
              <c:numCache>
                <c:formatCode>General</c:formatCode>
                <c:ptCount val="6"/>
                <c:pt idx="0">
                  <c:v>116</c:v>
                </c:pt>
                <c:pt idx="1">
                  <c:v>2043</c:v>
                </c:pt>
                <c:pt idx="2">
                  <c:v>1400</c:v>
                </c:pt>
                <c:pt idx="3">
                  <c:v>168</c:v>
                </c:pt>
                <c:pt idx="4">
                  <c:v>5492</c:v>
                </c:pt>
                <c:pt idx="5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3-44CC-9C5A-B6708FA02D76}"/>
            </c:ext>
          </c:extLst>
        </c:ser>
        <c:ser>
          <c:idx val="1"/>
          <c:order val="1"/>
          <c:tx>
            <c:strRef>
              <c:f>Pilot!$A$4</c:f>
              <c:strCache>
                <c:ptCount val="1"/>
                <c:pt idx="0">
                  <c:v>Frappe Charts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Pilot!$B$1:$G$2</c:f>
              <c:multiLvlStrCache>
                <c:ptCount val="6"/>
                <c:lvl>
                  <c:pt idx="0">
                    <c:v>console.time</c:v>
                  </c:pt>
                  <c:pt idx="1">
                    <c:v>devtools performance</c:v>
                  </c:pt>
                  <c:pt idx="2">
                    <c:v>Lighthouse (time to interactive)</c:v>
                  </c:pt>
                  <c:pt idx="3">
                    <c:v>console.time</c:v>
                  </c:pt>
                  <c:pt idx="4">
                    <c:v>devtools performance</c:v>
                  </c:pt>
                  <c:pt idx="5">
                    <c:v>Lighthouse (time to interactive)</c:v>
                  </c:pt>
                </c:lvl>
                <c:lvl>
                  <c:pt idx="0">
                    <c:v>Small (~131)</c:v>
                  </c:pt>
                  <c:pt idx="3">
                    <c:v>1k</c:v>
                  </c:pt>
                </c:lvl>
              </c:multiLvlStrCache>
            </c:multiLvlStrRef>
          </c:cat>
          <c:val>
            <c:numRef>
              <c:f>Pilot!$B$4:$G$4</c:f>
              <c:numCache>
                <c:formatCode>General</c:formatCode>
                <c:ptCount val="6"/>
                <c:pt idx="0">
                  <c:v>71</c:v>
                </c:pt>
                <c:pt idx="1">
                  <c:v>13515</c:v>
                </c:pt>
                <c:pt idx="2">
                  <c:v>1700</c:v>
                </c:pt>
                <c:pt idx="3">
                  <c:v>71</c:v>
                </c:pt>
                <c:pt idx="4">
                  <c:v>5139</c:v>
                </c:pt>
                <c:pt idx="5">
                  <c:v>10100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3-44CC-9C5A-B6708FA02D76}"/>
            </c:ext>
          </c:extLst>
        </c:ser>
        <c:ser>
          <c:idx val="2"/>
          <c:order val="2"/>
          <c:tx>
            <c:strRef>
              <c:f>Pilot!$A$5</c:f>
              <c:strCache>
                <c:ptCount val="1"/>
                <c:pt idx="0">
                  <c:v>Google Charts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Pilot!$B$1:$G$2</c:f>
              <c:multiLvlStrCache>
                <c:ptCount val="6"/>
                <c:lvl>
                  <c:pt idx="0">
                    <c:v>console.time</c:v>
                  </c:pt>
                  <c:pt idx="1">
                    <c:v>devtools performance</c:v>
                  </c:pt>
                  <c:pt idx="2">
                    <c:v>Lighthouse (time to interactive)</c:v>
                  </c:pt>
                  <c:pt idx="3">
                    <c:v>console.time</c:v>
                  </c:pt>
                  <c:pt idx="4">
                    <c:v>devtools performance</c:v>
                  </c:pt>
                  <c:pt idx="5">
                    <c:v>Lighthouse (time to interactive)</c:v>
                  </c:pt>
                </c:lvl>
                <c:lvl>
                  <c:pt idx="0">
                    <c:v>Small (~131)</c:v>
                  </c:pt>
                  <c:pt idx="3">
                    <c:v>1k</c:v>
                  </c:pt>
                </c:lvl>
              </c:multiLvlStrCache>
            </c:multiLvlStrRef>
          </c:cat>
          <c:val>
            <c:numRef>
              <c:f>Pilot!$B$5:$G$5</c:f>
              <c:numCache>
                <c:formatCode>General</c:formatCode>
                <c:ptCount val="6"/>
                <c:pt idx="0">
                  <c:v>62</c:v>
                </c:pt>
                <c:pt idx="1">
                  <c:v>5183</c:v>
                </c:pt>
                <c:pt idx="2">
                  <c:v>900</c:v>
                </c:pt>
                <c:pt idx="3">
                  <c:v>57</c:v>
                </c:pt>
                <c:pt idx="4">
                  <c:v>2175</c:v>
                </c:pt>
                <c:pt idx="5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3-44CC-9C5A-B6708FA02D76}"/>
            </c:ext>
          </c:extLst>
        </c:ser>
        <c:ser>
          <c:idx val="3"/>
          <c:order val="3"/>
          <c:tx>
            <c:strRef>
              <c:f>Pilot!$A$6</c:f>
              <c:strCache>
                <c:ptCount val="1"/>
                <c:pt idx="0">
                  <c:v>TeeChart JS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Pilot!$B$1:$G$2</c:f>
              <c:multiLvlStrCache>
                <c:ptCount val="6"/>
                <c:lvl>
                  <c:pt idx="0">
                    <c:v>console.time</c:v>
                  </c:pt>
                  <c:pt idx="1">
                    <c:v>devtools performance</c:v>
                  </c:pt>
                  <c:pt idx="2">
                    <c:v>Lighthouse (time to interactive)</c:v>
                  </c:pt>
                  <c:pt idx="3">
                    <c:v>console.time</c:v>
                  </c:pt>
                  <c:pt idx="4">
                    <c:v>devtools performance</c:v>
                  </c:pt>
                  <c:pt idx="5">
                    <c:v>Lighthouse (time to interactive)</c:v>
                  </c:pt>
                </c:lvl>
                <c:lvl>
                  <c:pt idx="0">
                    <c:v>Small (~131)</c:v>
                  </c:pt>
                  <c:pt idx="3">
                    <c:v>1k</c:v>
                  </c:pt>
                </c:lvl>
              </c:multiLvlStrCache>
            </c:multiLvlStrRef>
          </c:cat>
          <c:val>
            <c:numRef>
              <c:f>Pilot!$B$6:$G$6</c:f>
              <c:numCache>
                <c:formatCode>General</c:formatCode>
                <c:ptCount val="6"/>
                <c:pt idx="0">
                  <c:v>646</c:v>
                </c:pt>
                <c:pt idx="1">
                  <c:v>5111</c:v>
                </c:pt>
                <c:pt idx="2">
                  <c:v>600</c:v>
                </c:pt>
                <c:pt idx="3">
                  <c:v>646</c:v>
                </c:pt>
                <c:pt idx="4">
                  <c:v>5098</c:v>
                </c:pt>
                <c:pt idx="5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3-44CC-9C5A-B6708FA02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8630232"/>
        <c:axId val="608630560"/>
      </c:barChart>
      <c:catAx>
        <c:axId val="608630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630560"/>
        <c:crosses val="autoZero"/>
        <c:auto val="1"/>
        <c:lblAlgn val="ctr"/>
        <c:lblOffset val="100"/>
        <c:noMultiLvlLbl val="0"/>
      </c:catAx>
      <c:valAx>
        <c:axId val="608630560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63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Pilot!$B$24:$B$25</c:f>
              <c:strCache>
                <c:ptCount val="2"/>
                <c:pt idx="0">
                  <c:v>Console.time</c:v>
                </c:pt>
                <c:pt idx="1">
                  <c:v>131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Pilot!$A$26:$A$29</c:f>
              <c:strCache>
                <c:ptCount val="4"/>
                <c:pt idx="0">
                  <c:v>ApexCharts</c:v>
                </c:pt>
                <c:pt idx="1">
                  <c:v>Frappe Charts</c:v>
                </c:pt>
                <c:pt idx="2">
                  <c:v>Google Charts</c:v>
                </c:pt>
                <c:pt idx="3">
                  <c:v>TeeChart JS</c:v>
                </c:pt>
              </c:strCache>
            </c:strRef>
          </c:cat>
          <c:val>
            <c:numRef>
              <c:f>Pilot!$B$26:$B$29</c:f>
              <c:numCache>
                <c:formatCode>General</c:formatCode>
                <c:ptCount val="4"/>
                <c:pt idx="0">
                  <c:v>116</c:v>
                </c:pt>
                <c:pt idx="1">
                  <c:v>71</c:v>
                </c:pt>
                <c:pt idx="2">
                  <c:v>62</c:v>
                </c:pt>
                <c:pt idx="3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B-4768-AA79-3F88636CDBEE}"/>
            </c:ext>
          </c:extLst>
        </c:ser>
        <c:ser>
          <c:idx val="1"/>
          <c:order val="1"/>
          <c:tx>
            <c:strRef>
              <c:f>Pilot!$C$24:$C$25</c:f>
              <c:strCache>
                <c:ptCount val="2"/>
                <c:pt idx="0">
                  <c:v>Console.time</c:v>
                </c:pt>
                <c:pt idx="1">
                  <c:v>1k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Pilot!$A$26:$A$29</c:f>
              <c:strCache>
                <c:ptCount val="4"/>
                <c:pt idx="0">
                  <c:v>ApexCharts</c:v>
                </c:pt>
                <c:pt idx="1">
                  <c:v>Frappe Charts</c:v>
                </c:pt>
                <c:pt idx="2">
                  <c:v>Google Charts</c:v>
                </c:pt>
                <c:pt idx="3">
                  <c:v>TeeChart JS</c:v>
                </c:pt>
              </c:strCache>
            </c:strRef>
          </c:cat>
          <c:val>
            <c:numRef>
              <c:f>Pilot!$C$26:$C$29</c:f>
              <c:numCache>
                <c:formatCode>General</c:formatCode>
                <c:ptCount val="4"/>
                <c:pt idx="0">
                  <c:v>168</c:v>
                </c:pt>
                <c:pt idx="1">
                  <c:v>71</c:v>
                </c:pt>
                <c:pt idx="2">
                  <c:v>57</c:v>
                </c:pt>
                <c:pt idx="3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B-4768-AA79-3F88636CDBEE}"/>
            </c:ext>
          </c:extLst>
        </c:ser>
        <c:ser>
          <c:idx val="2"/>
          <c:order val="2"/>
          <c:tx>
            <c:strRef>
              <c:f>Pilot!$D$24:$D$25</c:f>
              <c:strCache>
                <c:ptCount val="2"/>
                <c:pt idx="0">
                  <c:v>Devtools performance</c:v>
                </c:pt>
                <c:pt idx="1">
                  <c:v>131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Pilot!$A$26:$A$29</c:f>
              <c:strCache>
                <c:ptCount val="4"/>
                <c:pt idx="0">
                  <c:v>ApexCharts</c:v>
                </c:pt>
                <c:pt idx="1">
                  <c:v>Frappe Charts</c:v>
                </c:pt>
                <c:pt idx="2">
                  <c:v>Google Charts</c:v>
                </c:pt>
                <c:pt idx="3">
                  <c:v>TeeChart JS</c:v>
                </c:pt>
              </c:strCache>
            </c:strRef>
          </c:cat>
          <c:val>
            <c:numRef>
              <c:f>Pilot!$D$26:$D$29</c:f>
              <c:numCache>
                <c:formatCode>General</c:formatCode>
                <c:ptCount val="4"/>
                <c:pt idx="0">
                  <c:v>2043</c:v>
                </c:pt>
                <c:pt idx="1">
                  <c:v>13515</c:v>
                </c:pt>
                <c:pt idx="2">
                  <c:v>5183</c:v>
                </c:pt>
                <c:pt idx="3">
                  <c:v>5111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8B-4768-AA79-3F88636CDBEE}"/>
            </c:ext>
          </c:extLst>
        </c:ser>
        <c:ser>
          <c:idx val="3"/>
          <c:order val="3"/>
          <c:tx>
            <c:strRef>
              <c:f>Pilot!$E$24:$E$25</c:f>
              <c:strCache>
                <c:ptCount val="2"/>
                <c:pt idx="0">
                  <c:v>Devtools performance</c:v>
                </c:pt>
                <c:pt idx="1">
                  <c:v>1k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Pilot!$A$26:$A$29</c:f>
              <c:strCache>
                <c:ptCount val="4"/>
                <c:pt idx="0">
                  <c:v>ApexCharts</c:v>
                </c:pt>
                <c:pt idx="1">
                  <c:v>Frappe Charts</c:v>
                </c:pt>
                <c:pt idx="2">
                  <c:v>Google Charts</c:v>
                </c:pt>
                <c:pt idx="3">
                  <c:v>TeeChart JS</c:v>
                </c:pt>
              </c:strCache>
            </c:strRef>
          </c:cat>
          <c:val>
            <c:numRef>
              <c:f>Pilot!$E$26:$E$29</c:f>
              <c:numCache>
                <c:formatCode>General</c:formatCode>
                <c:ptCount val="4"/>
                <c:pt idx="0">
                  <c:v>5492</c:v>
                </c:pt>
                <c:pt idx="1">
                  <c:v>5139</c:v>
                </c:pt>
                <c:pt idx="2">
                  <c:v>2175</c:v>
                </c:pt>
                <c:pt idx="3">
                  <c:v>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8B-4768-AA79-3F88636CD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897872"/>
        <c:axId val="617898856"/>
      </c:barChart>
      <c:catAx>
        <c:axId val="61789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98856"/>
        <c:crosses val="autoZero"/>
        <c:auto val="1"/>
        <c:lblAlgn val="ctr"/>
        <c:lblOffset val="100"/>
        <c:noMultiLvlLbl val="0"/>
      </c:catAx>
      <c:valAx>
        <c:axId val="6178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9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6</xdr:row>
      <xdr:rowOff>33337</xdr:rowOff>
    </xdr:from>
    <xdr:to>
      <xdr:col>17</xdr:col>
      <xdr:colOff>38100</xdr:colOff>
      <xdr:row>20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DADD2-7E52-4D69-ADE7-BEFC6D53E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21</xdr:row>
      <xdr:rowOff>119062</xdr:rowOff>
    </xdr:from>
    <xdr:to>
      <xdr:col>11</xdr:col>
      <xdr:colOff>395287</xdr:colOff>
      <xdr:row>36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A0F7AB-A3CF-49D3-A96A-AF1772CDD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nna Potatiskatt" id="{FEB75783-E854-4E7A-B043-CF91282FE8C2}" userId="573bcb74941738c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4-01T10:06:12.85" personId="{FEB75783-E854-4E7A-B043-CF91282FE8C2}" id="{F40E47A9-81FA-4E37-9CEE-BD43BBD2638F}">
    <text>Does not count ACTUAL render time, also the animation takes time. Need to look into other solutions</text>
  </threadedComment>
  <threadedComment ref="C2" dT="2021-04-01T10:08:11.84" personId="{FEB75783-E854-4E7A-B043-CF91282FE8C2}" id="{8BD14EC1-E118-4305-AE63-E2BF47D39A4F}">
    <text>See onenote for details</text>
  </threadedComment>
  <threadedComment ref="E2" dT="2021-04-01T10:06:12.85" personId="{FEB75783-E854-4E7A-B043-CF91282FE8C2}" id="{5AF80336-FF07-4401-ADC8-E94CB4F1A8F8}">
    <text>Does not count ACTUAL render time, also the animation takes time. Need to look into other solutions</text>
  </threadedComment>
  <threadedComment ref="F2" dT="2021-04-01T10:08:11.84" personId="{FEB75783-E854-4E7A-B043-CF91282FE8C2}" id="{7A0A4ADB-76E3-4819-B0D4-A86BE2CFAB87}">
    <text>See onenote for details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C930-3AFA-4D50-A31E-4E663B1C3175}">
  <dimension ref="A1:L29"/>
  <sheetViews>
    <sheetView tabSelected="1" workbookViewId="0">
      <selection activeCell="M5" sqref="M5"/>
    </sheetView>
  </sheetViews>
  <sheetFormatPr defaultRowHeight="15" x14ac:dyDescent="0.25"/>
  <cols>
    <col min="1" max="1" width="14.42578125" customWidth="1"/>
    <col min="2" max="12" width="12.7109375" customWidth="1"/>
  </cols>
  <sheetData>
    <row r="1" spans="1:12" x14ac:dyDescent="0.25">
      <c r="B1" s="2" t="s">
        <v>13</v>
      </c>
      <c r="C1" s="2"/>
      <c r="D1" s="2"/>
      <c r="E1" s="2" t="s">
        <v>4</v>
      </c>
      <c r="F1" s="2"/>
      <c r="G1" s="2"/>
      <c r="H1" s="1"/>
      <c r="I1" s="2" t="s">
        <v>5</v>
      </c>
      <c r="J1" s="2"/>
      <c r="K1" s="2" t="s">
        <v>6</v>
      </c>
      <c r="L1" s="2"/>
    </row>
    <row r="2" spans="1:12" x14ac:dyDescent="0.25">
      <c r="B2" t="s">
        <v>12</v>
      </c>
      <c r="C2" t="s">
        <v>15</v>
      </c>
      <c r="D2" t="s">
        <v>18</v>
      </c>
      <c r="E2" t="s">
        <v>12</v>
      </c>
      <c r="F2" t="s">
        <v>15</v>
      </c>
      <c r="G2" t="s">
        <v>18</v>
      </c>
    </row>
    <row r="3" spans="1:12" x14ac:dyDescent="0.25">
      <c r="A3" t="s">
        <v>0</v>
      </c>
      <c r="B3">
        <v>116</v>
      </c>
      <c r="C3">
        <v>2043</v>
      </c>
      <c r="D3">
        <f>1.4*1000</f>
        <v>1400</v>
      </c>
      <c r="E3">
        <v>168</v>
      </c>
      <c r="F3">
        <v>5492</v>
      </c>
      <c r="G3">
        <f>7.2*1000</f>
        <v>7200</v>
      </c>
    </row>
    <row r="4" spans="1:12" x14ac:dyDescent="0.25">
      <c r="A4" t="s">
        <v>1</v>
      </c>
      <c r="B4">
        <v>71</v>
      </c>
      <c r="C4">
        <v>13515</v>
      </c>
      <c r="D4">
        <f>1.7*1000</f>
        <v>1700</v>
      </c>
      <c r="E4">
        <v>71</v>
      </c>
      <c r="F4">
        <v>5139</v>
      </c>
      <c r="G4">
        <f>10.1*1000</f>
        <v>10100</v>
      </c>
    </row>
    <row r="5" spans="1:12" x14ac:dyDescent="0.25">
      <c r="A5" t="s">
        <v>2</v>
      </c>
      <c r="B5">
        <v>62</v>
      </c>
      <c r="C5">
        <v>5183</v>
      </c>
      <c r="D5">
        <f>0.9*1000</f>
        <v>900</v>
      </c>
      <c r="E5">
        <v>57</v>
      </c>
      <c r="F5">
        <v>2175</v>
      </c>
      <c r="G5">
        <f>1.6*1000</f>
        <v>1600</v>
      </c>
    </row>
    <row r="6" spans="1:12" x14ac:dyDescent="0.25">
      <c r="A6" t="s">
        <v>3</v>
      </c>
      <c r="B6">
        <v>646</v>
      </c>
      <c r="C6">
        <v>5111</v>
      </c>
      <c r="D6">
        <f>0.6*1000</f>
        <v>600</v>
      </c>
      <c r="E6">
        <v>646</v>
      </c>
      <c r="F6">
        <v>5098</v>
      </c>
      <c r="G6">
        <f>1.3*1000</f>
        <v>1300</v>
      </c>
    </row>
    <row r="13" spans="1:12" x14ac:dyDescent="0.25">
      <c r="B13" t="s">
        <v>7</v>
      </c>
    </row>
    <row r="14" spans="1:12" x14ac:dyDescent="0.25">
      <c r="B14" t="s">
        <v>8</v>
      </c>
    </row>
    <row r="15" spans="1:12" x14ac:dyDescent="0.25">
      <c r="B15" t="s">
        <v>9</v>
      </c>
    </row>
    <row r="16" spans="1:12" x14ac:dyDescent="0.25">
      <c r="B16" t="s">
        <v>10</v>
      </c>
    </row>
    <row r="17" spans="1:5" x14ac:dyDescent="0.25">
      <c r="B17" t="s">
        <v>11</v>
      </c>
    </row>
    <row r="18" spans="1:5" x14ac:dyDescent="0.25">
      <c r="B18" t="s">
        <v>14</v>
      </c>
    </row>
    <row r="19" spans="1:5" x14ac:dyDescent="0.25">
      <c r="B19" t="s">
        <v>17</v>
      </c>
    </row>
    <row r="20" spans="1:5" x14ac:dyDescent="0.25">
      <c r="B20" t="s">
        <v>16</v>
      </c>
    </row>
    <row r="24" spans="1:5" x14ac:dyDescent="0.25">
      <c r="B24" s="2" t="s">
        <v>19</v>
      </c>
      <c r="C24" s="2"/>
      <c r="D24" t="s">
        <v>20</v>
      </c>
    </row>
    <row r="25" spans="1:5" x14ac:dyDescent="0.25">
      <c r="B25">
        <v>131</v>
      </c>
      <c r="C25" t="s">
        <v>4</v>
      </c>
      <c r="D25">
        <v>131</v>
      </c>
      <c r="E25" t="s">
        <v>4</v>
      </c>
    </row>
    <row r="26" spans="1:5" x14ac:dyDescent="0.25">
      <c r="A26" t="s">
        <v>0</v>
      </c>
      <c r="B26">
        <v>116</v>
      </c>
      <c r="C26">
        <v>168</v>
      </c>
      <c r="D26">
        <v>2043</v>
      </c>
      <c r="E26">
        <v>5492</v>
      </c>
    </row>
    <row r="27" spans="1:5" x14ac:dyDescent="0.25">
      <c r="A27" t="s">
        <v>1</v>
      </c>
      <c r="B27">
        <v>71</v>
      </c>
      <c r="C27">
        <v>71</v>
      </c>
      <c r="D27">
        <v>13515</v>
      </c>
      <c r="E27">
        <v>5139</v>
      </c>
    </row>
    <row r="28" spans="1:5" x14ac:dyDescent="0.25">
      <c r="A28" t="s">
        <v>2</v>
      </c>
      <c r="B28">
        <v>62</v>
      </c>
      <c r="C28">
        <v>57</v>
      </c>
      <c r="D28">
        <v>5183</v>
      </c>
      <c r="E28">
        <v>2175</v>
      </c>
    </row>
    <row r="29" spans="1:5" x14ac:dyDescent="0.25">
      <c r="A29" t="s">
        <v>3</v>
      </c>
      <c r="B29">
        <v>646</v>
      </c>
      <c r="C29">
        <v>646</v>
      </c>
      <c r="D29">
        <v>5111</v>
      </c>
      <c r="E29">
        <v>5098</v>
      </c>
    </row>
  </sheetData>
  <mergeCells count="5">
    <mergeCell ref="B24:C24"/>
    <mergeCell ref="I1:J1"/>
    <mergeCell ref="K1:L1"/>
    <mergeCell ref="E1:G1"/>
    <mergeCell ref="B1:D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Potatiskatt</dc:creator>
  <cp:lastModifiedBy>Jonna Potatiskatt</cp:lastModifiedBy>
  <dcterms:created xsi:type="dcterms:W3CDTF">2021-04-01T09:19:00Z</dcterms:created>
  <dcterms:modified xsi:type="dcterms:W3CDTF">2021-04-01T11:33:07Z</dcterms:modified>
</cp:coreProperties>
</file>