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"/>
    </mc:Choice>
  </mc:AlternateContent>
  <xr:revisionPtr revIDLastSave="0" documentId="8_{E8D48CF3-9109-2447-8E61-9C0A3AF005EE}" xr6:coauthVersionLast="45" xr6:coauthVersionMax="45" xr10:uidLastSave="{00000000-0000-0000-0000-000000000000}"/>
  <bookViews>
    <workbookView xWindow="460" yWindow="460" windowWidth="28040" windowHeight="16820" xr2:uid="{E24EEF8F-E081-204C-8606-127AFF1C3C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63" i="1" s="1"/>
  <c r="B64" i="1"/>
  <c r="B63" i="1"/>
  <c r="B62" i="1"/>
  <c r="B61" i="1"/>
  <c r="B60" i="1"/>
  <c r="B59" i="1"/>
  <c r="B58" i="1"/>
  <c r="B57" i="1"/>
  <c r="B56" i="1"/>
  <c r="B55" i="1"/>
  <c r="B54" i="1"/>
  <c r="B53" i="1"/>
  <c r="G14" i="1"/>
  <c r="G13" i="1"/>
  <c r="G12" i="1"/>
  <c r="G11" i="1"/>
  <c r="G10" i="1"/>
  <c r="G9" i="1"/>
  <c r="G8" i="1"/>
  <c r="G7" i="1"/>
  <c r="G6" i="1"/>
  <c r="G5" i="1"/>
  <c r="G4" i="1"/>
  <c r="G3" i="1"/>
  <c r="A45" i="1"/>
  <c r="A46" i="1" s="1"/>
  <c r="B47" i="1"/>
  <c r="B46" i="1"/>
  <c r="B45" i="1"/>
  <c r="B44" i="1"/>
  <c r="B43" i="1"/>
  <c r="B42" i="1"/>
  <c r="B41" i="1"/>
  <c r="B40" i="1"/>
  <c r="B39" i="1"/>
  <c r="B38" i="1"/>
  <c r="B37" i="1"/>
  <c r="B36" i="1"/>
  <c r="E14" i="1"/>
  <c r="E13" i="1"/>
  <c r="E12" i="1"/>
  <c r="E11" i="1"/>
  <c r="E10" i="1"/>
  <c r="E9" i="1"/>
  <c r="E8" i="1"/>
  <c r="E7" i="1"/>
  <c r="E6" i="1"/>
  <c r="E5" i="1"/>
  <c r="E3" i="1"/>
  <c r="E4" i="1"/>
  <c r="C28" i="1"/>
  <c r="C29" i="1" s="1"/>
  <c r="A12" i="1"/>
  <c r="A13" i="1"/>
  <c r="A14" i="1" s="1"/>
  <c r="D3" i="1"/>
  <c r="D4" i="1" s="1"/>
  <c r="B3" i="1"/>
  <c r="F3" i="1" s="1"/>
  <c r="B12" i="1"/>
  <c r="B11" i="1"/>
  <c r="B10" i="1"/>
  <c r="B9" i="1"/>
  <c r="B8" i="1"/>
  <c r="B7" i="1"/>
  <c r="B6" i="1"/>
  <c r="B5" i="1"/>
  <c r="B4" i="1"/>
  <c r="F7" i="1" l="1"/>
  <c r="F11" i="1"/>
  <c r="F8" i="1"/>
  <c r="F12" i="1"/>
  <c r="F4" i="1"/>
  <c r="F5" i="1"/>
  <c r="F9" i="1"/>
  <c r="F6" i="1"/>
  <c r="F10" i="1"/>
  <c r="D5" i="1"/>
  <c r="B14" i="1"/>
  <c r="B13" i="1" l="1"/>
  <c r="F13" i="1" s="1"/>
  <c r="D6" i="1"/>
  <c r="F14" i="1" l="1"/>
  <c r="D7" i="1"/>
  <c r="D8" i="1" l="1"/>
  <c r="D9" i="1" l="1"/>
  <c r="D10" i="1" l="1"/>
  <c r="D11" i="1" l="1"/>
  <c r="D12" i="1" l="1"/>
  <c r="D13" i="1" l="1"/>
  <c r="D14" i="1" l="1"/>
</calcChain>
</file>

<file path=xl/sharedStrings.xml><?xml version="1.0" encoding="utf-8"?>
<sst xmlns="http://schemas.openxmlformats.org/spreadsheetml/2006/main" count="13" uniqueCount="7">
  <si>
    <t>Total Time</t>
  </si>
  <si>
    <t>Change in Time</t>
  </si>
  <si>
    <t>Change in Distance</t>
  </si>
  <si>
    <t>Total Distance</t>
  </si>
  <si>
    <t>Change in Velocity</t>
  </si>
  <si>
    <t>Acceleration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</si>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</sst>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9483814523184603"/>
          <c:w val="0.8902084426946631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0</c:v>
                </c:pt>
                <c:pt idx="1">
                  <c:v>2.0699999999999998</c:v>
                </c:pt>
                <c:pt idx="2">
                  <c:v>3.3</c:v>
                </c:pt>
                <c:pt idx="3">
                  <c:v>4.3099999999999996</c:v>
                </c:pt>
                <c:pt idx="4">
                  <c:v>5.01</c:v>
                </c:pt>
                <c:pt idx="5">
                  <c:v>5.92</c:v>
                </c:pt>
                <c:pt idx="6">
                  <c:v>6.78</c:v>
                </c:pt>
                <c:pt idx="7">
                  <c:v>7.68</c:v>
                </c:pt>
                <c:pt idx="8">
                  <c:v>8.3000000000000007</c:v>
                </c:pt>
                <c:pt idx="9">
                  <c:v>9.09</c:v>
                </c:pt>
                <c:pt idx="10">
                  <c:v>9.9499999999999993</c:v>
                </c:pt>
                <c:pt idx="11">
                  <c:v>11.18</c:v>
                </c:pt>
                <c:pt idx="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9-6B4B-ABBD-801E3EDF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24959"/>
        <c:axId val="900294207"/>
      </c:scatterChart>
      <c:valAx>
        <c:axId val="8997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94207"/>
        <c:crosses val="autoZero"/>
        <c:crossBetween val="midCat"/>
      </c:valAx>
      <c:valAx>
        <c:axId val="9002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Sheet1!$A$35:$A$47</c:f>
              <c:numCache>
                <c:formatCode>General</c:formatCode>
                <c:ptCount val="13"/>
                <c:pt idx="0">
                  <c:v>0</c:v>
                </c:pt>
                <c:pt idx="1">
                  <c:v>2.0699999999999998</c:v>
                </c:pt>
                <c:pt idx="2">
                  <c:v>3.3</c:v>
                </c:pt>
                <c:pt idx="3">
                  <c:v>4.3099999999999996</c:v>
                </c:pt>
                <c:pt idx="4">
                  <c:v>5.01</c:v>
                </c:pt>
                <c:pt idx="5">
                  <c:v>5.92</c:v>
                </c:pt>
                <c:pt idx="6">
                  <c:v>6.78</c:v>
                </c:pt>
                <c:pt idx="7">
                  <c:v>7.68</c:v>
                </c:pt>
                <c:pt idx="8">
                  <c:v>8.3000000000000007</c:v>
                </c:pt>
                <c:pt idx="9">
                  <c:v>9.09</c:v>
                </c:pt>
                <c:pt idx="10">
                  <c:v>9.9499999999999993</c:v>
                </c:pt>
                <c:pt idx="11">
                  <c:v>11.18</c:v>
                </c:pt>
                <c:pt idx="12">
                  <c:v>13</c:v>
                </c:pt>
              </c:numCache>
            </c:numRef>
          </c:xVal>
          <c:yVal>
            <c:numRef>
              <c:f>Sheet1!$B$35:$B$47</c:f>
              <c:numCache>
                <c:formatCode>General</c:formatCode>
                <c:ptCount val="13"/>
                <c:pt idx="0">
                  <c:v>0</c:v>
                </c:pt>
                <c:pt idx="1">
                  <c:v>0.48309178743961356</c:v>
                </c:pt>
                <c:pt idx="2">
                  <c:v>0.81300813008130079</c:v>
                </c:pt>
                <c:pt idx="3">
                  <c:v>0.99009900990099031</c:v>
                </c:pt>
                <c:pt idx="4">
                  <c:v>1.4285714285714282</c:v>
                </c:pt>
                <c:pt idx="5">
                  <c:v>1.0989010989010988</c:v>
                </c:pt>
                <c:pt idx="6">
                  <c:v>1.1627906976744182</c:v>
                </c:pt>
                <c:pt idx="7">
                  <c:v>1.1111111111111118</c:v>
                </c:pt>
                <c:pt idx="8">
                  <c:v>1.6129032258064491</c:v>
                </c:pt>
                <c:pt idx="9">
                  <c:v>1.265822784810128</c:v>
                </c:pt>
                <c:pt idx="10">
                  <c:v>1.1627906976744193</c:v>
                </c:pt>
                <c:pt idx="11">
                  <c:v>0.81300813008130057</c:v>
                </c:pt>
                <c:pt idx="12">
                  <c:v>0.54945054945054939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FD48-B77A-02C54D81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93151"/>
        <c:axId val="853742879"/>
      </c:scatterChart>
      <c:valAx>
        <c:axId val="85279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42879"/>
        <c:crosses val="autoZero"/>
        <c:crossBetween val="midCat"/>
      </c:valAx>
      <c:valAx>
        <c:axId val="8537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9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Sheet1!$A$52:$A$64</c:f>
              <c:numCache>
                <c:formatCode>General</c:formatCode>
                <c:ptCount val="13"/>
                <c:pt idx="0">
                  <c:v>0</c:v>
                </c:pt>
                <c:pt idx="1">
                  <c:v>2.0699999999999998</c:v>
                </c:pt>
                <c:pt idx="2">
                  <c:v>3.3</c:v>
                </c:pt>
                <c:pt idx="3">
                  <c:v>4.3099999999999996</c:v>
                </c:pt>
                <c:pt idx="4">
                  <c:v>5.01</c:v>
                </c:pt>
                <c:pt idx="5">
                  <c:v>5.92</c:v>
                </c:pt>
                <c:pt idx="6">
                  <c:v>6.78</c:v>
                </c:pt>
                <c:pt idx="7">
                  <c:v>7.68</c:v>
                </c:pt>
                <c:pt idx="8">
                  <c:v>8.3000000000000007</c:v>
                </c:pt>
                <c:pt idx="9">
                  <c:v>9.09</c:v>
                </c:pt>
                <c:pt idx="10">
                  <c:v>9.9499999999999993</c:v>
                </c:pt>
                <c:pt idx="11">
                  <c:v>11.18</c:v>
                </c:pt>
                <c:pt idx="12">
                  <c:v>13</c:v>
                </c:pt>
              </c:numCache>
            </c:numRef>
          </c:xVal>
          <c:yVal>
            <c:numRef>
              <c:f>Sheet1!$B$52:$B$64</c:f>
              <c:numCache>
                <c:formatCode>General</c:formatCode>
                <c:ptCount val="13"/>
                <c:pt idx="0">
                  <c:v>0</c:v>
                </c:pt>
                <c:pt idx="1">
                  <c:v>0.23337767509160076</c:v>
                </c:pt>
                <c:pt idx="2">
                  <c:v>0.26822466881437984</c:v>
                </c:pt>
                <c:pt idx="3">
                  <c:v>0.17533750477196985</c:v>
                </c:pt>
                <c:pt idx="4">
                  <c:v>0.62638916952919677</c:v>
                </c:pt>
                <c:pt idx="5">
                  <c:v>-0.36227508754981247</c:v>
                </c:pt>
                <c:pt idx="6">
                  <c:v>7.4290231131766776E-2</c:v>
                </c:pt>
                <c:pt idx="7">
                  <c:v>-5.7421762848118257E-2</c:v>
                </c:pt>
                <c:pt idx="8">
                  <c:v>0.80934212047634913</c:v>
                </c:pt>
                <c:pt idx="9">
                  <c:v>-0.43934233037509046</c:v>
                </c:pt>
                <c:pt idx="10">
                  <c:v>-0.11980475248338224</c:v>
                </c:pt>
                <c:pt idx="11">
                  <c:v>-0.28437607121391761</c:v>
                </c:pt>
                <c:pt idx="12">
                  <c:v>-0.14481185748942371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F-D14C-9C7D-2AA1FF81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71695"/>
        <c:axId val="854850399"/>
      </c:scatterChart>
      <c:valAx>
        <c:axId val="8553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0399"/>
        <c:crosses val="autoZero"/>
        <c:crossBetween val="midCat"/>
      </c:valAx>
      <c:valAx>
        <c:axId val="85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16</xdr:row>
      <xdr:rowOff>38100</xdr:rowOff>
    </xdr:from>
    <xdr:to>
      <xdr:col>8</xdr:col>
      <xdr:colOff>304800</xdr:colOff>
      <xdr:row>29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AC9243-5648-8240-B37F-495B8968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32</xdr:row>
      <xdr:rowOff>190500</xdr:rowOff>
    </xdr:from>
    <xdr:to>
      <xdr:col>8</xdr:col>
      <xdr:colOff>330200</xdr:colOff>
      <xdr:row>46</xdr:row>
      <xdr:rowOff>88900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D9E00A8-B65A-7C47-948B-E337F2AA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469900</xdr:colOff>
      <xdr:row>51</xdr:row>
      <xdr:rowOff>38100</xdr:rowOff>
    </xdr:from>
    <xdr:to>
      <xdr:col>8</xdr:col>
      <xdr:colOff>152400</xdr:colOff>
      <xdr:row>64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3AF548B-2C37-8544-9E0B-8F250C83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D214-E1C5-6041-AD0F-AAB80039AEFD}">
  <dimension ref="A1:G64"/>
  <sheetViews>
    <sheetView tabSelected="1" zoomScaleNormal="100" workbookViewId="0">
      <selection activeCell="K18" sqref="K18"/>
    </sheetView>
  </sheetViews>
  <sheetFormatPr baseColWidth="10" defaultRowHeight="16" x14ac:dyDescent="0.2"/>
  <cols>
    <col min="1" max="1" width="10" bestFit="1" customWidth="1"/>
    <col min="2" max="2" width="13.83203125" bestFit="1" customWidth="1"/>
    <col min="3" max="3" width="16.83203125" bestFit="1" customWidth="1"/>
    <col min="4" max="4" width="12.83203125" bestFit="1" customWidth="1"/>
    <col min="5" max="5" width="12.83203125" customWidth="1"/>
    <col min="6" max="6" width="16.33203125" bestFit="1" customWidth="1"/>
    <col min="7" max="7" width="11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G2">
        <v>0</v>
      </c>
    </row>
    <row r="3" spans="1:7" x14ac:dyDescent="0.2">
      <c r="A3">
        <v>2.0699999999999998</v>
      </c>
      <c r="B3">
        <f>A3-A2</f>
        <v>2.0699999999999998</v>
      </c>
      <c r="C3">
        <v>1</v>
      </c>
      <c r="D3">
        <f>D2+1</f>
        <v>1</v>
      </c>
      <c r="E3">
        <f>($C$3)/($B$3)</f>
        <v>0.48309178743961356</v>
      </c>
      <c r="F3">
        <f>E3-E2</f>
        <v>0.48309178743961356</v>
      </c>
      <c r="G3">
        <f>$F$3/$B$3</f>
        <v>0.23337767509160076</v>
      </c>
    </row>
    <row r="4" spans="1:7" x14ac:dyDescent="0.2">
      <c r="A4">
        <v>3.3</v>
      </c>
      <c r="B4">
        <f>A4-A3</f>
        <v>1.23</v>
      </c>
      <c r="C4">
        <v>1</v>
      </c>
      <c r="D4">
        <f>D3+1</f>
        <v>2</v>
      </c>
      <c r="E4">
        <f>($C$4)/($B$4)</f>
        <v>0.81300813008130079</v>
      </c>
      <c r="F4">
        <f>E4-E3</f>
        <v>0.32991634264168723</v>
      </c>
      <c r="G4">
        <f>$F$4/$B$4</f>
        <v>0.26822466881437984</v>
      </c>
    </row>
    <row r="5" spans="1:7" x14ac:dyDescent="0.2">
      <c r="A5">
        <v>4.3099999999999996</v>
      </c>
      <c r="B5">
        <f>A5-A4</f>
        <v>1.0099999999999998</v>
      </c>
      <c r="C5">
        <v>1</v>
      </c>
      <c r="D5">
        <f t="shared" ref="D5:D14" si="0">D4+1</f>
        <v>3</v>
      </c>
      <c r="E5">
        <f>($C$5)/($B$5)</f>
        <v>0.99009900990099031</v>
      </c>
      <c r="F5">
        <f>E5-E4</f>
        <v>0.17709087981968952</v>
      </c>
      <c r="G5">
        <f>$F$5/$B$5</f>
        <v>0.17533750477196985</v>
      </c>
    </row>
    <row r="6" spans="1:7" x14ac:dyDescent="0.2">
      <c r="A6">
        <v>5.01</v>
      </c>
      <c r="B6">
        <f>A6-A5</f>
        <v>0.70000000000000018</v>
      </c>
      <c r="C6">
        <v>1</v>
      </c>
      <c r="D6">
        <f t="shared" si="0"/>
        <v>4</v>
      </c>
      <c r="E6">
        <f>($C$6)/($B$6)</f>
        <v>1.4285714285714282</v>
      </c>
      <c r="F6">
        <f>E6-E5</f>
        <v>0.43847241867043785</v>
      </c>
      <c r="G6">
        <f>$F$6/$B$6</f>
        <v>0.62638916952919677</v>
      </c>
    </row>
    <row r="7" spans="1:7" x14ac:dyDescent="0.2">
      <c r="A7">
        <v>5.92</v>
      </c>
      <c r="B7">
        <f>A7-A6</f>
        <v>0.91000000000000014</v>
      </c>
      <c r="C7">
        <v>1</v>
      </c>
      <c r="D7">
        <f t="shared" si="0"/>
        <v>5</v>
      </c>
      <c r="E7">
        <f>($C$7)/($B$7)</f>
        <v>1.0989010989010988</v>
      </c>
      <c r="F7">
        <f>E7-E6</f>
        <v>-0.32967032967032939</v>
      </c>
      <c r="G7">
        <f>$F$7/$B$7</f>
        <v>-0.36227508754981247</v>
      </c>
    </row>
    <row r="8" spans="1:7" x14ac:dyDescent="0.2">
      <c r="A8">
        <v>6.78</v>
      </c>
      <c r="B8">
        <f>A8-A7</f>
        <v>0.86000000000000032</v>
      </c>
      <c r="C8">
        <v>1</v>
      </c>
      <c r="D8">
        <f t="shared" si="0"/>
        <v>6</v>
      </c>
      <c r="E8">
        <f>($C$8)/($B$8)</f>
        <v>1.1627906976744182</v>
      </c>
      <c r="F8">
        <f>E8-E7</f>
        <v>6.3889598773319456E-2</v>
      </c>
      <c r="G8">
        <f>$F$8/$B$8</f>
        <v>7.4290231131766776E-2</v>
      </c>
    </row>
    <row r="9" spans="1:7" x14ac:dyDescent="0.2">
      <c r="A9">
        <v>7.68</v>
      </c>
      <c r="B9">
        <f>A9-A8</f>
        <v>0.89999999999999947</v>
      </c>
      <c r="C9">
        <v>1</v>
      </c>
      <c r="D9">
        <f t="shared" si="0"/>
        <v>7</v>
      </c>
      <c r="E9">
        <f>($C$9)/($B$9)</f>
        <v>1.1111111111111118</v>
      </c>
      <c r="F9">
        <f>E9-E8</f>
        <v>-5.1679586563306401E-2</v>
      </c>
      <c r="G9">
        <f>$F$9/$B$9</f>
        <v>-5.7421762848118257E-2</v>
      </c>
    </row>
    <row r="10" spans="1:7" x14ac:dyDescent="0.2">
      <c r="A10">
        <v>8.3000000000000007</v>
      </c>
      <c r="B10">
        <f>A10-A9</f>
        <v>0.62000000000000099</v>
      </c>
      <c r="C10">
        <v>1</v>
      </c>
      <c r="D10">
        <f t="shared" si="0"/>
        <v>8</v>
      </c>
      <c r="E10">
        <f>($C$10)/($B$10)</f>
        <v>1.6129032258064491</v>
      </c>
      <c r="F10">
        <f>E10-E9</f>
        <v>0.50179211469533724</v>
      </c>
      <c r="G10">
        <f>$F$10/$B$10</f>
        <v>0.80934212047634913</v>
      </c>
    </row>
    <row r="11" spans="1:7" x14ac:dyDescent="0.2">
      <c r="A11">
        <v>9.09</v>
      </c>
      <c r="B11">
        <f>A11-A10</f>
        <v>0.78999999999999915</v>
      </c>
      <c r="C11">
        <v>1</v>
      </c>
      <c r="D11">
        <f t="shared" si="0"/>
        <v>9</v>
      </c>
      <c r="E11">
        <f>($C$11)/($B$11)</f>
        <v>1.265822784810128</v>
      </c>
      <c r="F11">
        <f>E11-E10</f>
        <v>-0.34708044099632107</v>
      </c>
      <c r="G11">
        <f>$F$11/$B$11</f>
        <v>-0.43934233037509046</v>
      </c>
    </row>
    <row r="12" spans="1:7" x14ac:dyDescent="0.2">
      <c r="A12">
        <f>A11+0.86</f>
        <v>9.9499999999999993</v>
      </c>
      <c r="B12">
        <f>A12-A11</f>
        <v>0.85999999999999943</v>
      </c>
      <c r="C12">
        <v>1</v>
      </c>
      <c r="D12">
        <f t="shared" si="0"/>
        <v>10</v>
      </c>
      <c r="E12">
        <f>($C$12)/($B$12)</f>
        <v>1.1627906976744193</v>
      </c>
      <c r="F12">
        <f>E12-E11</f>
        <v>-0.10303208713570866</v>
      </c>
      <c r="G12">
        <f>$F$12/$B$12</f>
        <v>-0.11980475248338224</v>
      </c>
    </row>
    <row r="13" spans="1:7" x14ac:dyDescent="0.2">
      <c r="A13">
        <f>A12+1.23</f>
        <v>11.18</v>
      </c>
      <c r="B13">
        <f>A13-A12</f>
        <v>1.2300000000000004</v>
      </c>
      <c r="C13">
        <v>1</v>
      </c>
      <c r="D13">
        <f t="shared" si="0"/>
        <v>11</v>
      </c>
      <c r="E13">
        <f>($C$13)/($B$13)</f>
        <v>0.81300813008130057</v>
      </c>
      <c r="F13">
        <f>E13-E12</f>
        <v>-0.34978256759311877</v>
      </c>
      <c r="G13">
        <f>$F$13/$B$13</f>
        <v>-0.28437607121391761</v>
      </c>
    </row>
    <row r="14" spans="1:7" x14ac:dyDescent="0.2">
      <c r="A14">
        <f>A13+1.82</f>
        <v>13</v>
      </c>
      <c r="B14">
        <f>A14-A13</f>
        <v>1.8200000000000003</v>
      </c>
      <c r="C14">
        <v>1</v>
      </c>
      <c r="D14">
        <f t="shared" si="0"/>
        <v>12</v>
      </c>
      <c r="E14">
        <f>($C$14)/($B$14)</f>
        <v>0.54945054945054939</v>
      </c>
      <c r="F14">
        <f>E14-E13</f>
        <v>-0.26355758063075119</v>
      </c>
      <c r="G14">
        <f>$F$14/$B$14</f>
        <v>-0.14481185748942371</v>
      </c>
    </row>
    <row r="17" spans="2:3" x14ac:dyDescent="0.2">
      <c r="B17" t="s">
        <v>3</v>
      </c>
      <c r="C17" t="s">
        <v>0</v>
      </c>
    </row>
    <row r="18" spans="2:3" x14ac:dyDescent="0.2">
      <c r="B18">
        <v>0</v>
      </c>
      <c r="C18">
        <v>0</v>
      </c>
    </row>
    <row r="19" spans="2:3" x14ac:dyDescent="0.2">
      <c r="B19">
        <v>1</v>
      </c>
      <c r="C19">
        <v>2.0699999999999998</v>
      </c>
    </row>
    <row r="20" spans="2:3" x14ac:dyDescent="0.2">
      <c r="B20">
        <v>2</v>
      </c>
      <c r="C20">
        <v>3.3</v>
      </c>
    </row>
    <row r="21" spans="2:3" x14ac:dyDescent="0.2">
      <c r="B21">
        <v>3</v>
      </c>
      <c r="C21">
        <v>4.3099999999999996</v>
      </c>
    </row>
    <row r="22" spans="2:3" x14ac:dyDescent="0.2">
      <c r="B22">
        <v>4</v>
      </c>
      <c r="C22">
        <v>5.01</v>
      </c>
    </row>
    <row r="23" spans="2:3" x14ac:dyDescent="0.2">
      <c r="B23">
        <v>5</v>
      </c>
      <c r="C23">
        <v>5.92</v>
      </c>
    </row>
    <row r="24" spans="2:3" x14ac:dyDescent="0.2">
      <c r="B24">
        <v>6</v>
      </c>
      <c r="C24">
        <v>6.78</v>
      </c>
    </row>
    <row r="25" spans="2:3" x14ac:dyDescent="0.2">
      <c r="B25">
        <v>7</v>
      </c>
      <c r="C25">
        <v>7.68</v>
      </c>
    </row>
    <row r="26" spans="2:3" x14ac:dyDescent="0.2">
      <c r="B26">
        <v>8</v>
      </c>
      <c r="C26">
        <v>8.3000000000000007</v>
      </c>
    </row>
    <row r="27" spans="2:3" x14ac:dyDescent="0.2">
      <c r="B27">
        <v>9</v>
      </c>
      <c r="C27">
        <v>9.09</v>
      </c>
    </row>
    <row r="28" spans="2:3" x14ac:dyDescent="0.2">
      <c r="B28">
        <v>10</v>
      </c>
      <c r="C28">
        <f>C27+0.86</f>
        <v>9.9499999999999993</v>
      </c>
    </row>
    <row r="29" spans="2:3" x14ac:dyDescent="0.2">
      <c r="B29">
        <v>11</v>
      </c>
      <c r="C29">
        <f>C28+1.23</f>
        <v>11.18</v>
      </c>
    </row>
    <row r="30" spans="2:3" x14ac:dyDescent="0.2">
      <c r="B30">
        <v>12</v>
      </c>
      <c r="C30">
        <v>13</v>
      </c>
    </row>
    <row r="34" spans="1:2" x14ac:dyDescent="0.2">
      <c r="A34" t="s">
        <v>0</v>
      </c>
      <c r="B34" t="s">
        <v>6</v>
      </c>
    </row>
    <row r="35" spans="1:2" x14ac:dyDescent="0.2">
      <c r="A35">
        <v>0</v>
      </c>
      <c r="B35">
        <v>0</v>
      </c>
    </row>
    <row r="36" spans="1:2" x14ac:dyDescent="0.2">
      <c r="A36">
        <v>2.0699999999999998</v>
      </c>
      <c r="B36">
        <f>($C$3)/($B$3)</f>
        <v>0.48309178743961356</v>
      </c>
    </row>
    <row r="37" spans="1:2" x14ac:dyDescent="0.2">
      <c r="A37">
        <v>3.3</v>
      </c>
      <c r="B37">
        <f>($C$4)/($B$4)</f>
        <v>0.81300813008130079</v>
      </c>
    </row>
    <row r="38" spans="1:2" x14ac:dyDescent="0.2">
      <c r="A38">
        <v>4.3099999999999996</v>
      </c>
      <c r="B38">
        <f>($C$5)/($B$5)</f>
        <v>0.99009900990099031</v>
      </c>
    </row>
    <row r="39" spans="1:2" x14ac:dyDescent="0.2">
      <c r="A39">
        <v>5.01</v>
      </c>
      <c r="B39">
        <f>($C$6)/($B$6)</f>
        <v>1.4285714285714282</v>
      </c>
    </row>
    <row r="40" spans="1:2" x14ac:dyDescent="0.2">
      <c r="A40">
        <v>5.92</v>
      </c>
      <c r="B40">
        <f>($C$7)/($B$7)</f>
        <v>1.0989010989010988</v>
      </c>
    </row>
    <row r="41" spans="1:2" x14ac:dyDescent="0.2">
      <c r="A41">
        <v>6.78</v>
      </c>
      <c r="B41">
        <f>($C$8)/($B$8)</f>
        <v>1.1627906976744182</v>
      </c>
    </row>
    <row r="42" spans="1:2" x14ac:dyDescent="0.2">
      <c r="A42">
        <v>7.68</v>
      </c>
      <c r="B42">
        <f>($C$9)/($B$9)</f>
        <v>1.1111111111111118</v>
      </c>
    </row>
    <row r="43" spans="1:2" x14ac:dyDescent="0.2">
      <c r="A43">
        <v>8.3000000000000007</v>
      </c>
      <c r="B43">
        <f>($C$10)/($B$10)</f>
        <v>1.6129032258064491</v>
      </c>
    </row>
    <row r="44" spans="1:2" x14ac:dyDescent="0.2">
      <c r="A44">
        <v>9.09</v>
      </c>
      <c r="B44">
        <f>($C$11)/($B$11)</f>
        <v>1.265822784810128</v>
      </c>
    </row>
    <row r="45" spans="1:2" x14ac:dyDescent="0.2">
      <c r="A45">
        <f>A44+0.86</f>
        <v>9.9499999999999993</v>
      </c>
      <c r="B45">
        <f>($C$12)/($B$12)</f>
        <v>1.1627906976744193</v>
      </c>
    </row>
    <row r="46" spans="1:2" x14ac:dyDescent="0.2">
      <c r="A46">
        <f>A45+1.23</f>
        <v>11.18</v>
      </c>
      <c r="B46">
        <f>($C$13)/($B$13)</f>
        <v>0.81300813008130057</v>
      </c>
    </row>
    <row r="47" spans="1:2" x14ac:dyDescent="0.2">
      <c r="A47">
        <v>13</v>
      </c>
      <c r="B47">
        <f>($C$14)/($B$14)</f>
        <v>0.54945054945054939</v>
      </c>
    </row>
    <row r="51" spans="1:2" x14ac:dyDescent="0.2">
      <c r="A51" t="s">
        <v>0</v>
      </c>
      <c r="B51" t="s">
        <v>5</v>
      </c>
    </row>
    <row r="52" spans="1:2" x14ac:dyDescent="0.2">
      <c r="A52">
        <v>0</v>
      </c>
      <c r="B52">
        <v>0</v>
      </c>
    </row>
    <row r="53" spans="1:2" x14ac:dyDescent="0.2">
      <c r="A53">
        <v>2.0699999999999998</v>
      </c>
      <c r="B53">
        <f>$F$3/$B$3</f>
        <v>0.23337767509160076</v>
      </c>
    </row>
    <row r="54" spans="1:2" x14ac:dyDescent="0.2">
      <c r="A54">
        <v>3.3</v>
      </c>
      <c r="B54">
        <f>$F$4/$B$4</f>
        <v>0.26822466881437984</v>
      </c>
    </row>
    <row r="55" spans="1:2" x14ac:dyDescent="0.2">
      <c r="A55">
        <v>4.3099999999999996</v>
      </c>
      <c r="B55">
        <f>$F$5/$B$5</f>
        <v>0.17533750477196985</v>
      </c>
    </row>
    <row r="56" spans="1:2" x14ac:dyDescent="0.2">
      <c r="A56">
        <v>5.01</v>
      </c>
      <c r="B56">
        <f>$F$6/$B$6</f>
        <v>0.62638916952919677</v>
      </c>
    </row>
    <row r="57" spans="1:2" x14ac:dyDescent="0.2">
      <c r="A57">
        <v>5.92</v>
      </c>
      <c r="B57">
        <f>$F$7/$B$7</f>
        <v>-0.36227508754981247</v>
      </c>
    </row>
    <row r="58" spans="1:2" x14ac:dyDescent="0.2">
      <c r="A58">
        <v>6.78</v>
      </c>
      <c r="B58">
        <f>$F$8/$B$8</f>
        <v>7.4290231131766776E-2</v>
      </c>
    </row>
    <row r="59" spans="1:2" x14ac:dyDescent="0.2">
      <c r="A59">
        <v>7.68</v>
      </c>
      <c r="B59">
        <f>$F$9/$B$9</f>
        <v>-5.7421762848118257E-2</v>
      </c>
    </row>
    <row r="60" spans="1:2" x14ac:dyDescent="0.2">
      <c r="A60">
        <v>8.3000000000000007</v>
      </c>
      <c r="B60">
        <f>$F$10/$B$10</f>
        <v>0.80934212047634913</v>
      </c>
    </row>
    <row r="61" spans="1:2" x14ac:dyDescent="0.2">
      <c r="A61">
        <v>9.09</v>
      </c>
      <c r="B61">
        <f>$F$11/$B$11</f>
        <v>-0.43934233037509046</v>
      </c>
    </row>
    <row r="62" spans="1:2" x14ac:dyDescent="0.2">
      <c r="A62">
        <f>A61+0.86</f>
        <v>9.9499999999999993</v>
      </c>
      <c r="B62">
        <f>$F$12/$B$12</f>
        <v>-0.11980475248338224</v>
      </c>
    </row>
    <row r="63" spans="1:2" x14ac:dyDescent="0.2">
      <c r="A63">
        <f>A62+1.23</f>
        <v>11.18</v>
      </c>
      <c r="B63">
        <f>$F$13/$B$13</f>
        <v>-0.28437607121391761</v>
      </c>
    </row>
    <row r="64" spans="1:2" x14ac:dyDescent="0.2">
      <c r="A64">
        <v>13</v>
      </c>
      <c r="B64">
        <f>$F$14/$B$14</f>
        <v>-0.14481185748942371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2020-11-09T23:30:05Z</dcterms:created>
  <dcterms:modified xsi:type="dcterms:W3CDTF">2020-11-10T02:03:53Z</dcterms:modified>
</cp:coreProperties>
</file>