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61793cb9a65439/Documents/MSBA/Project/GreentrikeMSBA/Feedback Files/"/>
    </mc:Choice>
  </mc:AlternateContent>
  <xr:revisionPtr revIDLastSave="22" documentId="11_A9916C176AC035F872CB428ED56A7BEEBA719BBD" xr6:coauthVersionLast="46" xr6:coauthVersionMax="46" xr10:uidLastSave="{A33B426F-A04B-46B3-8D73-636422EBBFF6}"/>
  <bookViews>
    <workbookView xWindow="-38520" yWindow="-120" windowWidth="38640" windowHeight="21240" xr2:uid="{00000000-000D-0000-FFFF-FFFF00000000}"/>
  </bookViews>
  <sheets>
    <sheet name="Buildings 41 to 50" sheetId="1" r:id="rId1"/>
    <sheet name="Buildings 51 to 50" sheetId="3" r:id="rId2"/>
    <sheet name="Buildings 03042021 Feedback" sheetId="2" r:id="rId3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1" l="1"/>
  <c r="E52" i="1"/>
  <c r="E53" i="1"/>
  <c r="E54" i="1"/>
  <c r="E55" i="1"/>
  <c r="E56" i="1"/>
  <c r="E57" i="1"/>
  <c r="E58" i="1"/>
  <c r="E59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42" i="1"/>
  <c r="J43" i="1"/>
  <c r="J44" i="1"/>
  <c r="J45" i="1"/>
  <c r="J46" i="1"/>
  <c r="J47" i="1"/>
  <c r="J48" i="1"/>
  <c r="J49" i="1"/>
  <c r="J50" i="1"/>
  <c r="J41" i="1"/>
  <c r="E42" i="1"/>
  <c r="E43" i="1"/>
  <c r="E44" i="1"/>
  <c r="E45" i="1"/>
  <c r="E46" i="1"/>
  <c r="E47" i="1"/>
  <c r="E48" i="1"/>
  <c r="E49" i="1"/>
  <c r="E50" i="1"/>
  <c r="E41" i="1"/>
</calcChain>
</file>

<file path=xl/sharedStrings.xml><?xml version="1.0" encoding="utf-8"?>
<sst xmlns="http://schemas.openxmlformats.org/spreadsheetml/2006/main" count="219" uniqueCount="89">
  <si>
    <t>Building</t>
  </si>
  <si>
    <t>CS_ID</t>
  </si>
  <si>
    <t>Address_Line</t>
  </si>
  <si>
    <t>City</t>
  </si>
  <si>
    <t>Postal_Code</t>
  </si>
  <si>
    <t>Property_Type</t>
  </si>
  <si>
    <t>Year_Built</t>
  </si>
  <si>
    <t>Price</t>
  </si>
  <si>
    <t>SquareFeet</t>
  </si>
  <si>
    <t>$ per sq ft</t>
  </si>
  <si>
    <t>Sale_Type</t>
  </si>
  <si>
    <t>Building Score</t>
  </si>
  <si>
    <t>Block Group ID</t>
  </si>
  <si>
    <t>Population</t>
  </si>
  <si>
    <t>Population: 3 Miles</t>
  </si>
  <si>
    <t>Households: 3 Miles</t>
  </si>
  <si>
    <t>Kids under 5</t>
  </si>
  <si>
    <t>Kids under 5: 3 Miles</t>
  </si>
  <si>
    <t>Kids 5 to 9</t>
  </si>
  <si>
    <t>Kids 5 to 9: 3 Miles</t>
  </si>
  <si>
    <t>Average Age</t>
  </si>
  <si>
    <t>Household income under 40K: 3 Mile</t>
  </si>
  <si>
    <t>Household income 40K to 50K: 3 Mile</t>
  </si>
  <si>
    <t>Household income 50K to 60K: 3 Mile</t>
  </si>
  <si>
    <t>Household income 60K to 75K: 3 Mile</t>
  </si>
  <si>
    <t>Household income 75K to 100K: 3 Mile</t>
  </si>
  <si>
    <t>Household income 100K to 125K: 3 Mile</t>
  </si>
  <si>
    <t>Household income 125K to 150K: 3 Mile</t>
  </si>
  <si>
    <t>Household income 150K to 200K: 3 Mile</t>
  </si>
  <si>
    <t>Household income 200K+: 3 Mile</t>
  </si>
  <si>
    <t>Area Score</t>
  </si>
  <si>
    <t>Tacoma</t>
  </si>
  <si>
    <t>Investment</t>
  </si>
  <si>
    <t>Retail</t>
  </si>
  <si>
    <t>Owner User</t>
  </si>
  <si>
    <t>120 136th St S</t>
  </si>
  <si>
    <t>Multifamily</t>
  </si>
  <si>
    <t>1969/2015</t>
  </si>
  <si>
    <t>9810 Pacific Ave</t>
  </si>
  <si>
    <t>Office</t>
  </si>
  <si>
    <t>Investment or Owner User</t>
  </si>
  <si>
    <t>11311 164th St E</t>
  </si>
  <si>
    <t>4404 S Meridian</t>
  </si>
  <si>
    <t>4201 S Steele St</t>
  </si>
  <si>
    <t>119 Mashell Ave S</t>
  </si>
  <si>
    <t>1950 S State St</t>
  </si>
  <si>
    <t>1720 S 7th St</t>
  </si>
  <si>
    <t>2202 84th St S</t>
  </si>
  <si>
    <t>808 N 2nd St</t>
  </si>
  <si>
    <t>Puyallup</t>
  </si>
  <si>
    <t>Eatonville</t>
  </si>
  <si>
    <t>Lakewood</t>
  </si>
  <si>
    <t>IndustrialOfficeIndustrialLiveWorkUnit</t>
  </si>
  <si>
    <t>Flex</t>
  </si>
  <si>
    <t>Industrial</t>
  </si>
  <si>
    <t>1976/1986</t>
  </si>
  <si>
    <t>1950/2020</t>
  </si>
  <si>
    <t>InvestmentorOwnerUser</t>
  </si>
  <si>
    <t>N/A</t>
  </si>
  <si>
    <t>OwnerUser</t>
  </si>
  <si>
    <t>Land</t>
  </si>
  <si>
    <t>2901-2915 Bridgeport Way W</t>
  </si>
  <si>
    <t>University Place</t>
  </si>
  <si>
    <t>HealthCare</t>
  </si>
  <si>
    <t>1969/2017</t>
  </si>
  <si>
    <t>3320 S G St</t>
  </si>
  <si>
    <t>3020 S Union Ave</t>
  </si>
  <si>
    <t>9321 S Tacoma Way</t>
  </si>
  <si>
    <t>1113-1115 A St</t>
  </si>
  <si>
    <t>2365 Tacoma Ave S</t>
  </si>
  <si>
    <t>1958/2010</t>
  </si>
  <si>
    <t>35026 90th Ave S</t>
  </si>
  <si>
    <t>Roy</t>
  </si>
  <si>
    <t>10615 Canyon Rd E</t>
  </si>
  <si>
    <t>5412 176th St E</t>
  </si>
  <si>
    <t>18407 Pacific Ave S</t>
  </si>
  <si>
    <t>Spanaway</t>
  </si>
  <si>
    <t>3414 Pacific Ave</t>
  </si>
  <si>
    <t>40724 S Silver Lake Rd E</t>
  </si>
  <si>
    <t>708 Market St</t>
  </si>
  <si>
    <t>Multifamily(Condo)</t>
  </si>
  <si>
    <t>3418 Pacific Ave</t>
  </si>
  <si>
    <t>2513 Meridian Ave E</t>
  </si>
  <si>
    <t>Edgewood</t>
  </si>
  <si>
    <t>9801 A St</t>
  </si>
  <si>
    <t>448 E 18th St</t>
  </si>
  <si>
    <t>12116 109th Avenue Ct E</t>
  </si>
  <si>
    <t>6323 Pacific Hwy E</t>
  </si>
  <si>
    <t>Fife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</si>
</sst>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2" borderId="3" xfId="0" applyFont="1" applyFill="1" applyBorder="1"/>
    <xf numFmtId="0" fontId="2" fillId="0" borderId="0" xfId="0" applyFont="1"/>
    <xf numFmtId="164" fontId="2" fillId="0" borderId="1" xfId="1" applyNumberFormat="1" applyFont="1" applyBorder="1"/>
    <xf numFmtId="164" fontId="2" fillId="0" borderId="2" xfId="1" applyNumberFormat="1" applyFont="1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164" fontId="0" fillId="0" borderId="4" xfId="1" applyNumberFormat="1" applyFont="1" applyBorder="1"/>
    <xf numFmtId="164" fontId="0" fillId="0" borderId="5" xfId="1" applyNumberFormat="1" applyFont="1" applyBorder="1"/>
    <xf numFmtId="0" fontId="0" fillId="0" borderId="5" xfId="2" applyNumberFormat="1" applyFont="1" applyBorder="1"/>
    <xf numFmtId="9" fontId="0" fillId="0" borderId="5" xfId="2" applyFont="1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0" fontId="0" fillId="0" borderId="8" xfId="2" applyNumberFormat="1" applyFont="1" applyBorder="1"/>
    <xf numFmtId="9" fontId="0" fillId="0" borderId="8" xfId="2" applyFont="1" applyBorder="1"/>
    <xf numFmtId="164" fontId="0" fillId="0" borderId="10" xfId="1" applyNumberFormat="1" applyFont="1" applyBorder="1"/>
    <xf numFmtId="164" fontId="0" fillId="0" borderId="11" xfId="1" applyNumberFormat="1" applyFont="1" applyBorder="1"/>
    <xf numFmtId="0" fontId="2" fillId="0" borderId="7" xfId="0" applyFont="1" applyBorder="1"/>
    <xf numFmtId="0" fontId="0" fillId="0" borderId="12" xfId="0" applyBorder="1"/>
    <xf numFmtId="0" fontId="2" fillId="0" borderId="8" xfId="0" applyFont="1" applyBorder="1"/>
    <xf numFmtId="0" fontId="0" fillId="0" borderId="13" xfId="0" applyBorder="1"/>
    <xf numFmtId="0" fontId="2" fillId="2" borderId="9" xfId="0" applyFont="1" applyFill="1" applyBorder="1"/>
    <xf numFmtId="0" fontId="0" fillId="2" borderId="14" xfId="0" applyFill="1" applyBorder="1"/>
    <xf numFmtId="164" fontId="2" fillId="0" borderId="7" xfId="1" applyNumberFormat="1" applyFont="1" applyBorder="1"/>
    <xf numFmtId="164" fontId="0" fillId="0" borderId="12" xfId="1" applyNumberFormat="1" applyFont="1" applyBorder="1"/>
    <xf numFmtId="164" fontId="2" fillId="0" borderId="8" xfId="1" applyNumberFormat="1" applyFont="1" applyBorder="1"/>
    <xf numFmtId="164" fontId="0" fillId="0" borderId="13" xfId="1" applyNumberFormat="1" applyFont="1" applyBorder="1"/>
    <xf numFmtId="9" fontId="0" fillId="0" borderId="13" xfId="2" applyFont="1" applyBorder="1"/>
    <xf numFmtId="0" fontId="0" fillId="0" borderId="13" xfId="2" applyNumberFormat="1" applyFont="1" applyBorder="1"/>
    <xf numFmtId="0" fontId="2" fillId="0" borderId="0" xfId="0" applyFont="1" applyBorder="1"/>
    <xf numFmtId="0" fontId="0" fillId="0" borderId="0" xfId="0" applyBorder="1"/>
    <xf numFmtId="0" fontId="2" fillId="0" borderId="0" xfId="0" applyFont="1" applyFill="1" applyBorder="1"/>
    <xf numFmtId="0" fontId="0" fillId="0" borderId="0" xfId="0" applyFill="1" applyBorder="1"/>
    <xf numFmtId="164" fontId="2" fillId="0" borderId="0" xfId="1" applyNumberFormat="1" applyFont="1" applyFill="1" applyBorder="1"/>
    <xf numFmtId="164" fontId="0" fillId="0" borderId="15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69"/>
  <sheetViews>
    <sheetView tabSelected="1" topLeftCell="A13" workbookViewId="0">
      <pane xSplit="2" topLeftCell="C1" activePane="topRight" state="frozen"/>
      <selection pane="topRight" activeCell="E41" sqref="E41:G59"/>
    </sheetView>
  </sheetViews>
  <sheetFormatPr defaultRowHeight="15" x14ac:dyDescent="0.25"/>
  <cols>
    <col min="1" max="1" width="5.5703125" customWidth="1"/>
    <col min="2" max="2" width="36.28515625" bestFit="1" customWidth="1"/>
    <col min="3" max="12" width="20.7109375" customWidth="1"/>
    <col min="13" max="13" width="13.42578125" style="36" customWidth="1"/>
  </cols>
  <sheetData>
    <row r="1" spans="2:13" ht="15.75" thickBot="1" x14ac:dyDescent="0.3"/>
    <row r="2" spans="2:13" x14ac:dyDescent="0.25">
      <c r="B2" s="1" t="s">
        <v>0</v>
      </c>
      <c r="C2" s="7">
        <v>41</v>
      </c>
      <c r="D2" s="7">
        <v>49</v>
      </c>
      <c r="E2" s="7">
        <v>56</v>
      </c>
      <c r="F2" s="24">
        <v>70</v>
      </c>
      <c r="G2" s="24">
        <v>50</v>
      </c>
      <c r="H2" s="7">
        <v>54</v>
      </c>
      <c r="I2" s="7">
        <v>65</v>
      </c>
      <c r="J2" s="7">
        <v>45</v>
      </c>
      <c r="K2" s="7">
        <v>67</v>
      </c>
      <c r="L2" s="7">
        <v>43</v>
      </c>
      <c r="M2" s="35"/>
    </row>
    <row r="3" spans="2:13" x14ac:dyDescent="0.25">
      <c r="B3" s="2" t="s">
        <v>1</v>
      </c>
      <c r="C3" s="8">
        <v>21459049</v>
      </c>
      <c r="D3" s="8">
        <v>21816101</v>
      </c>
      <c r="E3" s="8">
        <v>22087491</v>
      </c>
      <c r="F3" s="26">
        <v>5650350</v>
      </c>
      <c r="G3" s="26">
        <v>21889127</v>
      </c>
      <c r="H3" s="8">
        <v>22076689</v>
      </c>
      <c r="I3" s="8">
        <v>3833911</v>
      </c>
      <c r="J3" s="8">
        <v>21571284</v>
      </c>
      <c r="K3" s="8">
        <v>3884778</v>
      </c>
      <c r="L3" s="8">
        <v>21481019</v>
      </c>
      <c r="M3" s="35"/>
    </row>
    <row r="4" spans="2:13" x14ac:dyDescent="0.25">
      <c r="B4" s="2" t="s">
        <v>2</v>
      </c>
      <c r="C4" s="8" t="s">
        <v>61</v>
      </c>
      <c r="D4" s="8" t="s">
        <v>65</v>
      </c>
      <c r="E4" s="8" t="s">
        <v>66</v>
      </c>
      <c r="F4" s="26" t="s">
        <v>67</v>
      </c>
      <c r="G4" s="26" t="s">
        <v>68</v>
      </c>
      <c r="H4" s="8" t="s">
        <v>69</v>
      </c>
      <c r="I4" s="8" t="s">
        <v>71</v>
      </c>
      <c r="J4" s="8" t="s">
        <v>73</v>
      </c>
      <c r="K4" s="8" t="s">
        <v>74</v>
      </c>
      <c r="L4" s="8" t="s">
        <v>75</v>
      </c>
      <c r="M4" s="35"/>
    </row>
    <row r="5" spans="2:13" x14ac:dyDescent="0.25">
      <c r="B5" s="2" t="s">
        <v>3</v>
      </c>
      <c r="C5" s="8" t="s">
        <v>62</v>
      </c>
      <c r="D5" s="8" t="s">
        <v>31</v>
      </c>
      <c r="E5" s="8" t="s">
        <v>31</v>
      </c>
      <c r="F5" s="26" t="s">
        <v>51</v>
      </c>
      <c r="G5" s="26" t="s">
        <v>31</v>
      </c>
      <c r="H5" s="8" t="s">
        <v>31</v>
      </c>
      <c r="I5" s="8" t="s">
        <v>72</v>
      </c>
      <c r="J5" s="8" t="s">
        <v>49</v>
      </c>
      <c r="K5" s="8" t="s">
        <v>49</v>
      </c>
      <c r="L5" s="8" t="s">
        <v>76</v>
      </c>
      <c r="M5" s="35"/>
    </row>
    <row r="6" spans="2:13" x14ac:dyDescent="0.25">
      <c r="B6" s="2" t="s">
        <v>4</v>
      </c>
      <c r="C6" s="8">
        <v>98466</v>
      </c>
      <c r="D6" s="8">
        <v>98418</v>
      </c>
      <c r="E6" s="8">
        <v>98409</v>
      </c>
      <c r="F6" s="26">
        <v>98499</v>
      </c>
      <c r="G6" s="26">
        <v>98402</v>
      </c>
      <c r="H6" s="8">
        <v>98402</v>
      </c>
      <c r="I6" s="8">
        <v>98580</v>
      </c>
      <c r="J6" s="8">
        <v>98373</v>
      </c>
      <c r="K6" s="8">
        <v>98375</v>
      </c>
      <c r="L6" s="8">
        <v>98387</v>
      </c>
      <c r="M6" s="35"/>
    </row>
    <row r="7" spans="2:13" x14ac:dyDescent="0.25">
      <c r="B7" s="2" t="s">
        <v>5</v>
      </c>
      <c r="C7" s="8" t="s">
        <v>63</v>
      </c>
      <c r="D7" s="8" t="s">
        <v>33</v>
      </c>
      <c r="E7" s="8" t="s">
        <v>39</v>
      </c>
      <c r="F7" s="26" t="s">
        <v>33</v>
      </c>
      <c r="G7" s="26" t="s">
        <v>39</v>
      </c>
      <c r="H7" s="8" t="s">
        <v>33</v>
      </c>
      <c r="I7" s="8" t="s">
        <v>60</v>
      </c>
      <c r="J7" s="8" t="s">
        <v>60</v>
      </c>
      <c r="K7" s="8" t="s">
        <v>60</v>
      </c>
      <c r="L7" s="8" t="s">
        <v>39</v>
      </c>
      <c r="M7" s="35"/>
    </row>
    <row r="8" spans="2:13" x14ac:dyDescent="0.25">
      <c r="B8" s="2" t="s">
        <v>6</v>
      </c>
      <c r="C8" s="8" t="s">
        <v>64</v>
      </c>
      <c r="D8" s="8">
        <v>1946</v>
      </c>
      <c r="E8" s="8">
        <v>1966</v>
      </c>
      <c r="F8" s="26">
        <v>1947</v>
      </c>
      <c r="G8" s="26">
        <v>1923</v>
      </c>
      <c r="H8" s="8" t="s">
        <v>70</v>
      </c>
      <c r="I8" s="8" t="s">
        <v>58</v>
      </c>
      <c r="J8" s="8" t="s">
        <v>58</v>
      </c>
      <c r="K8" s="8" t="s">
        <v>58</v>
      </c>
      <c r="L8" s="8">
        <v>1985</v>
      </c>
      <c r="M8" s="35"/>
    </row>
    <row r="9" spans="2:13" x14ac:dyDescent="0.25">
      <c r="B9" s="2" t="s">
        <v>7</v>
      </c>
      <c r="C9" s="8">
        <v>9800000</v>
      </c>
      <c r="D9" s="8">
        <v>3000000</v>
      </c>
      <c r="E9" s="8">
        <v>1025000</v>
      </c>
      <c r="F9" s="26">
        <v>1100000</v>
      </c>
      <c r="G9" s="26">
        <v>2025000</v>
      </c>
      <c r="H9" s="8">
        <v>665000</v>
      </c>
      <c r="I9" s="8"/>
      <c r="J9" s="8">
        <v>550000</v>
      </c>
      <c r="K9" s="8"/>
      <c r="L9" s="8">
        <v>2550000</v>
      </c>
      <c r="M9" s="35"/>
    </row>
    <row r="10" spans="2:13" x14ac:dyDescent="0.25">
      <c r="B10" s="2" t="s">
        <v>8</v>
      </c>
      <c r="C10">
        <v>29962</v>
      </c>
      <c r="D10" s="8">
        <v>19199</v>
      </c>
      <c r="E10" s="8">
        <v>3221</v>
      </c>
      <c r="F10" s="26">
        <v>2032</v>
      </c>
      <c r="G10" s="26">
        <v>17000</v>
      </c>
      <c r="H10" s="8">
        <v>2988</v>
      </c>
      <c r="J10" s="15">
        <v>42253.2</v>
      </c>
      <c r="L10" s="8">
        <v>24064</v>
      </c>
      <c r="M10" s="35"/>
    </row>
    <row r="11" spans="2:13" x14ac:dyDescent="0.25">
      <c r="B11" s="2" t="s">
        <v>9</v>
      </c>
      <c r="C11">
        <v>327</v>
      </c>
      <c r="D11" s="8">
        <v>156</v>
      </c>
      <c r="E11" s="8">
        <v>318</v>
      </c>
      <c r="F11" s="26">
        <v>541</v>
      </c>
      <c r="G11" s="26">
        <v>119</v>
      </c>
      <c r="H11" s="8">
        <v>223</v>
      </c>
      <c r="J11" s="8">
        <v>13</v>
      </c>
      <c r="L11" s="8">
        <v>106</v>
      </c>
      <c r="M11" s="35"/>
    </row>
    <row r="12" spans="2:13" x14ac:dyDescent="0.25">
      <c r="B12" s="2" t="s">
        <v>10</v>
      </c>
      <c r="C12" s="8" t="s">
        <v>32</v>
      </c>
      <c r="D12" s="8" t="s">
        <v>34</v>
      </c>
      <c r="E12" s="8" t="s">
        <v>32</v>
      </c>
      <c r="F12" s="26" t="s">
        <v>34</v>
      </c>
      <c r="G12" s="26" t="s">
        <v>32</v>
      </c>
      <c r="H12" s="8" t="s">
        <v>40</v>
      </c>
      <c r="I12" s="8" t="s">
        <v>57</v>
      </c>
      <c r="J12" s="8" t="s">
        <v>32</v>
      </c>
      <c r="K12" s="8" t="s">
        <v>59</v>
      </c>
      <c r="L12" s="8" t="s">
        <v>32</v>
      </c>
      <c r="M12" s="35"/>
    </row>
    <row r="13" spans="2:13" ht="15.75" thickBot="1" x14ac:dyDescent="0.3">
      <c r="B13" s="3" t="s">
        <v>11</v>
      </c>
      <c r="C13" s="9">
        <v>3</v>
      </c>
      <c r="D13" s="9">
        <v>4</v>
      </c>
      <c r="E13" s="9">
        <v>2</v>
      </c>
      <c r="F13" s="28">
        <v>2</v>
      </c>
      <c r="G13" s="28">
        <v>4</v>
      </c>
      <c r="H13" s="9">
        <v>2</v>
      </c>
      <c r="I13" s="9">
        <v>1</v>
      </c>
      <c r="J13" s="9">
        <v>1</v>
      </c>
      <c r="K13" s="9">
        <v>1</v>
      </c>
      <c r="L13" s="9">
        <v>3</v>
      </c>
      <c r="M13" s="37"/>
    </row>
    <row r="14" spans="2:13" x14ac:dyDescent="0.25">
      <c r="M14" s="38"/>
    </row>
    <row r="15" spans="2:13" x14ac:dyDescent="0.25">
      <c r="B15" s="4"/>
      <c r="M15" s="37"/>
    </row>
    <row r="16" spans="2:13" x14ac:dyDescent="0.25">
      <c r="B16" s="4"/>
      <c r="M16" s="37"/>
    </row>
    <row r="17" spans="2:13" ht="15.75" thickBot="1" x14ac:dyDescent="0.3">
      <c r="B17" s="4"/>
      <c r="C17">
        <v>530530723112</v>
      </c>
      <c r="D17">
        <v>530530618001</v>
      </c>
      <c r="E17">
        <v>530530628011</v>
      </c>
      <c r="F17">
        <v>530530718083</v>
      </c>
      <c r="G17">
        <v>530530616011</v>
      </c>
      <c r="H17">
        <v>530530616021</v>
      </c>
      <c r="I17">
        <v>530530730011</v>
      </c>
      <c r="J17">
        <v>530530712063</v>
      </c>
      <c r="K17">
        <v>530530731082</v>
      </c>
      <c r="L17">
        <v>530530714101</v>
      </c>
      <c r="M17" s="37"/>
    </row>
    <row r="18" spans="2:13" ht="15.75" hidden="1" thickBot="1" x14ac:dyDescent="0.3">
      <c r="B18" s="4" t="s">
        <v>12</v>
      </c>
      <c r="C18" s="17">
        <v>1153</v>
      </c>
      <c r="D18" s="10">
        <v>930</v>
      </c>
      <c r="E18" s="10">
        <v>1699</v>
      </c>
      <c r="F18" s="30">
        <v>751</v>
      </c>
      <c r="G18" s="30">
        <v>1899</v>
      </c>
      <c r="H18" s="10">
        <v>816</v>
      </c>
      <c r="I18" s="10">
        <v>607</v>
      </c>
      <c r="J18" s="10">
        <v>2226</v>
      </c>
      <c r="K18" s="10">
        <v>4120</v>
      </c>
      <c r="L18" s="10">
        <v>792</v>
      </c>
      <c r="M18" s="37"/>
    </row>
    <row r="19" spans="2:13" x14ac:dyDescent="0.25">
      <c r="B19" s="5" t="s">
        <v>13</v>
      </c>
      <c r="C19" s="21">
        <v>1153</v>
      </c>
      <c r="D19" s="22">
        <v>930</v>
      </c>
      <c r="E19" s="22">
        <v>1699</v>
      </c>
      <c r="F19" s="40">
        <v>751</v>
      </c>
      <c r="G19" s="40">
        <v>1899</v>
      </c>
      <c r="H19" s="22">
        <v>816</v>
      </c>
      <c r="I19" s="22">
        <v>607</v>
      </c>
      <c r="J19" s="22">
        <v>2226</v>
      </c>
      <c r="K19" s="22">
        <v>4120</v>
      </c>
      <c r="L19" s="22">
        <v>792</v>
      </c>
      <c r="M19" s="39"/>
    </row>
    <row r="20" spans="2:13" x14ac:dyDescent="0.25">
      <c r="B20" s="6" t="s">
        <v>14</v>
      </c>
      <c r="C20" s="18">
        <v>97429</v>
      </c>
      <c r="D20" s="11">
        <v>126636</v>
      </c>
      <c r="E20" s="11">
        <v>143376</v>
      </c>
      <c r="F20" s="32">
        <v>110890</v>
      </c>
      <c r="G20" s="32">
        <v>89129</v>
      </c>
      <c r="H20" s="11">
        <v>107453</v>
      </c>
      <c r="I20" s="11">
        <v>7772</v>
      </c>
      <c r="J20" s="11">
        <v>60873</v>
      </c>
      <c r="K20" s="11">
        <v>67001</v>
      </c>
      <c r="L20" s="11">
        <v>45375</v>
      </c>
      <c r="M20" s="39"/>
    </row>
    <row r="21" spans="2:13" x14ac:dyDescent="0.25">
      <c r="B21" s="6" t="s">
        <v>15</v>
      </c>
      <c r="C21" s="18">
        <v>40132</v>
      </c>
      <c r="D21" s="11">
        <v>49311</v>
      </c>
      <c r="E21" s="11">
        <v>59266</v>
      </c>
      <c r="F21" s="32">
        <v>41454</v>
      </c>
      <c r="G21" s="32">
        <v>36525</v>
      </c>
      <c r="H21" s="11">
        <v>42360</v>
      </c>
      <c r="I21" s="11">
        <v>2601</v>
      </c>
      <c r="J21" s="11">
        <v>22267</v>
      </c>
      <c r="K21" s="11">
        <v>21313</v>
      </c>
      <c r="L21" s="11">
        <v>15749</v>
      </c>
      <c r="M21" s="39"/>
    </row>
    <row r="22" spans="2:13" x14ac:dyDescent="0.25">
      <c r="B22" s="6" t="s">
        <v>16</v>
      </c>
      <c r="C22" s="13">
        <v>0.12575888985255854</v>
      </c>
      <c r="D22" s="13">
        <v>6.4516129032258063E-2</v>
      </c>
      <c r="E22" s="13">
        <v>0.11124190700412007</v>
      </c>
      <c r="F22" s="33">
        <v>7.456724367509987E-2</v>
      </c>
      <c r="G22" s="33">
        <v>2.8962611901000527E-2</v>
      </c>
      <c r="H22" s="13">
        <v>3.1862745098039214E-2</v>
      </c>
      <c r="I22" s="13">
        <v>0</v>
      </c>
      <c r="J22" s="13">
        <v>1.3926325247079964E-2</v>
      </c>
      <c r="K22" s="13">
        <v>4.9757281553398057E-2</v>
      </c>
      <c r="L22" s="13">
        <v>0</v>
      </c>
      <c r="M22" s="39"/>
    </row>
    <row r="23" spans="2:13" x14ac:dyDescent="0.25">
      <c r="B23" s="6" t="s">
        <v>17</v>
      </c>
      <c r="C23" s="13">
        <v>7.1652177483090246E-2</v>
      </c>
      <c r="D23" s="13">
        <v>6.1759689187908653E-2</v>
      </c>
      <c r="E23" s="13">
        <v>6.1516571811181787E-2</v>
      </c>
      <c r="F23" s="33">
        <v>7.9547299125259263E-2</v>
      </c>
      <c r="G23" s="33">
        <v>5.47521008874777E-2</v>
      </c>
      <c r="H23" s="13">
        <v>5.8825719151629083E-2</v>
      </c>
      <c r="I23" s="13">
        <v>7.9902213072568187E-2</v>
      </c>
      <c r="J23" s="13">
        <v>5.6166116340577922E-2</v>
      </c>
      <c r="K23" s="13">
        <v>8.1342069521350424E-2</v>
      </c>
      <c r="L23" s="13">
        <v>6.3581267217630855E-2</v>
      </c>
      <c r="M23" s="39"/>
    </row>
    <row r="24" spans="2:13" x14ac:dyDescent="0.25">
      <c r="B24" s="6" t="s">
        <v>18</v>
      </c>
      <c r="C24" s="13">
        <v>8.7597571552471817E-2</v>
      </c>
      <c r="D24" s="13">
        <v>3.7634408602150539E-2</v>
      </c>
      <c r="E24" s="13">
        <v>0.11006474396703944</v>
      </c>
      <c r="F24" s="33">
        <v>0.14913448735019974</v>
      </c>
      <c r="G24" s="33">
        <v>4.2127435492364399E-3</v>
      </c>
      <c r="H24" s="13">
        <v>1.1029411764705883E-2</v>
      </c>
      <c r="I24" s="13">
        <v>8.2372322899505759E-2</v>
      </c>
      <c r="J24" s="13">
        <v>4.9415992812219228E-2</v>
      </c>
      <c r="K24" s="13">
        <v>6.3106796116504854E-2</v>
      </c>
      <c r="L24" s="13">
        <v>9.9747474747474751E-2</v>
      </c>
      <c r="M24" s="39"/>
    </row>
    <row r="25" spans="2:13" x14ac:dyDescent="0.25">
      <c r="B25" s="6" t="s">
        <v>19</v>
      </c>
      <c r="C25" s="13">
        <v>5.6389781276621948E-2</v>
      </c>
      <c r="D25" s="13">
        <v>6.8708740010739441E-2</v>
      </c>
      <c r="E25" s="13">
        <v>6.2046646579622812E-2</v>
      </c>
      <c r="F25" s="33">
        <v>7.2865001352691861E-2</v>
      </c>
      <c r="G25" s="33">
        <v>6.4064445915470836E-2</v>
      </c>
      <c r="H25" s="13">
        <v>6.4242040706169207E-2</v>
      </c>
      <c r="I25" s="13">
        <v>7.7714873906330417E-2</v>
      </c>
      <c r="J25" s="13">
        <v>5.8318137762226274E-2</v>
      </c>
      <c r="K25" s="13">
        <v>8.7730033880091346E-2</v>
      </c>
      <c r="L25" s="13">
        <v>7.6539944903581264E-2</v>
      </c>
      <c r="M25" s="39"/>
    </row>
    <row r="26" spans="2:13" x14ac:dyDescent="0.25">
      <c r="B26" s="2" t="s">
        <v>20</v>
      </c>
      <c r="C26" s="19">
        <v>28.5</v>
      </c>
      <c r="D26" s="12">
        <v>30</v>
      </c>
      <c r="E26" s="12">
        <v>31.8</v>
      </c>
      <c r="F26" s="34">
        <v>31.3</v>
      </c>
      <c r="G26" s="34">
        <v>41.4</v>
      </c>
      <c r="H26" s="12">
        <v>35.299999999999997</v>
      </c>
      <c r="I26" s="12">
        <v>53.6</v>
      </c>
      <c r="J26" s="12">
        <v>33.4</v>
      </c>
      <c r="K26" s="12">
        <v>30.7</v>
      </c>
      <c r="L26" s="12">
        <v>48.5</v>
      </c>
      <c r="M26" s="37"/>
    </row>
    <row r="27" spans="2:13" x14ac:dyDescent="0.25">
      <c r="B27" s="2" t="s">
        <v>21</v>
      </c>
      <c r="C27" s="20">
        <v>0.32200000000000001</v>
      </c>
      <c r="D27" s="13">
        <v>0.377</v>
      </c>
      <c r="E27" s="13">
        <v>0.34300000000000003</v>
      </c>
      <c r="F27" s="33">
        <v>0.39900000000000002</v>
      </c>
      <c r="G27" s="33">
        <v>0.35799999999999998</v>
      </c>
      <c r="H27" s="13">
        <v>0.36699999999999999</v>
      </c>
      <c r="I27" s="13">
        <v>0.27500000000000002</v>
      </c>
      <c r="J27" s="13">
        <v>0.23699999999999999</v>
      </c>
      <c r="K27" s="13">
        <v>0.17299999999999999</v>
      </c>
      <c r="L27" s="13">
        <v>0.251</v>
      </c>
      <c r="M27" s="37"/>
    </row>
    <row r="28" spans="2:13" x14ac:dyDescent="0.25">
      <c r="B28" s="2" t="s">
        <v>22</v>
      </c>
      <c r="C28" s="20">
        <v>9.6000000000000002E-2</v>
      </c>
      <c r="D28" s="13">
        <v>9.9000000000000005E-2</v>
      </c>
      <c r="E28" s="13">
        <v>9.8000000000000004E-2</v>
      </c>
      <c r="F28" s="33">
        <v>0.114</v>
      </c>
      <c r="G28" s="33">
        <v>8.6999999999999994E-2</v>
      </c>
      <c r="H28" s="13">
        <v>9.6000000000000002E-2</v>
      </c>
      <c r="I28" s="13">
        <v>0.13</v>
      </c>
      <c r="J28" s="13">
        <v>8.5000000000000006E-2</v>
      </c>
      <c r="K28" s="13">
        <v>7.2999999999999995E-2</v>
      </c>
      <c r="L28" s="13">
        <v>7.8E-2</v>
      </c>
      <c r="M28" s="37"/>
    </row>
    <row r="29" spans="2:13" x14ac:dyDescent="0.25">
      <c r="B29" s="2" t="s">
        <v>23</v>
      </c>
      <c r="C29" s="20">
        <v>8.5000000000000006E-2</v>
      </c>
      <c r="D29" s="13">
        <v>8.8999999999999996E-2</v>
      </c>
      <c r="E29" s="13">
        <v>8.7999999999999995E-2</v>
      </c>
      <c r="F29" s="33">
        <v>0.10199999999999999</v>
      </c>
      <c r="G29" s="33">
        <v>7.5999999999999998E-2</v>
      </c>
      <c r="H29" s="13">
        <v>8.2000000000000003E-2</v>
      </c>
      <c r="I29" s="13">
        <v>0.156</v>
      </c>
      <c r="J29" s="13">
        <v>0.08</v>
      </c>
      <c r="K29" s="13">
        <v>0.09</v>
      </c>
      <c r="L29" s="13">
        <v>0.107</v>
      </c>
      <c r="M29" s="37"/>
    </row>
    <row r="30" spans="2:13" x14ac:dyDescent="0.25">
      <c r="B30" s="2" t="s">
        <v>24</v>
      </c>
      <c r="C30" s="20">
        <v>0.1</v>
      </c>
      <c r="D30" s="13">
        <v>0.11</v>
      </c>
      <c r="E30" s="13">
        <v>0.107</v>
      </c>
      <c r="F30" s="33">
        <v>0.11799999999999999</v>
      </c>
      <c r="G30" s="33">
        <v>0.1</v>
      </c>
      <c r="H30" s="13">
        <v>0.104</v>
      </c>
      <c r="I30" s="13">
        <v>9.2999999999999999E-2</v>
      </c>
      <c r="J30" s="13">
        <v>0.121</v>
      </c>
      <c r="K30" s="13">
        <v>0.12</v>
      </c>
      <c r="L30" s="13">
        <v>0.13200000000000001</v>
      </c>
      <c r="M30" s="37"/>
    </row>
    <row r="31" spans="2:13" x14ac:dyDescent="0.25">
      <c r="B31" s="2" t="s">
        <v>25</v>
      </c>
      <c r="C31" s="20">
        <v>0.14499999999999999</v>
      </c>
      <c r="D31" s="13">
        <v>0.127</v>
      </c>
      <c r="E31" s="13">
        <v>0.13</v>
      </c>
      <c r="F31" s="33">
        <v>0.11899999999999999</v>
      </c>
      <c r="G31" s="33">
        <v>0.13300000000000001</v>
      </c>
      <c r="H31" s="13">
        <v>0.127</v>
      </c>
      <c r="I31" s="13">
        <v>0.105</v>
      </c>
      <c r="J31" s="13">
        <v>0.14699999999999999</v>
      </c>
      <c r="K31" s="13">
        <v>0.19500000000000001</v>
      </c>
      <c r="L31" s="13">
        <v>0.187</v>
      </c>
      <c r="M31" s="37"/>
    </row>
    <row r="32" spans="2:13" x14ac:dyDescent="0.25">
      <c r="B32" s="2" t="s">
        <v>26</v>
      </c>
      <c r="C32" s="20">
        <v>9.1999999999999998E-2</v>
      </c>
      <c r="D32" s="13">
        <v>9.1999999999999998E-2</v>
      </c>
      <c r="E32" s="13">
        <v>9.5000000000000001E-2</v>
      </c>
      <c r="F32" s="33">
        <v>6.9000000000000006E-2</v>
      </c>
      <c r="G32" s="33">
        <v>9.0999999999999998E-2</v>
      </c>
      <c r="H32" s="13">
        <v>9.6000000000000002E-2</v>
      </c>
      <c r="I32" s="13">
        <v>6.6000000000000003E-2</v>
      </c>
      <c r="J32" s="13">
        <v>0.12</v>
      </c>
      <c r="K32" s="13">
        <v>0.13900000000000001</v>
      </c>
      <c r="L32" s="13">
        <v>0.08</v>
      </c>
      <c r="M32" s="37"/>
    </row>
    <row r="33" spans="2:13" x14ac:dyDescent="0.25">
      <c r="B33" s="2" t="s">
        <v>27</v>
      </c>
      <c r="C33" s="20">
        <v>5.7000000000000002E-2</v>
      </c>
      <c r="D33" s="13">
        <v>4.3999999999999997E-2</v>
      </c>
      <c r="E33" s="13">
        <v>5.0999999999999997E-2</v>
      </c>
      <c r="F33" s="33">
        <v>3.7999999999999999E-2</v>
      </c>
      <c r="G33" s="33">
        <v>5.1999999999999998E-2</v>
      </c>
      <c r="H33" s="13">
        <v>4.8000000000000001E-2</v>
      </c>
      <c r="I33" s="13">
        <v>4.5999999999999999E-2</v>
      </c>
      <c r="J33" s="13">
        <v>7.2999999999999995E-2</v>
      </c>
      <c r="K33" s="13">
        <v>8.6999999999999994E-2</v>
      </c>
      <c r="L33" s="13">
        <v>7.8E-2</v>
      </c>
      <c r="M33" s="37"/>
    </row>
    <row r="34" spans="2:13" x14ac:dyDescent="0.25">
      <c r="B34" s="2" t="s">
        <v>28</v>
      </c>
      <c r="C34" s="20">
        <v>5.2999999999999999E-2</v>
      </c>
      <c r="D34" s="13">
        <v>3.7999999999999999E-2</v>
      </c>
      <c r="E34" s="13">
        <v>5.1999999999999998E-2</v>
      </c>
      <c r="F34" s="33">
        <v>2.7E-2</v>
      </c>
      <c r="G34" s="33">
        <v>6.0999999999999999E-2</v>
      </c>
      <c r="H34" s="13">
        <v>4.9000000000000002E-2</v>
      </c>
      <c r="I34" s="13">
        <v>9.6000000000000002E-2</v>
      </c>
      <c r="J34" s="13">
        <v>8.3000000000000004E-2</v>
      </c>
      <c r="K34" s="13">
        <v>7.3999999999999996E-2</v>
      </c>
      <c r="L34" s="13">
        <v>5.8999999999999997E-2</v>
      </c>
      <c r="M34" s="37"/>
    </row>
    <row r="35" spans="2:13" x14ac:dyDescent="0.25">
      <c r="B35" s="2" t="s">
        <v>29</v>
      </c>
      <c r="C35" s="20">
        <v>5.0999999999999997E-2</v>
      </c>
      <c r="D35" s="13">
        <v>2.4E-2</v>
      </c>
      <c r="E35" s="13">
        <v>3.5999999999999997E-2</v>
      </c>
      <c r="F35" s="33">
        <v>1.4999999999999999E-2</v>
      </c>
      <c r="G35" s="33">
        <v>4.2999999999999997E-2</v>
      </c>
      <c r="H35" s="13">
        <v>3.1E-2</v>
      </c>
      <c r="I35" s="13">
        <v>3.3000000000000002E-2</v>
      </c>
      <c r="J35" s="13">
        <v>5.3999999999999999E-2</v>
      </c>
      <c r="K35" s="13">
        <v>4.9000000000000002E-2</v>
      </c>
      <c r="L35" s="13">
        <v>2.7E-2</v>
      </c>
      <c r="M35" s="37"/>
    </row>
    <row r="36" spans="2:13" ht="15.75" thickBot="1" x14ac:dyDescent="0.3">
      <c r="B36" s="3" t="s">
        <v>30</v>
      </c>
      <c r="C36" s="16">
        <v>4</v>
      </c>
      <c r="D36" s="9">
        <v>2</v>
      </c>
      <c r="E36" s="9">
        <v>4</v>
      </c>
      <c r="F36" s="28">
        <v>3</v>
      </c>
      <c r="G36" s="28">
        <v>3</v>
      </c>
      <c r="H36" s="9">
        <v>2</v>
      </c>
      <c r="I36" s="9">
        <v>2</v>
      </c>
      <c r="J36" s="9">
        <v>3</v>
      </c>
      <c r="K36" s="9">
        <v>4</v>
      </c>
      <c r="L36" s="9">
        <v>3</v>
      </c>
      <c r="M36" s="37"/>
    </row>
    <row r="37" spans="2:13" x14ac:dyDescent="0.25">
      <c r="M37" s="38"/>
    </row>
    <row r="38" spans="2:13" x14ac:dyDescent="0.25">
      <c r="M38" s="38"/>
    </row>
    <row r="41" spans="2:13" ht="15.75" thickBot="1" x14ac:dyDescent="0.3">
      <c r="D41" s="8">
        <v>21459049</v>
      </c>
      <c r="E41" t="str">
        <f>"LN-"&amp;D41</f>
        <v>LN-21459049</v>
      </c>
      <c r="F41">
        <v>1</v>
      </c>
      <c r="G41" s="9">
        <v>3</v>
      </c>
      <c r="I41">
        <v>530530723112</v>
      </c>
      <c r="J41" t="str">
        <f>TEXT(I41,"0")</f>
        <v>530530723112</v>
      </c>
      <c r="K41">
        <v>1</v>
      </c>
      <c r="L41" s="16">
        <v>4</v>
      </c>
    </row>
    <row r="42" spans="2:13" ht="15.75" thickBot="1" x14ac:dyDescent="0.3">
      <c r="D42" s="8">
        <v>21816101</v>
      </c>
      <c r="E42" t="str">
        <f t="shared" ref="E42:E59" si="0">"LN-"&amp;D42</f>
        <v>LN-21816101</v>
      </c>
      <c r="F42">
        <v>1</v>
      </c>
      <c r="G42" s="9">
        <v>4</v>
      </c>
      <c r="I42">
        <v>530530618001</v>
      </c>
      <c r="J42" t="str">
        <f t="shared" ref="J42:J69" si="1">TEXT(I42,"0")</f>
        <v>530530618001</v>
      </c>
      <c r="K42">
        <v>1</v>
      </c>
      <c r="L42" s="9">
        <v>2</v>
      </c>
    </row>
    <row r="43" spans="2:13" ht="15.75" thickBot="1" x14ac:dyDescent="0.3">
      <c r="D43" s="8">
        <v>22087491</v>
      </c>
      <c r="E43" t="str">
        <f t="shared" si="0"/>
        <v>LN-22087491</v>
      </c>
      <c r="F43">
        <v>1</v>
      </c>
      <c r="G43" s="9">
        <v>2</v>
      </c>
      <c r="I43">
        <v>530530628011</v>
      </c>
      <c r="J43" t="str">
        <f t="shared" si="1"/>
        <v>530530628011</v>
      </c>
      <c r="K43">
        <v>1</v>
      </c>
      <c r="L43" s="9">
        <v>4</v>
      </c>
    </row>
    <row r="44" spans="2:13" ht="15.75" thickBot="1" x14ac:dyDescent="0.3">
      <c r="D44" s="26">
        <v>5650350</v>
      </c>
      <c r="E44" t="str">
        <f t="shared" si="0"/>
        <v>LN-5650350</v>
      </c>
      <c r="F44">
        <v>1</v>
      </c>
      <c r="G44" s="28">
        <v>2</v>
      </c>
      <c r="I44">
        <v>530530718083</v>
      </c>
      <c r="J44" t="str">
        <f t="shared" si="1"/>
        <v>530530718083</v>
      </c>
      <c r="K44">
        <v>1</v>
      </c>
      <c r="L44" s="28">
        <v>3</v>
      </c>
    </row>
    <row r="45" spans="2:13" ht="15.75" thickBot="1" x14ac:dyDescent="0.3">
      <c r="D45" s="26">
        <v>21889127</v>
      </c>
      <c r="E45" t="str">
        <f t="shared" si="0"/>
        <v>LN-21889127</v>
      </c>
      <c r="F45">
        <v>1</v>
      </c>
      <c r="G45" s="28">
        <v>4</v>
      </c>
      <c r="I45">
        <v>530530616011</v>
      </c>
      <c r="J45" t="str">
        <f t="shared" si="1"/>
        <v>530530616011</v>
      </c>
      <c r="K45">
        <v>1</v>
      </c>
      <c r="L45" s="28">
        <v>3</v>
      </c>
    </row>
    <row r="46" spans="2:13" ht="15.75" thickBot="1" x14ac:dyDescent="0.3">
      <c r="D46" s="8">
        <v>22076689</v>
      </c>
      <c r="E46" t="str">
        <f t="shared" si="0"/>
        <v>LN-22076689</v>
      </c>
      <c r="F46">
        <v>1</v>
      </c>
      <c r="G46" s="9">
        <v>2</v>
      </c>
      <c r="I46">
        <v>530530616021</v>
      </c>
      <c r="J46" t="str">
        <f t="shared" si="1"/>
        <v>530530616021</v>
      </c>
      <c r="K46">
        <v>1</v>
      </c>
      <c r="L46" s="9">
        <v>2</v>
      </c>
    </row>
    <row r="47" spans="2:13" ht="15.75" thickBot="1" x14ac:dyDescent="0.3">
      <c r="D47" s="8">
        <v>3833911</v>
      </c>
      <c r="E47" t="str">
        <f t="shared" si="0"/>
        <v>LN-3833911</v>
      </c>
      <c r="F47">
        <v>1</v>
      </c>
      <c r="G47" s="9">
        <v>1</v>
      </c>
      <c r="I47">
        <v>530530730011</v>
      </c>
      <c r="J47" t="str">
        <f t="shared" si="1"/>
        <v>530530730011</v>
      </c>
      <c r="K47">
        <v>1</v>
      </c>
      <c r="L47" s="9">
        <v>2</v>
      </c>
    </row>
    <row r="48" spans="2:13" ht="15.75" thickBot="1" x14ac:dyDescent="0.3">
      <c r="D48" s="8">
        <v>21571284</v>
      </c>
      <c r="E48" t="str">
        <f t="shared" si="0"/>
        <v>LN-21571284</v>
      </c>
      <c r="F48">
        <v>1</v>
      </c>
      <c r="G48" s="9">
        <v>1</v>
      </c>
      <c r="I48">
        <v>530530712063</v>
      </c>
      <c r="J48" t="str">
        <f t="shared" si="1"/>
        <v>530530712063</v>
      </c>
      <c r="K48">
        <v>1</v>
      </c>
      <c r="L48" s="9">
        <v>3</v>
      </c>
    </row>
    <row r="49" spans="4:12" ht="15.75" thickBot="1" x14ac:dyDescent="0.3">
      <c r="D49" s="8">
        <v>3884778</v>
      </c>
      <c r="E49" t="str">
        <f t="shared" si="0"/>
        <v>LN-3884778</v>
      </c>
      <c r="F49">
        <v>1</v>
      </c>
      <c r="G49" s="9">
        <v>1</v>
      </c>
      <c r="I49">
        <v>530530731082</v>
      </c>
      <c r="J49" t="str">
        <f t="shared" si="1"/>
        <v>530530731082</v>
      </c>
      <c r="K49">
        <v>1</v>
      </c>
      <c r="L49" s="9">
        <v>4</v>
      </c>
    </row>
    <row r="50" spans="4:12" ht="15.75" thickBot="1" x14ac:dyDescent="0.3">
      <c r="D50" s="8">
        <v>21481019</v>
      </c>
      <c r="E50" t="str">
        <f t="shared" si="0"/>
        <v>LN-21481019</v>
      </c>
      <c r="F50">
        <v>1</v>
      </c>
      <c r="G50" s="9">
        <v>3</v>
      </c>
      <c r="I50">
        <v>530530714101</v>
      </c>
      <c r="J50" t="str">
        <f t="shared" si="1"/>
        <v>530530714101</v>
      </c>
      <c r="K50">
        <v>1</v>
      </c>
      <c r="L50" s="9">
        <v>3</v>
      </c>
    </row>
    <row r="51" spans="4:12" ht="15.75" thickBot="1" x14ac:dyDescent="0.3">
      <c r="D51" s="8">
        <v>21548454</v>
      </c>
      <c r="E51" t="str">
        <f t="shared" si="0"/>
        <v>LN-21548454</v>
      </c>
      <c r="F51">
        <v>1</v>
      </c>
      <c r="G51" s="9">
        <v>2</v>
      </c>
      <c r="I51">
        <v>530530619001</v>
      </c>
      <c r="J51" t="str">
        <f t="shared" si="1"/>
        <v>530530619001</v>
      </c>
      <c r="K51">
        <v>1</v>
      </c>
      <c r="L51" s="9">
        <v>2</v>
      </c>
    </row>
    <row r="52" spans="4:12" ht="15.75" thickBot="1" x14ac:dyDescent="0.3">
      <c r="D52" s="8">
        <v>21666019</v>
      </c>
      <c r="E52" t="str">
        <f t="shared" si="0"/>
        <v>LN-21666019</v>
      </c>
      <c r="F52">
        <v>1</v>
      </c>
      <c r="G52" s="9">
        <v>2</v>
      </c>
      <c r="I52">
        <v>530530730061</v>
      </c>
      <c r="J52" t="str">
        <f t="shared" si="1"/>
        <v>530530730061</v>
      </c>
      <c r="K52">
        <v>1</v>
      </c>
      <c r="L52" s="9">
        <v>4</v>
      </c>
    </row>
    <row r="53" spans="4:12" ht="15.75" thickBot="1" x14ac:dyDescent="0.3">
      <c r="D53" s="8">
        <v>21673589</v>
      </c>
      <c r="E53" t="str">
        <f t="shared" si="0"/>
        <v>LN-21673589</v>
      </c>
      <c r="F53">
        <v>1</v>
      </c>
      <c r="G53" s="9">
        <v>3</v>
      </c>
      <c r="I53">
        <v>530530616011</v>
      </c>
      <c r="J53" t="str">
        <f t="shared" si="1"/>
        <v>530530616011</v>
      </c>
      <c r="K53">
        <v>1</v>
      </c>
      <c r="L53" s="9">
        <v>1</v>
      </c>
    </row>
    <row r="54" spans="4:12" ht="15.75" thickBot="1" x14ac:dyDescent="0.3">
      <c r="D54" s="15">
        <v>21948843</v>
      </c>
      <c r="E54" t="str">
        <f t="shared" si="0"/>
        <v>LN-21948843</v>
      </c>
      <c r="F54">
        <v>1</v>
      </c>
      <c r="G54" s="16">
        <v>4</v>
      </c>
      <c r="I54">
        <v>530530619001</v>
      </c>
      <c r="J54" t="str">
        <f t="shared" si="1"/>
        <v>530530619001</v>
      </c>
      <c r="K54">
        <v>1</v>
      </c>
      <c r="L54" s="16">
        <v>2</v>
      </c>
    </row>
    <row r="55" spans="4:12" ht="15.75" thickBot="1" x14ac:dyDescent="0.3">
      <c r="D55" s="8">
        <v>21959583</v>
      </c>
      <c r="E55" t="str">
        <f t="shared" si="0"/>
        <v>LN-21959583</v>
      </c>
      <c r="F55">
        <v>1</v>
      </c>
      <c r="G55" s="9">
        <v>2</v>
      </c>
      <c r="I55">
        <v>530530735003</v>
      </c>
      <c r="J55" t="str">
        <f t="shared" si="1"/>
        <v>530530735003</v>
      </c>
      <c r="K55">
        <v>1</v>
      </c>
      <c r="L55" s="9">
        <v>5</v>
      </c>
    </row>
    <row r="56" spans="4:12" ht="15.75" thickBot="1" x14ac:dyDescent="0.3">
      <c r="D56" s="8">
        <v>21975731</v>
      </c>
      <c r="E56" t="str">
        <f t="shared" si="0"/>
        <v>LN-21975731</v>
      </c>
      <c r="F56">
        <v>1</v>
      </c>
      <c r="G56" s="9">
        <v>2</v>
      </c>
      <c r="I56">
        <v>530530716023</v>
      </c>
      <c r="J56" t="str">
        <f t="shared" si="1"/>
        <v>530530716023</v>
      </c>
      <c r="K56">
        <v>1</v>
      </c>
      <c r="L56" s="9">
        <v>2</v>
      </c>
    </row>
    <row r="57" spans="4:12" ht="15.75" thickBot="1" x14ac:dyDescent="0.3">
      <c r="D57" s="8">
        <v>22076954</v>
      </c>
      <c r="E57" t="str">
        <f t="shared" si="0"/>
        <v>LN-22076954</v>
      </c>
      <c r="F57">
        <v>1</v>
      </c>
      <c r="G57" s="9">
        <v>3</v>
      </c>
      <c r="I57">
        <v>530530602001</v>
      </c>
      <c r="J57" t="str">
        <f t="shared" si="1"/>
        <v>530530602001</v>
      </c>
      <c r="K57">
        <v>1</v>
      </c>
      <c r="L57" s="9">
        <v>2</v>
      </c>
    </row>
    <row r="58" spans="4:12" ht="15.75" thickBot="1" x14ac:dyDescent="0.3">
      <c r="D58" s="8">
        <v>22145016</v>
      </c>
      <c r="E58" t="str">
        <f t="shared" si="0"/>
        <v>LN-22145016</v>
      </c>
      <c r="F58">
        <v>1</v>
      </c>
      <c r="G58" s="9">
        <v>2</v>
      </c>
      <c r="I58">
        <v>530530712081</v>
      </c>
      <c r="J58" t="str">
        <f t="shared" si="1"/>
        <v>530530712081</v>
      </c>
      <c r="K58">
        <v>1</v>
      </c>
      <c r="L58" s="9">
        <v>2</v>
      </c>
    </row>
    <row r="59" spans="4:12" ht="15.75" thickBot="1" x14ac:dyDescent="0.3">
      <c r="D59" s="8">
        <v>22154019</v>
      </c>
      <c r="E59" t="str">
        <f t="shared" si="0"/>
        <v>LN-22154019</v>
      </c>
      <c r="F59">
        <v>1</v>
      </c>
      <c r="G59" s="9">
        <v>3</v>
      </c>
      <c r="I59">
        <v>530539400021</v>
      </c>
      <c r="J59" t="str">
        <f t="shared" si="1"/>
        <v>530539400021</v>
      </c>
      <c r="K59">
        <v>1</v>
      </c>
      <c r="L59" s="9">
        <v>3</v>
      </c>
    </row>
    <row r="60" spans="4:12" ht="15.75" thickBot="1" x14ac:dyDescent="0.3">
      <c r="I60">
        <v>530530731113</v>
      </c>
      <c r="J60" t="str">
        <f t="shared" si="1"/>
        <v>530530731113</v>
      </c>
      <c r="K60">
        <v>1</v>
      </c>
      <c r="L60" s="16">
        <v>4</v>
      </c>
    </row>
    <row r="61" spans="4:12" ht="15.75" thickBot="1" x14ac:dyDescent="0.3">
      <c r="I61">
        <v>530530717051</v>
      </c>
      <c r="J61" t="str">
        <f t="shared" si="1"/>
        <v>530530717051</v>
      </c>
      <c r="K61">
        <v>1</v>
      </c>
      <c r="L61" s="9">
        <v>3</v>
      </c>
    </row>
    <row r="62" spans="4:12" ht="15.75" thickBot="1" x14ac:dyDescent="0.3">
      <c r="I62">
        <v>530530712073</v>
      </c>
      <c r="J62" t="str">
        <f t="shared" si="1"/>
        <v>530530712073</v>
      </c>
      <c r="K62">
        <v>1</v>
      </c>
      <c r="L62" s="9">
        <v>4</v>
      </c>
    </row>
    <row r="63" spans="4:12" ht="15.75" thickBot="1" x14ac:dyDescent="0.3">
      <c r="I63">
        <v>530530626002</v>
      </c>
      <c r="J63" t="str">
        <f t="shared" si="1"/>
        <v>530530626002</v>
      </c>
      <c r="K63">
        <v>1</v>
      </c>
      <c r="L63" s="9">
        <v>3</v>
      </c>
    </row>
    <row r="64" spans="4:12" ht="15.75" thickBot="1" x14ac:dyDescent="0.3">
      <c r="I64">
        <v>530530732003</v>
      </c>
      <c r="J64" t="str">
        <f t="shared" si="1"/>
        <v>530530732003</v>
      </c>
      <c r="K64">
        <v>1</v>
      </c>
      <c r="L64" s="9">
        <v>4</v>
      </c>
    </row>
    <row r="65" spans="9:12" ht="15.75" thickBot="1" x14ac:dyDescent="0.3">
      <c r="I65">
        <v>530530617005</v>
      </c>
      <c r="J65" t="str">
        <f t="shared" si="1"/>
        <v>530530617005</v>
      </c>
      <c r="K65">
        <v>1</v>
      </c>
      <c r="L65" s="9">
        <v>3</v>
      </c>
    </row>
    <row r="66" spans="9:12" ht="15.75" thickBot="1" x14ac:dyDescent="0.3">
      <c r="I66">
        <v>530530613006</v>
      </c>
      <c r="J66" t="str">
        <f t="shared" si="1"/>
        <v>530530613006</v>
      </c>
      <c r="K66">
        <v>1</v>
      </c>
      <c r="L66" s="9">
        <v>5</v>
      </c>
    </row>
    <row r="67" spans="9:12" ht="15.75" thickBot="1" x14ac:dyDescent="0.3">
      <c r="I67">
        <v>530530718082</v>
      </c>
      <c r="J67" t="str">
        <f t="shared" si="1"/>
        <v>530530718082</v>
      </c>
      <c r="K67">
        <v>1</v>
      </c>
      <c r="L67" s="9">
        <v>2</v>
      </c>
    </row>
    <row r="68" spans="9:12" ht="15.75" thickBot="1" x14ac:dyDescent="0.3">
      <c r="I68">
        <v>530530715031</v>
      </c>
      <c r="J68" t="str">
        <f t="shared" si="1"/>
        <v>530530715031</v>
      </c>
      <c r="K68">
        <v>1</v>
      </c>
      <c r="L68" s="9">
        <v>2</v>
      </c>
    </row>
    <row r="69" spans="9:12" ht="15.75" thickBot="1" x14ac:dyDescent="0.3">
      <c r="I69">
        <v>530530615001</v>
      </c>
      <c r="J69" t="str">
        <f t="shared" si="1"/>
        <v>530530615001</v>
      </c>
      <c r="K69">
        <v>1</v>
      </c>
      <c r="L69" s="28">
        <v>1</v>
      </c>
    </row>
  </sheetData>
  <conditionalFormatting sqref="C27:C35">
    <cfRule type="colorScale" priority="14">
      <colorScale>
        <cfvo type="num" val="0"/>
        <cfvo type="percentile" val="50"/>
        <cfvo type="max"/>
        <color rgb="FF7030A0"/>
        <color theme="0" tint="-4.9989318521683403E-2"/>
        <color rgb="FF74B230"/>
      </colorScale>
    </cfRule>
  </conditionalFormatting>
  <conditionalFormatting sqref="D27:D35">
    <cfRule type="colorScale" priority="12">
      <colorScale>
        <cfvo type="num" val="0"/>
        <cfvo type="percentile" val="50"/>
        <cfvo type="max"/>
        <color rgb="FF7030A0"/>
        <color theme="0" tint="-4.9989318521683403E-2"/>
        <color rgb="FF74B230"/>
      </colorScale>
    </cfRule>
  </conditionalFormatting>
  <conditionalFormatting sqref="E27:E35">
    <cfRule type="colorScale" priority="11">
      <colorScale>
        <cfvo type="num" val="0"/>
        <cfvo type="percentile" val="50"/>
        <cfvo type="max"/>
        <color rgb="FF7030A0"/>
        <color theme="0" tint="-4.9989318521683403E-2"/>
        <color rgb="FF74B230"/>
      </colorScale>
    </cfRule>
  </conditionalFormatting>
  <conditionalFormatting sqref="F27:F35">
    <cfRule type="colorScale" priority="10">
      <colorScale>
        <cfvo type="num" val="0"/>
        <cfvo type="percentile" val="50"/>
        <cfvo type="max"/>
        <color rgb="FF7030A0"/>
        <color theme="0" tint="-4.9989318521683403E-2"/>
        <color rgb="FF74B230"/>
      </colorScale>
    </cfRule>
  </conditionalFormatting>
  <conditionalFormatting sqref="G27:G35">
    <cfRule type="colorScale" priority="7">
      <colorScale>
        <cfvo type="num" val="0"/>
        <cfvo type="percentile" val="50"/>
        <cfvo type="max"/>
        <color rgb="FF7030A0"/>
        <color theme="0" tint="-4.9989318521683403E-2"/>
        <color rgb="FF74B230"/>
      </colorScale>
    </cfRule>
  </conditionalFormatting>
  <conditionalFormatting sqref="H27:H35">
    <cfRule type="colorScale" priority="6">
      <colorScale>
        <cfvo type="num" val="0"/>
        <cfvo type="percentile" val="50"/>
        <cfvo type="max"/>
        <color rgb="FF7030A0"/>
        <color theme="0" tint="-4.9989318521683403E-2"/>
        <color rgb="FF74B230"/>
      </colorScale>
    </cfRule>
  </conditionalFormatting>
  <conditionalFormatting sqref="I27:I35">
    <cfRule type="colorScale" priority="5">
      <colorScale>
        <cfvo type="num" val="0"/>
        <cfvo type="percentile" val="50"/>
        <cfvo type="max"/>
        <color rgb="FF7030A0"/>
        <color theme="0" tint="-4.9989318521683403E-2"/>
        <color rgb="FF74B230"/>
      </colorScale>
    </cfRule>
  </conditionalFormatting>
  <conditionalFormatting sqref="J27:J35">
    <cfRule type="colorScale" priority="4">
      <colorScale>
        <cfvo type="num" val="0"/>
        <cfvo type="percentile" val="50"/>
        <cfvo type="max"/>
        <color rgb="FF7030A0"/>
        <color theme="0" tint="-4.9989318521683403E-2"/>
        <color rgb="FF74B230"/>
      </colorScale>
    </cfRule>
  </conditionalFormatting>
  <conditionalFormatting sqref="K27:K35">
    <cfRule type="colorScale" priority="3">
      <colorScale>
        <cfvo type="num" val="0"/>
        <cfvo type="percentile" val="50"/>
        <cfvo type="max"/>
        <color rgb="FF7030A0"/>
        <color theme="0" tint="-4.9989318521683403E-2"/>
        <color rgb="FF74B230"/>
      </colorScale>
    </cfRule>
  </conditionalFormatting>
  <conditionalFormatting sqref="L27:L35">
    <cfRule type="colorScale" priority="1">
      <colorScale>
        <cfvo type="num" val="0"/>
        <cfvo type="percentile" val="50"/>
        <cfvo type="max"/>
        <color rgb="FF7030A0"/>
        <color theme="0" tint="-4.9989318521683403E-2"/>
        <color rgb="FF74B23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38"/>
  <sheetViews>
    <sheetView workbookViewId="0">
      <pane xSplit="2" topLeftCell="C1" activePane="topRight" state="frozen"/>
      <selection activeCell="A4" sqref="A4"/>
      <selection pane="topRight" activeCell="F17" sqref="F17"/>
    </sheetView>
  </sheetViews>
  <sheetFormatPr defaultRowHeight="15" x14ac:dyDescent="0.25"/>
  <cols>
    <col min="1" max="1" width="5.5703125" customWidth="1"/>
    <col min="2" max="2" width="36.28515625" bestFit="1" customWidth="1"/>
    <col min="3" max="11" width="20.7109375" customWidth="1"/>
    <col min="12" max="13" width="13.42578125" style="36" customWidth="1"/>
  </cols>
  <sheetData>
    <row r="1" spans="2:13" ht="15.75" thickBot="1" x14ac:dyDescent="0.3"/>
    <row r="2" spans="2:13" x14ac:dyDescent="0.25">
      <c r="B2" s="1" t="s">
        <v>0</v>
      </c>
      <c r="C2" s="7">
        <v>44</v>
      </c>
      <c r="D2" s="7">
        <v>46</v>
      </c>
      <c r="E2" s="7">
        <v>47</v>
      </c>
      <c r="F2" s="14">
        <v>51</v>
      </c>
      <c r="G2" s="7">
        <v>52</v>
      </c>
      <c r="H2" s="7">
        <v>53</v>
      </c>
      <c r="I2" s="7">
        <v>55</v>
      </c>
      <c r="J2" s="7">
        <v>57</v>
      </c>
      <c r="K2" s="7">
        <v>58</v>
      </c>
      <c r="L2" s="35"/>
      <c r="M2" s="35"/>
    </row>
    <row r="3" spans="2:13" x14ac:dyDescent="0.25">
      <c r="B3" s="2" t="s">
        <v>1</v>
      </c>
      <c r="C3" s="8">
        <v>21548454</v>
      </c>
      <c r="D3" s="8">
        <v>21666019</v>
      </c>
      <c r="E3" s="8">
        <v>21673589</v>
      </c>
      <c r="F3" s="15">
        <v>21948843</v>
      </c>
      <c r="G3" s="8">
        <v>21959583</v>
      </c>
      <c r="H3" s="8">
        <v>21975731</v>
      </c>
      <c r="I3" s="8">
        <v>22076954</v>
      </c>
      <c r="J3" s="8">
        <v>22145016</v>
      </c>
      <c r="K3" s="8">
        <v>22154019</v>
      </c>
      <c r="L3" s="35"/>
      <c r="M3" s="35"/>
    </row>
    <row r="4" spans="2:13" x14ac:dyDescent="0.25">
      <c r="B4" s="2" t="s">
        <v>2</v>
      </c>
      <c r="C4" s="8" t="s">
        <v>77</v>
      </c>
      <c r="D4" s="8" t="s">
        <v>78</v>
      </c>
      <c r="E4" s="8" t="s">
        <v>79</v>
      </c>
      <c r="F4" s="15" t="s">
        <v>81</v>
      </c>
      <c r="G4" s="8" t="s">
        <v>82</v>
      </c>
      <c r="H4" s="8" t="s">
        <v>84</v>
      </c>
      <c r="I4" s="8" t="s">
        <v>85</v>
      </c>
      <c r="J4" s="8" t="s">
        <v>86</v>
      </c>
      <c r="K4" s="8" t="s">
        <v>87</v>
      </c>
      <c r="L4" s="35"/>
      <c r="M4" s="35"/>
    </row>
    <row r="5" spans="2:13" x14ac:dyDescent="0.25">
      <c r="B5" s="2" t="s">
        <v>3</v>
      </c>
      <c r="C5" s="8" t="s">
        <v>31</v>
      </c>
      <c r="D5" s="8" t="s">
        <v>50</v>
      </c>
      <c r="E5" s="8" t="s">
        <v>31</v>
      </c>
      <c r="F5" s="15" t="s">
        <v>31</v>
      </c>
      <c r="G5" s="8" t="s">
        <v>83</v>
      </c>
      <c r="H5" s="8" t="s">
        <v>31</v>
      </c>
      <c r="I5" s="8" t="s">
        <v>31</v>
      </c>
      <c r="J5" s="8" t="s">
        <v>49</v>
      </c>
      <c r="K5" s="8" t="s">
        <v>88</v>
      </c>
      <c r="L5" s="35"/>
      <c r="M5" s="35"/>
    </row>
    <row r="6" spans="2:13" x14ac:dyDescent="0.25">
      <c r="B6" s="2" t="s">
        <v>4</v>
      </c>
      <c r="C6" s="8">
        <v>98418</v>
      </c>
      <c r="D6" s="8">
        <v>98328</v>
      </c>
      <c r="E6" s="8">
        <v>98402</v>
      </c>
      <c r="F6" s="15">
        <v>98418</v>
      </c>
      <c r="G6" s="8">
        <v>98371</v>
      </c>
      <c r="H6" s="8">
        <v>98444</v>
      </c>
      <c r="I6" s="8">
        <v>98421</v>
      </c>
      <c r="J6" s="8">
        <v>98374</v>
      </c>
      <c r="K6" s="8">
        <v>98424</v>
      </c>
      <c r="L6" s="35"/>
      <c r="M6" s="35"/>
    </row>
    <row r="7" spans="2:13" x14ac:dyDescent="0.25">
      <c r="B7" s="2" t="s">
        <v>5</v>
      </c>
      <c r="C7" s="8" t="s">
        <v>33</v>
      </c>
      <c r="D7" s="8" t="s">
        <v>36</v>
      </c>
      <c r="E7" s="8" t="s">
        <v>80</v>
      </c>
      <c r="F7" s="15" t="s">
        <v>33</v>
      </c>
      <c r="G7" s="8" t="s">
        <v>60</v>
      </c>
      <c r="H7" s="8" t="s">
        <v>60</v>
      </c>
      <c r="I7" s="8" t="s">
        <v>54</v>
      </c>
      <c r="J7" s="8" t="s">
        <v>36</v>
      </c>
      <c r="K7" s="8" t="s">
        <v>33</v>
      </c>
      <c r="L7" s="35"/>
      <c r="M7" s="35"/>
    </row>
    <row r="8" spans="2:13" x14ac:dyDescent="0.25">
      <c r="B8" s="2" t="s">
        <v>6</v>
      </c>
      <c r="C8" s="8">
        <v>1940</v>
      </c>
      <c r="D8" s="8">
        <v>1950</v>
      </c>
      <c r="E8" s="8">
        <v>2007</v>
      </c>
      <c r="F8" s="15">
        <v>1996</v>
      </c>
      <c r="G8" s="8" t="s">
        <v>58</v>
      </c>
      <c r="H8" s="8" t="s">
        <v>58</v>
      </c>
      <c r="I8" s="8">
        <v>1963</v>
      </c>
      <c r="J8" s="8">
        <v>1991</v>
      </c>
      <c r="K8" s="8">
        <v>1982</v>
      </c>
      <c r="L8" s="35"/>
      <c r="M8" s="35"/>
    </row>
    <row r="9" spans="2:13" x14ac:dyDescent="0.25">
      <c r="B9" s="2" t="s">
        <v>7</v>
      </c>
      <c r="C9" s="8">
        <v>500000</v>
      </c>
      <c r="D9" s="8">
        <v>950000</v>
      </c>
      <c r="E9" s="8">
        <v>510000</v>
      </c>
      <c r="F9" s="15">
        <v>340000</v>
      </c>
      <c r="G9" s="8">
        <v>920000</v>
      </c>
      <c r="H9" s="8">
        <v>1400000</v>
      </c>
      <c r="I9" s="8">
        <v>5200000</v>
      </c>
      <c r="J9" s="8">
        <v>625000</v>
      </c>
      <c r="K9" s="8">
        <v>1200000</v>
      </c>
      <c r="L9" s="35"/>
      <c r="M9" s="35"/>
    </row>
    <row r="10" spans="2:13" x14ac:dyDescent="0.25">
      <c r="B10" s="2" t="s">
        <v>8</v>
      </c>
      <c r="C10" s="8">
        <v>2604</v>
      </c>
      <c r="D10" s="15">
        <v>7112</v>
      </c>
      <c r="E10">
        <v>1670</v>
      </c>
      <c r="F10" s="15">
        <v>1473</v>
      </c>
      <c r="G10">
        <v>42253.2</v>
      </c>
      <c r="H10">
        <v>116305.2</v>
      </c>
      <c r="I10" s="8">
        <v>36000</v>
      </c>
      <c r="J10">
        <v>2598</v>
      </c>
      <c r="K10" s="8">
        <v>4354</v>
      </c>
      <c r="L10" s="35"/>
      <c r="M10" s="35"/>
    </row>
    <row r="11" spans="2:13" x14ac:dyDescent="0.25">
      <c r="B11" s="2" t="s">
        <v>9</v>
      </c>
      <c r="C11" s="8">
        <v>192</v>
      </c>
      <c r="D11" s="8">
        <v>134</v>
      </c>
      <c r="E11">
        <v>305</v>
      </c>
      <c r="F11" s="15">
        <v>231</v>
      </c>
      <c r="G11">
        <v>22</v>
      </c>
      <c r="H11">
        <v>12</v>
      </c>
      <c r="I11" s="8">
        <v>144</v>
      </c>
      <c r="J11">
        <v>241</v>
      </c>
      <c r="K11" s="8">
        <v>276</v>
      </c>
      <c r="L11" s="35"/>
      <c r="M11" s="35"/>
    </row>
    <row r="12" spans="2:13" x14ac:dyDescent="0.25">
      <c r="B12" s="2" t="s">
        <v>10</v>
      </c>
      <c r="C12" s="8" t="s">
        <v>34</v>
      </c>
      <c r="D12" s="8" t="s">
        <v>32</v>
      </c>
      <c r="E12" s="8" t="s">
        <v>32</v>
      </c>
      <c r="F12" s="15" t="s">
        <v>34</v>
      </c>
      <c r="G12" s="8" t="s">
        <v>59</v>
      </c>
      <c r="H12" s="8" t="s">
        <v>59</v>
      </c>
      <c r="I12" s="8" t="s">
        <v>59</v>
      </c>
      <c r="J12" s="8" t="s">
        <v>32</v>
      </c>
      <c r="K12" s="8" t="s">
        <v>40</v>
      </c>
      <c r="L12" s="35"/>
      <c r="M12" s="35"/>
    </row>
    <row r="13" spans="2:13" ht="15.75" thickBot="1" x14ac:dyDescent="0.3">
      <c r="B13" s="3" t="s">
        <v>11</v>
      </c>
      <c r="C13" s="9">
        <v>2</v>
      </c>
      <c r="D13" s="9">
        <v>2</v>
      </c>
      <c r="E13" s="9">
        <v>3</v>
      </c>
      <c r="F13" s="16">
        <v>4</v>
      </c>
      <c r="G13" s="9">
        <v>2</v>
      </c>
      <c r="H13" s="9">
        <v>2</v>
      </c>
      <c r="I13" s="9">
        <v>3</v>
      </c>
      <c r="J13" s="9">
        <v>2</v>
      </c>
      <c r="K13" s="9">
        <v>3</v>
      </c>
      <c r="L13" s="37"/>
      <c r="M13" s="37"/>
    </row>
    <row r="14" spans="2:13" x14ac:dyDescent="0.25">
      <c r="L14" s="38"/>
      <c r="M14" s="38"/>
    </row>
    <row r="15" spans="2:13" x14ac:dyDescent="0.25">
      <c r="B15" s="4"/>
      <c r="L15" s="37"/>
      <c r="M15" s="37"/>
    </row>
    <row r="16" spans="2:13" x14ac:dyDescent="0.25">
      <c r="B16" s="4"/>
      <c r="L16" s="37"/>
      <c r="M16" s="37"/>
    </row>
    <row r="17" spans="2:13" ht="15.75" thickBot="1" x14ac:dyDescent="0.3">
      <c r="B17" s="4"/>
      <c r="C17">
        <v>530530619001</v>
      </c>
      <c r="D17">
        <v>530530730061</v>
      </c>
      <c r="E17">
        <v>530530616011</v>
      </c>
      <c r="F17">
        <v>530530619001</v>
      </c>
      <c r="G17">
        <v>530530735003</v>
      </c>
      <c r="H17">
        <v>530530716023</v>
      </c>
      <c r="I17">
        <v>530530602001</v>
      </c>
      <c r="J17">
        <v>530530712081</v>
      </c>
      <c r="K17">
        <v>530539400021</v>
      </c>
      <c r="L17" s="37"/>
      <c r="M17" s="37"/>
    </row>
    <row r="18" spans="2:13" ht="15.75" hidden="1" thickBot="1" x14ac:dyDescent="0.3">
      <c r="B18" s="4" t="s">
        <v>12</v>
      </c>
      <c r="C18" s="10">
        <v>892</v>
      </c>
      <c r="D18" s="10">
        <v>2389</v>
      </c>
      <c r="E18" s="10">
        <v>1899</v>
      </c>
      <c r="F18" s="17">
        <v>892</v>
      </c>
      <c r="G18" s="10">
        <v>1314</v>
      </c>
      <c r="H18" s="10">
        <v>2074</v>
      </c>
      <c r="I18" s="10">
        <v>2414</v>
      </c>
      <c r="J18" s="10">
        <v>2573</v>
      </c>
      <c r="K18" s="10">
        <v>1497</v>
      </c>
      <c r="L18" s="37"/>
      <c r="M18" s="37"/>
    </row>
    <row r="19" spans="2:13" x14ac:dyDescent="0.25">
      <c r="B19" s="5" t="s">
        <v>13</v>
      </c>
      <c r="C19" s="22">
        <v>892</v>
      </c>
      <c r="D19" s="22">
        <v>2389</v>
      </c>
      <c r="E19" s="22">
        <v>1899</v>
      </c>
      <c r="F19" s="21">
        <v>892</v>
      </c>
      <c r="G19" s="22">
        <v>1314</v>
      </c>
      <c r="H19" s="22">
        <v>2074</v>
      </c>
      <c r="I19" s="22">
        <v>2414</v>
      </c>
      <c r="J19" s="10">
        <v>2573</v>
      </c>
      <c r="K19" s="22">
        <v>1497</v>
      </c>
      <c r="L19" s="39"/>
      <c r="M19" s="39"/>
    </row>
    <row r="20" spans="2:13" x14ac:dyDescent="0.25">
      <c r="B20" s="6" t="s">
        <v>14</v>
      </c>
      <c r="C20" s="11">
        <v>115864</v>
      </c>
      <c r="D20" s="11">
        <v>2389</v>
      </c>
      <c r="E20" s="11">
        <v>89129</v>
      </c>
      <c r="F20" s="18">
        <v>115864</v>
      </c>
      <c r="G20" s="11">
        <v>57539</v>
      </c>
      <c r="H20" s="11">
        <v>103285</v>
      </c>
      <c r="I20" s="11">
        <v>69923</v>
      </c>
      <c r="J20" s="11">
        <v>83958</v>
      </c>
      <c r="K20" s="11">
        <v>54889</v>
      </c>
      <c r="L20" s="39"/>
      <c r="M20" s="39"/>
    </row>
    <row r="21" spans="2:13" x14ac:dyDescent="0.25">
      <c r="B21" s="6" t="s">
        <v>15</v>
      </c>
      <c r="C21" s="11">
        <v>45382</v>
      </c>
      <c r="D21" s="11">
        <v>903</v>
      </c>
      <c r="E21" s="11">
        <v>36525</v>
      </c>
      <c r="F21" s="18">
        <v>45382</v>
      </c>
      <c r="G21" s="11">
        <v>21754</v>
      </c>
      <c r="H21" s="11">
        <v>36972</v>
      </c>
      <c r="I21" s="11">
        <v>27762</v>
      </c>
      <c r="J21" s="11">
        <v>30246</v>
      </c>
      <c r="K21" s="11">
        <v>19079</v>
      </c>
      <c r="L21" s="39"/>
      <c r="M21" s="39"/>
    </row>
    <row r="22" spans="2:13" x14ac:dyDescent="0.25">
      <c r="B22" s="6" t="s">
        <v>16</v>
      </c>
      <c r="C22" s="13">
        <v>3.4753363228699555E-2</v>
      </c>
      <c r="D22" s="13">
        <v>4.6462955211385513E-2</v>
      </c>
      <c r="E22" s="13">
        <v>2.8962611901000527E-2</v>
      </c>
      <c r="F22" s="13">
        <v>3.4753363228699555E-2</v>
      </c>
      <c r="G22" s="13">
        <v>9.1324200913242004E-2</v>
      </c>
      <c r="H22" s="13">
        <v>4.4358727097396335E-2</v>
      </c>
      <c r="I22" s="13">
        <v>4.5567522783761388E-3</v>
      </c>
      <c r="J22" s="13">
        <v>1.3991449669646328E-2</v>
      </c>
      <c r="K22" s="13">
        <v>6.7468269873079495E-2</v>
      </c>
      <c r="L22" s="39"/>
      <c r="M22" s="39"/>
    </row>
    <row r="23" spans="2:13" x14ac:dyDescent="0.25">
      <c r="B23" s="6" t="s">
        <v>17</v>
      </c>
      <c r="C23" s="13">
        <v>5.9060622799143821E-2</v>
      </c>
      <c r="D23" s="13">
        <v>4.6462955211385513E-2</v>
      </c>
      <c r="E23" s="13">
        <v>5.47521008874777E-2</v>
      </c>
      <c r="F23" s="13">
        <v>5.9060622799143821E-2</v>
      </c>
      <c r="G23" s="13">
        <v>6.939640939189072E-2</v>
      </c>
      <c r="H23" s="13">
        <v>7.0261896693614753E-2</v>
      </c>
      <c r="I23" s="13">
        <v>5.5847146146475408E-2</v>
      </c>
      <c r="J23" s="13">
        <v>6.2948140737035183E-2</v>
      </c>
      <c r="K23" s="13">
        <v>6.9758968099254859E-2</v>
      </c>
      <c r="L23" s="39"/>
      <c r="M23" s="39"/>
    </row>
    <row r="24" spans="2:13" x14ac:dyDescent="0.25">
      <c r="B24" s="6" t="s">
        <v>18</v>
      </c>
      <c r="C24" s="13">
        <v>5.0448430493273543E-2</v>
      </c>
      <c r="D24" s="13">
        <v>7.5763917957304305E-2</v>
      </c>
      <c r="E24" s="13">
        <v>4.2127435492364399E-3</v>
      </c>
      <c r="F24" s="13">
        <v>5.0448430493273543E-2</v>
      </c>
      <c r="G24" s="13">
        <v>8.6757990867579904E-2</v>
      </c>
      <c r="H24" s="13">
        <v>6.3645130183220835E-2</v>
      </c>
      <c r="I24" s="13">
        <v>2.4855012427506215E-3</v>
      </c>
      <c r="J24" s="13">
        <v>2.2541780023319084E-2</v>
      </c>
      <c r="K24" s="13">
        <v>6.2792251169004679E-2</v>
      </c>
      <c r="L24" s="39"/>
      <c r="M24" s="39"/>
    </row>
    <row r="25" spans="2:13" x14ac:dyDescent="0.25">
      <c r="B25" s="6" t="s">
        <v>19</v>
      </c>
      <c r="C25" s="13">
        <v>6.4523924601256652E-2</v>
      </c>
      <c r="D25" s="13">
        <v>7.5763917957304305E-2</v>
      </c>
      <c r="E25" s="13">
        <v>6.4064445915470836E-2</v>
      </c>
      <c r="F25" s="13">
        <v>6.4523924601256652E-2</v>
      </c>
      <c r="G25" s="13">
        <v>5.9403187403326438E-2</v>
      </c>
      <c r="H25" s="13">
        <v>6.5353149053589576E-2</v>
      </c>
      <c r="I25" s="13">
        <v>5.6347696752141643E-2</v>
      </c>
      <c r="J25" s="13">
        <v>6.0601729436146647E-2</v>
      </c>
      <c r="K25" s="13">
        <v>6.5641567527191247E-2</v>
      </c>
      <c r="L25" s="39"/>
      <c r="M25" s="39"/>
    </row>
    <row r="26" spans="2:13" x14ac:dyDescent="0.25">
      <c r="B26" s="2" t="s">
        <v>20</v>
      </c>
      <c r="C26" s="12">
        <v>51.1</v>
      </c>
      <c r="D26" s="12">
        <v>47.7</v>
      </c>
      <c r="E26" s="12">
        <v>41.4</v>
      </c>
      <c r="F26" s="19">
        <v>51.1</v>
      </c>
      <c r="G26" s="12">
        <v>33.799999999999997</v>
      </c>
      <c r="H26" s="12">
        <v>40</v>
      </c>
      <c r="I26" s="12">
        <v>35</v>
      </c>
      <c r="J26" s="12">
        <v>43.2</v>
      </c>
      <c r="K26" s="12">
        <v>40</v>
      </c>
      <c r="L26" s="37"/>
      <c r="M26" s="37"/>
    </row>
    <row r="27" spans="2:13" x14ac:dyDescent="0.25">
      <c r="B27" s="2" t="s">
        <v>21</v>
      </c>
      <c r="C27" s="13">
        <v>0.375</v>
      </c>
      <c r="D27" s="13">
        <v>0.23799999999999999</v>
      </c>
      <c r="E27" s="13">
        <v>0.35799999999999998</v>
      </c>
      <c r="F27" s="20">
        <v>0.375</v>
      </c>
      <c r="G27" s="13">
        <v>0.20599999999999999</v>
      </c>
      <c r="H27" s="13">
        <v>0.36899999999999999</v>
      </c>
      <c r="I27" s="13">
        <v>0.31900000000000001</v>
      </c>
      <c r="J27" s="13">
        <v>0.22900000000000001</v>
      </c>
      <c r="K27" s="13">
        <v>0.22900000000000001</v>
      </c>
      <c r="L27" s="37"/>
      <c r="M27" s="37"/>
    </row>
    <row r="28" spans="2:13" x14ac:dyDescent="0.25">
      <c r="B28" s="2" t="s">
        <v>22</v>
      </c>
      <c r="C28" s="13">
        <v>9.7000000000000003E-2</v>
      </c>
      <c r="D28" s="13">
        <v>0.05</v>
      </c>
      <c r="E28" s="13">
        <v>8.6999999999999994E-2</v>
      </c>
      <c r="F28" s="20">
        <v>9.7000000000000003E-2</v>
      </c>
      <c r="G28" s="13">
        <v>9.4E-2</v>
      </c>
      <c r="H28" s="13">
        <v>0.11</v>
      </c>
      <c r="I28" s="13">
        <v>8.1000000000000003E-2</v>
      </c>
      <c r="J28" s="13">
        <v>7.5999999999999998E-2</v>
      </c>
      <c r="K28" s="13">
        <v>7.0000000000000007E-2</v>
      </c>
      <c r="L28" s="37"/>
      <c r="M28" s="37"/>
    </row>
    <row r="29" spans="2:13" x14ac:dyDescent="0.25">
      <c r="B29" s="2" t="s">
        <v>23</v>
      </c>
      <c r="C29" s="13">
        <v>0.09</v>
      </c>
      <c r="D29" s="13">
        <v>5.8999999999999997E-2</v>
      </c>
      <c r="E29" s="13">
        <v>7.5999999999999998E-2</v>
      </c>
      <c r="F29" s="20">
        <v>0.09</v>
      </c>
      <c r="G29" s="13">
        <v>8.7999999999999995E-2</v>
      </c>
      <c r="H29" s="13">
        <v>0.11</v>
      </c>
      <c r="I29" s="13">
        <v>7.3999999999999996E-2</v>
      </c>
      <c r="J29" s="13">
        <v>7.1999999999999995E-2</v>
      </c>
      <c r="K29" s="13">
        <v>8.2000000000000003E-2</v>
      </c>
      <c r="L29" s="37"/>
      <c r="M29" s="37"/>
    </row>
    <row r="30" spans="2:13" x14ac:dyDescent="0.25">
      <c r="B30" s="2" t="s">
        <v>24</v>
      </c>
      <c r="C30" s="13">
        <v>0.11</v>
      </c>
      <c r="D30" s="13">
        <v>0.13200000000000001</v>
      </c>
      <c r="E30" s="13">
        <v>0.1</v>
      </c>
      <c r="F30" s="20">
        <v>0.11</v>
      </c>
      <c r="G30" s="13">
        <v>0.115</v>
      </c>
      <c r="H30" s="13">
        <v>0.114</v>
      </c>
      <c r="I30" s="13">
        <v>0.1</v>
      </c>
      <c r="J30" s="13">
        <v>0.115</v>
      </c>
      <c r="K30" s="13">
        <v>0.112</v>
      </c>
      <c r="L30" s="37"/>
      <c r="M30" s="37"/>
    </row>
    <row r="31" spans="2:13" x14ac:dyDescent="0.25">
      <c r="B31" s="2" t="s">
        <v>25</v>
      </c>
      <c r="C31" s="13">
        <v>0.126</v>
      </c>
      <c r="D31" s="13">
        <v>0.161</v>
      </c>
      <c r="E31" s="13">
        <v>0.13300000000000001</v>
      </c>
      <c r="F31" s="20">
        <v>0.126</v>
      </c>
      <c r="G31" s="13">
        <v>0.14499999999999999</v>
      </c>
      <c r="H31" s="13">
        <v>0.13800000000000001</v>
      </c>
      <c r="I31" s="13">
        <v>0.13100000000000001</v>
      </c>
      <c r="J31" s="13">
        <v>0.14899999999999999</v>
      </c>
      <c r="K31" s="13">
        <v>0.17299999999999999</v>
      </c>
      <c r="L31" s="37"/>
      <c r="M31" s="37"/>
    </row>
    <row r="32" spans="2:13" x14ac:dyDescent="0.25">
      <c r="B32" s="2" t="s">
        <v>26</v>
      </c>
      <c r="C32" s="13">
        <v>9.0999999999999998E-2</v>
      </c>
      <c r="D32" s="13">
        <v>0.151</v>
      </c>
      <c r="E32" s="13">
        <v>9.0999999999999998E-2</v>
      </c>
      <c r="F32" s="20">
        <v>9.0999999999999998E-2</v>
      </c>
      <c r="G32" s="13">
        <v>0.128</v>
      </c>
      <c r="H32" s="13">
        <v>7.0000000000000007E-2</v>
      </c>
      <c r="I32" s="13">
        <v>0.1</v>
      </c>
      <c r="J32" s="13">
        <v>0.126</v>
      </c>
      <c r="K32" s="13">
        <v>0.115</v>
      </c>
      <c r="L32" s="37"/>
      <c r="M32" s="37"/>
    </row>
    <row r="33" spans="2:13" x14ac:dyDescent="0.25">
      <c r="B33" s="2" t="s">
        <v>27</v>
      </c>
      <c r="C33" s="13">
        <v>4.4999999999999998E-2</v>
      </c>
      <c r="D33" s="13">
        <v>0.157</v>
      </c>
      <c r="E33" s="13">
        <v>5.1999999999999998E-2</v>
      </c>
      <c r="F33" s="20">
        <v>4.4999999999999998E-2</v>
      </c>
      <c r="G33" s="13">
        <v>7.4999999999999997E-2</v>
      </c>
      <c r="H33" s="13">
        <v>3.6999999999999998E-2</v>
      </c>
      <c r="I33" s="13">
        <v>7.0000000000000007E-2</v>
      </c>
      <c r="J33" s="13">
        <v>0.08</v>
      </c>
      <c r="K33" s="13">
        <v>7.4999999999999997E-2</v>
      </c>
      <c r="L33" s="37"/>
      <c r="M33" s="37"/>
    </row>
    <row r="34" spans="2:13" x14ac:dyDescent="0.25">
      <c r="B34" s="2" t="s">
        <v>28</v>
      </c>
      <c r="C34" s="13">
        <v>4.1000000000000002E-2</v>
      </c>
      <c r="D34" s="13">
        <v>3.4000000000000002E-2</v>
      </c>
      <c r="E34" s="13">
        <v>6.0999999999999999E-2</v>
      </c>
      <c r="F34" s="20">
        <v>4.1000000000000002E-2</v>
      </c>
      <c r="G34" s="13">
        <v>8.7999999999999995E-2</v>
      </c>
      <c r="H34" s="13">
        <v>3.5000000000000003E-2</v>
      </c>
      <c r="I34" s="13">
        <v>6.8000000000000005E-2</v>
      </c>
      <c r="J34" s="13">
        <v>0.09</v>
      </c>
      <c r="K34" s="13">
        <v>8.5000000000000006E-2</v>
      </c>
      <c r="L34" s="37"/>
      <c r="M34" s="37"/>
    </row>
    <row r="35" spans="2:13" x14ac:dyDescent="0.25">
      <c r="B35" s="2" t="s">
        <v>29</v>
      </c>
      <c r="C35" s="13">
        <v>2.5999999999999999E-2</v>
      </c>
      <c r="D35" s="13">
        <v>1.9E-2</v>
      </c>
      <c r="E35" s="13">
        <v>4.2999999999999997E-2</v>
      </c>
      <c r="F35" s="20">
        <v>2.5999999999999999E-2</v>
      </c>
      <c r="G35" s="13">
        <v>6.0999999999999999E-2</v>
      </c>
      <c r="H35" s="13">
        <v>1.6E-2</v>
      </c>
      <c r="I35" s="13">
        <v>5.7000000000000002E-2</v>
      </c>
      <c r="J35" s="13">
        <v>6.2E-2</v>
      </c>
      <c r="K35" s="13">
        <v>0.06</v>
      </c>
      <c r="L35" s="37"/>
      <c r="M35" s="37"/>
    </row>
    <row r="36" spans="2:13" ht="15.75" thickBot="1" x14ac:dyDescent="0.3">
      <c r="B36" s="3" t="s">
        <v>30</v>
      </c>
      <c r="C36" s="9">
        <v>2</v>
      </c>
      <c r="D36" s="9">
        <v>4</v>
      </c>
      <c r="E36" s="9">
        <v>1</v>
      </c>
      <c r="F36" s="16">
        <v>2</v>
      </c>
      <c r="G36" s="9">
        <v>5</v>
      </c>
      <c r="H36" s="9">
        <v>2</v>
      </c>
      <c r="I36" s="9">
        <v>2</v>
      </c>
      <c r="J36" s="9">
        <v>2</v>
      </c>
      <c r="K36" s="9">
        <v>3</v>
      </c>
      <c r="L36" s="37"/>
      <c r="M36" s="37"/>
    </row>
    <row r="37" spans="2:13" x14ac:dyDescent="0.25">
      <c r="L37" s="38"/>
      <c r="M37" s="38"/>
    </row>
    <row r="38" spans="2:13" x14ac:dyDescent="0.25">
      <c r="L38" s="38"/>
      <c r="M38" s="38"/>
    </row>
  </sheetData>
  <conditionalFormatting sqref="C27:C35">
    <cfRule type="colorScale" priority="10">
      <colorScale>
        <cfvo type="num" val="0"/>
        <cfvo type="percentile" val="50"/>
        <cfvo type="max"/>
        <color rgb="FF7030A0"/>
        <color theme="0" tint="-4.9989318521683403E-2"/>
        <color rgb="FF74B230"/>
      </colorScale>
    </cfRule>
  </conditionalFormatting>
  <conditionalFormatting sqref="D27:D35">
    <cfRule type="colorScale" priority="9">
      <colorScale>
        <cfvo type="num" val="0"/>
        <cfvo type="percentile" val="50"/>
        <cfvo type="max"/>
        <color rgb="FF7030A0"/>
        <color theme="0" tint="-4.9989318521683403E-2"/>
        <color rgb="FF74B230"/>
      </colorScale>
    </cfRule>
  </conditionalFormatting>
  <conditionalFormatting sqref="E27:E35">
    <cfRule type="colorScale" priority="8">
      <colorScale>
        <cfvo type="num" val="0"/>
        <cfvo type="percentile" val="50"/>
        <cfvo type="max"/>
        <color rgb="FF7030A0"/>
        <color theme="0" tint="-4.9989318521683403E-2"/>
        <color rgb="FF74B230"/>
      </colorScale>
    </cfRule>
  </conditionalFormatting>
  <conditionalFormatting sqref="F27:F35">
    <cfRule type="colorScale" priority="6">
      <colorScale>
        <cfvo type="num" val="0"/>
        <cfvo type="percentile" val="50"/>
        <cfvo type="max"/>
        <color rgb="FF7030A0"/>
        <color theme="0" tint="-4.9989318521683403E-2"/>
        <color rgb="FF74B230"/>
      </colorScale>
    </cfRule>
  </conditionalFormatting>
  <conditionalFormatting sqref="G27:G35">
    <cfRule type="colorScale" priority="5">
      <colorScale>
        <cfvo type="num" val="0"/>
        <cfvo type="percentile" val="50"/>
        <cfvo type="max"/>
        <color rgb="FF7030A0"/>
        <color theme="0" tint="-4.9989318521683403E-2"/>
        <color rgb="FF74B230"/>
      </colorScale>
    </cfRule>
  </conditionalFormatting>
  <conditionalFormatting sqref="H27:H35">
    <cfRule type="colorScale" priority="4">
      <colorScale>
        <cfvo type="num" val="0"/>
        <cfvo type="percentile" val="50"/>
        <cfvo type="max"/>
        <color rgb="FF7030A0"/>
        <color theme="0" tint="-4.9989318521683403E-2"/>
        <color rgb="FF74B230"/>
      </colorScale>
    </cfRule>
  </conditionalFormatting>
  <conditionalFormatting sqref="I27:I35">
    <cfRule type="colorScale" priority="3">
      <colorScale>
        <cfvo type="num" val="0"/>
        <cfvo type="percentile" val="50"/>
        <cfvo type="max"/>
        <color rgb="FF7030A0"/>
        <color theme="0" tint="-4.9989318521683403E-2"/>
        <color rgb="FF74B230"/>
      </colorScale>
    </cfRule>
  </conditionalFormatting>
  <conditionalFormatting sqref="J27:J35">
    <cfRule type="colorScale" priority="2">
      <colorScale>
        <cfvo type="num" val="0"/>
        <cfvo type="percentile" val="50"/>
        <cfvo type="max"/>
        <color rgb="FF7030A0"/>
        <color theme="0" tint="-4.9989318521683403E-2"/>
        <color rgb="FF74B230"/>
      </colorScale>
    </cfRule>
  </conditionalFormatting>
  <conditionalFormatting sqref="K27:K35">
    <cfRule type="colorScale" priority="1">
      <colorScale>
        <cfvo type="num" val="0"/>
        <cfvo type="percentile" val="50"/>
        <cfvo type="max"/>
        <color rgb="FF7030A0"/>
        <color theme="0" tint="-4.9989318521683403E-2"/>
        <color rgb="FF74B23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36"/>
  <sheetViews>
    <sheetView topLeftCell="B1" workbookViewId="0">
      <pane xSplit="1" topLeftCell="C1" activePane="topRight" state="frozen"/>
      <selection activeCell="B10" sqref="B10"/>
      <selection pane="topRight" activeCell="C18" sqref="C18"/>
    </sheetView>
  </sheetViews>
  <sheetFormatPr defaultRowHeight="15" x14ac:dyDescent="0.25"/>
  <cols>
    <col min="1" max="1" width="4.7109375" customWidth="1"/>
    <col min="2" max="2" width="36.28515625" bestFit="1" customWidth="1"/>
    <col min="3" max="12" width="20.7109375" customWidth="1"/>
  </cols>
  <sheetData>
    <row r="1" spans="2:12" ht="15.75" thickBot="1" x14ac:dyDescent="0.3"/>
    <row r="2" spans="2:12" x14ac:dyDescent="0.25">
      <c r="B2" s="23" t="s">
        <v>0</v>
      </c>
      <c r="C2" s="14">
        <v>31</v>
      </c>
      <c r="D2" s="7">
        <v>32</v>
      </c>
      <c r="E2" s="7">
        <v>33</v>
      </c>
      <c r="F2" s="7">
        <v>34</v>
      </c>
      <c r="G2" s="7">
        <v>35</v>
      </c>
      <c r="H2" s="7">
        <v>36</v>
      </c>
      <c r="I2" s="7">
        <v>37</v>
      </c>
      <c r="J2" s="7">
        <v>38</v>
      </c>
      <c r="K2" s="7">
        <v>39</v>
      </c>
      <c r="L2" s="24">
        <v>40</v>
      </c>
    </row>
    <row r="3" spans="2:12" hidden="1" x14ac:dyDescent="0.25">
      <c r="B3" s="25" t="s">
        <v>1</v>
      </c>
      <c r="C3" s="15">
        <v>20637101</v>
      </c>
      <c r="D3" s="8">
        <v>20742136</v>
      </c>
      <c r="E3" s="8">
        <v>20956338</v>
      </c>
      <c r="F3" s="8">
        <v>21058749</v>
      </c>
      <c r="G3" s="8">
        <v>21081765</v>
      </c>
      <c r="H3" s="8">
        <v>21099885</v>
      </c>
      <c r="I3" s="8">
        <v>21227269</v>
      </c>
      <c r="J3" s="8">
        <v>21229870</v>
      </c>
      <c r="K3" s="8">
        <v>21333154</v>
      </c>
      <c r="L3" s="26">
        <v>21423976</v>
      </c>
    </row>
    <row r="4" spans="2:12" x14ac:dyDescent="0.25">
      <c r="B4" s="25" t="s">
        <v>2</v>
      </c>
      <c r="C4" s="15" t="s">
        <v>41</v>
      </c>
      <c r="D4" s="8" t="s">
        <v>38</v>
      </c>
      <c r="E4" s="8" t="s">
        <v>42</v>
      </c>
      <c r="F4" s="8" t="s">
        <v>43</v>
      </c>
      <c r="G4" s="8" t="s">
        <v>44</v>
      </c>
      <c r="H4" s="8" t="s">
        <v>45</v>
      </c>
      <c r="I4" s="8" t="s">
        <v>46</v>
      </c>
      <c r="J4" s="8" t="s">
        <v>47</v>
      </c>
      <c r="K4" s="8" t="s">
        <v>35</v>
      </c>
      <c r="L4" s="26" t="s">
        <v>48</v>
      </c>
    </row>
    <row r="5" spans="2:12" x14ac:dyDescent="0.25">
      <c r="B5" s="25" t="s">
        <v>3</v>
      </c>
      <c r="C5" s="15" t="s">
        <v>49</v>
      </c>
      <c r="D5" s="8" t="s">
        <v>31</v>
      </c>
      <c r="E5" s="8" t="s">
        <v>49</v>
      </c>
      <c r="F5" s="8" t="s">
        <v>31</v>
      </c>
      <c r="G5" s="8" t="s">
        <v>50</v>
      </c>
      <c r="H5" s="8" t="s">
        <v>31</v>
      </c>
      <c r="I5" s="8" t="s">
        <v>31</v>
      </c>
      <c r="J5" s="8" t="s">
        <v>51</v>
      </c>
      <c r="K5" s="8" t="s">
        <v>31</v>
      </c>
      <c r="L5" s="26" t="s">
        <v>31</v>
      </c>
    </row>
    <row r="6" spans="2:12" x14ac:dyDescent="0.25">
      <c r="B6" s="25" t="s">
        <v>4</v>
      </c>
      <c r="C6" s="15">
        <v>98374</v>
      </c>
      <c r="D6" s="8">
        <v>98444</v>
      </c>
      <c r="E6" s="8">
        <v>98373</v>
      </c>
      <c r="F6" s="8">
        <v>98409</v>
      </c>
      <c r="G6" s="8">
        <v>98328</v>
      </c>
      <c r="H6" s="8">
        <v>98405</v>
      </c>
      <c r="I6" s="8">
        <v>98405</v>
      </c>
      <c r="J6" s="8">
        <v>98499</v>
      </c>
      <c r="K6" s="8">
        <v>98444</v>
      </c>
      <c r="L6" s="26">
        <v>98403</v>
      </c>
    </row>
    <row r="7" spans="2:12" x14ac:dyDescent="0.25">
      <c r="B7" s="25" t="s">
        <v>5</v>
      </c>
      <c r="C7" s="15" t="s">
        <v>52</v>
      </c>
      <c r="D7" s="8" t="s">
        <v>33</v>
      </c>
      <c r="E7" s="8" t="s">
        <v>33</v>
      </c>
      <c r="F7" s="8" t="s">
        <v>33</v>
      </c>
      <c r="G7" s="8" t="s">
        <v>33</v>
      </c>
      <c r="H7" s="8" t="s">
        <v>53</v>
      </c>
      <c r="I7" s="8" t="s">
        <v>54</v>
      </c>
      <c r="J7" s="8" t="s">
        <v>33</v>
      </c>
      <c r="K7" s="8" t="s">
        <v>36</v>
      </c>
      <c r="L7" s="26" t="s">
        <v>39</v>
      </c>
    </row>
    <row r="8" spans="2:12" x14ac:dyDescent="0.25">
      <c r="B8" s="25" t="s">
        <v>6</v>
      </c>
      <c r="C8" s="15" t="s">
        <v>55</v>
      </c>
      <c r="D8" s="8">
        <v>2017</v>
      </c>
      <c r="E8" s="8">
        <v>2002</v>
      </c>
      <c r="F8" s="8">
        <v>1993</v>
      </c>
      <c r="G8" s="8" t="s">
        <v>56</v>
      </c>
      <c r="H8" s="8">
        <v>1974</v>
      </c>
      <c r="I8" s="8">
        <v>1950</v>
      </c>
      <c r="J8" s="8">
        <v>2000</v>
      </c>
      <c r="K8" s="8" t="s">
        <v>37</v>
      </c>
      <c r="L8" s="26">
        <v>1985</v>
      </c>
    </row>
    <row r="9" spans="2:12" x14ac:dyDescent="0.25">
      <c r="B9" s="25" t="s">
        <v>7</v>
      </c>
      <c r="C9" s="15">
        <v>1500000</v>
      </c>
      <c r="D9" s="8">
        <v>2370000</v>
      </c>
      <c r="E9" s="8">
        <v>6230000</v>
      </c>
      <c r="F9" s="8">
        <v>3300000</v>
      </c>
      <c r="G9" s="8">
        <v>359000</v>
      </c>
      <c r="H9" s="8">
        <v>17250000</v>
      </c>
      <c r="I9" s="8">
        <v>4950000</v>
      </c>
      <c r="J9" s="8">
        <v>1499000</v>
      </c>
      <c r="K9" s="8">
        <v>7900000</v>
      </c>
      <c r="L9" s="26">
        <v>899000</v>
      </c>
    </row>
    <row r="10" spans="2:12" x14ac:dyDescent="0.25">
      <c r="B10" s="25" t="s">
        <v>8</v>
      </c>
      <c r="C10" s="15">
        <v>2113</v>
      </c>
      <c r="D10" s="8">
        <v>1682</v>
      </c>
      <c r="E10" s="8">
        <v>14355</v>
      </c>
      <c r="F10" s="8">
        <v>6737</v>
      </c>
      <c r="G10" s="8">
        <v>1464</v>
      </c>
      <c r="H10" s="8">
        <v>242000</v>
      </c>
      <c r="I10" s="8">
        <v>37450</v>
      </c>
      <c r="J10" s="8">
        <v>4995</v>
      </c>
      <c r="K10">
        <v>39460</v>
      </c>
      <c r="L10" s="26">
        <v>2044</v>
      </c>
    </row>
    <row r="11" spans="2:12" x14ac:dyDescent="0.25">
      <c r="B11" s="25" t="s">
        <v>9</v>
      </c>
      <c r="C11" s="15">
        <v>710</v>
      </c>
      <c r="D11" s="8">
        <v>1409</v>
      </c>
      <c r="E11" s="8">
        <v>434</v>
      </c>
      <c r="F11" s="8">
        <v>490</v>
      </c>
      <c r="G11" s="8">
        <v>245</v>
      </c>
      <c r="H11" s="8">
        <v>71</v>
      </c>
      <c r="I11" s="8">
        <v>132</v>
      </c>
      <c r="J11" s="8">
        <v>300</v>
      </c>
      <c r="K11">
        <v>200</v>
      </c>
      <c r="L11" s="26">
        <v>440</v>
      </c>
    </row>
    <row r="12" spans="2:12" x14ac:dyDescent="0.25">
      <c r="B12" s="25" t="s">
        <v>10</v>
      </c>
      <c r="C12" s="15" t="s">
        <v>57</v>
      </c>
      <c r="D12" s="8" t="s">
        <v>32</v>
      </c>
      <c r="E12" s="8" t="s">
        <v>32</v>
      </c>
      <c r="F12" s="8" t="s">
        <v>34</v>
      </c>
      <c r="G12" s="8" t="s">
        <v>32</v>
      </c>
      <c r="H12" s="8" t="s">
        <v>57</v>
      </c>
      <c r="I12" s="8" t="s">
        <v>57</v>
      </c>
      <c r="J12" s="8" t="s">
        <v>40</v>
      </c>
      <c r="K12" s="8" t="s">
        <v>32</v>
      </c>
      <c r="L12" s="26" t="s">
        <v>40</v>
      </c>
    </row>
    <row r="13" spans="2:12" ht="15.75" thickBot="1" x14ac:dyDescent="0.3">
      <c r="B13" s="27" t="s">
        <v>11</v>
      </c>
      <c r="C13" s="16">
        <v>1</v>
      </c>
      <c r="D13" s="9">
        <v>1</v>
      </c>
      <c r="E13" s="9">
        <v>2</v>
      </c>
      <c r="F13" s="9">
        <v>2</v>
      </c>
      <c r="G13" s="9">
        <v>3</v>
      </c>
      <c r="H13" s="9">
        <v>1</v>
      </c>
      <c r="I13" s="9">
        <v>1</v>
      </c>
      <c r="J13" s="9">
        <v>1</v>
      </c>
      <c r="K13" s="9">
        <v>4</v>
      </c>
      <c r="L13" s="28">
        <v>2</v>
      </c>
    </row>
    <row r="15" spans="2:12" x14ac:dyDescent="0.25">
      <c r="B15" s="4"/>
    </row>
    <row r="16" spans="2:12" x14ac:dyDescent="0.25">
      <c r="B16" s="4"/>
    </row>
    <row r="17" spans="2:12" x14ac:dyDescent="0.25">
      <c r="B17" s="4"/>
    </row>
    <row r="18" spans="2:12" ht="15.75" thickBot="1" x14ac:dyDescent="0.3">
      <c r="B18" s="4" t="s">
        <v>12</v>
      </c>
      <c r="C18">
        <v>530530731113</v>
      </c>
      <c r="D18">
        <v>530530717051</v>
      </c>
      <c r="E18">
        <v>530530712073</v>
      </c>
      <c r="F18">
        <v>530530626002</v>
      </c>
      <c r="G18">
        <v>530530732003</v>
      </c>
      <c r="H18">
        <v>530530617005</v>
      </c>
      <c r="I18">
        <v>530530613006</v>
      </c>
      <c r="J18">
        <v>530530718082</v>
      </c>
      <c r="K18">
        <v>530530715031</v>
      </c>
      <c r="L18">
        <v>530530615001</v>
      </c>
    </row>
    <row r="19" spans="2:12" x14ac:dyDescent="0.25">
      <c r="B19" s="29" t="s">
        <v>13</v>
      </c>
      <c r="C19" s="17">
        <v>908</v>
      </c>
      <c r="D19" s="10">
        <v>1355</v>
      </c>
      <c r="E19" s="10">
        <v>2397</v>
      </c>
      <c r="F19" s="10">
        <v>2261</v>
      </c>
      <c r="G19" s="10">
        <v>1547</v>
      </c>
      <c r="H19" s="10">
        <v>1047</v>
      </c>
      <c r="I19" s="10">
        <v>633</v>
      </c>
      <c r="J19" s="10">
        <v>1930</v>
      </c>
      <c r="K19" s="10">
        <v>1458</v>
      </c>
      <c r="L19" s="30">
        <v>1479</v>
      </c>
    </row>
    <row r="20" spans="2:12" x14ac:dyDescent="0.25">
      <c r="B20" s="31" t="s">
        <v>14</v>
      </c>
      <c r="C20" s="18">
        <v>70615</v>
      </c>
      <c r="D20" s="11">
        <v>101715</v>
      </c>
      <c r="E20" s="11">
        <v>84205</v>
      </c>
      <c r="F20" s="11">
        <v>142235</v>
      </c>
      <c r="G20" s="11">
        <v>1547</v>
      </c>
      <c r="H20" s="11">
        <v>125940</v>
      </c>
      <c r="I20" s="11">
        <v>107504</v>
      </c>
      <c r="J20" s="11">
        <v>123348</v>
      </c>
      <c r="K20" s="11">
        <v>80652</v>
      </c>
      <c r="L20" s="32">
        <v>79774</v>
      </c>
    </row>
    <row r="21" spans="2:12" x14ac:dyDescent="0.25">
      <c r="B21" s="31" t="s">
        <v>15</v>
      </c>
      <c r="C21" s="18">
        <v>23665</v>
      </c>
      <c r="D21" s="11">
        <v>36573</v>
      </c>
      <c r="E21" s="11">
        <v>31551</v>
      </c>
      <c r="F21" s="11">
        <v>55505</v>
      </c>
      <c r="G21" s="11">
        <v>580</v>
      </c>
      <c r="H21" s="11">
        <v>51709</v>
      </c>
      <c r="I21" s="11">
        <v>45250</v>
      </c>
      <c r="J21" s="11">
        <v>47109</v>
      </c>
      <c r="K21" s="11">
        <v>28830</v>
      </c>
      <c r="L21" s="32">
        <v>33393</v>
      </c>
    </row>
    <row r="22" spans="2:12" x14ac:dyDescent="0.25">
      <c r="B22" s="31" t="s">
        <v>16</v>
      </c>
      <c r="C22" s="13">
        <v>0</v>
      </c>
      <c r="D22" s="13">
        <v>5.239852398523985E-2</v>
      </c>
      <c r="E22" s="13">
        <v>7.0921985815602842E-2</v>
      </c>
      <c r="F22" s="13">
        <v>7.386112339672711E-2</v>
      </c>
      <c r="G22" s="13">
        <v>6.8519715578539114E-2</v>
      </c>
      <c r="H22" s="13">
        <v>3.151862464183381E-2</v>
      </c>
      <c r="I22" s="13">
        <v>9.7946287519747238E-2</v>
      </c>
      <c r="J22" s="13">
        <v>3.4196891191709843E-2</v>
      </c>
      <c r="K22" s="13">
        <v>7.956104252400549E-2</v>
      </c>
      <c r="L22" s="33">
        <v>0</v>
      </c>
    </row>
    <row r="23" spans="2:12" x14ac:dyDescent="0.25">
      <c r="B23" s="31" t="s">
        <v>17</v>
      </c>
      <c r="C23" s="13">
        <v>7.5408907455922963E-2</v>
      </c>
      <c r="D23" s="13">
        <v>7.163151944157696E-2</v>
      </c>
      <c r="E23" s="13">
        <v>6.0305207529244106E-2</v>
      </c>
      <c r="F23" s="13">
        <v>6.8232151017682E-2</v>
      </c>
      <c r="G23" s="13">
        <v>6.8519715578539114E-2</v>
      </c>
      <c r="H23" s="13">
        <v>6.043353978084802E-2</v>
      </c>
      <c r="I23" s="13">
        <v>5.4993302574787913E-2</v>
      </c>
      <c r="J23" s="13">
        <v>7.4666796380970915E-2</v>
      </c>
      <c r="K23" s="13">
        <v>7.3835738729355754E-2</v>
      </c>
      <c r="L23" s="33">
        <v>4.9790658610574877E-2</v>
      </c>
    </row>
    <row r="24" spans="2:12" x14ac:dyDescent="0.25">
      <c r="B24" s="31" t="s">
        <v>18</v>
      </c>
      <c r="C24" s="13">
        <v>3.5242290748898682E-2</v>
      </c>
      <c r="D24" s="13">
        <v>2.4354243542435424E-2</v>
      </c>
      <c r="E24" s="13">
        <v>5.1731330830204425E-2</v>
      </c>
      <c r="F24" s="13">
        <v>5.5285272003538256E-2</v>
      </c>
      <c r="G24" s="13">
        <v>4.6541693600517131E-2</v>
      </c>
      <c r="H24" s="13">
        <v>1.1461318051575931E-2</v>
      </c>
      <c r="I24" s="13">
        <v>0.11532385466034756</v>
      </c>
      <c r="J24" s="13">
        <v>4.0414507772020727E-2</v>
      </c>
      <c r="K24" s="13">
        <v>8.9849108367626884E-2</v>
      </c>
      <c r="L24" s="33">
        <v>4.4624746450304259E-2</v>
      </c>
    </row>
    <row r="25" spans="2:12" x14ac:dyDescent="0.25">
      <c r="B25" s="31" t="s">
        <v>19</v>
      </c>
      <c r="C25" s="13">
        <v>7.5762939885293493E-2</v>
      </c>
      <c r="D25" s="13">
        <v>6.5958806469055692E-2</v>
      </c>
      <c r="E25" s="13">
        <v>5.4925479484591179E-2</v>
      </c>
      <c r="F25" s="13">
        <v>6.2537350159946561E-2</v>
      </c>
      <c r="G25" s="13">
        <v>4.6541693600517131E-2</v>
      </c>
      <c r="H25" s="13">
        <v>6.4618072097824358E-2</v>
      </c>
      <c r="I25" s="13">
        <v>5.9830331894627178E-2</v>
      </c>
      <c r="J25" s="13">
        <v>6.942147420306774E-2</v>
      </c>
      <c r="K25" s="13">
        <v>7.0078857312899867E-2</v>
      </c>
      <c r="L25" s="33">
        <v>5.7976282999473515E-2</v>
      </c>
    </row>
    <row r="26" spans="2:12" x14ac:dyDescent="0.25">
      <c r="B26" s="25" t="s">
        <v>20</v>
      </c>
      <c r="C26" s="19">
        <v>38.5</v>
      </c>
      <c r="D26" s="12">
        <v>37.299999999999997</v>
      </c>
      <c r="E26" s="12">
        <v>29.3</v>
      </c>
      <c r="F26" s="12">
        <v>34.9</v>
      </c>
      <c r="G26" s="12">
        <v>41.2</v>
      </c>
      <c r="H26" s="12">
        <v>43.6</v>
      </c>
      <c r="I26" s="12">
        <v>29.5</v>
      </c>
      <c r="J26" s="12">
        <v>48.6</v>
      </c>
      <c r="K26" s="12">
        <v>33.4</v>
      </c>
      <c r="L26" s="34">
        <v>37.6</v>
      </c>
    </row>
    <row r="27" spans="2:12" x14ac:dyDescent="0.25">
      <c r="B27" s="25" t="s">
        <v>21</v>
      </c>
      <c r="C27" s="20">
        <v>0.2</v>
      </c>
      <c r="D27" s="13">
        <v>0.38100000000000001</v>
      </c>
      <c r="E27" s="13">
        <v>0.25</v>
      </c>
      <c r="F27" s="13">
        <v>0.36</v>
      </c>
      <c r="G27" s="13">
        <v>0.248</v>
      </c>
      <c r="H27" s="13">
        <v>0.34599999999999997</v>
      </c>
      <c r="I27" s="13">
        <v>0.35099999999999998</v>
      </c>
      <c r="J27" s="13">
        <v>0.39200000000000002</v>
      </c>
      <c r="K27" s="13">
        <v>0.36199999999999999</v>
      </c>
      <c r="L27" s="33">
        <v>0.32800000000000001</v>
      </c>
    </row>
    <row r="28" spans="2:12" x14ac:dyDescent="0.25">
      <c r="B28" s="25" t="s">
        <v>22</v>
      </c>
      <c r="C28" s="20">
        <v>7.4999999999999997E-2</v>
      </c>
      <c r="D28" s="13">
        <v>0.11</v>
      </c>
      <c r="E28" s="13">
        <v>8.7999999999999995E-2</v>
      </c>
      <c r="F28" s="13">
        <v>0.10299999999999999</v>
      </c>
      <c r="G28" s="13">
        <v>6.7000000000000004E-2</v>
      </c>
      <c r="H28" s="13">
        <v>0.10100000000000001</v>
      </c>
      <c r="I28" s="13">
        <v>9.8000000000000004E-2</v>
      </c>
      <c r="J28" s="13">
        <v>0.113</v>
      </c>
      <c r="K28" s="13">
        <v>0.114</v>
      </c>
      <c r="L28" s="33">
        <v>8.7999999999999995E-2</v>
      </c>
    </row>
    <row r="29" spans="2:12" x14ac:dyDescent="0.25">
      <c r="B29" s="25" t="s">
        <v>23</v>
      </c>
      <c r="C29" s="20">
        <v>7.5999999999999998E-2</v>
      </c>
      <c r="D29" s="13">
        <v>0.107</v>
      </c>
      <c r="E29" s="13">
        <v>7.6999999999999999E-2</v>
      </c>
      <c r="F29" s="13">
        <v>9.2999999999999999E-2</v>
      </c>
      <c r="G29" s="13">
        <v>4.4999999999999998E-2</v>
      </c>
      <c r="H29" s="13">
        <v>7.9000000000000001E-2</v>
      </c>
      <c r="I29" s="13">
        <v>7.2999999999999995E-2</v>
      </c>
      <c r="J29" s="13">
        <v>0.1</v>
      </c>
      <c r="K29" s="13">
        <v>0.111</v>
      </c>
      <c r="L29" s="33">
        <v>6.9000000000000006E-2</v>
      </c>
    </row>
    <row r="30" spans="2:12" x14ac:dyDescent="0.25">
      <c r="B30" s="25" t="s">
        <v>24</v>
      </c>
      <c r="C30" s="20">
        <v>0.11700000000000001</v>
      </c>
      <c r="D30" s="13">
        <v>0.113</v>
      </c>
      <c r="E30" s="13">
        <v>0.123</v>
      </c>
      <c r="F30" s="13">
        <v>0.104</v>
      </c>
      <c r="G30" s="13">
        <v>0.112</v>
      </c>
      <c r="H30" s="13">
        <v>0.106</v>
      </c>
      <c r="I30" s="13">
        <v>0.104</v>
      </c>
      <c r="J30" s="13">
        <v>0.115</v>
      </c>
      <c r="K30" s="13">
        <v>0.11600000000000001</v>
      </c>
      <c r="L30" s="33">
        <v>9.5000000000000001E-2</v>
      </c>
    </row>
    <row r="31" spans="2:12" x14ac:dyDescent="0.25">
      <c r="B31" s="25" t="s">
        <v>25</v>
      </c>
      <c r="C31" s="20">
        <v>0.16800000000000001</v>
      </c>
      <c r="D31" s="13">
        <v>0.13200000000000001</v>
      </c>
      <c r="E31" s="13">
        <v>0.13900000000000001</v>
      </c>
      <c r="F31" s="13">
        <v>0.13300000000000001</v>
      </c>
      <c r="G31" s="13">
        <v>0.24099999999999999</v>
      </c>
      <c r="H31" s="13">
        <v>0.13500000000000001</v>
      </c>
      <c r="I31" s="13">
        <v>0.13100000000000001</v>
      </c>
      <c r="J31" s="13">
        <v>0.11799999999999999</v>
      </c>
      <c r="K31" s="13">
        <v>0.14099999999999999</v>
      </c>
      <c r="L31" s="33">
        <v>0.13500000000000001</v>
      </c>
    </row>
    <row r="32" spans="2:12" x14ac:dyDescent="0.25">
      <c r="B32" s="25" t="s">
        <v>26</v>
      </c>
      <c r="C32" s="20">
        <v>0.128</v>
      </c>
      <c r="D32" s="13">
        <v>6.9000000000000006E-2</v>
      </c>
      <c r="E32" s="13">
        <v>0.11600000000000001</v>
      </c>
      <c r="F32" s="13">
        <v>9.2999999999999999E-2</v>
      </c>
      <c r="G32" s="13">
        <v>0.109</v>
      </c>
      <c r="H32" s="13">
        <v>9.1999999999999998E-2</v>
      </c>
      <c r="I32" s="13">
        <v>8.8999999999999996E-2</v>
      </c>
      <c r="J32" s="13">
        <v>7.5999999999999998E-2</v>
      </c>
      <c r="K32" s="13">
        <v>6.3E-2</v>
      </c>
      <c r="L32" s="33">
        <v>9.6000000000000002E-2</v>
      </c>
    </row>
    <row r="33" spans="2:12" x14ac:dyDescent="0.25">
      <c r="B33" s="25" t="s">
        <v>27</v>
      </c>
      <c r="C33" s="20">
        <v>9.1999999999999998E-2</v>
      </c>
      <c r="D33" s="13">
        <v>3.7999999999999999E-2</v>
      </c>
      <c r="E33" s="13">
        <v>7.0999999999999994E-2</v>
      </c>
      <c r="F33" s="13">
        <v>4.9000000000000002E-2</v>
      </c>
      <c r="G33" s="13">
        <v>0.124</v>
      </c>
      <c r="H33" s="13">
        <v>5.0999999999999997E-2</v>
      </c>
      <c r="I33" s="13">
        <v>5.3999999999999999E-2</v>
      </c>
      <c r="J33" s="13">
        <v>4.1000000000000002E-2</v>
      </c>
      <c r="K33" s="13">
        <v>3.9E-2</v>
      </c>
      <c r="L33" s="33">
        <v>6.2E-2</v>
      </c>
    </row>
    <row r="34" spans="2:12" x14ac:dyDescent="0.25">
      <c r="B34" s="25" t="s">
        <v>28</v>
      </c>
      <c r="C34" s="20">
        <v>8.5999999999999993E-2</v>
      </c>
      <c r="D34" s="13">
        <v>3.4000000000000002E-2</v>
      </c>
      <c r="E34" s="13">
        <v>8.3000000000000004E-2</v>
      </c>
      <c r="F34" s="13">
        <v>4.1000000000000002E-2</v>
      </c>
      <c r="G34" s="13">
        <v>3.4000000000000002E-2</v>
      </c>
      <c r="H34" s="13">
        <v>5.2999999999999999E-2</v>
      </c>
      <c r="I34" s="13">
        <v>5.8000000000000003E-2</v>
      </c>
      <c r="J34" s="13">
        <v>0.03</v>
      </c>
      <c r="K34" s="13">
        <v>3.9E-2</v>
      </c>
      <c r="L34" s="33">
        <v>7.2999999999999995E-2</v>
      </c>
    </row>
    <row r="35" spans="2:12" x14ac:dyDescent="0.25">
      <c r="B35" s="25" t="s">
        <v>29</v>
      </c>
      <c r="C35" s="20">
        <v>5.8000000000000003E-2</v>
      </c>
      <c r="D35" s="13">
        <v>1.6E-2</v>
      </c>
      <c r="E35" s="13">
        <v>5.3999999999999999E-2</v>
      </c>
      <c r="F35" s="13">
        <v>2.5000000000000001E-2</v>
      </c>
      <c r="G35" s="13">
        <v>1.9E-2</v>
      </c>
      <c r="H35" s="13">
        <v>3.6999999999999998E-2</v>
      </c>
      <c r="I35" s="13">
        <v>4.2000000000000003E-2</v>
      </c>
      <c r="J35" s="13">
        <v>1.6E-2</v>
      </c>
      <c r="K35" s="13">
        <v>1.4999999999999999E-2</v>
      </c>
      <c r="L35" s="33">
        <v>5.5E-2</v>
      </c>
    </row>
    <row r="36" spans="2:12" ht="15.75" thickBot="1" x14ac:dyDescent="0.3">
      <c r="B36" s="27" t="s">
        <v>30</v>
      </c>
      <c r="C36" s="16">
        <v>4</v>
      </c>
      <c r="D36" s="9">
        <v>3</v>
      </c>
      <c r="E36" s="9">
        <v>4</v>
      </c>
      <c r="F36" s="9">
        <v>3</v>
      </c>
      <c r="G36" s="9">
        <v>4</v>
      </c>
      <c r="H36" s="9">
        <v>3</v>
      </c>
      <c r="I36" s="9">
        <v>5</v>
      </c>
      <c r="J36" s="9">
        <v>2</v>
      </c>
      <c r="K36" s="9">
        <v>2</v>
      </c>
      <c r="L36" s="28">
        <v>1</v>
      </c>
    </row>
  </sheetData>
  <conditionalFormatting sqref="C27:L35">
    <cfRule type="colorScale" priority="1">
      <colorScale>
        <cfvo type="num" val="0"/>
        <cfvo type="percentile" val="50"/>
        <cfvo type="max"/>
        <color rgb="FF7030A0"/>
        <color theme="0" tint="-4.9989318521683403E-2"/>
        <color rgb="FF74B230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3AC90D89D95E40B0C6759F063A8B07" ma:contentTypeVersion="11" ma:contentTypeDescription="Create a new document." ma:contentTypeScope="" ma:versionID="2bbc850bbfa8ae5a359729c7c4ba6eb5">
  <xsd:schema xmlns:xsd="http://www.w3.org/2001/XMLSchema" xmlns:xs="http://www.w3.org/2001/XMLSchema" xmlns:p="http://schemas.microsoft.com/office/2006/metadata/properties" xmlns:ns2="1d5aaf14-493d-4385-8658-f8712fa913d5" xmlns:ns3="71ab32dc-ee96-40d1-ab5d-fa05210ce919" targetNamespace="http://schemas.microsoft.com/office/2006/metadata/properties" ma:root="true" ma:fieldsID="a0b627c3c14f7515267d2ad9460af6d5" ns2:_="" ns3:_="">
    <xsd:import namespace="1d5aaf14-493d-4385-8658-f8712fa913d5"/>
    <xsd:import namespace="71ab32dc-ee96-40d1-ab5d-fa05210ce9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5aaf14-493d-4385-8658-f8712fa913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b32dc-ee96-40d1-ab5d-fa05210ce91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9B46E7-BC36-4C94-B134-5FCA9576BA8E}">
  <ds:schemaRefs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71ab32dc-ee96-40d1-ab5d-fa05210ce919"/>
    <ds:schemaRef ds:uri="http://schemas.microsoft.com/office/infopath/2007/PartnerControls"/>
    <ds:schemaRef ds:uri="http://schemas.openxmlformats.org/package/2006/metadata/core-properties"/>
    <ds:schemaRef ds:uri="1d5aaf14-493d-4385-8658-f8712fa913d5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4793AEC-B66B-4E9B-8C28-3B91271F19B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16990D-36A0-4DD5-B9B3-732705A175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5aaf14-493d-4385-8658-f8712fa913d5"/>
    <ds:schemaRef ds:uri="71ab32dc-ee96-40d1-ab5d-fa05210ce9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Buildings 41 to 50</vt:lpstr>
      <vt:lpstr>Buildings 51 to 50</vt:lpstr>
      <vt:lpstr>Buildings 03042021 Feedback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Krumholz</cp:lastModifiedBy>
  <dcterms:created xsi:type="dcterms:W3CDTF">2021-03-06T00:02:57Z</dcterms:created>
  <dcterms:modified xsi:type="dcterms:W3CDTF">2021-03-10T02:13:21Z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0x010100AC3AC90D89D95E40B0C6759F063A8B07</vt:lpwstr>
  </property>
</Properties>
</file>