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bliler_uw_edu/Documents/UWT MSBA/TBANLT 593/A1 Database/"/>
    </mc:Choice>
  </mc:AlternateContent>
  <xr:revisionPtr revIDLastSave="93" documentId="8_{BEDDB288-A34C-4173-BDF2-1F1612D7A93E}" xr6:coauthVersionLast="46" xr6:coauthVersionMax="46" xr10:uidLastSave="{B23C3C61-0CD9-4686-8642-FD4F9E870D07}"/>
  <bookViews>
    <workbookView minimized="1" xWindow="6810" yWindow="1020" windowWidth="28800" windowHeight="13830" xr2:uid="{F6893386-EC71-4206-85A4-E25208515042}"/>
  </bookViews>
  <sheets>
    <sheet name="Sheet1" sheetId="1" r:id="rId1"/>
  </sheets>
  <definedNames>
    <definedName name="_xlnm._FilterDatabase" localSheetId="0" hidden="1">Sheet1!$A$1:$AM$17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C11" i="1"/>
  <c r="C10" i="1"/>
  <c r="C8" i="1"/>
  <c r="C7" i="1"/>
  <c r="C5" i="1"/>
  <c r="C2" i="1"/>
</calcChain>
</file>

<file path=xl/sharedStrings.xml><?xml version="1.0" encoding="utf-8"?>
<sst xmlns="http://schemas.openxmlformats.org/spreadsheetml/2006/main" count="103" uniqueCount="74">
  <si>
    <t>CS_ID</t>
  </si>
  <si>
    <t>Average Building Score</t>
  </si>
  <si>
    <t>Address_Line</t>
  </si>
  <si>
    <t>City</t>
  </si>
  <si>
    <t>Postal_Code</t>
  </si>
  <si>
    <t>Property_Type</t>
  </si>
  <si>
    <t>Price</t>
  </si>
  <si>
    <t>SquareFeet</t>
  </si>
  <si>
    <t>$ per sq ft</t>
  </si>
  <si>
    <t>Sale_Type</t>
  </si>
  <si>
    <t>Block Group ID</t>
  </si>
  <si>
    <t>Average Block Group Score</t>
  </si>
  <si>
    <t>Population</t>
  </si>
  <si>
    <t>Population: 3 Miles</t>
  </si>
  <si>
    <t>Households: 3 Miles</t>
  </si>
  <si>
    <t>Kids under 5</t>
  </si>
  <si>
    <t>Percent Kids under 5</t>
  </si>
  <si>
    <t>Kids under 5: 3 Miles</t>
  </si>
  <si>
    <t>Percent Kids under 5: 3 Miles</t>
  </si>
  <si>
    <t>Kids 5 to 9</t>
  </si>
  <si>
    <t>Percent Kids 5 to 9</t>
  </si>
  <si>
    <t>Kids 5 to 9: 3 Miles</t>
  </si>
  <si>
    <t>Percent 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</si>
  <si>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</si>
  <si>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</si>
  <si>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</si>
  <si>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</si>
  <si>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</si>
  <si>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</si>
  <si>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</si>
  <si>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</si>
  <si>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</si>
  <si>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</si>
  <si>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Assignments</t>
  </si>
  <si>
    <t>DistancesToClusterCenter no.0</t>
  </si>
  <si>
    <t>DistancesToClusterCenter no.1</t>
  </si>
  <si>
    <t>DistancesToClusterCenter no.2</t>
  </si>
  <si>
    <t>4412 6th Ave</t>
  </si>
  <si>
    <t>Tacoma</t>
  </si>
  <si>
    <t>OfficeOfficeGeneral Retail Convenience StoreGeneral Retail RestaurantGeneral Retail Storefront Retail/OfficeOffice</t>
  </si>
  <si>
    <t>Investment or Owner User</t>
  </si>
  <si>
    <t>11619 Pacific Hwy SW</t>
  </si>
  <si>
    <t>Lakewood</t>
  </si>
  <si>
    <t>Retail</t>
  </si>
  <si>
    <t>Owner User</t>
  </si>
  <si>
    <t>1401 S Union Ave</t>
  </si>
  <si>
    <t>Office</t>
  </si>
  <si>
    <t>Investment</t>
  </si>
  <si>
    <t>401 E 15th St</t>
  </si>
  <si>
    <t>Specialty</t>
  </si>
  <si>
    <t>OwnerUser</t>
  </si>
  <si>
    <t>10209 Bridgeport Way SW</t>
  </si>
  <si>
    <t>6722 Yakima Ave</t>
  </si>
  <si>
    <t>OfficeOfficeGeneral Retail Daycare CenterGeneral Retail StorefrontGeneral Retail Storefront Retail/OfficeOffice</t>
  </si>
  <si>
    <t>18811 38th Ave E</t>
  </si>
  <si>
    <t>Land</t>
  </si>
  <si>
    <t>2213 N Warner St</t>
  </si>
  <si>
    <t>InvestmentorOwnerUser</t>
  </si>
  <si>
    <t>2401 N Pearl St</t>
  </si>
  <si>
    <t>Investment NNN</t>
  </si>
  <si>
    <t>1502 6th Ave</t>
  </si>
  <si>
    <t>1009-1013 Pacific Ave</t>
  </si>
  <si>
    <t>16313 64th St E</t>
  </si>
  <si>
    <t>Sumner</t>
  </si>
  <si>
    <t>5804 384th St E</t>
  </si>
  <si>
    <t>Eatonville</t>
  </si>
  <si>
    <t>Industrial</t>
  </si>
  <si>
    <t>21509 Mountain Hwy E</t>
  </si>
  <si>
    <t>Spanaway</t>
  </si>
  <si>
    <t>6802 27th St W</t>
  </si>
  <si>
    <t>University Place</t>
  </si>
  <si>
    <t>6403-6413 Steilacoom Blvd SW</t>
  </si>
  <si>
    <t>Cluster Score</t>
  </si>
  <si>
    <t>Cluster Block Group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</si>
</sst>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1B1D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71B1D1"/>
      </bottom>
      <diagonal/>
    </border>
    <border>
      <left style="medium">
        <color rgb="FF71B1D1"/>
      </left>
      <right style="medium">
        <color rgb="FF71B1D1"/>
      </right>
      <top/>
      <bottom style="medium">
        <color rgb="FF71B1D1"/>
      </bottom>
      <diagonal/>
    </border>
    <border>
      <left style="medium">
        <color rgb="FF71B1D1"/>
      </left>
      <right style="medium">
        <color rgb="FF71B1D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3" borderId="0" xfId="0" applyFont="1" applyFill="1"/>
    <xf numFmtId="0" fontId="2" fillId="0" borderId="1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F893-C51C-4A5E-A261-5EF7731D84AA}">
  <dimension ref="A1:AM17"/>
  <sheetViews>
    <sheetView tabSelected="1" workbookViewId="0">
      <selection activeCell="L2" sqref="L2"/>
    </sheetView>
  </sheetViews>
  <sheetFormatPr defaultRowHeight="12.75" x14ac:dyDescent="0.2"/>
  <cols>
    <col min="1" max="1" width="10.28515625" style="1" bestFit="1" customWidth="1"/>
    <col min="2" max="2" width="8.85546875" style="1" bestFit="1" customWidth="1"/>
    <col min="3" max="3" width="7.85546875" style="5" bestFit="1" customWidth="1"/>
    <col min="4" max="5" width="9" style="1" bestFit="1" customWidth="1"/>
    <col min="6" max="6" width="9.140625" style="1" bestFit="1" customWidth="1"/>
    <col min="7" max="7" width="9" style="1" bestFit="1" customWidth="1"/>
    <col min="8" max="8" width="9.28515625" style="1" bestFit="1" customWidth="1"/>
    <col min="9" max="9" width="8.5703125" style="1" bestFit="1" customWidth="1"/>
    <col min="10" max="10" width="12.7109375" style="1" bestFit="1" customWidth="1"/>
    <col min="11" max="11" width="9.140625" style="1"/>
    <col min="12" max="12" width="12.42578125" style="1" bestFit="1" customWidth="1"/>
    <col min="13" max="13" width="8.42578125" style="1" bestFit="1" customWidth="1"/>
    <col min="14" max="14" width="12.5703125" style="5" bestFit="1" customWidth="1"/>
    <col min="15" max="16" width="9" style="1" bestFit="1" customWidth="1"/>
    <col min="17" max="17" width="9.140625" style="1" bestFit="1" customWidth="1"/>
    <col min="18" max="19" width="8.28515625" style="1" bestFit="1" customWidth="1"/>
    <col min="20" max="21" width="8.7109375" style="1" bestFit="1" customWidth="1"/>
    <col min="22" max="25" width="9.140625" style="1" bestFit="1" customWidth="1"/>
    <col min="26" max="26" width="8.42578125" style="1" bestFit="1" customWidth="1"/>
    <col min="27" max="27" width="10.7109375" style="1" bestFit="1" customWidth="1"/>
    <col min="28" max="30" width="11.140625" style="1" bestFit="1" customWidth="1"/>
    <col min="31" max="31" width="11.42578125" style="1" bestFit="1" customWidth="1"/>
    <col min="32" max="34" width="12.140625" style="1" bestFit="1" customWidth="1"/>
    <col min="35" max="35" width="9.7109375" style="1" bestFit="1" customWidth="1"/>
    <col min="36" max="36" width="8.85546875" style="1" bestFit="1" customWidth="1"/>
    <col min="37" max="39" width="14.5703125" style="1" bestFit="1" customWidth="1"/>
    <col min="40" max="16384" width="9.140625" style="1"/>
  </cols>
  <sheetData>
    <row r="1" spans="1:39" s="9" customFormat="1" ht="58.5" customHeight="1" thickBot="1" x14ac:dyDescent="0.25">
      <c r="A1" s="6" t="s">
        <v>0</v>
      </c>
      <c r="B1" s="6" t="s">
        <v>1</v>
      </c>
      <c r="C1" s="7" t="s">
        <v>72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 t="s">
        <v>73</v>
      </c>
      <c r="O1" s="8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</row>
    <row r="2" spans="1:39" ht="229.5" x14ac:dyDescent="0.2">
      <c r="A2" s="2">
        <v>18918096</v>
      </c>
      <c r="B2" s="2">
        <v>2</v>
      </c>
      <c r="C2" s="3">
        <f>2.5</f>
        <v>2.5</v>
      </c>
      <c r="D2" s="2" t="s">
        <v>37</v>
      </c>
      <c r="E2" s="2" t="s">
        <v>38</v>
      </c>
      <c r="F2" s="2">
        <v>98406</v>
      </c>
      <c r="G2" s="2" t="s">
        <v>39</v>
      </c>
      <c r="H2" s="2">
        <v>695000</v>
      </c>
      <c r="I2" s="2">
        <v>3648</v>
      </c>
      <c r="J2" s="2">
        <v>191</v>
      </c>
      <c r="K2" s="2" t="s">
        <v>40</v>
      </c>
      <c r="L2" s="2">
        <v>530530611006</v>
      </c>
      <c r="M2" s="2">
        <v>4</v>
      </c>
      <c r="N2" s="3">
        <v>3.5</v>
      </c>
      <c r="O2" s="4">
        <v>918</v>
      </c>
      <c r="P2" s="2">
        <v>123058</v>
      </c>
      <c r="Q2" s="2">
        <v>52812</v>
      </c>
      <c r="R2" s="2">
        <v>46</v>
      </c>
      <c r="S2" s="2">
        <v>0.05</v>
      </c>
      <c r="T2" s="2">
        <v>6869</v>
      </c>
      <c r="U2" s="2">
        <v>5.6000000000000001E-2</v>
      </c>
      <c r="V2" s="2">
        <v>51</v>
      </c>
      <c r="W2" s="2">
        <v>5.6000000000000001E-2</v>
      </c>
      <c r="X2" s="2">
        <v>7430</v>
      </c>
      <c r="Y2" s="2">
        <v>0.06</v>
      </c>
      <c r="Z2" s="2">
        <v>35.9</v>
      </c>
      <c r="AA2" s="2">
        <v>0.33600000000000002</v>
      </c>
      <c r="AB2" s="2">
        <v>9.1999999999999998E-2</v>
      </c>
      <c r="AC2" s="2">
        <v>7.4999999999999997E-2</v>
      </c>
      <c r="AD2" s="2">
        <v>0.10100000000000001</v>
      </c>
      <c r="AE2" s="2">
        <v>0.13500000000000001</v>
      </c>
      <c r="AF2" s="2">
        <v>9.4E-2</v>
      </c>
      <c r="AG2" s="2">
        <v>5.5E-2</v>
      </c>
      <c r="AH2" s="2">
        <v>5.8999999999999997E-2</v>
      </c>
      <c r="AI2" s="2">
        <v>5.1999999999999998E-2</v>
      </c>
      <c r="AJ2" s="2">
        <v>0</v>
      </c>
      <c r="AK2" s="2">
        <v>1812263.8797840001</v>
      </c>
      <c r="AL2" s="2">
        <v>2043433.1178619999</v>
      </c>
      <c r="AM2" s="2">
        <v>7775800.6448370004</v>
      </c>
    </row>
    <row r="3" spans="1:39" ht="38.25" x14ac:dyDescent="0.2">
      <c r="A3" s="2">
        <v>14192655</v>
      </c>
      <c r="B3" s="2">
        <v>2</v>
      </c>
      <c r="C3" s="3">
        <v>2</v>
      </c>
      <c r="D3" s="2" t="s">
        <v>41</v>
      </c>
      <c r="E3" s="2" t="s">
        <v>42</v>
      </c>
      <c r="F3" s="2">
        <v>98499</v>
      </c>
      <c r="G3" s="2" t="s">
        <v>43</v>
      </c>
      <c r="H3" s="2">
        <v>700000</v>
      </c>
      <c r="I3" s="2">
        <v>4208</v>
      </c>
      <c r="J3" s="2">
        <v>166</v>
      </c>
      <c r="K3" s="2" t="s">
        <v>44</v>
      </c>
      <c r="L3" s="2">
        <v>530530718062</v>
      </c>
      <c r="M3" s="2">
        <v>3</v>
      </c>
      <c r="N3" s="3">
        <v>2.3333300000000001</v>
      </c>
      <c r="O3" s="4">
        <v>1312</v>
      </c>
      <c r="P3" s="2">
        <v>73212</v>
      </c>
      <c r="Q3" s="2">
        <v>28276</v>
      </c>
      <c r="R3" s="2">
        <v>111</v>
      </c>
      <c r="S3" s="2">
        <v>8.5000000000000006E-2</v>
      </c>
      <c r="T3" s="2">
        <v>5521</v>
      </c>
      <c r="U3" s="2">
        <v>7.4999999999999997E-2</v>
      </c>
      <c r="V3" s="2">
        <v>64</v>
      </c>
      <c r="W3" s="2">
        <v>4.9000000000000002E-2</v>
      </c>
      <c r="X3" s="2">
        <v>5157</v>
      </c>
      <c r="Y3" s="2">
        <v>7.0000000000000007E-2</v>
      </c>
      <c r="Z3" s="2">
        <v>26.9</v>
      </c>
      <c r="AA3" s="2">
        <v>0.438</v>
      </c>
      <c r="AB3" s="2">
        <v>0.104</v>
      </c>
      <c r="AC3" s="2">
        <v>9.7000000000000003E-2</v>
      </c>
      <c r="AD3" s="2">
        <v>9.7000000000000003E-2</v>
      </c>
      <c r="AE3" s="2">
        <v>0.12</v>
      </c>
      <c r="AF3" s="2">
        <v>5.8999999999999997E-2</v>
      </c>
      <c r="AG3" s="2">
        <v>0.04</v>
      </c>
      <c r="AH3" s="2">
        <v>2.3E-2</v>
      </c>
      <c r="AI3" s="2">
        <v>2.1999999999999999E-2</v>
      </c>
      <c r="AJ3" s="2">
        <v>2</v>
      </c>
      <c r="AK3" s="2">
        <v>3398495.5631070002</v>
      </c>
      <c r="AL3" s="2">
        <v>6410540.9138970003</v>
      </c>
      <c r="AM3" s="2">
        <v>3061125.488998</v>
      </c>
    </row>
    <row r="4" spans="1:39" ht="38.25" x14ac:dyDescent="0.2">
      <c r="A4" s="2">
        <v>20058903</v>
      </c>
      <c r="B4" s="2">
        <v>2</v>
      </c>
      <c r="C4" s="3">
        <v>3</v>
      </c>
      <c r="D4" s="2" t="s">
        <v>45</v>
      </c>
      <c r="E4" s="2" t="s">
        <v>38</v>
      </c>
      <c r="F4" s="2">
        <v>98405</v>
      </c>
      <c r="G4" s="2" t="s">
        <v>46</v>
      </c>
      <c r="H4" s="2">
        <v>1750000</v>
      </c>
      <c r="I4" s="2">
        <v>4886</v>
      </c>
      <c r="J4" s="2">
        <v>358</v>
      </c>
      <c r="K4" s="2" t="s">
        <v>47</v>
      </c>
      <c r="L4" s="2">
        <v>530530612001</v>
      </c>
      <c r="M4" s="2">
        <v>2</v>
      </c>
      <c r="N4" s="3">
        <v>3</v>
      </c>
      <c r="O4" s="4">
        <v>1049</v>
      </c>
      <c r="P4" s="2">
        <v>114373</v>
      </c>
      <c r="Q4" s="2">
        <v>48383</v>
      </c>
      <c r="R4" s="2">
        <v>132</v>
      </c>
      <c r="S4" s="2">
        <v>0.126</v>
      </c>
      <c r="T4" s="2">
        <v>6445</v>
      </c>
      <c r="U4" s="2">
        <v>5.6000000000000001E-2</v>
      </c>
      <c r="V4" s="2">
        <v>97</v>
      </c>
      <c r="W4" s="2">
        <v>9.1999999999999998E-2</v>
      </c>
      <c r="X4" s="2">
        <v>6685</v>
      </c>
      <c r="Y4" s="2">
        <v>5.8000000000000003E-2</v>
      </c>
      <c r="Z4" s="2">
        <v>34.200000000000003</v>
      </c>
      <c r="AA4" s="2">
        <v>0.70899999999999996</v>
      </c>
      <c r="AB4" s="2">
        <v>0.19</v>
      </c>
      <c r="AC4" s="2">
        <v>0.151</v>
      </c>
      <c r="AD4" s="2">
        <v>0.20599999999999999</v>
      </c>
      <c r="AE4" s="2">
        <v>0.25800000000000001</v>
      </c>
      <c r="AF4" s="2">
        <v>0.182</v>
      </c>
      <c r="AG4" s="2">
        <v>0.106</v>
      </c>
      <c r="AH4" s="2">
        <v>0.113</v>
      </c>
      <c r="AI4" s="2">
        <v>8.5000000000000006E-2</v>
      </c>
      <c r="AJ4" s="2">
        <v>1</v>
      </c>
      <c r="AK4" s="2">
        <v>2628734.7601970001</v>
      </c>
      <c r="AL4" s="2">
        <v>501545.27322700003</v>
      </c>
      <c r="AM4" s="2">
        <v>9016476.4940000009</v>
      </c>
    </row>
    <row r="5" spans="1:39" ht="25.5" x14ac:dyDescent="0.2">
      <c r="A5" s="2">
        <v>14109212</v>
      </c>
      <c r="B5" s="2">
        <v>4</v>
      </c>
      <c r="C5" s="3">
        <f>2.5</f>
        <v>2.5</v>
      </c>
      <c r="D5" s="2" t="s">
        <v>48</v>
      </c>
      <c r="E5" s="2" t="s">
        <v>38</v>
      </c>
      <c r="F5" s="2">
        <v>98421</v>
      </c>
      <c r="G5" s="2" t="s">
        <v>49</v>
      </c>
      <c r="H5" s="2">
        <v>5750000</v>
      </c>
      <c r="I5" s="2">
        <v>5500</v>
      </c>
      <c r="J5" s="2">
        <v>1045.4545450000001</v>
      </c>
      <c r="K5" s="2" t="s">
        <v>50</v>
      </c>
      <c r="L5" s="2">
        <v>530530602001</v>
      </c>
      <c r="M5" s="2">
        <v>3</v>
      </c>
      <c r="N5" s="3">
        <v>3.5</v>
      </c>
      <c r="O5" s="4">
        <v>2414</v>
      </c>
      <c r="P5" s="2">
        <v>69923</v>
      </c>
      <c r="Q5" s="2">
        <v>27762</v>
      </c>
      <c r="R5" s="2">
        <v>11</v>
      </c>
      <c r="S5" s="2">
        <v>5.0000000000000001E-3</v>
      </c>
      <c r="T5" s="2">
        <v>3905</v>
      </c>
      <c r="U5" s="2">
        <v>5.6000000000000001E-2</v>
      </c>
      <c r="V5" s="2">
        <v>6</v>
      </c>
      <c r="W5" s="2">
        <v>2E-3</v>
      </c>
      <c r="X5" s="2">
        <v>3940</v>
      </c>
      <c r="Y5" s="2">
        <v>5.6000000000000001E-2</v>
      </c>
      <c r="Z5" s="2">
        <v>35</v>
      </c>
      <c r="AA5" s="2">
        <v>0.31900000000000001</v>
      </c>
      <c r="AB5" s="2">
        <v>8.1000000000000003E-2</v>
      </c>
      <c r="AC5" s="2">
        <v>7.3999999999999996E-2</v>
      </c>
      <c r="AD5" s="2">
        <v>0.1</v>
      </c>
      <c r="AE5" s="2">
        <v>0.13100000000000001</v>
      </c>
      <c r="AF5" s="2">
        <v>0.1</v>
      </c>
      <c r="AG5" s="2">
        <v>7.0000000000000007E-2</v>
      </c>
      <c r="AH5" s="2">
        <v>6.8000000000000005E-2</v>
      </c>
      <c r="AI5" s="2">
        <v>5.7000000000000002E-2</v>
      </c>
      <c r="AJ5" s="2">
        <v>0</v>
      </c>
      <c r="AK5" s="2">
        <v>5218886.4303719997</v>
      </c>
      <c r="AL5" s="2">
        <v>7366521.8967300002</v>
      </c>
      <c r="AM5" s="2">
        <v>6145680.1433300003</v>
      </c>
    </row>
    <row r="6" spans="1:39" ht="51" x14ac:dyDescent="0.2">
      <c r="A6" s="2">
        <v>20432592</v>
      </c>
      <c r="B6" s="2">
        <v>3</v>
      </c>
      <c r="C6" s="3">
        <v>3</v>
      </c>
      <c r="D6" s="2" t="s">
        <v>51</v>
      </c>
      <c r="E6" s="2" t="s">
        <v>42</v>
      </c>
      <c r="F6" s="2">
        <v>98499</v>
      </c>
      <c r="G6" s="2" t="s">
        <v>46</v>
      </c>
      <c r="H6" s="2">
        <v>2800000</v>
      </c>
      <c r="I6" s="2">
        <v>14437</v>
      </c>
      <c r="J6" s="2">
        <v>194</v>
      </c>
      <c r="K6" s="2" t="s">
        <v>47</v>
      </c>
      <c r="L6" s="2">
        <v>530530718052</v>
      </c>
      <c r="M6" s="2">
        <v>4</v>
      </c>
      <c r="N6" s="3">
        <v>3</v>
      </c>
      <c r="O6" s="4">
        <v>1222</v>
      </c>
      <c r="P6" s="2">
        <v>94621</v>
      </c>
      <c r="Q6" s="2">
        <v>36064</v>
      </c>
      <c r="R6" s="2">
        <v>145</v>
      </c>
      <c r="S6" s="2">
        <v>0.11899999999999999</v>
      </c>
      <c r="T6" s="2">
        <v>7901</v>
      </c>
      <c r="U6" s="2">
        <v>8.4000000000000005E-2</v>
      </c>
      <c r="V6" s="2">
        <v>56</v>
      </c>
      <c r="W6" s="2">
        <v>4.5999999999999999E-2</v>
      </c>
      <c r="X6" s="2">
        <v>6277</v>
      </c>
      <c r="Y6" s="2">
        <v>6.6000000000000003E-2</v>
      </c>
      <c r="Z6" s="2">
        <v>33.4</v>
      </c>
      <c r="AA6" s="2">
        <v>0.39600000000000002</v>
      </c>
      <c r="AB6" s="2">
        <v>0.106</v>
      </c>
      <c r="AC6" s="2">
        <v>0.107</v>
      </c>
      <c r="AD6" s="2">
        <v>0.114</v>
      </c>
      <c r="AE6" s="2">
        <v>0.11700000000000001</v>
      </c>
      <c r="AF6" s="2">
        <v>7.0000000000000007E-2</v>
      </c>
      <c r="AG6" s="2">
        <v>4.7E-2</v>
      </c>
      <c r="AH6" s="2">
        <v>2.7E-2</v>
      </c>
      <c r="AI6" s="2">
        <v>1.7000000000000001E-2</v>
      </c>
      <c r="AJ6" s="2">
        <v>1</v>
      </c>
      <c r="AK6" s="2">
        <v>3186627.8031000001</v>
      </c>
      <c r="AL6" s="2">
        <v>774707.46645299997</v>
      </c>
      <c r="AM6" s="2">
        <v>9596585.4953370001</v>
      </c>
    </row>
    <row r="7" spans="1:39" ht="204" x14ac:dyDescent="0.2">
      <c r="A7" s="2">
        <v>18729587</v>
      </c>
      <c r="B7" s="2">
        <v>2</v>
      </c>
      <c r="C7" s="3">
        <f>2.5</f>
        <v>2.5</v>
      </c>
      <c r="D7" s="2" t="s">
        <v>52</v>
      </c>
      <c r="E7" s="2" t="s">
        <v>38</v>
      </c>
      <c r="F7" s="2">
        <v>98408</v>
      </c>
      <c r="G7" s="2" t="s">
        <v>53</v>
      </c>
      <c r="H7" s="2">
        <v>629900</v>
      </c>
      <c r="I7" s="2">
        <v>3226</v>
      </c>
      <c r="J7" s="2">
        <v>195</v>
      </c>
      <c r="K7" s="2" t="s">
        <v>40</v>
      </c>
      <c r="L7" s="2">
        <v>530530631002</v>
      </c>
      <c r="M7" s="2">
        <v>3</v>
      </c>
      <c r="N7" s="3">
        <v>3.5</v>
      </c>
      <c r="O7" s="4">
        <v>1274</v>
      </c>
      <c r="P7" s="2">
        <v>127633</v>
      </c>
      <c r="Q7" s="2">
        <v>46364</v>
      </c>
      <c r="R7" s="2">
        <v>103</v>
      </c>
      <c r="S7" s="2">
        <v>8.1000000000000003E-2</v>
      </c>
      <c r="T7" s="2">
        <v>9569</v>
      </c>
      <c r="U7" s="2">
        <v>7.4999999999999997E-2</v>
      </c>
      <c r="V7" s="2">
        <v>47</v>
      </c>
      <c r="W7" s="2">
        <v>3.6999999999999998E-2</v>
      </c>
      <c r="X7" s="2">
        <v>9690</v>
      </c>
      <c r="Y7" s="2">
        <v>7.5999999999999998E-2</v>
      </c>
      <c r="Z7" s="2">
        <v>43.1</v>
      </c>
      <c r="AA7" s="2">
        <v>0.38300000000000001</v>
      </c>
      <c r="AB7" s="2">
        <v>0.115</v>
      </c>
      <c r="AC7" s="2">
        <v>0.10100000000000001</v>
      </c>
      <c r="AD7" s="2">
        <v>0.11600000000000001</v>
      </c>
      <c r="AE7" s="2">
        <v>0.13</v>
      </c>
      <c r="AF7" s="2">
        <v>7.8E-2</v>
      </c>
      <c r="AG7" s="2">
        <v>3.6999999999999998E-2</v>
      </c>
      <c r="AH7" s="2">
        <v>2.5999999999999999E-2</v>
      </c>
      <c r="AI7" s="2">
        <v>1.4999999999999999E-2</v>
      </c>
      <c r="AJ7" s="2">
        <v>0</v>
      </c>
      <c r="AK7" s="2">
        <v>1701558.674908</v>
      </c>
      <c r="AL7" s="2">
        <v>2229028.7981289998</v>
      </c>
      <c r="AM7" s="2">
        <v>7584680.1524569998</v>
      </c>
    </row>
    <row r="8" spans="1:39" ht="38.25" x14ac:dyDescent="0.2">
      <c r="A8" s="2">
        <v>18181205</v>
      </c>
      <c r="B8" s="2">
        <v>3</v>
      </c>
      <c r="C8" s="3">
        <f>2.5</f>
        <v>2.5</v>
      </c>
      <c r="D8" s="2" t="s">
        <v>54</v>
      </c>
      <c r="E8" s="2" t="s">
        <v>38</v>
      </c>
      <c r="F8" s="2">
        <v>98446</v>
      </c>
      <c r="G8" s="2" t="s">
        <v>55</v>
      </c>
      <c r="H8" s="2">
        <v>495000</v>
      </c>
      <c r="I8" s="2">
        <v>5500</v>
      </c>
      <c r="J8" s="2">
        <v>90</v>
      </c>
      <c r="K8" s="2" t="s">
        <v>47</v>
      </c>
      <c r="L8" s="2">
        <v>530530714063</v>
      </c>
      <c r="M8" s="2">
        <v>5</v>
      </c>
      <c r="N8" s="3">
        <v>3.5</v>
      </c>
      <c r="O8" s="4">
        <v>667</v>
      </c>
      <c r="P8" s="2">
        <v>75025</v>
      </c>
      <c r="Q8" s="2">
        <v>24389</v>
      </c>
      <c r="R8" s="2">
        <v>15</v>
      </c>
      <c r="S8" s="2">
        <v>2.1999999999999999E-2</v>
      </c>
      <c r="T8" s="2">
        <v>5703</v>
      </c>
      <c r="U8" s="2">
        <v>7.5999999999999998E-2</v>
      </c>
      <c r="V8" s="2">
        <v>21</v>
      </c>
      <c r="W8" s="2">
        <v>3.1E-2</v>
      </c>
      <c r="X8" s="2">
        <v>6391</v>
      </c>
      <c r="Y8" s="2">
        <v>8.5000000000000006E-2</v>
      </c>
      <c r="Z8" s="2">
        <v>37.700000000000003</v>
      </c>
      <c r="AA8" s="2">
        <v>0.19500000000000001</v>
      </c>
      <c r="AB8" s="2">
        <v>6.2E-2</v>
      </c>
      <c r="AC8" s="2">
        <v>9.4E-2</v>
      </c>
      <c r="AD8" s="2">
        <v>0.129</v>
      </c>
      <c r="AE8" s="2">
        <v>0.191</v>
      </c>
      <c r="AF8" s="2">
        <v>0.127</v>
      </c>
      <c r="AG8" s="2">
        <v>0.09</v>
      </c>
      <c r="AH8" s="2">
        <v>6.9000000000000006E-2</v>
      </c>
      <c r="AI8" s="2">
        <v>4.2000000000000003E-2</v>
      </c>
      <c r="AJ8" s="2">
        <v>0</v>
      </c>
      <c r="AK8" s="2">
        <v>1441891.5073820001</v>
      </c>
      <c r="AL8" s="2">
        <v>2749261.7835900001</v>
      </c>
      <c r="AM8" s="2">
        <v>7032399.2781689996</v>
      </c>
    </row>
    <row r="9" spans="1:39" ht="38.25" x14ac:dyDescent="0.2">
      <c r="A9" s="2">
        <v>19374344</v>
      </c>
      <c r="B9" s="2">
        <v>3</v>
      </c>
      <c r="C9" s="3">
        <v>3</v>
      </c>
      <c r="D9" s="2" t="s">
        <v>56</v>
      </c>
      <c r="E9" s="2" t="s">
        <v>38</v>
      </c>
      <c r="F9" s="2">
        <v>98406</v>
      </c>
      <c r="G9" s="2" t="s">
        <v>49</v>
      </c>
      <c r="H9" s="2">
        <v>1100000</v>
      </c>
      <c r="I9" s="2">
        <v>5500</v>
      </c>
      <c r="J9" s="2">
        <v>200</v>
      </c>
      <c r="K9" s="2" t="s">
        <v>57</v>
      </c>
      <c r="L9" s="2">
        <v>530530605003</v>
      </c>
      <c r="M9" s="2">
        <v>3</v>
      </c>
      <c r="N9" s="3">
        <v>3</v>
      </c>
      <c r="O9" s="4">
        <v>712</v>
      </c>
      <c r="P9" s="2">
        <v>92988</v>
      </c>
      <c r="Q9" s="2">
        <v>40399</v>
      </c>
      <c r="R9" s="2">
        <v>42</v>
      </c>
      <c r="S9" s="2">
        <v>5.8999999999999997E-2</v>
      </c>
      <c r="T9" s="2">
        <v>5086</v>
      </c>
      <c r="U9" s="2">
        <v>5.5E-2</v>
      </c>
      <c r="V9" s="2">
        <v>35</v>
      </c>
      <c r="W9" s="2">
        <v>4.9000000000000002E-2</v>
      </c>
      <c r="X9" s="2">
        <v>5189</v>
      </c>
      <c r="Y9" s="2">
        <v>5.6000000000000001E-2</v>
      </c>
      <c r="Z9" s="2">
        <v>44.8</v>
      </c>
      <c r="AA9" s="2">
        <v>0.33100000000000002</v>
      </c>
      <c r="AB9" s="2">
        <v>8.6999999999999994E-2</v>
      </c>
      <c r="AC9" s="2">
        <v>6.9000000000000006E-2</v>
      </c>
      <c r="AD9" s="2">
        <v>0.1</v>
      </c>
      <c r="AE9" s="2">
        <v>0.129</v>
      </c>
      <c r="AF9" s="2">
        <v>9.7000000000000003E-2</v>
      </c>
      <c r="AG9" s="2">
        <v>6.2E-2</v>
      </c>
      <c r="AH9" s="2">
        <v>6.8000000000000005E-2</v>
      </c>
      <c r="AI9" s="2">
        <v>5.5E-2</v>
      </c>
      <c r="AJ9" s="2">
        <v>1</v>
      </c>
      <c r="AK9" s="2">
        <v>2043251.1574889999</v>
      </c>
      <c r="AL9" s="2">
        <v>1434264.619164</v>
      </c>
      <c r="AM9" s="2">
        <v>8257825.9102689996</v>
      </c>
    </row>
    <row r="10" spans="1:39" ht="25.5" x14ac:dyDescent="0.2">
      <c r="A10" s="2">
        <v>17569293</v>
      </c>
      <c r="B10" s="2">
        <v>3</v>
      </c>
      <c r="C10" s="3">
        <f>2.5</f>
        <v>2.5</v>
      </c>
      <c r="D10" s="2" t="s">
        <v>58</v>
      </c>
      <c r="E10" s="2" t="s">
        <v>38</v>
      </c>
      <c r="F10" s="2">
        <v>98406</v>
      </c>
      <c r="G10" s="2" t="s">
        <v>43</v>
      </c>
      <c r="H10" s="2">
        <v>4740000</v>
      </c>
      <c r="I10" s="2">
        <v>43327</v>
      </c>
      <c r="J10" s="2">
        <v>109</v>
      </c>
      <c r="K10" s="2" t="s">
        <v>59</v>
      </c>
      <c r="L10" s="2">
        <v>530530609062</v>
      </c>
      <c r="M10" s="2">
        <v>4</v>
      </c>
      <c r="N10" s="3">
        <v>3.5</v>
      </c>
      <c r="O10" s="4">
        <v>811</v>
      </c>
      <c r="P10" s="2">
        <v>91774</v>
      </c>
      <c r="Q10" s="2">
        <v>39281</v>
      </c>
      <c r="R10" s="2">
        <v>53</v>
      </c>
      <c r="S10" s="2">
        <v>6.5000000000000002E-2</v>
      </c>
      <c r="T10" s="2">
        <v>5098</v>
      </c>
      <c r="U10" s="2">
        <v>5.6000000000000001E-2</v>
      </c>
      <c r="V10" s="2">
        <v>45</v>
      </c>
      <c r="W10" s="2">
        <v>5.5E-2</v>
      </c>
      <c r="X10" s="2">
        <v>5331</v>
      </c>
      <c r="Y10" s="2">
        <v>5.8000000000000003E-2</v>
      </c>
      <c r="Z10" s="2">
        <v>49.3</v>
      </c>
      <c r="AA10" s="2">
        <v>0.307</v>
      </c>
      <c r="AB10" s="2">
        <v>8.6999999999999994E-2</v>
      </c>
      <c r="AC10" s="2">
        <v>7.1999999999999995E-2</v>
      </c>
      <c r="AD10" s="2">
        <v>0.10299999999999999</v>
      </c>
      <c r="AE10" s="2">
        <v>0.13500000000000001</v>
      </c>
      <c r="AF10" s="2">
        <v>0.10100000000000001</v>
      </c>
      <c r="AG10" s="2">
        <v>6.3E-2</v>
      </c>
      <c r="AH10" s="2">
        <v>6.8000000000000005E-2</v>
      </c>
      <c r="AI10" s="2">
        <v>6.3E-2</v>
      </c>
      <c r="AJ10" s="2">
        <v>0</v>
      </c>
      <c r="AK10" s="2">
        <v>3017830.2915650001</v>
      </c>
      <c r="AL10" s="2">
        <v>3969503.0044829999</v>
      </c>
      <c r="AM10" s="2">
        <v>7769202.6631140001</v>
      </c>
    </row>
    <row r="11" spans="1:39" ht="25.5" x14ac:dyDescent="0.2">
      <c r="A11" s="2">
        <v>16681285</v>
      </c>
      <c r="B11" s="2">
        <v>2</v>
      </c>
      <c r="C11" s="3">
        <f>2.5</f>
        <v>2.5</v>
      </c>
      <c r="D11" s="2" t="s">
        <v>60</v>
      </c>
      <c r="E11" s="2" t="s">
        <v>38</v>
      </c>
      <c r="F11" s="2">
        <v>98405</v>
      </c>
      <c r="G11" s="2" t="s">
        <v>43</v>
      </c>
      <c r="H11" s="2">
        <v>795000</v>
      </c>
      <c r="I11" s="2">
        <v>1747</v>
      </c>
      <c r="J11" s="2">
        <v>455</v>
      </c>
      <c r="K11" s="2" t="s">
        <v>47</v>
      </c>
      <c r="L11" s="2">
        <v>530530613001</v>
      </c>
      <c r="M11" s="2">
        <v>4</v>
      </c>
      <c r="N11" s="3">
        <v>3.5</v>
      </c>
      <c r="O11" s="4">
        <v>969</v>
      </c>
      <c r="P11" s="2">
        <v>99509</v>
      </c>
      <c r="Q11" s="2">
        <v>42030</v>
      </c>
      <c r="R11" s="2">
        <v>76</v>
      </c>
      <c r="S11" s="2">
        <v>7.8E-2</v>
      </c>
      <c r="T11" s="2">
        <v>5208</v>
      </c>
      <c r="U11" s="2">
        <v>5.1999999999999998E-2</v>
      </c>
      <c r="V11" s="2">
        <v>72</v>
      </c>
      <c r="W11" s="2">
        <v>7.3999999999999996E-2</v>
      </c>
      <c r="X11" s="2">
        <v>5922</v>
      </c>
      <c r="Y11" s="2">
        <v>0.06</v>
      </c>
      <c r="Z11" s="2">
        <v>34</v>
      </c>
      <c r="AA11" s="2">
        <v>0.35</v>
      </c>
      <c r="AB11" s="2">
        <v>9.7000000000000003E-2</v>
      </c>
      <c r="AC11" s="2">
        <v>7.2999999999999995E-2</v>
      </c>
      <c r="AD11" s="2">
        <v>0.1</v>
      </c>
      <c r="AE11" s="2">
        <v>0.13100000000000001</v>
      </c>
      <c r="AF11" s="2">
        <v>0.09</v>
      </c>
      <c r="AG11" s="2">
        <v>5.5E-2</v>
      </c>
      <c r="AH11" s="2">
        <v>6.2E-2</v>
      </c>
      <c r="AI11" s="2">
        <v>4.3999999999999997E-2</v>
      </c>
      <c r="AJ11" s="2">
        <v>0</v>
      </c>
      <c r="AK11" s="2">
        <v>1200550.041306</v>
      </c>
      <c r="AL11" s="2">
        <v>3979711.3128430001</v>
      </c>
      <c r="AM11" s="2">
        <v>5548897.0649570003</v>
      </c>
    </row>
    <row r="12" spans="1:39" ht="51" x14ac:dyDescent="0.2">
      <c r="A12" s="2">
        <v>20257323</v>
      </c>
      <c r="B12" s="2">
        <v>4</v>
      </c>
      <c r="C12" s="3">
        <v>3</v>
      </c>
      <c r="D12" s="2" t="s">
        <v>61</v>
      </c>
      <c r="E12" s="2" t="s">
        <v>38</v>
      </c>
      <c r="F12" s="2">
        <v>98402</v>
      </c>
      <c r="G12" s="2" t="s">
        <v>43</v>
      </c>
      <c r="H12" s="2">
        <v>3500000</v>
      </c>
      <c r="I12" s="2">
        <v>30368</v>
      </c>
      <c r="J12" s="2">
        <v>115</v>
      </c>
      <c r="K12" s="2" t="s">
        <v>44</v>
      </c>
      <c r="L12" s="2">
        <v>530530616011</v>
      </c>
      <c r="M12" s="2">
        <v>3</v>
      </c>
      <c r="N12" s="3">
        <v>3</v>
      </c>
      <c r="O12" s="4">
        <v>1899</v>
      </c>
      <c r="P12" s="2">
        <v>89129</v>
      </c>
      <c r="Q12" s="2">
        <v>36525</v>
      </c>
      <c r="R12" s="2">
        <v>55</v>
      </c>
      <c r="S12" s="2">
        <v>2.9000000000000001E-2</v>
      </c>
      <c r="T12" s="2">
        <v>4880</v>
      </c>
      <c r="U12" s="2">
        <v>5.5E-2</v>
      </c>
      <c r="V12" s="2">
        <v>8</v>
      </c>
      <c r="W12" s="2">
        <v>4.0000000000000001E-3</v>
      </c>
      <c r="X12" s="2">
        <v>5710</v>
      </c>
      <c r="Y12" s="2">
        <v>6.4000000000000001E-2</v>
      </c>
      <c r="Z12" s="2">
        <v>41.4</v>
      </c>
      <c r="AA12" s="2">
        <v>0.35799999999999998</v>
      </c>
      <c r="AB12" s="2">
        <v>8.6999999999999994E-2</v>
      </c>
      <c r="AC12" s="2">
        <v>7.5999999999999998E-2</v>
      </c>
      <c r="AD12" s="2">
        <v>0.1</v>
      </c>
      <c r="AE12" s="2">
        <v>0.13300000000000001</v>
      </c>
      <c r="AF12" s="2">
        <v>9.0999999999999998E-2</v>
      </c>
      <c r="AG12" s="2">
        <v>5.1999999999999998E-2</v>
      </c>
      <c r="AH12" s="2">
        <v>6.0999999999999999E-2</v>
      </c>
      <c r="AI12" s="2">
        <v>4.2999999999999997E-2</v>
      </c>
      <c r="AJ12" s="2">
        <v>1</v>
      </c>
      <c r="AK12" s="2">
        <v>3336608.9906939999</v>
      </c>
      <c r="AL12" s="2">
        <v>1491089.371146</v>
      </c>
      <c r="AM12" s="2">
        <v>9632314.2472220007</v>
      </c>
    </row>
    <row r="13" spans="1:39" ht="25.5" x14ac:dyDescent="0.2">
      <c r="A13" s="2">
        <v>18819368</v>
      </c>
      <c r="B13" s="2">
        <v>1</v>
      </c>
      <c r="C13" s="3">
        <f>2.5</f>
        <v>2.5</v>
      </c>
      <c r="D13" s="2" t="s">
        <v>62</v>
      </c>
      <c r="E13" s="2" t="s">
        <v>63</v>
      </c>
      <c r="F13" s="2">
        <v>98390</v>
      </c>
      <c r="G13" s="2" t="s">
        <v>55</v>
      </c>
      <c r="H13" s="2">
        <v>950000</v>
      </c>
      <c r="I13" s="2">
        <v>5500</v>
      </c>
      <c r="J13" s="2">
        <v>172.727273</v>
      </c>
      <c r="K13" s="2" t="s">
        <v>47</v>
      </c>
      <c r="L13" s="2">
        <v>530530733012</v>
      </c>
      <c r="M13" s="2">
        <v>2</v>
      </c>
      <c r="N13" s="3">
        <v>3.5</v>
      </c>
      <c r="O13" s="4">
        <v>909</v>
      </c>
      <c r="P13" s="2">
        <v>42506</v>
      </c>
      <c r="Q13" s="2">
        <v>15896</v>
      </c>
      <c r="R13" s="2">
        <v>13</v>
      </c>
      <c r="S13" s="2">
        <v>1.4E-2</v>
      </c>
      <c r="T13" s="2">
        <v>2855</v>
      </c>
      <c r="U13" s="2">
        <v>6.7000000000000004E-2</v>
      </c>
      <c r="V13" s="2">
        <v>21</v>
      </c>
      <c r="W13" s="2">
        <v>2.3E-2</v>
      </c>
      <c r="X13" s="2">
        <v>2461</v>
      </c>
      <c r="Y13" s="2">
        <v>5.8000000000000003E-2</v>
      </c>
      <c r="Z13" s="2">
        <v>56.5</v>
      </c>
      <c r="AA13" s="2">
        <v>0.192</v>
      </c>
      <c r="AB13" s="2">
        <v>9.0999999999999998E-2</v>
      </c>
      <c r="AC13" s="2">
        <v>9.1999999999999998E-2</v>
      </c>
      <c r="AD13" s="2">
        <v>0.106</v>
      </c>
      <c r="AE13" s="2">
        <v>0.14899999999999999</v>
      </c>
      <c r="AF13" s="2">
        <v>0.122</v>
      </c>
      <c r="AG13" s="2">
        <v>7.0000000000000007E-2</v>
      </c>
      <c r="AH13" s="2">
        <v>9.9000000000000005E-2</v>
      </c>
      <c r="AI13" s="2">
        <v>0.08</v>
      </c>
      <c r="AJ13" s="2">
        <v>0</v>
      </c>
      <c r="AK13" s="2">
        <v>1590613.44512</v>
      </c>
      <c r="AL13" s="2">
        <v>1966450.5382369999</v>
      </c>
      <c r="AM13" s="2">
        <v>7691859.4909340004</v>
      </c>
    </row>
    <row r="14" spans="1:39" ht="38.25" x14ac:dyDescent="0.2">
      <c r="A14" s="2">
        <v>12170475</v>
      </c>
      <c r="B14" s="2">
        <v>3</v>
      </c>
      <c r="C14" s="3">
        <v>2</v>
      </c>
      <c r="D14" s="2" t="s">
        <v>64</v>
      </c>
      <c r="E14" s="2" t="s">
        <v>65</v>
      </c>
      <c r="F14" s="2">
        <v>98328</v>
      </c>
      <c r="G14" s="2" t="s">
        <v>66</v>
      </c>
      <c r="H14" s="2">
        <v>700000</v>
      </c>
      <c r="I14" s="2">
        <v>26552</v>
      </c>
      <c r="J14" s="2">
        <v>26</v>
      </c>
      <c r="K14" s="2" t="s">
        <v>50</v>
      </c>
      <c r="L14" s="2">
        <v>530530730061</v>
      </c>
      <c r="M14" s="2">
        <v>1</v>
      </c>
      <c r="N14" s="3">
        <v>2.3333300000000001</v>
      </c>
      <c r="O14" s="4">
        <v>2389</v>
      </c>
      <c r="P14" s="2">
        <v>2389</v>
      </c>
      <c r="Q14" s="2">
        <v>903</v>
      </c>
      <c r="R14" s="2">
        <v>111</v>
      </c>
      <c r="S14" s="2">
        <v>4.5999999999999999E-2</v>
      </c>
      <c r="T14" s="2">
        <v>111</v>
      </c>
      <c r="U14" s="2">
        <v>4.5999999999999999E-2</v>
      </c>
      <c r="V14" s="2">
        <v>181</v>
      </c>
      <c r="W14" s="2">
        <v>7.5999999999999998E-2</v>
      </c>
      <c r="X14" s="2">
        <v>181</v>
      </c>
      <c r="Y14" s="2">
        <v>7.5999999999999998E-2</v>
      </c>
      <c r="Z14" s="2">
        <v>47.7</v>
      </c>
      <c r="AA14" s="2">
        <v>0.23799999999999999</v>
      </c>
      <c r="AB14" s="2">
        <v>0.05</v>
      </c>
      <c r="AC14" s="2">
        <v>5.8999999999999997E-2</v>
      </c>
      <c r="AD14" s="2">
        <v>0.13200000000000001</v>
      </c>
      <c r="AE14" s="2">
        <v>0.161</v>
      </c>
      <c r="AF14" s="2">
        <v>0.151</v>
      </c>
      <c r="AG14" s="2">
        <v>0.157</v>
      </c>
      <c r="AH14" s="2">
        <v>3.4000000000000002E-2</v>
      </c>
      <c r="AI14" s="2">
        <v>1.9E-2</v>
      </c>
      <c r="AJ14" s="2">
        <v>2</v>
      </c>
      <c r="AK14" s="2">
        <v>5361660.2171240002</v>
      </c>
      <c r="AL14" s="2">
        <v>8399802.0588889997</v>
      </c>
      <c r="AM14" s="2">
        <v>1079685.708073</v>
      </c>
    </row>
    <row r="15" spans="1:39" ht="38.25" x14ac:dyDescent="0.2">
      <c r="A15" s="2">
        <v>18181149</v>
      </c>
      <c r="B15" s="2">
        <v>3</v>
      </c>
      <c r="C15" s="3">
        <f>2.5</f>
        <v>2.5</v>
      </c>
      <c r="D15" s="2" t="s">
        <v>67</v>
      </c>
      <c r="E15" s="2" t="s">
        <v>68</v>
      </c>
      <c r="F15" s="2">
        <v>98387</v>
      </c>
      <c r="G15" s="2" t="s">
        <v>55</v>
      </c>
      <c r="H15" s="2">
        <v>600000</v>
      </c>
      <c r="I15" s="2">
        <v>5500</v>
      </c>
      <c r="J15" s="2">
        <v>109.090909</v>
      </c>
      <c r="K15" s="2" t="s">
        <v>47</v>
      </c>
      <c r="L15" s="2">
        <v>530530714112</v>
      </c>
      <c r="M15" s="2">
        <v>3</v>
      </c>
      <c r="N15" s="3">
        <v>3.5</v>
      </c>
      <c r="O15" s="4">
        <v>1617</v>
      </c>
      <c r="P15" s="2">
        <v>42406</v>
      </c>
      <c r="Q15" s="2">
        <v>13944</v>
      </c>
      <c r="R15" s="2">
        <v>162</v>
      </c>
      <c r="S15" s="2">
        <v>0.1</v>
      </c>
      <c r="T15" s="2">
        <v>3340</v>
      </c>
      <c r="U15" s="2">
        <v>7.9000000000000001E-2</v>
      </c>
      <c r="V15" s="2">
        <v>100</v>
      </c>
      <c r="W15" s="2">
        <v>6.2E-2</v>
      </c>
      <c r="X15" s="2">
        <v>3784</v>
      </c>
      <c r="Y15" s="2">
        <v>8.8999999999999996E-2</v>
      </c>
      <c r="Z15" s="2">
        <v>31.9</v>
      </c>
      <c r="AA15" s="2">
        <v>0.25</v>
      </c>
      <c r="AB15" s="2">
        <v>6.9000000000000006E-2</v>
      </c>
      <c r="AC15" s="2">
        <v>9.5000000000000001E-2</v>
      </c>
      <c r="AD15" s="2">
        <v>0.13700000000000001</v>
      </c>
      <c r="AE15" s="2">
        <v>0.17699999999999999</v>
      </c>
      <c r="AF15" s="2">
        <v>9.1999999999999998E-2</v>
      </c>
      <c r="AG15" s="2">
        <v>8.7999999999999995E-2</v>
      </c>
      <c r="AH15" s="2">
        <v>6.0999999999999999E-2</v>
      </c>
      <c r="AI15" s="2">
        <v>3.2000000000000001E-2</v>
      </c>
      <c r="AJ15" s="2">
        <v>0</v>
      </c>
      <c r="AK15" s="2">
        <v>1353637.4445529999</v>
      </c>
      <c r="AL15" s="2">
        <v>2692477.7462320002</v>
      </c>
      <c r="AM15" s="2">
        <v>7035302.308855</v>
      </c>
    </row>
    <row r="16" spans="1:39" ht="38.25" x14ac:dyDescent="0.2">
      <c r="A16" s="2">
        <v>12239253</v>
      </c>
      <c r="B16" s="2">
        <v>1</v>
      </c>
      <c r="C16" s="3">
        <v>2</v>
      </c>
      <c r="D16" s="2" t="s">
        <v>69</v>
      </c>
      <c r="E16" s="2" t="s">
        <v>70</v>
      </c>
      <c r="F16" s="2">
        <v>98466</v>
      </c>
      <c r="G16" s="2" t="s">
        <v>55</v>
      </c>
      <c r="H16" s="2">
        <v>6862442</v>
      </c>
      <c r="I16" s="2">
        <v>5500</v>
      </c>
      <c r="J16" s="2">
        <v>1247.716727</v>
      </c>
      <c r="K16" s="2" t="s">
        <v>47</v>
      </c>
      <c r="L16" s="2">
        <v>530530723112</v>
      </c>
      <c r="M16" s="2">
        <v>3</v>
      </c>
      <c r="N16" s="3">
        <v>2.3333300000000001</v>
      </c>
      <c r="O16" s="4">
        <v>1153</v>
      </c>
      <c r="P16" s="2">
        <v>97429</v>
      </c>
      <c r="Q16" s="2">
        <v>40132</v>
      </c>
      <c r="R16" s="2">
        <v>145</v>
      </c>
      <c r="S16" s="2">
        <v>0.126</v>
      </c>
      <c r="T16" s="2">
        <v>6981</v>
      </c>
      <c r="U16" s="2">
        <v>7.1999999999999995E-2</v>
      </c>
      <c r="V16" s="2">
        <v>101</v>
      </c>
      <c r="W16" s="2">
        <v>8.7999999999999995E-2</v>
      </c>
      <c r="X16" s="2">
        <v>5494</v>
      </c>
      <c r="Y16" s="2">
        <v>5.6000000000000001E-2</v>
      </c>
      <c r="Z16" s="2">
        <v>28.5</v>
      </c>
      <c r="AA16" s="2">
        <v>0.32200000000000001</v>
      </c>
      <c r="AB16" s="2">
        <v>9.6000000000000002E-2</v>
      </c>
      <c r="AC16" s="2">
        <v>8.5000000000000006E-2</v>
      </c>
      <c r="AD16" s="2">
        <v>0.1</v>
      </c>
      <c r="AE16" s="2">
        <v>0.14499999999999999</v>
      </c>
      <c r="AF16" s="2">
        <v>9.1999999999999998E-2</v>
      </c>
      <c r="AG16" s="2">
        <v>5.7000000000000002E-2</v>
      </c>
      <c r="AH16" s="2">
        <v>5.2999999999999999E-2</v>
      </c>
      <c r="AI16" s="2">
        <v>5.0999999999999997E-2</v>
      </c>
      <c r="AJ16" s="2">
        <v>2</v>
      </c>
      <c r="AK16" s="2">
        <v>7303493.0167899998</v>
      </c>
      <c r="AL16" s="2">
        <v>9541642.4115159996</v>
      </c>
      <c r="AM16" s="2">
        <v>6588103.2395479996</v>
      </c>
    </row>
    <row r="17" spans="1:39" ht="63.75" x14ac:dyDescent="0.2">
      <c r="A17" s="2">
        <v>20205607</v>
      </c>
      <c r="B17" s="2">
        <v>3</v>
      </c>
      <c r="C17" s="3">
        <v>3</v>
      </c>
      <c r="D17" s="2" t="s">
        <v>71</v>
      </c>
      <c r="E17" s="2" t="s">
        <v>42</v>
      </c>
      <c r="F17" s="2">
        <v>98499</v>
      </c>
      <c r="G17" s="2" t="s">
        <v>43</v>
      </c>
      <c r="H17" s="2">
        <v>1250000</v>
      </c>
      <c r="I17" s="2">
        <v>9982</v>
      </c>
      <c r="J17" s="2">
        <v>125</v>
      </c>
      <c r="K17" s="2" t="s">
        <v>40</v>
      </c>
      <c r="L17" s="2">
        <v>530530718034</v>
      </c>
      <c r="M17" s="2">
        <v>3</v>
      </c>
      <c r="N17" s="3">
        <v>3</v>
      </c>
      <c r="O17" s="4">
        <v>660</v>
      </c>
      <c r="P17" s="2">
        <v>97625</v>
      </c>
      <c r="Q17" s="2">
        <v>38336</v>
      </c>
      <c r="R17" s="2">
        <v>52</v>
      </c>
      <c r="S17" s="2">
        <v>7.9000000000000001E-2</v>
      </c>
      <c r="T17" s="2">
        <v>7374</v>
      </c>
      <c r="U17" s="2">
        <v>7.5999999999999998E-2</v>
      </c>
      <c r="V17" s="2">
        <v>0</v>
      </c>
      <c r="W17" s="2">
        <v>0</v>
      </c>
      <c r="X17" s="2">
        <v>6287</v>
      </c>
      <c r="Y17" s="2">
        <v>6.4000000000000001E-2</v>
      </c>
      <c r="Z17" s="2">
        <v>42.3</v>
      </c>
      <c r="AA17" s="2">
        <v>0.35899999999999999</v>
      </c>
      <c r="AB17" s="2">
        <v>9.9000000000000005E-2</v>
      </c>
      <c r="AC17" s="2">
        <v>0.1</v>
      </c>
      <c r="AD17" s="2">
        <v>0.109</v>
      </c>
      <c r="AE17" s="2">
        <v>0.127</v>
      </c>
      <c r="AF17" s="2">
        <v>8.1000000000000003E-2</v>
      </c>
      <c r="AG17" s="2">
        <v>5.8000000000000003E-2</v>
      </c>
      <c r="AH17" s="2">
        <v>3.9E-2</v>
      </c>
      <c r="AI17" s="2">
        <v>2.7E-2</v>
      </c>
      <c r="AJ17" s="2">
        <v>1</v>
      </c>
      <c r="AK17" s="2">
        <v>2814313.4557650001</v>
      </c>
      <c r="AL17" s="2">
        <v>818838.16038100002</v>
      </c>
      <c r="AM17" s="2">
        <v>9098675.9049180001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Bliler</dc:creator>
  <cp:lastModifiedBy>Darrin Bliler</cp:lastModifiedBy>
  <dcterms:created xsi:type="dcterms:W3CDTF">2021-03-06T20:38:50Z</dcterms:created>
  <dcterms:modified xsi:type="dcterms:W3CDTF">2021-03-07T13:05:14Z</dcterms:modified>
</cp:coreProperties>
</file>