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/>
  </bookViews>
  <sheets>
    <sheet name="REPORTE" sheetId="1" r:id="rId1"/>
  </sheets>
  <definedNames>
    <definedName name="_xlnm._FilterDatabase" localSheetId="0" hidden="1">REPORTE!$A$1:$J$41</definedName>
  </definedNames>
  <calcPr calcId="145621"/>
</workbook>
</file>

<file path=xl/calcChain.xml><?xml version="1.0" encoding="utf-8"?>
<calcChain xmlns="http://schemas.openxmlformats.org/spreadsheetml/2006/main">
  <c r="I12" i="1" l="1"/>
  <c r="I16" i="1"/>
  <c r="I35" i="1"/>
  <c r="I34" i="1"/>
  <c r="I23" i="1"/>
  <c r="I24" i="1"/>
  <c r="I41" i="1"/>
  <c r="I37" i="1"/>
  <c r="I15" i="1"/>
  <c r="I20" i="1"/>
  <c r="I29" i="1"/>
  <c r="I30" i="1"/>
  <c r="I18" i="1"/>
  <c r="I36" i="1"/>
  <c r="I7" i="1"/>
  <c r="I2" i="1"/>
  <c r="I31" i="1"/>
  <c r="I3" i="1"/>
  <c r="I28" i="1"/>
  <c r="I39" i="1"/>
  <c r="I33" i="1"/>
  <c r="I9" i="1"/>
  <c r="I11" i="1"/>
  <c r="I25" i="1"/>
  <c r="I6" i="1"/>
  <c r="I32" i="1"/>
  <c r="I10" i="1"/>
  <c r="I17" i="1"/>
  <c r="I26" i="1"/>
  <c r="I14" i="1"/>
  <c r="I4" i="1"/>
  <c r="I19" i="1"/>
  <c r="I38" i="1"/>
  <c r="I27" i="1"/>
  <c r="I8" i="1"/>
  <c r="I13" i="1"/>
  <c r="I40" i="1"/>
  <c r="I22" i="1"/>
  <c r="I5" i="1"/>
  <c r="I21" i="1"/>
  <c r="H12" i="1"/>
  <c r="H16" i="1"/>
  <c r="H35" i="1"/>
  <c r="H34" i="1"/>
  <c r="H23" i="1"/>
  <c r="H24" i="1"/>
  <c r="H41" i="1"/>
  <c r="H37" i="1"/>
  <c r="H15" i="1"/>
  <c r="H20" i="1"/>
  <c r="H29" i="1"/>
  <c r="H30" i="1"/>
  <c r="H18" i="1"/>
  <c r="H36" i="1"/>
  <c r="H7" i="1"/>
  <c r="H2" i="1"/>
  <c r="H31" i="1"/>
  <c r="H3" i="1"/>
  <c r="H28" i="1"/>
  <c r="H39" i="1"/>
  <c r="H33" i="1"/>
  <c r="H9" i="1"/>
  <c r="H11" i="1"/>
  <c r="H25" i="1"/>
  <c r="H6" i="1"/>
  <c r="H32" i="1"/>
  <c r="H10" i="1"/>
  <c r="H17" i="1"/>
  <c r="H26" i="1"/>
  <c r="H14" i="1"/>
  <c r="H4" i="1"/>
  <c r="H19" i="1"/>
  <c r="H38" i="1"/>
  <c r="H27" i="1"/>
  <c r="H8" i="1"/>
  <c r="H13" i="1"/>
  <c r="H40" i="1"/>
  <c r="H22" i="1"/>
  <c r="H5" i="1"/>
  <c r="H21" i="1"/>
  <c r="J21" i="1" s="1"/>
  <c r="J12" i="1"/>
  <c r="J16" i="1"/>
  <c r="J35" i="1"/>
  <c r="J34" i="1"/>
  <c r="J23" i="1"/>
  <c r="J24" i="1"/>
  <c r="J41" i="1"/>
  <c r="J37" i="1"/>
  <c r="J15" i="1"/>
  <c r="J20" i="1"/>
  <c r="J29" i="1"/>
  <c r="J30" i="1"/>
  <c r="J18" i="1"/>
  <c r="J36" i="1"/>
  <c r="J7" i="1"/>
  <c r="J2" i="1"/>
  <c r="J31" i="1"/>
  <c r="J3" i="1"/>
  <c r="J28" i="1"/>
  <c r="J39" i="1"/>
  <c r="J33" i="1"/>
  <c r="J9" i="1"/>
  <c r="J11" i="1"/>
  <c r="J25" i="1"/>
  <c r="J6" i="1"/>
  <c r="J32" i="1"/>
  <c r="J10" i="1"/>
  <c r="J17" i="1"/>
  <c r="J26" i="1"/>
  <c r="J14" i="1"/>
  <c r="J4" i="1"/>
  <c r="J19" i="1"/>
  <c r="J38" i="1"/>
  <c r="J27" i="1"/>
  <c r="J8" i="1"/>
  <c r="J13" i="1"/>
  <c r="J40" i="1"/>
  <c r="J22" i="1"/>
  <c r="J5" i="1"/>
</calcChain>
</file>

<file path=xl/sharedStrings.xml><?xml version="1.0" encoding="utf-8"?>
<sst xmlns="http://schemas.openxmlformats.org/spreadsheetml/2006/main" count="90" uniqueCount="90">
  <si>
    <t>PERIODO</t>
  </si>
  <si>
    <t>OFICINA_CODIGO</t>
  </si>
  <si>
    <t>OFICINA_NOMBRE</t>
  </si>
  <si>
    <t>INGRESOS_OPERACIONES_DE_CAMBIO</t>
  </si>
  <si>
    <t>INGRESOS_GIROS</t>
  </si>
  <si>
    <t>GASTOS_OPERACIONES_DE_CAMBIO</t>
  </si>
  <si>
    <t>GASTOS_AJUSTADOS</t>
  </si>
  <si>
    <t>712</t>
  </si>
  <si>
    <t>GRIGOTA</t>
  </si>
  <si>
    <t>707</t>
  </si>
  <si>
    <t>ROCA Y CORONADO (SC)</t>
  </si>
  <si>
    <t>719</t>
  </si>
  <si>
    <t>AMBASSADOR</t>
  </si>
  <si>
    <t>706</t>
  </si>
  <si>
    <t>MUTUALISTA (SC)</t>
  </si>
  <si>
    <t>711</t>
  </si>
  <si>
    <t>SANTOS DUMONT</t>
  </si>
  <si>
    <t>602</t>
  </si>
  <si>
    <t>FATIMA (TJ)</t>
  </si>
  <si>
    <t>714</t>
  </si>
  <si>
    <t>PORONGO</t>
  </si>
  <si>
    <t>701</t>
  </si>
  <si>
    <t>SANTA CRUZ (SC)</t>
  </si>
  <si>
    <t>710</t>
  </si>
  <si>
    <t>ARENALES (SC)</t>
  </si>
  <si>
    <t>601</t>
  </si>
  <si>
    <t>TARIJA (TJ)</t>
  </si>
  <si>
    <t>709</t>
  </si>
  <si>
    <t>VIEDMA (SC)</t>
  </si>
  <si>
    <t>720</t>
  </si>
  <si>
    <t>PAMPA DE LA ISLA</t>
  </si>
  <si>
    <t>715</t>
  </si>
  <si>
    <t>SAN RAFAEL</t>
  </si>
  <si>
    <t>713</t>
  </si>
  <si>
    <t>PARAGUA</t>
  </si>
  <si>
    <t>751</t>
  </si>
  <si>
    <t>MONTERO (SC)</t>
  </si>
  <si>
    <t>401</t>
  </si>
  <si>
    <t>ORURO (OR)</t>
  </si>
  <si>
    <t>201</t>
  </si>
  <si>
    <t>LA PAZ (LP)</t>
  </si>
  <si>
    <t>851</t>
  </si>
  <si>
    <t>RIBERALTA (BE)</t>
  </si>
  <si>
    <t>301</t>
  </si>
  <si>
    <t>COCHABAMBA (CB)</t>
  </si>
  <si>
    <t>802</t>
  </si>
  <si>
    <t>POMPEYA (BE)</t>
  </si>
  <si>
    <t>722</t>
  </si>
  <si>
    <t>VILLA 1RO DE MAYO</t>
  </si>
  <si>
    <t>303</t>
  </si>
  <si>
    <t>AMERICA (CB)</t>
  </si>
  <si>
    <t>202</t>
  </si>
  <si>
    <t>SAN MIGUEL (LP)</t>
  </si>
  <si>
    <t>703</t>
  </si>
  <si>
    <t>CIUDAD REAL (SC)</t>
  </si>
  <si>
    <t>754</t>
  </si>
  <si>
    <t>MINERO</t>
  </si>
  <si>
    <t>203</t>
  </si>
  <si>
    <t>UYUSTUS</t>
  </si>
  <si>
    <t>801</t>
  </si>
  <si>
    <t>TRINIDAD (BE)</t>
  </si>
  <si>
    <t>702</t>
  </si>
  <si>
    <t>BLACUTT (SC)</t>
  </si>
  <si>
    <t>708</t>
  </si>
  <si>
    <t>VIRGEN DE COTOCA (SC)</t>
  </si>
  <si>
    <t>753</t>
  </si>
  <si>
    <t>PAILON</t>
  </si>
  <si>
    <t>901</t>
  </si>
  <si>
    <t>PANDO</t>
  </si>
  <si>
    <t>251</t>
  </si>
  <si>
    <t>EL ALTO (LP)</t>
  </si>
  <si>
    <t>752</t>
  </si>
  <si>
    <t>OKINAWA (SC)</t>
  </si>
  <si>
    <t>302</t>
  </si>
  <si>
    <t>LA CANCHA (CB)</t>
  </si>
  <si>
    <t>101</t>
  </si>
  <si>
    <t>SUCRE (CH)</t>
  </si>
  <si>
    <t>705</t>
  </si>
  <si>
    <t>NORTE (SC)</t>
  </si>
  <si>
    <t>704</t>
  </si>
  <si>
    <t>EL CRISTO (SC)</t>
  </si>
  <si>
    <t>351</t>
  </si>
  <si>
    <t>QUILLACOLLO (CB)</t>
  </si>
  <si>
    <t>767</t>
  </si>
  <si>
    <t>BELGICA (SC)</t>
  </si>
  <si>
    <t>1001</t>
  </si>
  <si>
    <t>SIN OFICINA</t>
  </si>
  <si>
    <t>resultado_antes</t>
  </si>
  <si>
    <t>resultado_ajustado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</si>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</sst>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bgColor indexed="1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43" fontId="1" fillId="2" borderId="0" xfId="1" applyFont="1" applyFill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J5" sqref="J5"/>
    </sheetView>
  </sheetViews>
  <sheetFormatPr defaultRowHeight="15" x14ac:dyDescent="0.25"/>
  <cols>
    <col min="1" max="1" width="9.85546875" bestFit="1" customWidth="1"/>
    <col min="2" max="2" width="18" bestFit="1" customWidth="1"/>
    <col min="3" max="3" width="22.85546875" bestFit="1" customWidth="1"/>
    <col min="4" max="4" width="39.7109375" style="3" bestFit="1" customWidth="1"/>
    <col min="5" max="5" width="18.28515625" style="3" bestFit="1" customWidth="1"/>
    <col min="6" max="6" width="37.5703125" style="3" bestFit="1" customWidth="1"/>
    <col min="7" max="7" width="21.85546875" style="3" bestFit="1" customWidth="1"/>
    <col min="8" max="9" width="21.28515625" style="3" customWidth="1"/>
    <col min="10" max="10" width="18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87</v>
      </c>
      <c r="I1" s="2" t="s">
        <v>88</v>
      </c>
      <c r="J1" s="2" t="s">
        <v>89</v>
      </c>
    </row>
    <row r="2" spans="1:10" x14ac:dyDescent="0.25">
      <c r="A2">
        <v>201902</v>
      </c>
      <c r="B2" t="s">
        <v>39</v>
      </c>
      <c r="C2" t="s">
        <v>40</v>
      </c>
      <c r="D2" s="3">
        <v>13674932.568580139</v>
      </c>
      <c r="E2" s="3">
        <v>36977899.274858437</v>
      </c>
      <c r="F2" s="3">
        <v>-686760.11662730004</v>
      </c>
      <c r="G2" s="3">
        <v>-36716957.574593902</v>
      </c>
      <c r="H2" s="3">
        <f>D2+E2+F2</f>
        <v>49966071.726811282</v>
      </c>
      <c r="I2" s="3">
        <f>D2+E2+G2</f>
        <v>13935874.268844679</v>
      </c>
      <c r="J2" s="4">
        <f>H2-I2</f>
        <v>36030197.457966603</v>
      </c>
    </row>
    <row r="3" spans="1:10" x14ac:dyDescent="0.25">
      <c r="A3">
        <v>201902</v>
      </c>
      <c r="B3" t="s">
        <v>43</v>
      </c>
      <c r="C3" t="s">
        <v>44</v>
      </c>
      <c r="D3" s="3">
        <v>16960400.685520738</v>
      </c>
      <c r="E3" s="3">
        <v>7084399.5829759799</v>
      </c>
      <c r="F3" s="3">
        <v>-2858876.31827285</v>
      </c>
      <c r="G3" s="3">
        <v>-17429467.992564768</v>
      </c>
      <c r="H3" s="3">
        <f>D3+E3+F3</f>
        <v>21185923.950223867</v>
      </c>
      <c r="I3" s="3">
        <f>D3+E3+G3</f>
        <v>6615332.2759319507</v>
      </c>
      <c r="J3" s="4">
        <f>H3-I3</f>
        <v>14570591.674291916</v>
      </c>
    </row>
    <row r="4" spans="1:10" x14ac:dyDescent="0.25">
      <c r="A4">
        <v>201902</v>
      </c>
      <c r="B4" t="s">
        <v>69</v>
      </c>
      <c r="C4" t="s">
        <v>70</v>
      </c>
      <c r="D4" s="3">
        <v>5085532.2288494101</v>
      </c>
      <c r="E4" s="3">
        <v>4029381.5841859998</v>
      </c>
      <c r="F4" s="3">
        <v>-552696.02103485004</v>
      </c>
      <c r="G4" s="3">
        <v>-6607170.647511458</v>
      </c>
      <c r="H4" s="3">
        <f>D4+E4+F4</f>
        <v>8562217.7920005601</v>
      </c>
      <c r="I4" s="3">
        <f>D4+E4+G4</f>
        <v>2507743.1655239519</v>
      </c>
      <c r="J4" s="4">
        <f>H4-I4</f>
        <v>6054474.6264766082</v>
      </c>
    </row>
    <row r="5" spans="1:10" x14ac:dyDescent="0.25">
      <c r="A5">
        <v>201902</v>
      </c>
      <c r="B5" t="s">
        <v>85</v>
      </c>
      <c r="C5" t="s">
        <v>86</v>
      </c>
      <c r="D5" s="3">
        <v>149597.68371084001</v>
      </c>
      <c r="E5" s="3">
        <v>6048471.5199999996</v>
      </c>
      <c r="F5" s="3">
        <v>0</v>
      </c>
      <c r="G5" s="3">
        <v>-4492823.7122151582</v>
      </c>
      <c r="H5" s="3">
        <f>D5+E5+F5</f>
        <v>6198069.2037108392</v>
      </c>
      <c r="I5" s="3">
        <f>D5+E5+G5</f>
        <v>1705245.491495681</v>
      </c>
      <c r="J5" s="4">
        <f>H5-I5</f>
        <v>4492823.7122151582</v>
      </c>
    </row>
    <row r="6" spans="1:10" x14ac:dyDescent="0.25">
      <c r="A6">
        <v>201902</v>
      </c>
      <c r="B6" t="s">
        <v>57</v>
      </c>
      <c r="C6" t="s">
        <v>58</v>
      </c>
      <c r="D6" s="3">
        <v>1871549.0810238</v>
      </c>
      <c r="E6" s="3">
        <v>4102346.0615212601</v>
      </c>
      <c r="F6" s="3">
        <v>-87755.254282449998</v>
      </c>
      <c r="G6" s="3">
        <v>-4330325.601179841</v>
      </c>
      <c r="H6" s="3">
        <f>D6+E6+F6</f>
        <v>5886139.88826261</v>
      </c>
      <c r="I6" s="3">
        <f>D6+E6+G6</f>
        <v>1643569.5413652193</v>
      </c>
      <c r="J6" s="4">
        <f>H6-I6</f>
        <v>4242570.3468973907</v>
      </c>
    </row>
    <row r="7" spans="1:10" x14ac:dyDescent="0.25">
      <c r="A7">
        <v>201902</v>
      </c>
      <c r="B7" t="s">
        <v>37</v>
      </c>
      <c r="C7" t="s">
        <v>38</v>
      </c>
      <c r="D7" s="3">
        <v>2920468.7051018099</v>
      </c>
      <c r="E7" s="3">
        <v>2534309.8844166002</v>
      </c>
      <c r="F7" s="3">
        <v>-435071.56410745002</v>
      </c>
      <c r="G7" s="3">
        <v>-3954031.1323402282</v>
      </c>
      <c r="H7" s="3">
        <f>D7+E7+F7</f>
        <v>5019707.0254109604</v>
      </c>
      <c r="I7" s="3">
        <f>D7+E7+G7</f>
        <v>1500747.457178182</v>
      </c>
      <c r="J7" s="4">
        <f>H7-I7</f>
        <v>3518959.5682327785</v>
      </c>
    </row>
    <row r="8" spans="1:10" x14ac:dyDescent="0.25">
      <c r="A8">
        <v>201902</v>
      </c>
      <c r="B8" t="s">
        <v>77</v>
      </c>
      <c r="C8" t="s">
        <v>78</v>
      </c>
      <c r="D8" s="3">
        <v>2070697.0523772601</v>
      </c>
      <c r="E8" s="3">
        <v>3257731.6746275998</v>
      </c>
      <c r="F8" s="3">
        <v>-593447.80138764996</v>
      </c>
      <c r="G8" s="3">
        <v>-3862443.310443026</v>
      </c>
      <c r="H8" s="3">
        <f>D8+E8+F8</f>
        <v>4734980.9256172096</v>
      </c>
      <c r="I8" s="3">
        <f>D8+E8+G8</f>
        <v>1465985.4165618336</v>
      </c>
      <c r="J8" s="4">
        <f>H8-I8</f>
        <v>3268995.5090553761</v>
      </c>
    </row>
    <row r="9" spans="1:10" x14ac:dyDescent="0.25">
      <c r="A9">
        <v>201902</v>
      </c>
      <c r="B9" t="s">
        <v>51</v>
      </c>
      <c r="C9" t="s">
        <v>52</v>
      </c>
      <c r="D9" s="3">
        <v>1194256.61426544</v>
      </c>
      <c r="E9" s="3">
        <v>2303748.3590203198</v>
      </c>
      <c r="F9" s="3">
        <v>-90996.873174149994</v>
      </c>
      <c r="G9" s="3">
        <v>-2535615.3945515081</v>
      </c>
      <c r="H9" s="3">
        <f>D9+E9+F9</f>
        <v>3407008.1001116098</v>
      </c>
      <c r="I9" s="3">
        <f>D9+E9+G9</f>
        <v>962389.57873425167</v>
      </c>
      <c r="J9" s="4">
        <f>H9-I9</f>
        <v>2444618.5213773581</v>
      </c>
    </row>
    <row r="10" spans="1:10" x14ac:dyDescent="0.25">
      <c r="A10">
        <v>201902</v>
      </c>
      <c r="B10" t="s">
        <v>61</v>
      </c>
      <c r="C10" t="s">
        <v>62</v>
      </c>
      <c r="D10" s="3">
        <v>1925991.2760451499</v>
      </c>
      <c r="E10" s="3">
        <v>1246463.52326248</v>
      </c>
      <c r="F10" s="3">
        <v>-319762.54924555001</v>
      </c>
      <c r="G10" s="3">
        <v>-2299632.3015765189</v>
      </c>
      <c r="H10" s="3">
        <f>D10+E10+F10</f>
        <v>2852692.2500620801</v>
      </c>
      <c r="I10" s="3">
        <f>D10+E10+G10</f>
        <v>872822.49773111101</v>
      </c>
      <c r="J10" s="4">
        <f>H10-I10</f>
        <v>1979869.7523309691</v>
      </c>
    </row>
    <row r="11" spans="1:10" x14ac:dyDescent="0.25">
      <c r="A11">
        <v>201902</v>
      </c>
      <c r="B11" t="s">
        <v>53</v>
      </c>
      <c r="C11" t="s">
        <v>54</v>
      </c>
      <c r="D11" s="3">
        <v>1716428.2760789101</v>
      </c>
      <c r="E11" s="3">
        <v>1308848.9292570199</v>
      </c>
      <c r="F11" s="3">
        <v>-361672.05063110002</v>
      </c>
      <c r="G11" s="3">
        <v>-2192946.9835573309</v>
      </c>
      <c r="H11" s="3">
        <f>D11+E11+F11</f>
        <v>2663605.1547048301</v>
      </c>
      <c r="I11" s="3">
        <f>D11+E11+G11</f>
        <v>832330.22177859908</v>
      </c>
      <c r="J11" s="4">
        <f>H11-I11</f>
        <v>1831274.9329262311</v>
      </c>
    </row>
    <row r="12" spans="1:10" x14ac:dyDescent="0.25">
      <c r="A12">
        <v>201902</v>
      </c>
      <c r="B12" t="s">
        <v>9</v>
      </c>
      <c r="C12" t="s">
        <v>10</v>
      </c>
      <c r="D12" s="3">
        <v>1361212.67899758</v>
      </c>
      <c r="E12" s="3">
        <v>1315694.21071278</v>
      </c>
      <c r="F12" s="3">
        <v>-433682.29886814998</v>
      </c>
      <c r="G12" s="3">
        <v>-1940422.1466714565</v>
      </c>
      <c r="H12" s="3">
        <f>D12+E12+F12</f>
        <v>2243224.5908422102</v>
      </c>
      <c r="I12" s="3">
        <f>D12+E12+G12</f>
        <v>736484.74303890369</v>
      </c>
      <c r="J12" s="4">
        <f>H12-I12</f>
        <v>1506739.8478033065</v>
      </c>
    </row>
    <row r="13" spans="1:10" x14ac:dyDescent="0.25">
      <c r="A13">
        <v>201902</v>
      </c>
      <c r="B13" t="s">
        <v>79</v>
      </c>
      <c r="C13" t="s">
        <v>80</v>
      </c>
      <c r="D13" s="3">
        <v>1451476.26030834</v>
      </c>
      <c r="E13" s="3">
        <v>952427.56982187997</v>
      </c>
      <c r="F13" s="3">
        <v>-505924.09131175</v>
      </c>
      <c r="G13" s="3">
        <v>-1742529.1288176721</v>
      </c>
      <c r="H13" s="3">
        <f>D13+E13+F13</f>
        <v>1897979.7388184699</v>
      </c>
      <c r="I13" s="3">
        <f>D13+E13+G13</f>
        <v>661374.70131254778</v>
      </c>
      <c r="J13" s="4">
        <f>H13-I13</f>
        <v>1236605.0375059221</v>
      </c>
    </row>
    <row r="14" spans="1:10" x14ac:dyDescent="0.25">
      <c r="A14">
        <v>201902</v>
      </c>
      <c r="B14" t="s">
        <v>67</v>
      </c>
      <c r="C14" t="s">
        <v>68</v>
      </c>
      <c r="D14" s="3">
        <v>785861.24987339997</v>
      </c>
      <c r="E14" s="3">
        <v>998788.79422679998</v>
      </c>
      <c r="F14" s="3">
        <v>-72936.425063250004</v>
      </c>
      <c r="G14" s="3">
        <v>-1293647.7106997592</v>
      </c>
      <c r="H14" s="3">
        <f>D14+E14+F14</f>
        <v>1711713.6190369497</v>
      </c>
      <c r="I14" s="3">
        <f>D14+E14+G14</f>
        <v>491002.33340044064</v>
      </c>
      <c r="J14" s="4">
        <f>H14-I14</f>
        <v>1220711.2856365091</v>
      </c>
    </row>
    <row r="15" spans="1:10" x14ac:dyDescent="0.25">
      <c r="A15">
        <v>201902</v>
      </c>
      <c r="B15" t="s">
        <v>25</v>
      </c>
      <c r="C15" t="s">
        <v>26</v>
      </c>
      <c r="D15" s="3">
        <v>517121.95097091002</v>
      </c>
      <c r="E15" s="3">
        <v>1120448.1146450799</v>
      </c>
      <c r="F15" s="3">
        <v>-150272.19005095001</v>
      </c>
      <c r="G15" s="3">
        <v>-1187033.1516802625</v>
      </c>
      <c r="H15" s="3">
        <f>D15+E15+F15</f>
        <v>1487297.8755650399</v>
      </c>
      <c r="I15" s="3">
        <f>D15+E15+G15</f>
        <v>450536.91393572744</v>
      </c>
      <c r="J15" s="4">
        <f>H15-I15</f>
        <v>1036760.9616293125</v>
      </c>
    </row>
    <row r="16" spans="1:10" x14ac:dyDescent="0.25">
      <c r="A16">
        <v>201902</v>
      </c>
      <c r="B16" t="s">
        <v>11</v>
      </c>
      <c r="C16" t="s">
        <v>12</v>
      </c>
      <c r="D16" s="3">
        <v>225027.73942157999</v>
      </c>
      <c r="E16" s="3">
        <v>827501.18325425999</v>
      </c>
      <c r="F16" s="3">
        <v>-38204.794080749998</v>
      </c>
      <c r="G16" s="3">
        <v>-762951.61382823822</v>
      </c>
      <c r="H16" s="3">
        <f>D16+E16+F16</f>
        <v>1014324.1285950901</v>
      </c>
      <c r="I16" s="3">
        <f>D16+E16+G16</f>
        <v>289577.30884760187</v>
      </c>
      <c r="J16" s="4">
        <f>H16-I16</f>
        <v>724746.81974748825</v>
      </c>
    </row>
    <row r="17" spans="1:10" x14ac:dyDescent="0.25">
      <c r="A17">
        <v>201902</v>
      </c>
      <c r="B17" t="s">
        <v>63</v>
      </c>
      <c r="C17" t="s">
        <v>64</v>
      </c>
      <c r="D17" s="3">
        <v>1324917.8823166799</v>
      </c>
      <c r="E17" s="3">
        <v>314416.22322933999</v>
      </c>
      <c r="F17" s="3">
        <v>-552464.47682830004</v>
      </c>
      <c r="G17" s="3">
        <v>-1188311.8596401846</v>
      </c>
      <c r="H17" s="3">
        <f>D17+E17+F17</f>
        <v>1086869.62871772</v>
      </c>
      <c r="I17" s="3">
        <f>D17+E17+G17</f>
        <v>451022.24590583541</v>
      </c>
      <c r="J17" s="4">
        <f>H17-I17</f>
        <v>635847.38281188463</v>
      </c>
    </row>
    <row r="18" spans="1:10" x14ac:dyDescent="0.25">
      <c r="A18">
        <v>201902</v>
      </c>
      <c r="B18" t="s">
        <v>33</v>
      </c>
      <c r="C18" t="s">
        <v>34</v>
      </c>
      <c r="D18" s="3">
        <v>127978.60916613</v>
      </c>
      <c r="E18" s="3">
        <v>1047483.63730982</v>
      </c>
      <c r="F18" s="3">
        <v>-301007.46851500002</v>
      </c>
      <c r="G18" s="3">
        <v>-852062.87316362618</v>
      </c>
      <c r="H18" s="3">
        <f>D18+E18+F18</f>
        <v>874454.77796095004</v>
      </c>
      <c r="I18" s="3">
        <f>D18+E18+G18</f>
        <v>323399.37331232394</v>
      </c>
      <c r="J18" s="4">
        <f>H18-I18</f>
        <v>551055.40464862611</v>
      </c>
    </row>
    <row r="19" spans="1:10" x14ac:dyDescent="0.25">
      <c r="A19">
        <v>201902</v>
      </c>
      <c r="B19" t="s">
        <v>71</v>
      </c>
      <c r="C19" t="s">
        <v>72</v>
      </c>
      <c r="D19" s="3">
        <v>582294.78153270006</v>
      </c>
      <c r="E19" s="3">
        <v>251097.36976356001</v>
      </c>
      <c r="F19" s="3">
        <v>-57886.051637500001</v>
      </c>
      <c r="G19" s="3">
        <v>-604104.90684358659</v>
      </c>
      <c r="H19" s="3">
        <f>D19+E19+F19</f>
        <v>775506.09965876001</v>
      </c>
      <c r="I19" s="3">
        <f>D19+E19+G19</f>
        <v>229287.24445267348</v>
      </c>
      <c r="J19" s="4">
        <f>H19-I19</f>
        <v>546218.85520608653</v>
      </c>
    </row>
    <row r="20" spans="1:10" x14ac:dyDescent="0.25">
      <c r="A20">
        <v>201902</v>
      </c>
      <c r="B20" t="s">
        <v>27</v>
      </c>
      <c r="C20" t="s">
        <v>28</v>
      </c>
      <c r="D20" s="3">
        <v>796749.68887766998</v>
      </c>
      <c r="E20" s="3">
        <v>772583.35702964</v>
      </c>
      <c r="F20" s="3">
        <v>-609887.4400527</v>
      </c>
      <c r="G20" s="3">
        <v>-1137569.8607550014</v>
      </c>
      <c r="H20" s="3">
        <f>D20+E20+F20</f>
        <v>959445.60585460998</v>
      </c>
      <c r="I20" s="3">
        <f>D20+E20+G20</f>
        <v>431763.18515230855</v>
      </c>
      <c r="J20" s="4">
        <f>H20-I20</f>
        <v>527682.42070230143</v>
      </c>
    </row>
    <row r="21" spans="1:10" x14ac:dyDescent="0.25">
      <c r="A21">
        <v>201902</v>
      </c>
      <c r="B21" t="s">
        <v>7</v>
      </c>
      <c r="C21" t="s">
        <v>8</v>
      </c>
      <c r="D21" s="3">
        <v>893167.6052778</v>
      </c>
      <c r="E21" s="3">
        <v>1308382.2055214001</v>
      </c>
      <c r="F21" s="3">
        <v>-1251959.52481585</v>
      </c>
      <c r="G21" s="3">
        <v>-1595847.8146161237</v>
      </c>
      <c r="H21" s="3">
        <f>D21+E21+F21</f>
        <v>949590.28598335013</v>
      </c>
      <c r="I21" s="3">
        <f>D21+E21+G21</f>
        <v>605701.99618307641</v>
      </c>
      <c r="J21" s="4">
        <f>H21-I21</f>
        <v>343888.28980027372</v>
      </c>
    </row>
    <row r="22" spans="1:10" x14ac:dyDescent="0.25">
      <c r="A22">
        <v>201902</v>
      </c>
      <c r="B22" t="s">
        <v>83</v>
      </c>
      <c r="C22" t="s">
        <v>84</v>
      </c>
      <c r="D22" s="3">
        <v>0</v>
      </c>
      <c r="E22" s="3">
        <v>429230.26219186001</v>
      </c>
      <c r="F22" s="3">
        <v>-22459.78803535</v>
      </c>
      <c r="G22" s="3">
        <v>-311138.16845112579</v>
      </c>
      <c r="H22" s="3">
        <f>D22+E22+F22</f>
        <v>406770.47415651003</v>
      </c>
      <c r="I22" s="3">
        <f>D22+E22+G22</f>
        <v>118092.09374073421</v>
      </c>
      <c r="J22" s="4">
        <f>H22-I22</f>
        <v>288678.38041577581</v>
      </c>
    </row>
    <row r="23" spans="1:10" x14ac:dyDescent="0.25">
      <c r="A23">
        <v>201902</v>
      </c>
      <c r="B23" t="s">
        <v>17</v>
      </c>
      <c r="C23" t="s">
        <v>18</v>
      </c>
      <c r="D23" s="3">
        <v>184472.24921727</v>
      </c>
      <c r="E23" s="3">
        <v>209558.95729337999</v>
      </c>
      <c r="F23" s="3">
        <v>-74094.146095999997</v>
      </c>
      <c r="G23" s="3">
        <v>-285623.26262893196</v>
      </c>
      <c r="H23" s="3">
        <f>D23+E23+F23</f>
        <v>319937.06041465001</v>
      </c>
      <c r="I23" s="3">
        <f>D23+E23+G23</f>
        <v>108407.94388171803</v>
      </c>
      <c r="J23" s="4">
        <f>H23-I23</f>
        <v>211529.11653293198</v>
      </c>
    </row>
    <row r="24" spans="1:10" x14ac:dyDescent="0.25">
      <c r="A24">
        <v>201902</v>
      </c>
      <c r="B24" t="s">
        <v>19</v>
      </c>
      <c r="C24" t="s">
        <v>20</v>
      </c>
      <c r="D24" s="3">
        <v>62647.975140510003</v>
      </c>
      <c r="E24" s="3">
        <v>156508.02601124</v>
      </c>
      <c r="F24" s="3">
        <v>-22459.78803535</v>
      </c>
      <c r="G24" s="3">
        <v>-158860.64616047341</v>
      </c>
      <c r="H24" s="3">
        <f>D24+E24+F24</f>
        <v>196696.2131164</v>
      </c>
      <c r="I24" s="3">
        <f>D24+E24+G24</f>
        <v>60295.354991276603</v>
      </c>
      <c r="J24" s="4">
        <f>H24-I24</f>
        <v>136400.8581251234</v>
      </c>
    </row>
    <row r="25" spans="1:10" x14ac:dyDescent="0.25">
      <c r="A25">
        <v>201902</v>
      </c>
      <c r="B25" t="s">
        <v>55</v>
      </c>
      <c r="C25" t="s">
        <v>56</v>
      </c>
      <c r="D25" s="3">
        <v>1893.64156596</v>
      </c>
      <c r="E25" s="3">
        <v>321417.07926363999</v>
      </c>
      <c r="F25" s="3">
        <v>-99795.553023050001</v>
      </c>
      <c r="G25" s="3">
        <v>-234359.76998884275</v>
      </c>
      <c r="H25" s="3">
        <f>D25+E25+F25</f>
        <v>223515.16780654999</v>
      </c>
      <c r="I25" s="3">
        <f>D25+E25+G25</f>
        <v>88950.950840757258</v>
      </c>
      <c r="J25" s="4">
        <f>H25-I25</f>
        <v>134564.21696579273</v>
      </c>
    </row>
    <row r="26" spans="1:10" x14ac:dyDescent="0.25">
      <c r="A26">
        <v>201902</v>
      </c>
      <c r="B26" t="s">
        <v>65</v>
      </c>
      <c r="C26" t="s">
        <v>66</v>
      </c>
      <c r="D26" s="3">
        <v>43711.55948091</v>
      </c>
      <c r="E26" s="3">
        <v>122437.19331098</v>
      </c>
      <c r="F26" s="3">
        <v>-42835.678211749997</v>
      </c>
      <c r="G26" s="3">
        <v>-120437.03155999862</v>
      </c>
      <c r="H26" s="3">
        <f>D26+E26+F26</f>
        <v>123313.07458014</v>
      </c>
      <c r="I26" s="3">
        <f>D26+E26+G26</f>
        <v>45711.721231891381</v>
      </c>
      <c r="J26" s="4">
        <f>H26-I26</f>
        <v>77601.353348248624</v>
      </c>
    </row>
    <row r="27" spans="1:10" x14ac:dyDescent="0.25">
      <c r="A27">
        <v>201902</v>
      </c>
      <c r="B27" t="s">
        <v>75</v>
      </c>
      <c r="C27" t="s">
        <v>76</v>
      </c>
      <c r="D27" s="3">
        <v>705854.89371158998</v>
      </c>
      <c r="E27" s="3">
        <v>682038.95231935999</v>
      </c>
      <c r="F27" s="3">
        <v>-933817.78501614998</v>
      </c>
      <c r="G27" s="3">
        <v>-1006049.1705629971</v>
      </c>
      <c r="H27" s="3">
        <f>D27+E27+F27</f>
        <v>454076.0610148001</v>
      </c>
      <c r="I27" s="3">
        <f>D27+E27+G27</f>
        <v>381844.67546795297</v>
      </c>
      <c r="J27" s="4">
        <f>H27-I27</f>
        <v>72231.38554684713</v>
      </c>
    </row>
    <row r="28" spans="1:10" x14ac:dyDescent="0.25">
      <c r="A28">
        <v>201902</v>
      </c>
      <c r="B28" t="s">
        <v>45</v>
      </c>
      <c r="C28" t="s">
        <v>46</v>
      </c>
      <c r="D28" s="3">
        <v>14675.722136189999</v>
      </c>
      <c r="E28" s="3">
        <v>226983.31008986</v>
      </c>
      <c r="F28" s="3">
        <v>-150503.73425750001</v>
      </c>
      <c r="G28" s="3">
        <v>-175172.52463172359</v>
      </c>
      <c r="H28" s="3">
        <f>D28+E28+F28</f>
        <v>91155.297968549974</v>
      </c>
      <c r="I28" s="3">
        <f>D28+E28+G28</f>
        <v>66486.507594326395</v>
      </c>
      <c r="J28" s="4">
        <f>H28-I28</f>
        <v>24668.790374223579</v>
      </c>
    </row>
    <row r="29" spans="1:10" x14ac:dyDescent="0.25">
      <c r="A29">
        <v>201902</v>
      </c>
      <c r="B29" t="s">
        <v>29</v>
      </c>
      <c r="C29" t="s">
        <v>30</v>
      </c>
      <c r="D29" s="3">
        <v>0</v>
      </c>
      <c r="E29" s="3">
        <v>0</v>
      </c>
      <c r="F29" s="3">
        <v>0</v>
      </c>
      <c r="G29" s="3">
        <v>0</v>
      </c>
      <c r="H29" s="3">
        <f>D29+E29+F29</f>
        <v>0</v>
      </c>
      <c r="I29" s="3">
        <f>D29+E29+G29</f>
        <v>0</v>
      </c>
      <c r="J29" s="4">
        <f>H29-I29</f>
        <v>0</v>
      </c>
    </row>
    <row r="30" spans="1:10" x14ac:dyDescent="0.25">
      <c r="A30">
        <v>201902</v>
      </c>
      <c r="B30" t="s">
        <v>31</v>
      </c>
      <c r="C30" t="s">
        <v>32</v>
      </c>
      <c r="D30" s="3">
        <v>0</v>
      </c>
      <c r="E30" s="3">
        <v>0</v>
      </c>
      <c r="F30" s="3">
        <v>0</v>
      </c>
      <c r="G30" s="3">
        <v>0</v>
      </c>
      <c r="H30" s="3">
        <f>D30+E30+F30</f>
        <v>0</v>
      </c>
      <c r="I30" s="3">
        <f>D30+E30+G30</f>
        <v>0</v>
      </c>
      <c r="J30" s="4">
        <f>H30-I30</f>
        <v>0</v>
      </c>
    </row>
    <row r="31" spans="1:10" x14ac:dyDescent="0.25">
      <c r="A31">
        <v>201902</v>
      </c>
      <c r="B31" t="s">
        <v>41</v>
      </c>
      <c r="C31" t="s">
        <v>42</v>
      </c>
      <c r="D31" s="3">
        <v>226605.77405988</v>
      </c>
      <c r="E31" s="3">
        <v>141572.86647139999</v>
      </c>
      <c r="F31" s="3">
        <v>-291051.06763334997</v>
      </c>
      <c r="G31" s="3">
        <v>-266883.39096306224</v>
      </c>
      <c r="H31" s="3">
        <f>D31+E31+F31</f>
        <v>77127.572897929989</v>
      </c>
      <c r="I31" s="3">
        <f>D31+E31+G31</f>
        <v>101295.24956821773</v>
      </c>
      <c r="J31" s="4">
        <f>H31-I31</f>
        <v>-24167.676670287736</v>
      </c>
    </row>
    <row r="32" spans="1:10" x14ac:dyDescent="0.25">
      <c r="A32">
        <v>201902</v>
      </c>
      <c r="B32" t="s">
        <v>59</v>
      </c>
      <c r="C32" t="s">
        <v>60</v>
      </c>
      <c r="D32" s="3">
        <v>353953.16937069001</v>
      </c>
      <c r="E32" s="3">
        <v>95989.51495918</v>
      </c>
      <c r="F32" s="3">
        <v>-351715.64974944998</v>
      </c>
      <c r="G32" s="3">
        <v>-326152.07976133627</v>
      </c>
      <c r="H32" s="3">
        <f>D32+E32+F32</f>
        <v>98227.034580420062</v>
      </c>
      <c r="I32" s="3">
        <f>D32+E32+G32</f>
        <v>123790.60456853377</v>
      </c>
      <c r="J32" s="4">
        <f>H32-I32</f>
        <v>-25563.569988113712</v>
      </c>
    </row>
    <row r="33" spans="1:10" x14ac:dyDescent="0.25">
      <c r="A33">
        <v>201902</v>
      </c>
      <c r="B33" t="s">
        <v>49</v>
      </c>
      <c r="C33" t="s">
        <v>50</v>
      </c>
      <c r="D33" s="3">
        <v>497869.92838365003</v>
      </c>
      <c r="E33" s="3">
        <v>861883.16511159996</v>
      </c>
      <c r="F33" s="3">
        <v>-1031760.9843868</v>
      </c>
      <c r="G33" s="3">
        <v>-985650.65029538271</v>
      </c>
      <c r="H33" s="3">
        <f>D33+E33+F33</f>
        <v>327992.10910845001</v>
      </c>
      <c r="I33" s="3">
        <f>D33+E33+G33</f>
        <v>374102.44319986727</v>
      </c>
      <c r="J33" s="4">
        <f>H33-I33</f>
        <v>-46110.334091417259</v>
      </c>
    </row>
    <row r="34" spans="1:10" x14ac:dyDescent="0.25">
      <c r="A34">
        <v>201902</v>
      </c>
      <c r="B34" t="s">
        <v>15</v>
      </c>
      <c r="C34" t="s">
        <v>16</v>
      </c>
      <c r="D34" s="3">
        <v>264162.99845141999</v>
      </c>
      <c r="E34" s="3">
        <v>926602.18978423998</v>
      </c>
      <c r="F34" s="3">
        <v>-1063945.6290972501</v>
      </c>
      <c r="G34" s="3">
        <v>-863155.58886991581</v>
      </c>
      <c r="H34" s="3">
        <f>D34+E34+F34</f>
        <v>126819.55913841003</v>
      </c>
      <c r="I34" s="3">
        <f>D34+E34+G34</f>
        <v>327609.59936574427</v>
      </c>
      <c r="J34" s="4">
        <f>H34-I34</f>
        <v>-200790.04022733425</v>
      </c>
    </row>
    <row r="35" spans="1:10" x14ac:dyDescent="0.25">
      <c r="A35">
        <v>201902</v>
      </c>
      <c r="B35" t="s">
        <v>13</v>
      </c>
      <c r="C35" t="s">
        <v>14</v>
      </c>
      <c r="D35" s="3">
        <v>502919.63922621001</v>
      </c>
      <c r="E35" s="3">
        <v>578737.43216880003</v>
      </c>
      <c r="F35" s="3">
        <v>-1062556.3638579501</v>
      </c>
      <c r="G35" s="3">
        <v>-784065.87263323274</v>
      </c>
      <c r="H35" s="3">
        <f>D35+E35+F35</f>
        <v>19100.707537059905</v>
      </c>
      <c r="I35" s="3">
        <f>D35+E35+G35</f>
        <v>297591.19876177725</v>
      </c>
      <c r="J35" s="4">
        <f>H35-I35</f>
        <v>-278490.49122471735</v>
      </c>
    </row>
    <row r="36" spans="1:10" x14ac:dyDescent="0.25">
      <c r="A36">
        <v>201902</v>
      </c>
      <c r="B36" t="s">
        <v>35</v>
      </c>
      <c r="C36" t="s">
        <v>36</v>
      </c>
      <c r="D36" s="3">
        <v>413602.87869843002</v>
      </c>
      <c r="E36" s="3">
        <v>587449.60856703995</v>
      </c>
      <c r="F36" s="3">
        <v>-1125767.9322460999</v>
      </c>
      <c r="G36" s="3">
        <v>-725637.64684420452</v>
      </c>
      <c r="H36" s="3">
        <f>D36+E36+F36</f>
        <v>-124715.44498062995</v>
      </c>
      <c r="I36" s="3">
        <f>D36+E36+G36</f>
        <v>275414.84042126546</v>
      </c>
      <c r="J36" s="4">
        <f>H36-I36</f>
        <v>-400130.28540189541</v>
      </c>
    </row>
    <row r="37" spans="1:10" x14ac:dyDescent="0.25">
      <c r="A37">
        <v>201902</v>
      </c>
      <c r="B37" t="s">
        <v>23</v>
      </c>
      <c r="C37" t="s">
        <v>24</v>
      </c>
      <c r="D37" s="3">
        <v>14675.722136189999</v>
      </c>
      <c r="E37" s="3">
        <v>271166.49039522</v>
      </c>
      <c r="F37" s="3">
        <v>-773820.73829010001</v>
      </c>
      <c r="G37" s="3">
        <v>-207199.79532404681</v>
      </c>
      <c r="H37" s="3">
        <f>D37+E37+F37</f>
        <v>-487978.52575869003</v>
      </c>
      <c r="I37" s="3">
        <f>D37+E37+G37</f>
        <v>78642.417207363178</v>
      </c>
      <c r="J37" s="4">
        <f>H37-I37</f>
        <v>-566620.94296605326</v>
      </c>
    </row>
    <row r="38" spans="1:10" x14ac:dyDescent="0.25">
      <c r="A38">
        <v>201902</v>
      </c>
      <c r="B38" t="s">
        <v>73</v>
      </c>
      <c r="C38" t="s">
        <v>74</v>
      </c>
      <c r="D38" s="3">
        <v>1344169.9049039399</v>
      </c>
      <c r="E38" s="3">
        <v>396092.87696283998</v>
      </c>
      <c r="F38" s="3">
        <v>-1971598.91877325</v>
      </c>
      <c r="G38" s="3">
        <v>-1261472.5061758689</v>
      </c>
      <c r="H38" s="3">
        <f>D38+E38+F38</f>
        <v>-231336.13690646994</v>
      </c>
      <c r="I38" s="3">
        <f>D38+E38+G38</f>
        <v>478790.2756909111</v>
      </c>
      <c r="J38" s="4">
        <f>H38-I38</f>
        <v>-710126.41259738104</v>
      </c>
    </row>
    <row r="39" spans="1:10" x14ac:dyDescent="0.25">
      <c r="A39">
        <v>201902</v>
      </c>
      <c r="B39" t="s">
        <v>47</v>
      </c>
      <c r="C39" t="s">
        <v>48</v>
      </c>
      <c r="D39" s="3">
        <v>35821.386289410002</v>
      </c>
      <c r="E39" s="3">
        <v>174865.82627896001</v>
      </c>
      <c r="F39" s="3">
        <v>-864354.52305115003</v>
      </c>
      <c r="G39" s="3">
        <v>-152721.83536139966</v>
      </c>
      <c r="H39" s="3">
        <f>D39+E39+F39</f>
        <v>-653667.31048277998</v>
      </c>
      <c r="I39" s="3">
        <f>D39+E39+G39</f>
        <v>57965.377206970355</v>
      </c>
      <c r="J39" s="4">
        <f>H39-I39</f>
        <v>-711632.68768975034</v>
      </c>
    </row>
    <row r="40" spans="1:10" x14ac:dyDescent="0.25">
      <c r="A40">
        <v>201902</v>
      </c>
      <c r="B40" t="s">
        <v>81</v>
      </c>
      <c r="C40" t="s">
        <v>82</v>
      </c>
      <c r="D40" s="3">
        <v>322708.08353235002</v>
      </c>
      <c r="E40" s="3">
        <v>221849.34899803999</v>
      </c>
      <c r="F40" s="3">
        <v>-1282523.3600804501</v>
      </c>
      <c r="G40" s="3">
        <v>-394735.91938449809</v>
      </c>
      <c r="H40" s="3">
        <f>D40+E40+F40</f>
        <v>-737965.92755006009</v>
      </c>
      <c r="I40" s="3">
        <f>D40+E40+G40</f>
        <v>149821.51314589189</v>
      </c>
      <c r="J40" s="4">
        <f>H40-I40</f>
        <v>-887787.44069595193</v>
      </c>
    </row>
    <row r="41" spans="1:10" x14ac:dyDescent="0.25">
      <c r="A41">
        <v>201902</v>
      </c>
      <c r="B41" t="s">
        <v>21</v>
      </c>
      <c r="C41" t="s">
        <v>22</v>
      </c>
      <c r="D41" s="3">
        <v>97178055.685399115</v>
      </c>
      <c r="E41" s="3">
        <v>77416243.900182098</v>
      </c>
      <c r="F41" s="3">
        <v>-210417881.60017145</v>
      </c>
      <c r="G41" s="3">
        <v>-126558994.97315331</v>
      </c>
      <c r="H41" s="3">
        <f>D41+E41+F41</f>
        <v>-35823582.014590234</v>
      </c>
      <c r="I41" s="3">
        <f>D41+E41+G41</f>
        <v>48035304.612427905</v>
      </c>
      <c r="J41" s="4">
        <f>H41-I41</f>
        <v>-83858886.627018139</v>
      </c>
    </row>
  </sheetData>
  <autoFilter ref="A1:J41">
    <sortState ref="A2:J41">
      <sortCondition descending="1" ref="J1:J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GMSUser</cp:lastModifiedBy>
  <dcterms:created xsi:type="dcterms:W3CDTF">2019-02-07T22:46:01Z</dcterms:created>
  <dcterms:modified xsi:type="dcterms:W3CDTF">2019-02-07T23:16:18Z</dcterms:modified>
</cp:coreProperties>
</file>