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10308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<sst xmlns="http://schemas.openxmlformats.org/spreadsheetml/2006/main" count="32" uniqueCount="16">
  <si>
    <t>中转站</t>
  </si>
  <si>
    <t>夏家坝</t>
  </si>
  <si>
    <t>走马</t>
  </si>
  <si>
    <t>界石</t>
  </si>
  <si>
    <t>洛碛</t>
  </si>
  <si>
    <t>丰盛</t>
  </si>
  <si>
    <t>同兴</t>
  </si>
  <si>
    <t>江津</t>
  </si>
  <si>
    <t>年份</t>
  </si>
  <si>
    <t>垃圾总产量</t>
  </si>
  <si>
    <t>中转站或处理厂</t>
  </si>
  <si>
    <t>获得总量占比</t>
  </si>
  <si>
    <t>处理量1</t>
  </si>
  <si>
    <t>处理量2</t>
  </si>
  <si>
    <t>19个 37.43%</t>
  </si>
  <si>
    <t>6个  35.25%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</si>
</sst>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theme="1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tabSelected="1" topLeftCell="D40" workbookViewId="0">
      <selection activeCell="K57" sqref="K57"/>
    </sheetView>
  </sheetViews>
  <sheetFormatPr defaultColWidth="8.88888888888889" defaultRowHeight="14.4"/>
  <cols>
    <col min="1" max="4" width="10"/>
    <col min="5" max="12" width="12.8888888888889"/>
    <col min="13" max="13" width="16.5555555555556" customWidth="1"/>
    <col min="15" max="15" width="17.3333333333333" customWidth="1"/>
  </cols>
  <sheetData>
    <row r="1" spans="5:12">
      <c r="E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5">
      <c r="A2" t="s">
        <v>8</v>
      </c>
      <c r="E2" t="s">
        <v>9</v>
      </c>
      <c r="M2" t="s">
        <v>10</v>
      </c>
      <c r="O2" s="6" t="s">
        <v>11</v>
      </c>
    </row>
    <row r="3" spans="1:15">
      <c r="A3">
        <v>2019</v>
      </c>
      <c r="E3" s="2">
        <v>1533.935941</v>
      </c>
      <c r="F3" s="2">
        <v>352.2074609</v>
      </c>
      <c r="G3" s="2">
        <v>128.0410031</v>
      </c>
      <c r="H3" s="2">
        <v>456.2722138</v>
      </c>
      <c r="I3" s="2">
        <v>141.5130869</v>
      </c>
      <c r="J3" s="2">
        <v>133.2037513</v>
      </c>
      <c r="K3" s="2">
        <v>207.0819518</v>
      </c>
      <c r="L3" s="2">
        <v>115.6164732</v>
      </c>
      <c r="M3" s="1" t="s">
        <v>1</v>
      </c>
      <c r="O3" s="5">
        <v>0.22961028</v>
      </c>
    </row>
    <row r="4" spans="1:15">
      <c r="A4">
        <v>2020</v>
      </c>
      <c r="E4" s="2">
        <v>1540.873671</v>
      </c>
      <c r="F4" s="2">
        <v>353.800435</v>
      </c>
      <c r="G4" s="2">
        <v>128.6201106</v>
      </c>
      <c r="H4" s="2">
        <v>458.335855</v>
      </c>
      <c r="I4" s="2">
        <v>142.1531264</v>
      </c>
      <c r="J4" s="2">
        <v>133.8062091</v>
      </c>
      <c r="K4" s="2">
        <v>208.0185481</v>
      </c>
      <c r="L4" s="2">
        <v>116.1393867</v>
      </c>
      <c r="M4" s="1" t="s">
        <v>2</v>
      </c>
      <c r="O4" s="5">
        <v>0.083472197</v>
      </c>
    </row>
    <row r="5" spans="1:15">
      <c r="A5">
        <v>2021</v>
      </c>
      <c r="E5" s="2">
        <v>1547.814193</v>
      </c>
      <c r="F5" s="2">
        <v>355.3940502</v>
      </c>
      <c r="G5" s="2">
        <v>129.1994512</v>
      </c>
      <c r="H5" s="2">
        <v>460.4003267</v>
      </c>
      <c r="I5" s="2">
        <v>142.7934235</v>
      </c>
      <c r="J5" s="2">
        <v>134.4089093</v>
      </c>
      <c r="K5" s="2">
        <v>208.9555213</v>
      </c>
      <c r="L5" s="2">
        <v>116.6625107</v>
      </c>
      <c r="M5" s="1" t="s">
        <v>3</v>
      </c>
      <c r="O5" s="5">
        <v>0.297451935</v>
      </c>
    </row>
    <row r="6" spans="1:15">
      <c r="A6">
        <v>2022</v>
      </c>
      <c r="E6" s="2">
        <v>1554.757082</v>
      </c>
      <c r="F6" s="2">
        <v>356.9882089</v>
      </c>
      <c r="G6" s="2">
        <v>129.7789894</v>
      </c>
      <c r="H6" s="2">
        <v>462.4655025</v>
      </c>
      <c r="I6" s="2">
        <v>143.4339389</v>
      </c>
      <c r="J6" s="2">
        <v>135.0118151</v>
      </c>
      <c r="K6" s="2">
        <v>209.892814</v>
      </c>
      <c r="L6" s="2">
        <v>117.1858131</v>
      </c>
      <c r="M6" s="1" t="s">
        <v>4</v>
      </c>
      <c r="O6" s="5">
        <v>0.092254887</v>
      </c>
    </row>
    <row r="7" spans="1:15">
      <c r="A7">
        <v>2023</v>
      </c>
      <c r="E7" s="2">
        <v>1561.701957</v>
      </c>
      <c r="F7" s="2">
        <v>358.5828236</v>
      </c>
      <c r="G7" s="2">
        <v>130.3586934</v>
      </c>
      <c r="H7" s="2">
        <v>464.531269</v>
      </c>
      <c r="I7" s="2">
        <v>144.0746376</v>
      </c>
      <c r="J7" s="2">
        <v>135.6148934</v>
      </c>
      <c r="K7" s="2">
        <v>210.8303748</v>
      </c>
      <c r="L7" s="2">
        <v>117.7092652</v>
      </c>
      <c r="M7" s="1" t="s">
        <v>5</v>
      </c>
      <c r="O7" s="5">
        <v>0.086837884</v>
      </c>
    </row>
    <row r="8" spans="1:15">
      <c r="A8">
        <v>2024</v>
      </c>
      <c r="E8" s="2">
        <v>1568.6485</v>
      </c>
      <c r="F8" s="2">
        <v>360.1778213</v>
      </c>
      <c r="G8" s="2">
        <v>130.9385366</v>
      </c>
      <c r="H8" s="2">
        <v>466.5975317</v>
      </c>
      <c r="I8" s="2">
        <v>144.7154901</v>
      </c>
      <c r="J8" s="2">
        <v>136.2181165</v>
      </c>
      <c r="K8" s="2">
        <v>211.7681608</v>
      </c>
      <c r="L8" s="2">
        <v>118.232843</v>
      </c>
      <c r="M8" s="1" t="s">
        <v>6</v>
      </c>
      <c r="O8" s="5">
        <v>0.135000391</v>
      </c>
    </row>
    <row r="9" spans="1:15">
      <c r="A9">
        <v>2025</v>
      </c>
      <c r="E9" s="2">
        <v>1575.596474</v>
      </c>
      <c r="F9" s="2">
        <v>361.7731476</v>
      </c>
      <c r="G9" s="2">
        <v>131.5184993</v>
      </c>
      <c r="H9" s="2">
        <v>468.66422</v>
      </c>
      <c r="I9" s="2">
        <v>145.3564747</v>
      </c>
      <c r="J9" s="2">
        <v>136.8214638</v>
      </c>
      <c r="K9" s="2">
        <v>212.70614</v>
      </c>
      <c r="L9" s="2">
        <v>118.7565286</v>
      </c>
      <c r="M9" s="1" t="s">
        <v>7</v>
      </c>
      <c r="O9" s="5">
        <v>0.075372426</v>
      </c>
    </row>
    <row r="10" spans="1:15">
      <c r="A10">
        <v>2026</v>
      </c>
      <c r="E10" s="2">
        <v>1582.54573</v>
      </c>
      <c r="F10" s="2">
        <v>363.3687682</v>
      </c>
      <c r="G10" s="2">
        <v>132.0985689</v>
      </c>
      <c r="H10" s="2">
        <v>470.7312896</v>
      </c>
      <c r="I10" s="2">
        <v>145.9975775</v>
      </c>
      <c r="J10" s="2">
        <v>137.4249225</v>
      </c>
      <c r="K10" s="2">
        <v>213.6442923</v>
      </c>
      <c r="L10" s="2">
        <v>119.2803109</v>
      </c>
      <c r="O10">
        <f>SUM(O3:O9)</f>
        <v>1</v>
      </c>
    </row>
    <row r="11" spans="1:12">
      <c r="A11">
        <v>2027</v>
      </c>
      <c r="E11" s="2">
        <v>1589.338998</v>
      </c>
      <c r="F11" s="2">
        <v>364.9285723</v>
      </c>
      <c r="G11" s="2">
        <v>132.6656179</v>
      </c>
      <c r="H11" s="2">
        <v>472.7519603</v>
      </c>
      <c r="I11" s="2">
        <v>146.6242897</v>
      </c>
      <c r="J11" s="2">
        <v>138.0148355</v>
      </c>
      <c r="K11" s="2">
        <v>214.5613862</v>
      </c>
      <c r="L11" s="2">
        <v>119.792336</v>
      </c>
    </row>
    <row r="12" spans="1:12">
      <c r="A12">
        <v>2028</v>
      </c>
      <c r="E12" s="2">
        <v>1596.290248</v>
      </c>
      <c r="F12" s="2">
        <v>366.5246508</v>
      </c>
      <c r="G12" s="2">
        <v>133.2458541</v>
      </c>
      <c r="H12" s="2">
        <v>474.8196231</v>
      </c>
      <c r="I12" s="2">
        <v>147.2655764</v>
      </c>
      <c r="J12" s="2">
        <v>138.6184674</v>
      </c>
      <c r="K12" s="2">
        <v>215.4998076</v>
      </c>
      <c r="L12" s="2">
        <v>120.3162686</v>
      </c>
    </row>
    <row r="13" spans="1:12">
      <c r="A13">
        <v>2029</v>
      </c>
      <c r="E13" s="2">
        <v>1603.242284</v>
      </c>
      <c r="F13" s="2">
        <v>368.1209097</v>
      </c>
      <c r="G13" s="2">
        <v>133.8261558</v>
      </c>
      <c r="H13" s="2">
        <v>476.8875196</v>
      </c>
      <c r="I13" s="2">
        <v>147.9069357</v>
      </c>
      <c r="J13" s="2">
        <v>139.2221675</v>
      </c>
      <c r="K13" s="2">
        <v>216.4383352</v>
      </c>
      <c r="L13" s="2">
        <v>120.8402604</v>
      </c>
    </row>
    <row r="14" spans="1:12">
      <c r="A14">
        <v>2030</v>
      </c>
      <c r="E14" s="2">
        <v>1610.195023</v>
      </c>
      <c r="F14" s="2">
        <v>369.7173301</v>
      </c>
      <c r="G14" s="2">
        <v>134.4065162</v>
      </c>
      <c r="H14" s="2">
        <v>478.9556253</v>
      </c>
      <c r="I14" s="2">
        <v>148.5483599</v>
      </c>
      <c r="J14" s="2">
        <v>139.8259286</v>
      </c>
      <c r="K14" s="2">
        <v>217.3769577</v>
      </c>
      <c r="L14" s="2">
        <v>121.3643052</v>
      </c>
    </row>
    <row r="15" spans="1:12">
      <c r="A15">
        <v>2031</v>
      </c>
      <c r="E15" s="2">
        <v>1617.148441</v>
      </c>
      <c r="F15" s="2">
        <v>371.3139063</v>
      </c>
      <c r="G15" s="2">
        <v>134.9869332</v>
      </c>
      <c r="H15" s="2">
        <v>481.023933</v>
      </c>
      <c r="I15" s="2">
        <v>149.1898467</v>
      </c>
      <c r="J15" s="2">
        <v>140.4297487</v>
      </c>
      <c r="K15" s="2">
        <v>218.3156718</v>
      </c>
      <c r="L15" s="2">
        <v>121.8884012</v>
      </c>
    </row>
    <row r="16" spans="1:12">
      <c r="A16">
        <v>2032</v>
      </c>
      <c r="E16" s="2">
        <v>1624.102378</v>
      </c>
      <c r="F16" s="2">
        <v>372.9106018</v>
      </c>
      <c r="G16" s="2">
        <v>135.5673936</v>
      </c>
      <c r="H16" s="2">
        <v>483.092395</v>
      </c>
      <c r="I16" s="2">
        <v>149.8313814</v>
      </c>
      <c r="J16" s="2">
        <v>141.0336139</v>
      </c>
      <c r="K16" s="2">
        <v>219.2544561</v>
      </c>
      <c r="L16" s="2">
        <v>122.4125363</v>
      </c>
    </row>
    <row r="17" spans="1:12">
      <c r="A17">
        <v>2033</v>
      </c>
      <c r="E17" s="2">
        <v>1631.056853</v>
      </c>
      <c r="F17" s="2">
        <v>374.5074207</v>
      </c>
      <c r="G17" s="2">
        <v>136.147899</v>
      </c>
      <c r="H17" s="2">
        <v>485.161017</v>
      </c>
      <c r="I17" s="2">
        <v>150.4729657</v>
      </c>
      <c r="J17" s="2">
        <v>141.6375258</v>
      </c>
      <c r="K17" s="2">
        <v>220.1933129</v>
      </c>
      <c r="L17" s="2">
        <v>122.936712</v>
      </c>
    </row>
    <row r="18" spans="1:12">
      <c r="A18">
        <v>2034</v>
      </c>
      <c r="E18" s="2">
        <v>1638.011781</v>
      </c>
      <c r="F18" s="2">
        <v>376.1043437</v>
      </c>
      <c r="G18" s="2">
        <v>136.7284421</v>
      </c>
      <c r="H18" s="2">
        <v>487.2297738</v>
      </c>
      <c r="I18" s="2">
        <v>151.1145918</v>
      </c>
      <c r="J18" s="2">
        <v>142.241477</v>
      </c>
      <c r="K18" s="2">
        <v>221.1322309</v>
      </c>
      <c r="L18" s="2">
        <v>123.4609218</v>
      </c>
    </row>
    <row r="19" spans="1:12">
      <c r="A19">
        <v>2035</v>
      </c>
      <c r="E19" s="2">
        <v>1644.967111</v>
      </c>
      <c r="F19" s="2">
        <v>377.7013589</v>
      </c>
      <c r="G19" s="2">
        <v>137.3090187</v>
      </c>
      <c r="H19" s="2">
        <v>489.2986502</v>
      </c>
      <c r="I19" s="2">
        <v>151.7562549</v>
      </c>
      <c r="J19" s="2">
        <v>142.8454632</v>
      </c>
      <c r="K19" s="2">
        <v>222.0712032</v>
      </c>
      <c r="L19" s="2">
        <v>123.9851618</v>
      </c>
    </row>
    <row r="20" spans="1:12">
      <c r="A20">
        <v>2036</v>
      </c>
      <c r="E20" s="2">
        <v>1651.922765</v>
      </c>
      <c r="F20" s="2">
        <v>379.2984486</v>
      </c>
      <c r="G20" s="2">
        <v>137.8896225</v>
      </c>
      <c r="H20" s="2">
        <v>491.3676229</v>
      </c>
      <c r="I20" s="2">
        <v>152.397948</v>
      </c>
      <c r="J20" s="2">
        <v>143.4494774</v>
      </c>
      <c r="K20" s="2">
        <v>223.0102192</v>
      </c>
      <c r="L20" s="2">
        <v>124.5094264</v>
      </c>
    </row>
    <row r="21" spans="1:12">
      <c r="A21">
        <v>2037</v>
      </c>
      <c r="E21" s="2">
        <v>1658.721807</v>
      </c>
      <c r="F21" s="2">
        <v>380.8595785</v>
      </c>
      <c r="G21" s="2">
        <v>138.4571534</v>
      </c>
      <c r="H21" s="2">
        <v>493.3900111</v>
      </c>
      <c r="I21" s="2">
        <v>153.0251929</v>
      </c>
      <c r="J21" s="2">
        <v>144.0398919</v>
      </c>
      <c r="K21" s="2">
        <v>223.9280925</v>
      </c>
      <c r="L21" s="2">
        <v>125.0218867</v>
      </c>
    </row>
    <row r="22" spans="1:12">
      <c r="A22">
        <v>2038</v>
      </c>
      <c r="E22" s="2">
        <v>1665.678111</v>
      </c>
      <c r="F22" s="2">
        <v>382.4568175</v>
      </c>
      <c r="G22" s="2">
        <v>139.0378114</v>
      </c>
      <c r="H22" s="2">
        <v>495.4591772</v>
      </c>
      <c r="I22" s="2">
        <v>153.6669459</v>
      </c>
      <c r="J22" s="2">
        <v>144.6439626</v>
      </c>
      <c r="K22" s="2">
        <v>224.8671963</v>
      </c>
      <c r="L22" s="2">
        <v>125.5462002</v>
      </c>
    </row>
    <row r="23" spans="5:6">
      <c r="E23" s="3" t="s">
        <v>12</v>
      </c>
      <c r="F23" s="4">
        <v>0.25</v>
      </c>
    </row>
    <row r="24" spans="1:12">
      <c r="A24">
        <v>2019</v>
      </c>
      <c r="E24" s="2">
        <v>1150.451956</v>
      </c>
      <c r="F24" s="2">
        <v>264.1555957</v>
      </c>
      <c r="G24" s="2">
        <v>96.03075229</v>
      </c>
      <c r="H24" s="2">
        <v>342.2041604</v>
      </c>
      <c r="I24" s="2">
        <v>106.1348152</v>
      </c>
      <c r="J24" s="2">
        <v>99.90281348</v>
      </c>
      <c r="K24" s="2">
        <v>155.3114639</v>
      </c>
      <c r="L24" s="2">
        <v>86.7123549</v>
      </c>
    </row>
    <row r="25" spans="1:12">
      <c r="A25">
        <v>2020</v>
      </c>
      <c r="E25" s="2">
        <v>1155.655253</v>
      </c>
      <c r="F25" s="2">
        <v>265.3503263</v>
      </c>
      <c r="G25" s="2">
        <v>96.46508296</v>
      </c>
      <c r="H25" s="2">
        <v>343.7518913</v>
      </c>
      <c r="I25" s="2">
        <v>106.6148448</v>
      </c>
      <c r="J25" s="2">
        <v>100.3546568</v>
      </c>
      <c r="K25" s="2">
        <v>156.013911</v>
      </c>
      <c r="L25" s="2">
        <v>87.10454006</v>
      </c>
    </row>
    <row r="26" spans="1:12">
      <c r="A26">
        <v>2021</v>
      </c>
      <c r="E26" s="2">
        <v>1160.860645</v>
      </c>
      <c r="F26" s="2">
        <v>266.5455377</v>
      </c>
      <c r="G26" s="2">
        <v>96.89958843</v>
      </c>
      <c r="H26" s="2">
        <v>345.300245</v>
      </c>
      <c r="I26" s="2">
        <v>107.0950676</v>
      </c>
      <c r="J26" s="2">
        <v>100.806682</v>
      </c>
      <c r="K26" s="2">
        <v>156.7166409</v>
      </c>
      <c r="L26" s="2">
        <v>87.49688304</v>
      </c>
    </row>
    <row r="27" spans="1:12">
      <c r="A27">
        <v>2022</v>
      </c>
      <c r="E27" s="2">
        <v>1166.067812</v>
      </c>
      <c r="F27" s="2">
        <v>267.7411567</v>
      </c>
      <c r="G27" s="2">
        <v>97.33424208</v>
      </c>
      <c r="H27" s="2">
        <v>346.8491269</v>
      </c>
      <c r="I27" s="2">
        <v>107.5754542</v>
      </c>
      <c r="J27" s="2">
        <v>101.2588614</v>
      </c>
      <c r="K27" s="2">
        <v>157.4196105</v>
      </c>
      <c r="L27" s="2">
        <v>87.88935983</v>
      </c>
    </row>
    <row r="28" spans="1:12">
      <c r="A28">
        <v>2023</v>
      </c>
      <c r="E28" s="2">
        <v>1171.276468</v>
      </c>
      <c r="F28" s="2">
        <v>268.9371177</v>
      </c>
      <c r="G28" s="2">
        <v>97.76902006</v>
      </c>
      <c r="H28" s="2">
        <v>348.3984518</v>
      </c>
      <c r="I28" s="2">
        <v>108.0559782</v>
      </c>
      <c r="J28" s="2">
        <v>101.71117</v>
      </c>
      <c r="K28" s="2">
        <v>158.1227811</v>
      </c>
      <c r="L28" s="2">
        <v>88.28194889</v>
      </c>
    </row>
    <row r="29" spans="1:12">
      <c r="A29">
        <v>2024</v>
      </c>
      <c r="E29" s="2">
        <v>1176.486375</v>
      </c>
      <c r="F29" s="2">
        <v>270.133366</v>
      </c>
      <c r="G29" s="2">
        <v>98.20390246</v>
      </c>
      <c r="H29" s="2">
        <v>349.9481487</v>
      </c>
      <c r="I29" s="2">
        <v>108.5366176</v>
      </c>
      <c r="J29" s="2">
        <v>102.1635874</v>
      </c>
      <c r="K29" s="2">
        <v>158.8261206</v>
      </c>
      <c r="L29" s="2">
        <v>88.67463224</v>
      </c>
    </row>
    <row r="30" spans="1:12">
      <c r="A30">
        <v>2025</v>
      </c>
      <c r="E30" s="2">
        <v>1181.697356</v>
      </c>
      <c r="F30" s="2">
        <v>271.3298607</v>
      </c>
      <c r="G30" s="2">
        <v>98.63887445</v>
      </c>
      <c r="H30" s="2">
        <v>351.498165</v>
      </c>
      <c r="I30" s="2">
        <v>109.017356</v>
      </c>
      <c r="J30" s="2">
        <v>102.6160979</v>
      </c>
      <c r="K30" s="2">
        <v>159.529605</v>
      </c>
      <c r="L30" s="2">
        <v>89.06739648</v>
      </c>
    </row>
    <row r="31" spans="1:12">
      <c r="A31">
        <v>2026</v>
      </c>
      <c r="E31" s="2">
        <v>1186.909298</v>
      </c>
      <c r="F31" s="2">
        <v>272.5265761</v>
      </c>
      <c r="G31" s="2">
        <v>99.0739267</v>
      </c>
      <c r="H31" s="2">
        <v>353.0484672</v>
      </c>
      <c r="I31" s="2">
        <v>109.4981831</v>
      </c>
      <c r="J31" s="2">
        <v>103.0686919</v>
      </c>
      <c r="K31" s="2">
        <v>160.2332192</v>
      </c>
      <c r="L31" s="2">
        <v>89.46023319</v>
      </c>
    </row>
    <row r="32" spans="1:12">
      <c r="A32">
        <v>2027</v>
      </c>
      <c r="E32" s="2">
        <v>1192.004249</v>
      </c>
      <c r="F32" s="2">
        <v>273.6964293</v>
      </c>
      <c r="G32" s="2">
        <v>99.49921346</v>
      </c>
      <c r="H32" s="2">
        <v>354.5639702</v>
      </c>
      <c r="I32" s="2">
        <v>109.9682172</v>
      </c>
      <c r="J32" s="2">
        <v>103.5111267</v>
      </c>
      <c r="K32" s="2">
        <v>160.9210396</v>
      </c>
      <c r="L32" s="2">
        <v>89.84425201</v>
      </c>
    </row>
    <row r="33" spans="1:12">
      <c r="A33">
        <v>2028</v>
      </c>
      <c r="E33" s="2">
        <v>1197.217686</v>
      </c>
      <c r="F33" s="2">
        <v>274.8934881</v>
      </c>
      <c r="G33" s="2">
        <v>99.93439054</v>
      </c>
      <c r="H33" s="2">
        <v>356.1147173</v>
      </c>
      <c r="I33" s="2">
        <v>110.4491823</v>
      </c>
      <c r="J33" s="2">
        <v>103.9638505</v>
      </c>
      <c r="K33" s="2">
        <v>161.6248557</v>
      </c>
      <c r="L33" s="2">
        <v>90.23720144</v>
      </c>
    </row>
    <row r="34" spans="1:12">
      <c r="A34">
        <v>2029</v>
      </c>
      <c r="E34" s="2">
        <v>1202.431713</v>
      </c>
      <c r="F34" s="2">
        <v>276.0906823</v>
      </c>
      <c r="G34" s="2">
        <v>100.3696168</v>
      </c>
      <c r="H34" s="2">
        <v>357.6656397</v>
      </c>
      <c r="I34" s="2">
        <v>110.9302018</v>
      </c>
      <c r="J34" s="2">
        <v>104.4166256</v>
      </c>
      <c r="K34" s="2">
        <v>162.3287514</v>
      </c>
      <c r="L34" s="2">
        <v>90.63019531</v>
      </c>
    </row>
    <row r="35" spans="1:12">
      <c r="A35">
        <v>2030</v>
      </c>
      <c r="E35" s="2">
        <v>1207.646267</v>
      </c>
      <c r="F35" s="2">
        <v>277.2879976</v>
      </c>
      <c r="G35" s="2">
        <v>100.8048871</v>
      </c>
      <c r="H35" s="2">
        <v>359.216719</v>
      </c>
      <c r="I35" s="2">
        <v>111.4112699</v>
      </c>
      <c r="J35" s="2">
        <v>104.8694465</v>
      </c>
      <c r="K35" s="2">
        <v>163.0327183</v>
      </c>
      <c r="L35" s="2">
        <v>91.02322891</v>
      </c>
    </row>
    <row r="36" spans="1:12">
      <c r="A36">
        <v>2031</v>
      </c>
      <c r="E36" s="2">
        <v>1212.861331</v>
      </c>
      <c r="F36" s="2">
        <v>278.4854298</v>
      </c>
      <c r="G36" s="2">
        <v>101.2401999</v>
      </c>
      <c r="H36" s="2">
        <v>360.7679497</v>
      </c>
      <c r="I36" s="2">
        <v>111.892385</v>
      </c>
      <c r="J36" s="2">
        <v>105.3223115</v>
      </c>
      <c r="K36" s="2">
        <v>163.7367539</v>
      </c>
      <c r="L36" s="2">
        <v>91.4163009</v>
      </c>
    </row>
    <row r="37" spans="1:12">
      <c r="A37">
        <v>2032</v>
      </c>
      <c r="E37" s="2">
        <v>1218.076784</v>
      </c>
      <c r="F37" s="2">
        <v>279.6829513</v>
      </c>
      <c r="G37" s="2">
        <v>101.6755452</v>
      </c>
      <c r="H37" s="2">
        <v>362.3192962</v>
      </c>
      <c r="I37" s="2">
        <v>112.373536</v>
      </c>
      <c r="J37" s="2">
        <v>105.7752104</v>
      </c>
      <c r="K37" s="2">
        <v>164.440842</v>
      </c>
      <c r="L37" s="2">
        <v>91.80940223</v>
      </c>
    </row>
    <row r="38" spans="1:12">
      <c r="A38">
        <v>2033</v>
      </c>
      <c r="E38" s="2">
        <v>1223.29264</v>
      </c>
      <c r="F38" s="2">
        <v>280.8805655</v>
      </c>
      <c r="G38" s="2">
        <v>102.1109242</v>
      </c>
      <c r="H38" s="2">
        <v>363.8707628</v>
      </c>
      <c r="I38" s="2">
        <v>112.8547242</v>
      </c>
      <c r="J38" s="2">
        <v>106.2281443</v>
      </c>
      <c r="K38" s="2">
        <v>165.1449847</v>
      </c>
      <c r="L38" s="2">
        <v>92.20253397</v>
      </c>
    </row>
    <row r="39" spans="1:12">
      <c r="A39">
        <v>2034</v>
      </c>
      <c r="E39" s="2">
        <v>1228.508836</v>
      </c>
      <c r="F39" s="2">
        <v>282.0782578</v>
      </c>
      <c r="G39" s="2">
        <v>102.5463316</v>
      </c>
      <c r="H39" s="2">
        <v>365.4223304</v>
      </c>
      <c r="I39" s="2">
        <v>113.3359438</v>
      </c>
      <c r="J39" s="2">
        <v>106.6811078</v>
      </c>
      <c r="K39" s="2">
        <v>165.8491732</v>
      </c>
      <c r="L39" s="2">
        <v>92.59569131</v>
      </c>
    </row>
    <row r="40" spans="1:12">
      <c r="A40">
        <v>2035</v>
      </c>
      <c r="E40" s="2">
        <v>1233.725333</v>
      </c>
      <c r="F40" s="2">
        <v>283.2760192</v>
      </c>
      <c r="G40" s="2">
        <v>102.9817641</v>
      </c>
      <c r="H40" s="2">
        <v>366.9739876</v>
      </c>
      <c r="I40" s="2">
        <v>113.8171912</v>
      </c>
      <c r="J40" s="2">
        <v>107.1340974</v>
      </c>
      <c r="K40" s="2">
        <v>166.5534024</v>
      </c>
      <c r="L40" s="2">
        <v>92.98887138</v>
      </c>
    </row>
    <row r="41" spans="1:12">
      <c r="A41">
        <v>2036</v>
      </c>
      <c r="E41" s="2">
        <v>1238.942074</v>
      </c>
      <c r="F41" s="2">
        <v>284.4738365</v>
      </c>
      <c r="G41" s="2">
        <v>103.4172169</v>
      </c>
      <c r="H41" s="2">
        <v>368.5257172</v>
      </c>
      <c r="I41" s="2">
        <v>114.298461</v>
      </c>
      <c r="J41" s="2">
        <v>107.5871081</v>
      </c>
      <c r="K41" s="2">
        <v>167.2576644</v>
      </c>
      <c r="L41" s="2">
        <v>93.38206977</v>
      </c>
    </row>
    <row r="42" spans="1:12">
      <c r="A42">
        <v>2037</v>
      </c>
      <c r="E42" s="2">
        <v>1244.041355</v>
      </c>
      <c r="F42" s="2">
        <v>285.6446839</v>
      </c>
      <c r="G42" s="2">
        <v>103.8428651</v>
      </c>
      <c r="H42" s="2">
        <v>370.0425083</v>
      </c>
      <c r="I42" s="2">
        <v>114.7688947</v>
      </c>
      <c r="J42" s="2">
        <v>108.0299189</v>
      </c>
      <c r="K42" s="2">
        <v>167.9460694</v>
      </c>
      <c r="L42" s="2">
        <v>93.76641499</v>
      </c>
    </row>
    <row r="43" spans="1:12">
      <c r="A43">
        <v>2038</v>
      </c>
      <c r="E43" s="2">
        <v>1249.258583</v>
      </c>
      <c r="F43" s="2">
        <v>286.8426131</v>
      </c>
      <c r="G43" s="2">
        <v>104.2783586</v>
      </c>
      <c r="H43" s="2">
        <v>371.5943829</v>
      </c>
      <c r="I43" s="2">
        <v>115.2502094</v>
      </c>
      <c r="J43" s="2">
        <v>108.4829719</v>
      </c>
      <c r="K43" s="2">
        <v>168.6503972</v>
      </c>
      <c r="L43" s="2">
        <v>94.15965012</v>
      </c>
    </row>
    <row r="44" spans="5:12">
      <c r="E44" s="2"/>
      <c r="F44" s="2"/>
      <c r="G44" s="2"/>
      <c r="H44" s="2"/>
      <c r="I44" s="2"/>
      <c r="J44" s="2"/>
      <c r="K44" s="2"/>
      <c r="L44" s="2"/>
    </row>
    <row r="45" spans="5:12">
      <c r="E45" t="s">
        <v>0</v>
      </c>
      <c r="F45" s="1" t="s">
        <v>1</v>
      </c>
      <c r="G45" s="1" t="s">
        <v>2</v>
      </c>
      <c r="H45" s="1" t="s">
        <v>3</v>
      </c>
      <c r="I45" s="1" t="s">
        <v>4</v>
      </c>
      <c r="J45" s="1" t="s">
        <v>5</v>
      </c>
      <c r="K45" s="1" t="s">
        <v>6</v>
      </c>
      <c r="L45" s="1" t="s">
        <v>7</v>
      </c>
    </row>
    <row r="46" spans="1:7">
      <c r="A46" t="s">
        <v>8</v>
      </c>
      <c r="E46" t="s">
        <v>13</v>
      </c>
      <c r="F46" t="s">
        <v>14</v>
      </c>
      <c r="G46" t="s">
        <v>15</v>
      </c>
    </row>
    <row r="47" spans="6:12">
      <c r="F47" s="5">
        <v>0.22961028</v>
      </c>
      <c r="G47" s="5">
        <v>0.083472197</v>
      </c>
      <c r="H47" s="5">
        <v>0.297451935</v>
      </c>
      <c r="I47" s="5">
        <v>0.092254887</v>
      </c>
      <c r="J47" s="5">
        <v>0.086837884</v>
      </c>
      <c r="K47" s="5">
        <v>0.135000391</v>
      </c>
      <c r="L47" s="5">
        <v>0.075372426</v>
      </c>
    </row>
    <row r="48" spans="1:12">
      <c r="A48">
        <v>2019</v>
      </c>
      <c r="E48">
        <f>E3*0.6475</f>
        <v>993.2235217975</v>
      </c>
      <c r="F48">
        <f>$E48*F$47</f>
        <v>228.05433094251</v>
      </c>
      <c r="G48">
        <f t="shared" ref="G48:L48" si="0">$E48*G$47</f>
        <v>82.9065494765147</v>
      </c>
      <c r="H48">
        <f t="shared" si="0"/>
        <v>295.436258446181</v>
      </c>
      <c r="I48">
        <f t="shared" si="0"/>
        <v>91.6297237691704</v>
      </c>
      <c r="J48">
        <f t="shared" si="0"/>
        <v>86.2494289719228</v>
      </c>
      <c r="K48">
        <f t="shared" si="0"/>
        <v>134.085563793059</v>
      </c>
      <c r="L48">
        <f t="shared" si="0"/>
        <v>74.8616663981415</v>
      </c>
    </row>
    <row r="49" spans="1:12">
      <c r="A49">
        <v>2020</v>
      </c>
      <c r="E49">
        <f t="shared" ref="E49:E67" si="1">E4*0.6475</f>
        <v>997.7157019725</v>
      </c>
      <c r="F49">
        <f t="shared" ref="F49:F67" si="2">$E49*F$47</f>
        <v>229.085781690302</v>
      </c>
      <c r="G49">
        <f t="shared" ref="G49:G67" si="3">$E49*G$47</f>
        <v>83.2815216250418</v>
      </c>
      <c r="H49">
        <f t="shared" ref="H49:H67" si="4">$E49*H$47</f>
        <v>296.772466131603</v>
      </c>
      <c r="I49">
        <f t="shared" ref="I49:I67" si="5">$E49*I$47</f>
        <v>92.0441493435987</v>
      </c>
      <c r="J49">
        <f t="shared" ref="J49:J67" si="6">$E49*J$47</f>
        <v>86.6395203928665</v>
      </c>
      <c r="K49">
        <f t="shared" ref="K49:K67" si="7">$E49*K$47</f>
        <v>134.692009873127</v>
      </c>
      <c r="L49">
        <f t="shared" ref="L49:L67" si="8">$E49*L$47</f>
        <v>75.2002529159603</v>
      </c>
    </row>
    <row r="50" spans="1:12">
      <c r="A50">
        <v>2021</v>
      </c>
      <c r="E50">
        <f t="shared" si="1"/>
        <v>1002.2096899675</v>
      </c>
      <c r="F50">
        <f t="shared" si="2"/>
        <v>230.117647532151</v>
      </c>
      <c r="G50">
        <f t="shared" si="3"/>
        <v>83.6566446762761</v>
      </c>
      <c r="H50">
        <f t="shared" si="4"/>
        <v>298.109211556583</v>
      </c>
      <c r="I50">
        <f t="shared" si="5"/>
        <v>92.4587416982567</v>
      </c>
      <c r="J50">
        <f t="shared" si="6"/>
        <v>87.0297688010737</v>
      </c>
      <c r="K50">
        <f t="shared" si="7"/>
        <v>135.298700009601</v>
      </c>
      <c r="L50">
        <f t="shared" si="8"/>
        <v>75.5389756935583</v>
      </c>
    </row>
    <row r="51" spans="1:12">
      <c r="A51">
        <v>2022</v>
      </c>
      <c r="E51">
        <f t="shared" si="1"/>
        <v>1006.705210595</v>
      </c>
      <c r="F51">
        <f t="shared" si="2"/>
        <v>231.149865282177</v>
      </c>
      <c r="G51">
        <f t="shared" si="3"/>
        <v>84.0318956597123</v>
      </c>
      <c r="H51">
        <f t="shared" si="4"/>
        <v>299.446412866065</v>
      </c>
      <c r="I51">
        <f t="shared" si="5"/>
        <v>92.8734754457529</v>
      </c>
      <c r="J51">
        <f t="shared" si="6"/>
        <v>87.4201502998442</v>
      </c>
      <c r="K51">
        <f t="shared" si="7"/>
        <v>135.905597052062</v>
      </c>
      <c r="L51">
        <f t="shared" si="8"/>
        <v>75.8778139893861</v>
      </c>
    </row>
    <row r="52" spans="1:12">
      <c r="A52">
        <v>2023</v>
      </c>
      <c r="E52">
        <f t="shared" si="1"/>
        <v>1011.2020171575</v>
      </c>
      <c r="F52">
        <f t="shared" si="2"/>
        <v>232.182378296098</v>
      </c>
      <c r="G52">
        <f t="shared" si="3"/>
        <v>84.4072539829682</v>
      </c>
      <c r="H52">
        <f t="shared" si="4"/>
        <v>300.783996679402</v>
      </c>
      <c r="I52">
        <f t="shared" si="5"/>
        <v>93.2883278270372</v>
      </c>
      <c r="J52">
        <f t="shared" si="6"/>
        <v>87.810643466489</v>
      </c>
      <c r="K52">
        <f t="shared" si="7"/>
        <v>136.512667696251</v>
      </c>
      <c r="L52">
        <f t="shared" si="8"/>
        <v>76.2167492092544</v>
      </c>
    </row>
    <row r="53" spans="1:12">
      <c r="A53">
        <v>2024</v>
      </c>
      <c r="E53">
        <f t="shared" si="1"/>
        <v>1015.69990375</v>
      </c>
      <c r="F53">
        <f t="shared" si="2"/>
        <v>233.215139296011</v>
      </c>
      <c r="G53">
        <f t="shared" si="3"/>
        <v>84.782702458701</v>
      </c>
      <c r="H53">
        <f t="shared" si="4"/>
        <v>302.121901749751</v>
      </c>
      <c r="I53">
        <f t="shared" si="5"/>
        <v>93.7032798463671</v>
      </c>
      <c r="J53">
        <f t="shared" si="6"/>
        <v>88.2012304206537</v>
      </c>
      <c r="K53">
        <f t="shared" si="7"/>
        <v>137.119884144912</v>
      </c>
      <c r="L53">
        <f t="shared" si="8"/>
        <v>76.555765833604</v>
      </c>
    </row>
    <row r="54" spans="1:12">
      <c r="A54">
        <v>2025</v>
      </c>
      <c r="E54">
        <f t="shared" si="1"/>
        <v>1020.198716915</v>
      </c>
      <c r="F54">
        <f t="shared" si="2"/>
        <v>234.248113046494</v>
      </c>
      <c r="G54">
        <f t="shared" si="3"/>
        <v>85.1582282774761</v>
      </c>
      <c r="H54">
        <f t="shared" si="4"/>
        <v>303.460082430884</v>
      </c>
      <c r="I54">
        <f t="shared" si="5"/>
        <v>94.1183173465383</v>
      </c>
      <c r="J54">
        <f t="shared" si="6"/>
        <v>88.5918978364136</v>
      </c>
      <c r="K54">
        <f t="shared" si="7"/>
        <v>137.727225681223</v>
      </c>
      <c r="L54">
        <f t="shared" si="8"/>
        <v>76.8948522959708</v>
      </c>
    </row>
    <row r="55" spans="1:12">
      <c r="A55">
        <v>2026</v>
      </c>
      <c r="E55">
        <f t="shared" si="1"/>
        <v>1024.698360175</v>
      </c>
      <c r="F55">
        <f t="shared" si="2"/>
        <v>235.281277395323</v>
      </c>
      <c r="G55">
        <f t="shared" si="3"/>
        <v>85.5338233861046</v>
      </c>
      <c r="H55">
        <f t="shared" si="4"/>
        <v>304.798510025381</v>
      </c>
      <c r="I55">
        <f t="shared" si="5"/>
        <v>94.5334314270299</v>
      </c>
      <c r="J55">
        <f t="shared" si="6"/>
        <v>88.9826373358669</v>
      </c>
      <c r="K55">
        <f t="shared" si="7"/>
        <v>138.334679280684</v>
      </c>
      <c r="L55">
        <f t="shared" si="8"/>
        <v>77.2340013246115</v>
      </c>
    </row>
    <row r="56" spans="1:12">
      <c r="A56">
        <v>2027</v>
      </c>
      <c r="E56">
        <f t="shared" si="1"/>
        <v>1029.097001205</v>
      </c>
      <c r="F56">
        <f t="shared" si="2"/>
        <v>236.29125059384</v>
      </c>
      <c r="G56">
        <f t="shared" si="3"/>
        <v>85.900987616693</v>
      </c>
      <c r="H56">
        <f t="shared" si="4"/>
        <v>306.106894311125</v>
      </c>
      <c r="I56">
        <f t="shared" si="5"/>
        <v>94.9392275582061</v>
      </c>
      <c r="J56">
        <f t="shared" si="6"/>
        <v>89.3646060153877</v>
      </c>
      <c r="K56">
        <f t="shared" si="7"/>
        <v>138.928497539602</v>
      </c>
      <c r="L56">
        <f t="shared" si="8"/>
        <v>77.5655375701458</v>
      </c>
    </row>
    <row r="57" spans="1:12">
      <c r="A57">
        <v>2028</v>
      </c>
      <c r="E57">
        <f t="shared" si="1"/>
        <v>1033.59793558</v>
      </c>
      <c r="F57">
        <f t="shared" si="2"/>
        <v>237.324711395946</v>
      </c>
      <c r="G57">
        <f t="shared" si="3"/>
        <v>86.2766904975271</v>
      </c>
      <c r="H57">
        <f t="shared" si="4"/>
        <v>307.445705950276</v>
      </c>
      <c r="I57">
        <f t="shared" si="5"/>
        <v>95.3544607503662</v>
      </c>
      <c r="J57">
        <f t="shared" si="6"/>
        <v>89.7554576325355</v>
      </c>
      <c r="K57">
        <f t="shared" si="7"/>
        <v>139.536125440093</v>
      </c>
      <c r="L57">
        <f t="shared" si="8"/>
        <v>77.9047839132563</v>
      </c>
    </row>
    <row r="58" spans="1:12">
      <c r="A58">
        <v>2029</v>
      </c>
      <c r="E58">
        <f t="shared" si="1"/>
        <v>1038.09937889</v>
      </c>
      <c r="F58">
        <f t="shared" si="2"/>
        <v>238.358289054759</v>
      </c>
      <c r="G58">
        <f t="shared" si="3"/>
        <v>86.6524358602837</v>
      </c>
      <c r="H58">
        <f t="shared" si="4"/>
        <v>308.784668973129</v>
      </c>
      <c r="I58">
        <f t="shared" si="5"/>
        <v>95.7697408942671</v>
      </c>
      <c r="J58">
        <f t="shared" si="6"/>
        <v>90.1463534445218</v>
      </c>
      <c r="K58">
        <f t="shared" si="7"/>
        <v>140.143822047007</v>
      </c>
      <c r="L58">
        <f t="shared" si="8"/>
        <v>78.2440686160325</v>
      </c>
    </row>
    <row r="59" spans="1:12">
      <c r="A59">
        <v>2030</v>
      </c>
      <c r="E59">
        <f t="shared" si="1"/>
        <v>1042.6012773925</v>
      </c>
      <c r="F59">
        <f t="shared" si="2"/>
        <v>239.39197123045</v>
      </c>
      <c r="G59">
        <f t="shared" si="3"/>
        <v>87.0282192189584</v>
      </c>
      <c r="H59">
        <f t="shared" si="4"/>
        <v>310.123767393871</v>
      </c>
      <c r="I59">
        <f t="shared" si="5"/>
        <v>96.1850630319007</v>
      </c>
      <c r="J59">
        <f t="shared" si="6"/>
        <v>90.5372887844617</v>
      </c>
      <c r="K59">
        <f t="shared" si="7"/>
        <v>140.751580105087</v>
      </c>
      <c r="L59">
        <f t="shared" si="8"/>
        <v>78.5833876277717</v>
      </c>
    </row>
    <row r="60" spans="1:12">
      <c r="A60">
        <v>2031</v>
      </c>
      <c r="E60">
        <f t="shared" si="1"/>
        <v>1047.1036155475</v>
      </c>
      <c r="F60">
        <f t="shared" si="2"/>
        <v>240.425754354874</v>
      </c>
      <c r="G60">
        <f t="shared" si="3"/>
        <v>87.4040392763932</v>
      </c>
      <c r="H60">
        <f t="shared" si="4"/>
        <v>311.4629965901</v>
      </c>
      <c r="I60">
        <f t="shared" si="5"/>
        <v>96.600425729626</v>
      </c>
      <c r="J60">
        <f t="shared" si="6"/>
        <v>90.9282623028944</v>
      </c>
      <c r="K60">
        <f t="shared" si="7"/>
        <v>141.359397516426</v>
      </c>
      <c r="L60">
        <f t="shared" si="8"/>
        <v>78.9227397771864</v>
      </c>
    </row>
    <row r="61" spans="1:12">
      <c r="A61">
        <v>2032</v>
      </c>
      <c r="E61">
        <f t="shared" si="1"/>
        <v>1051.606289755</v>
      </c>
      <c r="F61">
        <f t="shared" si="2"/>
        <v>241.459614640407</v>
      </c>
      <c r="G61">
        <f t="shared" si="3"/>
        <v>87.7798873848684</v>
      </c>
      <c r="H61">
        <f t="shared" si="4"/>
        <v>312.802325745795</v>
      </c>
      <c r="I61">
        <f t="shared" si="5"/>
        <v>97.0158194298368</v>
      </c>
      <c r="J61">
        <f t="shared" si="6"/>
        <v>91.3192650034151</v>
      </c>
      <c r="K61">
        <f t="shared" si="7"/>
        <v>141.967260294984</v>
      </c>
      <c r="L61">
        <f t="shared" si="8"/>
        <v>79.2621172556933</v>
      </c>
    </row>
    <row r="62" spans="1:12">
      <c r="A62">
        <v>2033</v>
      </c>
      <c r="E62">
        <f t="shared" si="1"/>
        <v>1056.1093123175</v>
      </c>
      <c r="F62">
        <f t="shared" si="2"/>
        <v>242.493554911829</v>
      </c>
      <c r="G62">
        <f t="shared" si="3"/>
        <v>88.1557645713009</v>
      </c>
      <c r="H62">
        <f t="shared" si="4"/>
        <v>314.14175852036</v>
      </c>
      <c r="I62">
        <f t="shared" si="5"/>
        <v>97.4312452674987</v>
      </c>
      <c r="J62">
        <f t="shared" si="6"/>
        <v>91.7102979543468</v>
      </c>
      <c r="K62">
        <f t="shared" si="7"/>
        <v>142.575170101604</v>
      </c>
      <c r="L62">
        <f t="shared" si="8"/>
        <v>79.6015209905617</v>
      </c>
    </row>
    <row r="63" spans="1:12">
      <c r="A63">
        <v>2034</v>
      </c>
      <c r="E63">
        <f t="shared" si="1"/>
        <v>1060.6126281975</v>
      </c>
      <c r="F63">
        <f t="shared" si="2"/>
        <v>243.527562531964</v>
      </c>
      <c r="G63">
        <f t="shared" si="3"/>
        <v>88.5316662415895</v>
      </c>
      <c r="H63">
        <f t="shared" si="4"/>
        <v>315.481278542782</v>
      </c>
      <c r="I63">
        <f t="shared" si="5"/>
        <v>97.8466981651333</v>
      </c>
      <c r="J63">
        <f t="shared" si="6"/>
        <v>92.1013563763496</v>
      </c>
      <c r="K63">
        <f t="shared" si="7"/>
        <v>143.1831195062</v>
      </c>
      <c r="L63">
        <f t="shared" si="8"/>
        <v>79.9409468334816</v>
      </c>
    </row>
    <row r="64" spans="1:12">
      <c r="A64">
        <v>2035</v>
      </c>
      <c r="E64">
        <f t="shared" si="1"/>
        <v>1065.1162043725</v>
      </c>
      <c r="F64">
        <f t="shared" si="2"/>
        <v>244.561629918507</v>
      </c>
      <c r="G64">
        <f t="shared" si="3"/>
        <v>88.9075896392736</v>
      </c>
      <c r="H64">
        <f t="shared" si="4"/>
        <v>316.820875990456</v>
      </c>
      <c r="I64">
        <f t="shared" si="5"/>
        <v>98.2621750762539</v>
      </c>
      <c r="J64">
        <f t="shared" si="6"/>
        <v>92.4924374018194</v>
      </c>
      <c r="K64">
        <f t="shared" si="7"/>
        <v>143.791104050723</v>
      </c>
      <c r="L64">
        <f t="shared" si="8"/>
        <v>80.2803922954671</v>
      </c>
    </row>
    <row r="65" spans="1:12">
      <c r="A65">
        <v>2036</v>
      </c>
      <c r="E65">
        <f t="shared" si="1"/>
        <v>1069.6199903375</v>
      </c>
      <c r="F65">
        <f t="shared" si="2"/>
        <v>245.595745474991</v>
      </c>
      <c r="G65">
        <f t="shared" si="3"/>
        <v>89.2835305485899</v>
      </c>
      <c r="H65">
        <f t="shared" si="4"/>
        <v>318.160535840571</v>
      </c>
      <c r="I65">
        <f t="shared" si="5"/>
        <v>98.6776713415271</v>
      </c>
      <c r="J65">
        <f t="shared" si="6"/>
        <v>92.8835366450089</v>
      </c>
      <c r="K65">
        <f t="shared" si="7"/>
        <v>144.399116916979</v>
      </c>
      <c r="L65">
        <f t="shared" si="8"/>
        <v>80.6198535698339</v>
      </c>
    </row>
    <row r="66" spans="1:12">
      <c r="A66">
        <v>2037</v>
      </c>
      <c r="E66">
        <f t="shared" si="1"/>
        <v>1074.0223700325</v>
      </c>
      <c r="F66">
        <f t="shared" si="2"/>
        <v>246.606577109426</v>
      </c>
      <c r="G66">
        <f t="shared" si="3"/>
        <v>89.6510068537597</v>
      </c>
      <c r="H66">
        <f t="shared" si="4"/>
        <v>319.470032199453</v>
      </c>
      <c r="I66">
        <f t="shared" si="5"/>
        <v>99.0838123828205</v>
      </c>
      <c r="J66">
        <f t="shared" si="6"/>
        <v>93.2658299822873</v>
      </c>
      <c r="K66">
        <f t="shared" si="7"/>
        <v>144.993439897134</v>
      </c>
      <c r="L66">
        <f t="shared" si="8"/>
        <v>80.9516716076192</v>
      </c>
    </row>
    <row r="67" spans="1:12">
      <c r="A67">
        <v>2038</v>
      </c>
      <c r="E67">
        <f t="shared" si="1"/>
        <v>1078.5265768725</v>
      </c>
      <c r="F67">
        <f t="shared" si="2"/>
        <v>247.640789303136</v>
      </c>
      <c r="G67">
        <f t="shared" si="3"/>
        <v>90.026982894437</v>
      </c>
      <c r="H67">
        <f t="shared" si="4"/>
        <v>320.809817239651</v>
      </c>
      <c r="I67">
        <f t="shared" si="5"/>
        <v>99.4993474758693</v>
      </c>
      <c r="J67">
        <f t="shared" si="6"/>
        <v>93.6569657733712</v>
      </c>
      <c r="K67">
        <f t="shared" si="7"/>
        <v>145.601509581679</v>
      </c>
      <c r="L67">
        <f t="shared" si="8"/>
        <v>81.2911646043558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ouguangji</dc:creator>
  <cp:lastModifiedBy>easy</cp:lastModifiedBy>
  <dcterms:created xsi:type="dcterms:W3CDTF">2019-07-19T05:46:09Z</dcterms:created>
  <dcterms:modified xsi:type="dcterms:W3CDTF">2019-07-19T13:30:08Z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