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90" windowWidth="15480" windowHeight="822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I3" i="1" l="1"/>
  <c r="M2" i="1"/>
  <c r="I2" i="1"/>
</calcChain>
</file>

<file path=xl/sharedStrings.xml><?xml version="1.0" encoding="utf-8"?>
<sst xmlns="http://schemas.openxmlformats.org/spreadsheetml/2006/main" count="47" uniqueCount="47">
  <si>
    <t>文件編碼</t>
    <phoneticPr fontId="22" type="noConversion"/>
  </si>
  <si>
    <t>報單號碼             BAG  NO.</t>
    <phoneticPr fontId="22" type="noConversion"/>
  </si>
  <si>
    <t>生產  國別</t>
    <phoneticPr fontId="22" type="noConversion"/>
  </si>
  <si>
    <t>毛重                 KG</t>
    <phoneticPr fontId="22" type="noConversion"/>
  </si>
  <si>
    <t>淨重                 KG</t>
    <phoneticPr fontId="22" type="noConversion"/>
  </si>
  <si>
    <t>數量                     PCS</t>
    <phoneticPr fontId="22" type="noConversion"/>
  </si>
  <si>
    <t>台幣起岸價格</t>
    <phoneticPr fontId="22" type="noConversion"/>
  </si>
  <si>
    <t>收件統編</t>
    <phoneticPr fontId="22" type="noConversion"/>
  </si>
  <si>
    <t>寄件人編號</t>
    <phoneticPr fontId="22" type="noConversion"/>
  </si>
  <si>
    <t>小號</t>
    <phoneticPr fontId="22" type="noConversion"/>
  </si>
  <si>
    <t>快遞專區倉單</t>
    <phoneticPr fontId="22" type="noConversion"/>
  </si>
  <si>
    <t>主號:</t>
    <phoneticPr fontId="22" type="noConversion"/>
  </si>
  <si>
    <t>進口日期:</t>
    <phoneticPr fontId="22" type="noConversion"/>
  </si>
  <si>
    <t>班機:</t>
    <phoneticPr fontId="22" type="noConversion"/>
  </si>
  <si>
    <t>起運國別:</t>
    <phoneticPr fontId="22" type="noConversion"/>
  </si>
  <si>
    <t>小號                  AWB  NO.</t>
    <phoneticPr fontId="22" type="noConversion"/>
  </si>
  <si>
    <t>品名                     NATURE</t>
    <phoneticPr fontId="22" type="noConversion"/>
  </si>
  <si>
    <t>件數                 CTN</t>
    <phoneticPr fontId="22" type="noConversion"/>
  </si>
  <si>
    <t>收件人地址</t>
    <phoneticPr fontId="24" type="noConversion"/>
  </si>
  <si>
    <t>單價                 TWD</t>
    <phoneticPr fontId="22" type="noConversion"/>
  </si>
  <si>
    <t>單位                UNIT</t>
    <phoneticPr fontId="22" type="noConversion"/>
  </si>
  <si>
    <t>收件人                   CONSIGNEE</t>
    <phoneticPr fontId="22" type="noConversion"/>
  </si>
  <si>
    <t>納稅辦法</t>
    <phoneticPr fontId="22" type="noConversion"/>
  </si>
  <si>
    <t>地址</t>
    <phoneticPr fontId="22" type="noConversion"/>
  </si>
  <si>
    <t>${OL_MASTER}</t>
    <phoneticPr fontId="29" type="noConversion"/>
  </si>
  <si>
    <t>${OL_FLIGHTNO}</t>
    <phoneticPr fontId="29" type="noConversion"/>
  </si>
  <si>
    <t>${OL_COUNTRY}</t>
    <phoneticPr fontId="29" type="noConversion"/>
  </si>
  <si>
    <t>${OL_IMPORTDT}</t>
    <phoneticPr fontId="29" type="noConversion"/>
  </si>
  <si>
    <t>${table:data.IL_BAGNO}</t>
    <phoneticPr fontId="30" type="noConversion"/>
  </si>
  <si>
    <t>${table:data.IL_SMALLNO}</t>
    <phoneticPr fontId="30" type="noConversion"/>
  </si>
  <si>
    <t>${table:data.IL_NATURE_NEW}</t>
    <phoneticPr fontId="30" type="noConversion"/>
  </si>
  <si>
    <t>${table:data.IL_CTN}</t>
    <phoneticPr fontId="30" type="noConversion"/>
  </si>
  <si>
    <t>${table:data.IL_NEWPLACE}</t>
    <phoneticPr fontId="30" type="noConversion"/>
  </si>
  <si>
    <t>${table:data.IL_WEIGHT_NEW}</t>
    <phoneticPr fontId="30" type="noConversion"/>
  </si>
  <si>
    <t>${table:data.IL_NEWPCS}</t>
    <phoneticPr fontId="30" type="noConversion"/>
  </si>
  <si>
    <t>${table:data.IL_UNIT}</t>
    <phoneticPr fontId="30" type="noConversion"/>
  </si>
  <si>
    <t>${table:data.IL_GETNAME}</t>
    <phoneticPr fontId="30" type="noConversion"/>
  </si>
  <si>
    <t>${table:data.IL_NEWSENDNAME}</t>
    <phoneticPr fontId="30" type="noConversion"/>
  </si>
  <si>
    <t>${table:data.IL_GETNO}</t>
    <phoneticPr fontId="30" type="noConversion"/>
  </si>
  <si>
    <t>${table:data.IL_GETADDRESS}</t>
    <phoneticPr fontId="30" type="noConversion"/>
  </si>
  <si>
    <t>${table:data.NW}</t>
    <phoneticPr fontId="22" type="noConversion"/>
  </si>
  <si>
    <t>${table:data.IL_WEIGHT_NEW}</t>
    <phoneticPr fontId="22" type="noConversion"/>
  </si>
  <si>
    <t>${table:data.IL_FINALCOST}</t>
    <phoneticPr fontId="22" type="noConversion"/>
  </si>
  <si>
    <t>${table:data.TAX_METHOD}</t>
    <phoneticPr fontId="22" type="noConversion"/>
  </si>
  <si>
    <t>${table:data.SMALLNO}</t>
    <phoneticPr fontId="22" type="noConversion"/>
  </si>
  <si>
    <t>${table:data.FILE_CODE}</t>
    <phoneticPr fontId="30" type="noConversion"/>
  </si>
  <si>
    <t>${table:data.ADDRESS}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</si>
</sst>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;__xd800_"/>
    <numFmt numFmtId="181" formatCode="0_);[Red]\(0\)"/>
  </numFmts>
  <fonts count="32">
    <font>
      <sz val="12"/>
      <name val="新細明體"/>
      <family val="1"/>
      <charset val="136"/>
    </font>
    <font>
      <sz val="10"/>
      <name val="Arial"/>
      <family val="2"/>
      <charset val="177"/>
    </font>
    <font>
      <sz val="12"/>
      <color indexed="8"/>
      <name val="新細明體"/>
      <family val="1"/>
      <charset val="136"/>
    </font>
    <font>
      <sz val="12"/>
      <name val="宋体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0"/>
      <name val="Genev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6"/>
      <name val="新細明體"/>
      <family val="1"/>
      <charset val="136"/>
    </font>
    <font>
      <sz val="9"/>
      <name val="新細明體"/>
      <family val="1"/>
      <charset val="136"/>
    </font>
    <font>
      <b/>
      <i/>
      <u/>
      <sz val="16"/>
      <name val="新細明體"/>
      <family val="1"/>
      <charset val="136"/>
    </font>
    <font>
      <sz val="9"/>
      <name val="宋体"/>
    </font>
    <font>
      <sz val="16"/>
      <name val="新細明體"/>
      <family val="1"/>
      <charset val="136"/>
    </font>
    <font>
      <b/>
      <sz val="10"/>
      <name val="新細明體"/>
      <family val="1"/>
      <charset val="136"/>
    </font>
    <font>
      <b/>
      <sz val="10"/>
      <color indexed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  <font>
      <b/>
      <sz val="16"/>
      <color rgb="FFFF0000"/>
      <name val="新細明體"/>
      <family val="1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10"/>
      </right>
      <top style="double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" fillId="0" borderId="0"/>
    <xf numFmtId="0" fontId="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/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3" fillId="0" borderId="0"/>
    <xf numFmtId="0" fontId="9" fillId="0" borderId="3" applyNumberFormat="0" applyFill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1" fillId="24" borderId="0" xfId="9" applyFont="1" applyFill="1" applyAlignment="1">
      <alignment horizontal="left" vertical="center"/>
    </xf>
    <xf numFmtId="0" fontId="21" fillId="24" borderId="0" xfId="9" applyFont="1" applyFill="1" applyAlignment="1">
      <alignment horizontal="center" vertical="center"/>
    </xf>
    <xf numFmtId="0" fontId="21" fillId="24" borderId="0" xfId="9" applyFont="1" applyFill="1" applyBorder="1" applyAlignment="1">
      <alignment horizontal="left"/>
    </xf>
    <xf numFmtId="180" fontId="21" fillId="24" borderId="0" xfId="9" applyNumberFormat="1" applyFont="1" applyFill="1" applyBorder="1" applyAlignment="1">
      <alignment horizontal="left"/>
    </xf>
    <xf numFmtId="0" fontId="21" fillId="24" borderId="0" xfId="9" applyFont="1" applyFill="1" applyAlignment="1">
      <alignment horizontal="left"/>
    </xf>
    <xf numFmtId="0" fontId="21" fillId="24" borderId="0" xfId="9" applyFont="1" applyFill="1" applyBorder="1" applyAlignment="1">
      <alignment horizontal="center"/>
    </xf>
    <xf numFmtId="49" fontId="21" fillId="24" borderId="0" xfId="9" applyNumberFormat="1" applyFont="1" applyFill="1" applyBorder="1" applyAlignment="1">
      <alignment horizontal="center"/>
    </xf>
    <xf numFmtId="0" fontId="21" fillId="24" borderId="0" xfId="9" applyFont="1" applyFill="1" applyBorder="1" applyAlignment="1">
      <alignment horizontal="left" vertical="center"/>
    </xf>
    <xf numFmtId="0" fontId="21" fillId="24" borderId="0" xfId="9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6" fillId="24" borderId="0" xfId="9" applyFont="1" applyFill="1"/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3" fillId="24" borderId="0" xfId="9" applyFont="1" applyFill="1" applyBorder="1" applyAlignment="1"/>
    <xf numFmtId="0" fontId="21" fillId="24" borderId="0" xfId="9" applyFont="1" applyFill="1" applyAlignment="1"/>
    <xf numFmtId="0" fontId="21" fillId="0" borderId="0" xfId="0" applyFont="1" applyAlignment="1">
      <alignment vertical="center"/>
    </xf>
    <xf numFmtId="0" fontId="26" fillId="24" borderId="10" xfId="9" applyFont="1" applyFill="1" applyBorder="1" applyAlignment="1">
      <alignment horizontal="left" vertical="center" wrapText="1"/>
    </xf>
    <xf numFmtId="49" fontId="26" fillId="24" borderId="10" xfId="9" applyNumberFormat="1" applyFont="1" applyFill="1" applyBorder="1" applyAlignment="1">
      <alignment horizontal="left" vertical="center" wrapText="1"/>
    </xf>
    <xf numFmtId="180" fontId="26" fillId="24" borderId="10" xfId="9" applyNumberFormat="1" applyFont="1" applyFill="1" applyBorder="1" applyAlignment="1">
      <alignment horizontal="left" vertical="center" wrapText="1"/>
    </xf>
    <xf numFmtId="181" fontId="26" fillId="24" borderId="10" xfId="9" applyNumberFormat="1" applyFont="1" applyFill="1" applyBorder="1" applyAlignment="1">
      <alignment horizontal="left" vertical="center" wrapText="1"/>
    </xf>
    <xf numFmtId="0" fontId="26" fillId="24" borderId="10" xfId="9" applyFont="1" applyFill="1" applyBorder="1" applyAlignment="1">
      <alignment vertical="center" wrapText="1"/>
    </xf>
    <xf numFmtId="0" fontId="27" fillId="25" borderId="11" xfId="9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24" borderId="0" xfId="9" applyNumberFormat="1" applyFont="1" applyFill="1" applyBorder="1" applyAlignment="1">
      <alignment horizontal="center"/>
    </xf>
    <xf numFmtId="0" fontId="26" fillId="24" borderId="10" xfId="9" applyFont="1" applyFill="1" applyBorder="1" applyAlignment="1">
      <alignment horizontal="center" vertical="center" wrapText="1"/>
    </xf>
    <xf numFmtId="0" fontId="26" fillId="24" borderId="10" xfId="9" applyNumberFormat="1" applyFont="1" applyFill="1" applyBorder="1" applyAlignment="1">
      <alignment horizontal="center" vertical="center" wrapText="1"/>
    </xf>
    <xf numFmtId="0" fontId="21" fillId="24" borderId="0" xfId="9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1" fillId="27" borderId="0" xfId="9" applyFont="1" applyFill="1" applyAlignment="1">
      <alignment horizontal="center" vertical="center"/>
    </xf>
    <xf numFmtId="0" fontId="21" fillId="27" borderId="0" xfId="9" applyFont="1" applyFill="1" applyBorder="1" applyAlignment="1">
      <alignment horizontal="center"/>
    </xf>
    <xf numFmtId="0" fontId="26" fillId="27" borderId="10" xfId="9" applyFont="1" applyFill="1" applyBorder="1" applyAlignment="1">
      <alignment horizontal="center" vertical="center" wrapText="1"/>
    </xf>
    <xf numFmtId="0" fontId="25" fillId="27" borderId="0" xfId="0" applyFont="1" applyFill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27" borderId="12" xfId="0" applyFont="1" applyFill="1" applyBorder="1" applyAlignment="1">
      <alignment horizontal="center" vertical="center"/>
    </xf>
    <xf numFmtId="0" fontId="0" fillId="24" borderId="12" xfId="9" applyFont="1" applyFill="1" applyBorder="1" applyAlignment="1">
      <alignment horizontal="center"/>
    </xf>
    <xf numFmtId="0" fontId="0" fillId="24" borderId="12" xfId="9" applyFont="1" applyFill="1" applyBorder="1" applyAlignment="1">
      <alignment horizontal="center" vertical="center"/>
    </xf>
  </cellXfs>
  <cellStyles count="47">
    <cellStyle name="?鹎%U龡&amp;H?_x0008__x001c__x001c_?_x0007__x0001__x0001_" xfId="1"/>
    <cellStyle name="0,0_x000d__x000a_NA_x000d__x000a_" xfId="2"/>
    <cellStyle name="20% - 輔色1" xfId="3" builtinId="30" customBuiltin="1"/>
    <cellStyle name="20% - 輔色2" xfId="4" builtinId="34" customBuiltin="1"/>
    <cellStyle name="20% - 輔色3" xfId="5" builtinId="38" customBuiltin="1"/>
    <cellStyle name="20% - 輔色4" xfId="6" builtinId="42" customBuiltin="1"/>
    <cellStyle name="20% - 輔色5" xfId="7" builtinId="46" customBuiltin="1"/>
    <cellStyle name="20% - 輔色6" xfId="8" builtinId="50" customBuiltin="1"/>
    <cellStyle name="3232" xfId="9"/>
    <cellStyle name="40% - 輔色1" xfId="10" builtinId="31" customBuiltin="1"/>
    <cellStyle name="40% - 輔色2" xfId="11" builtinId="35" customBuiltin="1"/>
    <cellStyle name="40% - 輔色3" xfId="12" builtinId="39" customBuiltin="1"/>
    <cellStyle name="40% - 輔色4" xfId="13" builtinId="43" customBuiltin="1"/>
    <cellStyle name="40% - 輔色5" xfId="14" builtinId="47" customBuiltin="1"/>
    <cellStyle name="40% - 輔色6" xfId="15" builtinId="51" customBuiltin="1"/>
    <cellStyle name="60% - 輔色1" xfId="16" builtinId="32" customBuiltin="1"/>
    <cellStyle name="60% - 輔色2" xfId="17" builtinId="36" customBuiltin="1"/>
    <cellStyle name="60% - 輔色3" xfId="18" builtinId="40" customBuiltin="1"/>
    <cellStyle name="60% - 輔色4" xfId="19" builtinId="44" customBuiltin="1"/>
    <cellStyle name="60% - 輔色5" xfId="20" builtinId="48" customBuiltin="1"/>
    <cellStyle name="60% - 輔色6" xfId="21" builtinId="52" customBuiltin="1"/>
    <cellStyle name="一般" xfId="0" builtinId="0"/>
    <cellStyle name="中等" xfId="22" builtinId="28" customBuiltin="1"/>
    <cellStyle name="合計" xfId="23" builtinId="25" customBuiltin="1"/>
    <cellStyle name="好" xfId="24" builtinId="26" customBuiltin="1"/>
    <cellStyle name="計算方式" xfId="25" builtinId="22" customBuiltin="1"/>
    <cellStyle name="常规_5晚" xfId="26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樣式 1" xfId="36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35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abSelected="1" topLeftCell="K1" zoomScale="70" zoomScaleNormal="70" workbookViewId="0">
      <selection activeCell="L5" sqref="L5"/>
    </sheetView>
  </sheetViews>
  <sheetFormatPr defaultRowHeight="21"/>
  <cols>
    <col min="1" max="1" width="14.125" style="10" customWidth="1"/>
    <col min="2" max="2" width="13.375" style="10" bestFit="1" customWidth="1"/>
    <col min="3" max="3" width="17.25" style="10" bestFit="1" customWidth="1"/>
    <col min="4" max="4" width="20.625" style="10" bestFit="1" customWidth="1"/>
    <col min="5" max="5" width="5.375" style="10" customWidth="1"/>
    <col min="6" max="6" width="6" style="13" customWidth="1"/>
    <col min="7" max="7" width="9.75" style="13" customWidth="1"/>
    <col min="8" max="8" width="7.5" style="33" customWidth="1"/>
    <col min="9" max="9" width="12.5" style="13" customWidth="1"/>
    <col min="10" max="10" width="9" style="13"/>
    <col min="11" max="11" width="7.125" style="13" customWidth="1"/>
    <col min="12" max="14" width="9" style="10"/>
    <col min="15" max="15" width="16.875" style="10" customWidth="1"/>
    <col min="16" max="16" width="62.625" style="10" customWidth="1"/>
    <col min="17" max="17" width="5.625" style="16" customWidth="1"/>
    <col min="18" max="18" width="6.125" style="10" customWidth="1"/>
    <col min="19" max="16384" width="9" style="10"/>
  </cols>
  <sheetData>
    <row r="1" spans="1:43" ht="29.25" customHeight="1">
      <c r="A1" s="1" t="s">
        <v>10</v>
      </c>
      <c r="B1" s="1"/>
      <c r="C1" s="1"/>
      <c r="D1" s="1"/>
      <c r="E1" s="1"/>
      <c r="F1" s="2"/>
      <c r="G1" s="2"/>
      <c r="H1" s="30"/>
      <c r="I1" s="2"/>
      <c r="J1" s="2"/>
      <c r="K1" s="2"/>
      <c r="L1" s="1"/>
      <c r="M1" s="1"/>
      <c r="N1" s="1"/>
      <c r="O1" s="1"/>
      <c r="P1" s="1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</row>
    <row r="2" spans="1:43" ht="29.25" customHeight="1">
      <c r="A2" s="3" t="s">
        <v>11</v>
      </c>
      <c r="B2" s="28" t="s">
        <v>24</v>
      </c>
      <c r="C2" s="28"/>
      <c r="D2" s="3" t="s">
        <v>12</v>
      </c>
      <c r="E2" s="28" t="s">
        <v>27</v>
      </c>
      <c r="F2" s="28"/>
      <c r="G2" s="24"/>
      <c r="H2" s="31"/>
      <c r="I2" s="6" t="e">
        <f>ROUND(H2*100/J2,0)</f>
        <v>#DIV/0!</v>
      </c>
      <c r="J2" s="6"/>
      <c r="K2" s="6"/>
      <c r="L2" s="4"/>
      <c r="M2" s="4">
        <f>O2</f>
        <v>0</v>
      </c>
      <c r="N2" s="5"/>
      <c r="O2" s="3"/>
      <c r="P2" s="3"/>
      <c r="Q2" s="14"/>
      <c r="R2" s="6"/>
      <c r="S2" s="7"/>
      <c r="T2" s="3"/>
      <c r="U2" s="3"/>
      <c r="V2" s="3"/>
      <c r="W2" s="3"/>
      <c r="X2" s="3"/>
      <c r="Y2" s="3"/>
      <c r="Z2" s="3"/>
      <c r="AA2" s="3"/>
      <c r="AB2" s="8"/>
      <c r="AC2" s="9"/>
      <c r="AD2" s="8"/>
      <c r="AE2" s="3"/>
      <c r="AF2" s="3"/>
      <c r="AG2" s="6"/>
      <c r="AH2" s="3"/>
      <c r="AI2" s="7"/>
      <c r="AJ2" s="3"/>
      <c r="AK2" s="3"/>
      <c r="AL2" s="3"/>
      <c r="AM2" s="3"/>
      <c r="AN2" s="3"/>
      <c r="AO2" s="3"/>
      <c r="AP2" s="3"/>
      <c r="AQ2" s="3"/>
    </row>
    <row r="3" spans="1:43" ht="21.75" thickBot="1">
      <c r="A3" s="3" t="s">
        <v>13</v>
      </c>
      <c r="B3" s="28" t="s">
        <v>25</v>
      </c>
      <c r="C3" s="28"/>
      <c r="D3" s="3" t="s">
        <v>14</v>
      </c>
      <c r="E3" s="29" t="s">
        <v>26</v>
      </c>
      <c r="F3" s="6"/>
      <c r="G3" s="24"/>
      <c r="H3" s="31"/>
      <c r="I3" s="6">
        <f>H3*10+100</f>
        <v>100</v>
      </c>
      <c r="J3" s="6"/>
      <c r="K3" s="6"/>
      <c r="L3" s="4"/>
      <c r="M3" s="3"/>
      <c r="N3" s="3"/>
      <c r="O3" s="3"/>
      <c r="P3" s="3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s="12" customFormat="1" ht="33" customHeight="1" thickTop="1">
      <c r="A4" s="17" t="s">
        <v>0</v>
      </c>
      <c r="B4" s="17" t="s">
        <v>1</v>
      </c>
      <c r="C4" s="18" t="s">
        <v>15</v>
      </c>
      <c r="D4" s="17" t="s">
        <v>16</v>
      </c>
      <c r="E4" s="17" t="s">
        <v>17</v>
      </c>
      <c r="F4" s="25" t="s">
        <v>2</v>
      </c>
      <c r="G4" s="26" t="s">
        <v>3</v>
      </c>
      <c r="H4" s="32" t="s">
        <v>4</v>
      </c>
      <c r="I4" s="25" t="s">
        <v>19</v>
      </c>
      <c r="J4" s="25" t="s">
        <v>5</v>
      </c>
      <c r="K4" s="25" t="s">
        <v>20</v>
      </c>
      <c r="L4" s="19" t="s">
        <v>6</v>
      </c>
      <c r="M4" s="17" t="s">
        <v>7</v>
      </c>
      <c r="N4" s="20" t="s">
        <v>8</v>
      </c>
      <c r="O4" s="17" t="s">
        <v>21</v>
      </c>
      <c r="P4" s="17" t="s">
        <v>18</v>
      </c>
      <c r="Q4" s="21" t="s">
        <v>22</v>
      </c>
      <c r="R4" s="22" t="s">
        <v>9</v>
      </c>
      <c r="S4" s="22" t="s">
        <v>23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spans="1:43">
      <c r="A5" s="35" t="s">
        <v>45</v>
      </c>
      <c r="B5" s="35" t="s">
        <v>28</v>
      </c>
      <c r="C5" s="35" t="s">
        <v>29</v>
      </c>
      <c r="D5" s="35" t="s">
        <v>30</v>
      </c>
      <c r="E5" s="35" t="s">
        <v>31</v>
      </c>
      <c r="F5" s="35" t="s">
        <v>32</v>
      </c>
      <c r="G5" s="35" t="s">
        <v>33</v>
      </c>
      <c r="H5" s="36" t="s">
        <v>40</v>
      </c>
      <c r="I5" s="37" t="s">
        <v>41</v>
      </c>
      <c r="J5" s="35" t="s">
        <v>34</v>
      </c>
      <c r="K5" s="35" t="s">
        <v>35</v>
      </c>
      <c r="L5" s="38" t="s">
        <v>42</v>
      </c>
      <c r="M5" s="35" t="s">
        <v>38</v>
      </c>
      <c r="N5" s="35" t="s">
        <v>37</v>
      </c>
      <c r="O5" s="35" t="s">
        <v>36</v>
      </c>
      <c r="P5" s="35" t="s">
        <v>39</v>
      </c>
      <c r="Q5" s="23" t="s">
        <v>43</v>
      </c>
      <c r="R5" s="34" t="s">
        <v>44</v>
      </c>
      <c r="S5" s="34" t="s">
        <v>46</v>
      </c>
    </row>
  </sheetData>
  <mergeCells count="5">
    <mergeCell ref="Q1:AE1"/>
    <mergeCell ref="AF1:AQ1"/>
    <mergeCell ref="B2:C2"/>
    <mergeCell ref="B3:C3"/>
    <mergeCell ref="E2:F2"/>
  </mergeCells>
  <phoneticPr fontId="22" type="noConversion"/>
  <conditionalFormatting sqref="H1:H1048576">
    <cfRule type="cellIs" dxfId="4" priority="33" stopIfTrue="1" operator="lessThan">
      <formula>0.1</formula>
    </cfRule>
  </conditionalFormatting>
  <conditionalFormatting sqref="L1:L1048576">
    <cfRule type="cellIs" dxfId="34" priority="34" stopIfTrue="1" operator="greaterThan">
      <formula>2900</formula>
    </cfRule>
  </conditionalFormatting>
  <conditionalFormatting sqref="S4:S5 R1:R1048576">
    <cfRule type="cellIs" dxfId="33" priority="35" stopIfTrue="1" operator="equal">
      <formula>"X"</formula>
    </cfRule>
  </conditionalFormatting>
  <conditionalFormatting sqref="C6:C65536 C1 C4">
    <cfRule type="expression" dxfId="32" priority="36" stopIfTrue="1">
      <formula>COUNTIF($C:$C,C1)&gt;1</formula>
    </cfRule>
  </conditionalFormatting>
  <conditionalFormatting sqref="E6:E65536 E1 E4">
    <cfRule type="aboveAverage" dxfId="31" priority="32" stopIfTrue="1"/>
  </conditionalFormatting>
  <conditionalFormatting sqref="C6:C65536 C1 C4">
    <cfRule type="duplicateValues" dxfId="30" priority="29" stopIfTrue="1"/>
  </conditionalFormatting>
  <conditionalFormatting sqref="M2">
    <cfRule type="cellIs" dxfId="29" priority="28" stopIfTrue="1" operator="greaterThan">
      <formula>2900</formula>
    </cfRule>
  </conditionalFormatting>
  <conditionalFormatting sqref="B5">
    <cfRule type="expression" dxfId="28" priority="25">
      <formula>$S5="特特貨"</formula>
    </cfRule>
    <cfRule type="expression" dxfId="27" priority="26">
      <formula>$S5="普特貨"</formula>
    </cfRule>
  </conditionalFormatting>
  <conditionalFormatting sqref="C5">
    <cfRule type="expression" dxfId="26" priority="23">
      <formula>$S5="特特貨"</formula>
    </cfRule>
    <cfRule type="expression" dxfId="25" priority="24">
      <formula>$S5="普特貨"</formula>
    </cfRule>
  </conditionalFormatting>
  <conditionalFormatting sqref="D5">
    <cfRule type="expression" dxfId="24" priority="21">
      <formula>$S5="特特貨"</formula>
    </cfRule>
    <cfRule type="expression" dxfId="23" priority="22">
      <formula>$S5="普特貨"</formula>
    </cfRule>
  </conditionalFormatting>
  <conditionalFormatting sqref="E5">
    <cfRule type="expression" dxfId="22" priority="19">
      <formula>$S5="特特貨"</formula>
    </cfRule>
    <cfRule type="expression" dxfId="21" priority="20">
      <formula>$S5="普特貨"</formula>
    </cfRule>
  </conditionalFormatting>
  <conditionalFormatting sqref="F5">
    <cfRule type="expression" dxfId="20" priority="17">
      <formula>$S5="特特貨"</formula>
    </cfRule>
    <cfRule type="expression" dxfId="19" priority="18">
      <formula>$S5="普特貨"</formula>
    </cfRule>
  </conditionalFormatting>
  <conditionalFormatting sqref="G5">
    <cfRule type="expression" dxfId="18" priority="15">
      <formula>$S5="特特貨"</formula>
    </cfRule>
    <cfRule type="expression" dxfId="17" priority="16">
      <formula>$S5="普特貨"</formula>
    </cfRule>
  </conditionalFormatting>
  <conditionalFormatting sqref="J5">
    <cfRule type="expression" dxfId="16" priority="13">
      <formula>$S5="特特貨"</formula>
    </cfRule>
    <cfRule type="expression" dxfId="15" priority="14">
      <formula>$S5="普特貨"</formula>
    </cfRule>
  </conditionalFormatting>
  <conditionalFormatting sqref="K5">
    <cfRule type="expression" dxfId="14" priority="11">
      <formula>$S5="特特貨"</formula>
    </cfRule>
    <cfRule type="expression" dxfId="13" priority="12">
      <formula>$S5="普特貨"</formula>
    </cfRule>
  </conditionalFormatting>
  <conditionalFormatting sqref="P5">
    <cfRule type="expression" dxfId="12" priority="9">
      <formula>$S5="特特貨"</formula>
    </cfRule>
    <cfRule type="expression" dxfId="11" priority="10">
      <formula>$S5="普特貨"</formula>
    </cfRule>
  </conditionalFormatting>
  <conditionalFormatting sqref="O5">
    <cfRule type="expression" dxfId="10" priority="7">
      <formula>$S5="特特貨"</formula>
    </cfRule>
    <cfRule type="expression" dxfId="9" priority="8">
      <formula>$S5="普特貨"</formula>
    </cfRule>
  </conditionalFormatting>
  <conditionalFormatting sqref="N5">
    <cfRule type="expression" dxfId="8" priority="5">
      <formula>$S5="特特貨"</formula>
    </cfRule>
    <cfRule type="expression" dxfId="7" priority="6">
      <formula>$S5="普特貨"</formula>
    </cfRule>
  </conditionalFormatting>
  <conditionalFormatting sqref="M5">
    <cfRule type="expression" dxfId="6" priority="3">
      <formula>$S5="特特貨"</formula>
    </cfRule>
    <cfRule type="expression" dxfId="5" priority="4">
      <formula>$S5="普特貨"</formula>
    </cfRule>
  </conditionalFormatting>
  <conditionalFormatting sqref="A5">
    <cfRule type="expression" dxfId="3" priority="1">
      <formula>$S5="特特貨"</formula>
    </cfRule>
    <cfRule type="expression" dxfId="2" priority="2">
      <formula>$S5="普特貨"</formula>
    </cfRule>
  </conditionalFormatting>
  <pageMargins left="0.75" right="0.75" top="1" bottom="1" header="0.5" footer="0.5"/>
  <pageSetup paperSize="9" orientation="portrait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user05</dc:creator>
  <cp:lastModifiedBy>User</cp:lastModifiedBy>
  <dcterms:created xsi:type="dcterms:W3CDTF">2011-11-23T10:56:00Z</dcterms:created>
  <dcterms:modified xsi:type="dcterms:W3CDTF">2017-06-29T05:36:20Z</dcterms:modified>
</cp:coreProperties>
</file>