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roceryStore\Assets\Editor\Excel\"/>
    </mc:Choice>
  </mc:AlternateContent>
  <xr:revisionPtr revIDLastSave="0" documentId="10_ncr:8100000_{757E7B19-E0F9-41C5-9926-D2AD1FEA389E}" xr6:coauthVersionLast="34" xr6:coauthVersionMax="34" xr10:uidLastSave="{00000000-0000-0000-0000-000000000000}"/>
  <bookViews>
    <workbookView xWindow="0" yWindow="0" windowWidth="23040" windowHeight="9012" activeTab="6" xr2:uid="{00000000-000D-0000-FFFF-FFFF00000000}"/>
  </bookViews>
  <sheets>
    <sheet name="总览" sheetId="2" r:id="rId1"/>
    <sheet name="物品" sheetId="1" r:id="rId2"/>
    <sheet name="装备" sheetId="3" r:id="rId3"/>
    <sheet name="地形" sheetId="4" r:id="rId4"/>
    <sheet name="建筑" sheetId="5" r:id="rId5"/>
    <sheet name="状态切换" sheetId="6" r:id="rId6"/>
    <sheet name="场景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4" i="4"/>
  <c r="G5" i="5" l="1"/>
  <c r="G4" i="5"/>
  <c r="G5" i="4"/>
  <c r="G6" i="4"/>
  <c r="G4" i="4"/>
  <c r="L5" i="5" l="1"/>
  <c r="L4" i="5"/>
</calcChain>
</file>

<file path=xl/sharedStrings.xml><?xml version="1.0" encoding="utf-8"?>
<sst xmlns="http://schemas.openxmlformats.org/spreadsheetml/2006/main" count="169" uniqueCount="91">
  <si>
    <t>ID</t>
    <phoneticPr fontId="4" type="noConversion"/>
  </si>
  <si>
    <t>int</t>
    <phoneticPr fontId="4" type="noConversion"/>
  </si>
  <si>
    <t>Name</t>
    <phoneticPr fontId="4" type="noConversion"/>
  </si>
  <si>
    <t>string</t>
    <phoneticPr fontId="4" type="noConversion"/>
  </si>
  <si>
    <t>名称</t>
    <phoneticPr fontId="4" type="noConversion"/>
  </si>
  <si>
    <t>Icon</t>
    <phoneticPr fontId="4" type="noConversion"/>
  </si>
  <si>
    <t>图标</t>
    <phoneticPr fontId="4" type="noConversion"/>
  </si>
  <si>
    <t>矿泉水</t>
    <phoneticPr fontId="4" type="noConversion"/>
  </si>
  <si>
    <t>Desc</t>
    <phoneticPr fontId="4" type="noConversion"/>
  </si>
  <si>
    <t>描述</t>
    <phoneticPr fontId="4" type="noConversion"/>
  </si>
  <si>
    <t>令人怡悦的一种液体</t>
    <phoneticPr fontId="4" type="noConversion"/>
  </si>
  <si>
    <t>干面包</t>
    <phoneticPr fontId="4" type="noConversion"/>
  </si>
  <si>
    <t>食之无味，弃之可惜</t>
    <phoneticPr fontId="4" type="noConversion"/>
  </si>
  <si>
    <t>售价</t>
    <phoneticPr fontId="4" type="noConversion"/>
  </si>
  <si>
    <t>Price</t>
    <phoneticPr fontId="4" type="noConversion"/>
  </si>
  <si>
    <t>卫生纸</t>
    <phoneticPr fontId="4" type="noConversion"/>
  </si>
  <si>
    <t>物品</t>
  </si>
  <si>
    <t>表名</t>
    <phoneticPr fontId="4" type="noConversion"/>
  </si>
  <si>
    <t>生成文件名</t>
    <phoneticPr fontId="4" type="noConversion"/>
  </si>
  <si>
    <t>主键</t>
    <phoneticPr fontId="4" type="noConversion"/>
  </si>
  <si>
    <t>装备</t>
    <phoneticPr fontId="4" type="noConversion"/>
  </si>
  <si>
    <t>array1-1</t>
    <phoneticPr fontId="4" type="noConversion"/>
  </si>
  <si>
    <t>Attribute</t>
    <phoneticPr fontId="4" type="noConversion"/>
  </si>
  <si>
    <t>array2-1</t>
    <phoneticPr fontId="4" type="noConversion"/>
  </si>
  <si>
    <t>1|100</t>
    <phoneticPr fontId="4" type="noConversion"/>
  </si>
  <si>
    <t>1|100#2|50#3|50</t>
    <phoneticPr fontId="4" type="noConversion"/>
  </si>
  <si>
    <t>基础属性</t>
    <phoneticPr fontId="4" type="noConversion"/>
  </si>
  <si>
    <t>Effect</t>
    <phoneticPr fontId="4" type="noConversion"/>
  </si>
  <si>
    <t>效果</t>
    <phoneticPr fontId="4" type="noConversion"/>
  </si>
  <si>
    <t>1|2|3</t>
    <phoneticPr fontId="4" type="noConversion"/>
  </si>
  <si>
    <t>1|2</t>
    <phoneticPr fontId="4" type="noConversion"/>
  </si>
  <si>
    <t>1|100#2|50</t>
    <phoneticPr fontId="4" type="noConversion"/>
  </si>
  <si>
    <t>地形</t>
    <phoneticPr fontId="4" type="noConversion"/>
  </si>
  <si>
    <t>ID</t>
    <phoneticPr fontId="4" type="noConversion"/>
  </si>
  <si>
    <t>建筑</t>
    <phoneticPr fontId="4" type="noConversion"/>
  </si>
  <si>
    <t>Avatar</t>
    <phoneticPr fontId="4" type="noConversion"/>
  </si>
  <si>
    <t>平地</t>
    <phoneticPr fontId="4" type="noConversion"/>
  </si>
  <si>
    <t>Type</t>
    <phoneticPr fontId="4" type="noConversion"/>
  </si>
  <si>
    <t>类型</t>
    <phoneticPr fontId="4" type="noConversion"/>
  </si>
  <si>
    <t>模型</t>
    <phoneticPr fontId="4" type="noConversion"/>
  </si>
  <si>
    <t>平坦的土地</t>
    <phoneticPr fontId="4" type="noConversion"/>
  </si>
  <si>
    <t>浅浅的海滩</t>
    <phoneticPr fontId="4" type="noConversion"/>
  </si>
  <si>
    <t>浅滩</t>
    <phoneticPr fontId="4" type="noConversion"/>
  </si>
  <si>
    <t>BuildList</t>
    <phoneticPr fontId="4" type="noConversion"/>
  </si>
  <si>
    <t>可以放置建筑类型</t>
    <phoneticPr fontId="4" type="noConversion"/>
  </si>
  <si>
    <t>平房</t>
    <phoneticPr fontId="4" type="noConversion"/>
  </si>
  <si>
    <t>普通的楼房</t>
    <phoneticPr fontId="4" type="noConversion"/>
  </si>
  <si>
    <t>价格</t>
    <phoneticPr fontId="4" type="noConversion"/>
  </si>
  <si>
    <t>普通的铺面</t>
    <phoneticPr fontId="4" type="noConversion"/>
  </si>
  <si>
    <t>铺面</t>
    <phoneticPr fontId="4" type="noConversion"/>
  </si>
  <si>
    <t>RentPrice</t>
    <phoneticPr fontId="4" type="noConversion"/>
  </si>
  <si>
    <t>租赁价格(月)</t>
    <phoneticPr fontId="4" type="noConversion"/>
  </si>
  <si>
    <t>Year</t>
    <phoneticPr fontId="4" type="noConversion"/>
  </si>
  <si>
    <t>产权(年)</t>
    <phoneticPr fontId="4" type="noConversion"/>
  </si>
  <si>
    <t>Item</t>
    <phoneticPr fontId="4" type="noConversion"/>
  </si>
  <si>
    <t>Equip</t>
    <phoneticPr fontId="4" type="noConversion"/>
  </si>
  <si>
    <t>Terrain</t>
    <phoneticPr fontId="4" type="noConversion"/>
  </si>
  <si>
    <t>Build</t>
    <phoneticPr fontId="4" type="noConversion"/>
  </si>
  <si>
    <t>草地</t>
    <phoneticPr fontId="4" type="noConversion"/>
  </si>
  <si>
    <t>青青的草地</t>
    <phoneticPr fontId="4" type="noConversion"/>
  </si>
  <si>
    <t>SubType</t>
    <phoneticPr fontId="4" type="noConversion"/>
  </si>
  <si>
    <t>子类型</t>
    <phoneticPr fontId="4" type="noConversion"/>
  </si>
  <si>
    <t>Terrain/Ground_1</t>
    <phoneticPr fontId="4" type="noConversion"/>
  </si>
  <si>
    <t>Terrain/Grass_1</t>
    <phoneticPr fontId="4" type="noConversion"/>
  </si>
  <si>
    <t>Terrain/Winter_1</t>
    <phoneticPr fontId="4" type="noConversion"/>
  </si>
  <si>
    <t>Prefab</t>
    <phoneticPr fontId="4" type="noConversion"/>
  </si>
  <si>
    <t>皮肤</t>
    <phoneticPr fontId="4" type="noConversion"/>
  </si>
  <si>
    <t>Terrain/TerrainGrid</t>
    <phoneticPr fontId="4" type="noConversion"/>
  </si>
  <si>
    <t>Build/BuildGrid</t>
    <phoneticPr fontId="4" type="noConversion"/>
  </si>
  <si>
    <t>int</t>
    <phoneticPr fontId="4" type="noConversion"/>
  </si>
  <si>
    <t>XGrid</t>
    <phoneticPr fontId="4" type="noConversion"/>
  </si>
  <si>
    <t>YGrid</t>
    <phoneticPr fontId="4" type="noConversion"/>
  </si>
  <si>
    <t>X占地</t>
    <phoneticPr fontId="4" type="noConversion"/>
  </si>
  <si>
    <t>Y占地</t>
    <phoneticPr fontId="4" type="noConversion"/>
  </si>
  <si>
    <t>状态切换</t>
    <phoneticPr fontId="4" type="noConversion"/>
  </si>
  <si>
    <t>ID</t>
    <phoneticPr fontId="4" type="noConversion"/>
  </si>
  <si>
    <t>StateChange</t>
    <phoneticPr fontId="4" type="noConversion"/>
  </si>
  <si>
    <t>可以切换的状态</t>
    <phoneticPr fontId="4" type="noConversion"/>
  </si>
  <si>
    <t>CanChange</t>
    <phoneticPr fontId="4" type="noConversion"/>
  </si>
  <si>
    <t>场景</t>
    <phoneticPr fontId="4" type="noConversion"/>
  </si>
  <si>
    <t>Scene</t>
    <phoneticPr fontId="4" type="noConversion"/>
  </si>
  <si>
    <t>ID</t>
    <phoneticPr fontId="4" type="noConversion"/>
  </si>
  <si>
    <t>场景类型</t>
    <phoneticPr fontId="4" type="noConversion"/>
  </si>
  <si>
    <t>待机</t>
    <phoneticPr fontId="4" type="noConversion"/>
  </si>
  <si>
    <t>跑动</t>
    <phoneticPr fontId="4" type="noConversion"/>
  </si>
  <si>
    <t>攻击</t>
    <phoneticPr fontId="4" type="noConversion"/>
  </si>
  <si>
    <t>被击</t>
    <phoneticPr fontId="4" type="noConversion"/>
  </si>
  <si>
    <t>眩晕</t>
    <phoneticPr fontId="4" type="noConversion"/>
  </si>
  <si>
    <t>死亡</t>
    <phoneticPr fontId="4" type="noConversion"/>
  </si>
  <si>
    <t>1|2|3|4|5|6</t>
    <phoneticPr fontId="4" type="noConversion"/>
  </si>
  <si>
    <t>4|5|6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</si>
</sst>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1" xfId="3" applyAlignment="1">
      <alignment horizontal="center" vertical="center"/>
    </xf>
    <xf numFmtId="0" fontId="2" fillId="3" borderId="0" xfId="2" applyAlignment="1">
      <alignment horizontal="center" vertical="center"/>
    </xf>
  </cellXfs>
  <cellStyles count="4">
    <cellStyle name="常规" xfId="0" builtinId="0"/>
    <cellStyle name="好" xfId="1" builtinId="26"/>
    <cellStyle name="检查单元格" xfId="3" builtinId="23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2CC0-1139-42E1-A973-A2A7023B7124}">
  <dimension ref="A1:C7"/>
  <sheetViews>
    <sheetView workbookViewId="0">
      <selection activeCell="B6" sqref="B6"/>
    </sheetView>
  </sheetViews>
  <sheetFormatPr defaultRowHeight="13.8" x14ac:dyDescent="0.25"/>
  <cols>
    <col min="1" max="1" width="8.88671875" style="1"/>
    <col min="2" max="2" width="12.109375" style="1" customWidth="1"/>
    <col min="3" max="3" width="8.88671875" style="1"/>
  </cols>
  <sheetData>
    <row r="1" spans="1:3" s="3" customFormat="1" ht="15" thickTop="1" thickBot="1" x14ac:dyDescent="0.3">
      <c r="A1" s="3" t="s">
        <v>17</v>
      </c>
      <c r="B1" s="3" t="s">
        <v>18</v>
      </c>
      <c r="C1" s="3" t="s">
        <v>19</v>
      </c>
    </row>
    <row r="2" spans="1:3" ht="14.4" thickTop="1" x14ac:dyDescent="0.25">
      <c r="A2" s="1" t="s">
        <v>16</v>
      </c>
      <c r="B2" s="1" t="s">
        <v>54</v>
      </c>
      <c r="C2" s="1" t="s">
        <v>0</v>
      </c>
    </row>
    <row r="3" spans="1:3" x14ac:dyDescent="0.25">
      <c r="A3" s="1" t="s">
        <v>20</v>
      </c>
      <c r="B3" s="1" t="s">
        <v>55</v>
      </c>
      <c r="C3" s="1" t="s">
        <v>0</v>
      </c>
    </row>
    <row r="4" spans="1:3" x14ac:dyDescent="0.25">
      <c r="A4" s="1" t="s">
        <v>32</v>
      </c>
      <c r="B4" s="1" t="s">
        <v>56</v>
      </c>
      <c r="C4" s="1" t="s">
        <v>33</v>
      </c>
    </row>
    <row r="5" spans="1:3" x14ac:dyDescent="0.25">
      <c r="A5" s="1" t="s">
        <v>34</v>
      </c>
      <c r="B5" s="1" t="s">
        <v>57</v>
      </c>
      <c r="C5" s="1" t="s">
        <v>33</v>
      </c>
    </row>
    <row r="6" spans="1:3" x14ac:dyDescent="0.25">
      <c r="A6" s="1" t="s">
        <v>74</v>
      </c>
      <c r="B6" s="1" t="s">
        <v>76</v>
      </c>
      <c r="C6" s="1" t="s">
        <v>75</v>
      </c>
    </row>
    <row r="7" spans="1:3" x14ac:dyDescent="0.25">
      <c r="A7" s="1" t="s">
        <v>79</v>
      </c>
      <c r="B7" s="1" t="s">
        <v>80</v>
      </c>
      <c r="C7" s="1" t="s">
        <v>81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H9" sqref="H9"/>
    </sheetView>
  </sheetViews>
  <sheetFormatPr defaultRowHeight="13.8" x14ac:dyDescent="0.25"/>
  <cols>
    <col min="4" max="4" width="27.109375" customWidth="1"/>
  </cols>
  <sheetData>
    <row r="1" spans="1:5" ht="15" thickTop="1" thickBot="1" x14ac:dyDescent="0.3">
      <c r="A1" s="3" t="s">
        <v>0</v>
      </c>
      <c r="B1" s="3" t="s">
        <v>2</v>
      </c>
      <c r="C1" s="3" t="s">
        <v>5</v>
      </c>
      <c r="D1" s="3" t="s">
        <v>8</v>
      </c>
      <c r="E1" s="3" t="s">
        <v>14</v>
      </c>
    </row>
    <row r="2" spans="1:5" ht="14.4" thickTop="1" x14ac:dyDescent="0.25">
      <c r="A2" s="2" t="s">
        <v>1</v>
      </c>
      <c r="B2" s="2" t="s">
        <v>3</v>
      </c>
      <c r="C2" s="2" t="s">
        <v>1</v>
      </c>
      <c r="D2" s="2" t="s">
        <v>3</v>
      </c>
      <c r="E2" s="2" t="s">
        <v>1</v>
      </c>
    </row>
    <row r="3" spans="1:5" x14ac:dyDescent="0.25">
      <c r="A3" s="4" t="s">
        <v>0</v>
      </c>
      <c r="B3" s="4" t="s">
        <v>4</v>
      </c>
      <c r="C3" s="4" t="s">
        <v>6</v>
      </c>
      <c r="D3" s="4" t="s">
        <v>9</v>
      </c>
      <c r="E3" s="4" t="s">
        <v>13</v>
      </c>
    </row>
    <row r="4" spans="1:5" x14ac:dyDescent="0.25">
      <c r="A4" s="1">
        <v>10001</v>
      </c>
      <c r="B4" s="1" t="s">
        <v>7</v>
      </c>
      <c r="C4" s="1">
        <v>10001</v>
      </c>
      <c r="D4" s="1" t="s">
        <v>10</v>
      </c>
      <c r="E4" s="1">
        <v>2</v>
      </c>
    </row>
    <row r="5" spans="1:5" x14ac:dyDescent="0.25">
      <c r="A5" s="1">
        <v>10002</v>
      </c>
      <c r="B5" s="1" t="s">
        <v>11</v>
      </c>
      <c r="C5" s="1">
        <v>10002</v>
      </c>
      <c r="D5" s="1" t="s">
        <v>12</v>
      </c>
      <c r="E5" s="1">
        <v>1</v>
      </c>
    </row>
    <row r="6" spans="1:5" x14ac:dyDescent="0.25">
      <c r="A6" s="1">
        <v>10003</v>
      </c>
      <c r="B6" s="1" t="s">
        <v>15</v>
      </c>
      <c r="C6" s="1">
        <v>10003</v>
      </c>
      <c r="D6" s="1"/>
      <c r="E6" s="1"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4092-B848-4B97-A9FF-44FE82C2133C}">
  <dimension ref="A1:C6"/>
  <sheetViews>
    <sheetView workbookViewId="0">
      <selection activeCell="C2" sqref="C2"/>
    </sheetView>
  </sheetViews>
  <sheetFormatPr defaultRowHeight="13.8" x14ac:dyDescent="0.25"/>
  <cols>
    <col min="2" max="2" width="27.77734375" customWidth="1"/>
    <col min="3" max="3" width="10" customWidth="1"/>
  </cols>
  <sheetData>
    <row r="1" spans="1:3" ht="15" thickTop="1" thickBot="1" x14ac:dyDescent="0.3">
      <c r="A1" s="3" t="s">
        <v>0</v>
      </c>
      <c r="B1" s="3" t="s">
        <v>22</v>
      </c>
      <c r="C1" s="3" t="s">
        <v>27</v>
      </c>
    </row>
    <row r="2" spans="1:3" ht="14.4" thickTop="1" x14ac:dyDescent="0.25">
      <c r="A2" s="2" t="s">
        <v>1</v>
      </c>
      <c r="B2" s="2" t="s">
        <v>23</v>
      </c>
      <c r="C2" s="2" t="s">
        <v>21</v>
      </c>
    </row>
    <row r="3" spans="1:3" x14ac:dyDescent="0.25">
      <c r="A3" s="4" t="s">
        <v>0</v>
      </c>
      <c r="B3" s="4" t="s">
        <v>26</v>
      </c>
      <c r="C3" s="4" t="s">
        <v>28</v>
      </c>
    </row>
    <row r="4" spans="1:3" x14ac:dyDescent="0.25">
      <c r="A4" s="1">
        <v>20001</v>
      </c>
      <c r="B4" s="1" t="s">
        <v>24</v>
      </c>
      <c r="C4" s="1">
        <v>1</v>
      </c>
    </row>
    <row r="5" spans="1:3" x14ac:dyDescent="0.25">
      <c r="A5" s="1">
        <v>20002</v>
      </c>
      <c r="B5" s="1" t="s">
        <v>31</v>
      </c>
      <c r="C5" s="1" t="s">
        <v>30</v>
      </c>
    </row>
    <row r="6" spans="1:3" x14ac:dyDescent="0.25">
      <c r="A6" s="1">
        <v>20003</v>
      </c>
      <c r="B6" s="1" t="s">
        <v>25</v>
      </c>
      <c r="C6" s="1" t="s">
        <v>29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6410-568A-4760-87B5-E9DFD833BFE7}">
  <dimension ref="A1:I6"/>
  <sheetViews>
    <sheetView workbookViewId="0">
      <selection activeCell="G22" sqref="G22"/>
    </sheetView>
  </sheetViews>
  <sheetFormatPr defaultRowHeight="13.8" x14ac:dyDescent="0.25"/>
  <cols>
    <col min="3" max="3" width="19.88671875" customWidth="1"/>
    <col min="4" max="5" width="15.33203125" customWidth="1"/>
    <col min="6" max="6" width="12.21875" customWidth="1"/>
    <col min="7" max="9" width="19.109375" customWidth="1"/>
  </cols>
  <sheetData>
    <row r="1" spans="1:9" ht="15" thickTop="1" thickBot="1" x14ac:dyDescent="0.3">
      <c r="A1" s="3" t="s">
        <v>0</v>
      </c>
      <c r="B1" s="3" t="s">
        <v>2</v>
      </c>
      <c r="C1" s="3" t="s">
        <v>65</v>
      </c>
      <c r="D1" s="3" t="s">
        <v>35</v>
      </c>
      <c r="E1" s="3" t="s">
        <v>5</v>
      </c>
      <c r="F1" s="3" t="s">
        <v>8</v>
      </c>
      <c r="G1" s="3" t="s">
        <v>37</v>
      </c>
      <c r="H1" s="3" t="s">
        <v>60</v>
      </c>
      <c r="I1" s="3" t="s">
        <v>43</v>
      </c>
    </row>
    <row r="2" spans="1:9" ht="14.4" thickTop="1" x14ac:dyDescent="0.25">
      <c r="A2" s="2" t="s">
        <v>1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1</v>
      </c>
      <c r="H2" s="2" t="s">
        <v>1</v>
      </c>
      <c r="I2" s="2" t="s">
        <v>21</v>
      </c>
    </row>
    <row r="3" spans="1:9" x14ac:dyDescent="0.25">
      <c r="A3" s="4" t="s">
        <v>0</v>
      </c>
      <c r="B3" s="4" t="s">
        <v>4</v>
      </c>
      <c r="C3" s="4" t="s">
        <v>39</v>
      </c>
      <c r="D3" s="4" t="s">
        <v>66</v>
      </c>
      <c r="E3" s="4" t="s">
        <v>6</v>
      </c>
      <c r="F3" s="4" t="s">
        <v>9</v>
      </c>
      <c r="G3" s="4" t="s">
        <v>38</v>
      </c>
      <c r="H3" s="4" t="s">
        <v>61</v>
      </c>
      <c r="I3" s="4" t="s">
        <v>44</v>
      </c>
    </row>
    <row r="4" spans="1:9" x14ac:dyDescent="0.25">
      <c r="A4" s="1">
        <v>10101</v>
      </c>
      <c r="B4" s="1" t="s">
        <v>36</v>
      </c>
      <c r="C4" s="1" t="s">
        <v>67</v>
      </c>
      <c r="D4" s="1" t="s">
        <v>62</v>
      </c>
      <c r="E4" s="1" t="s">
        <v>62</v>
      </c>
      <c r="F4" s="1" t="s">
        <v>40</v>
      </c>
      <c r="G4" s="1">
        <f>INT(A4/10000)</f>
        <v>1</v>
      </c>
      <c r="H4" s="1">
        <f>INT(A4/100)</f>
        <v>101</v>
      </c>
      <c r="I4" s="1" t="s">
        <v>30</v>
      </c>
    </row>
    <row r="5" spans="1:9" x14ac:dyDescent="0.25">
      <c r="A5" s="1">
        <v>10201</v>
      </c>
      <c r="B5" s="1" t="s">
        <v>58</v>
      </c>
      <c r="C5" s="1" t="s">
        <v>67</v>
      </c>
      <c r="D5" s="1" t="s">
        <v>63</v>
      </c>
      <c r="E5" s="1" t="s">
        <v>63</v>
      </c>
      <c r="F5" s="1" t="s">
        <v>59</v>
      </c>
      <c r="G5" s="1">
        <f>INT(A5/10000)</f>
        <v>1</v>
      </c>
      <c r="H5" s="1">
        <f t="shared" ref="H5:H6" si="0">INT(A5/100)</f>
        <v>102</v>
      </c>
      <c r="I5" s="1"/>
    </row>
    <row r="6" spans="1:9" x14ac:dyDescent="0.25">
      <c r="A6" s="1">
        <v>20101</v>
      </c>
      <c r="B6" s="1" t="s">
        <v>42</v>
      </c>
      <c r="C6" s="1" t="s">
        <v>67</v>
      </c>
      <c r="D6" s="1" t="s">
        <v>64</v>
      </c>
      <c r="E6" s="1" t="s">
        <v>64</v>
      </c>
      <c r="F6" s="1" t="s">
        <v>41</v>
      </c>
      <c r="G6" s="1">
        <f>INT(A6/10000)</f>
        <v>2</v>
      </c>
      <c r="H6" s="1">
        <f t="shared" si="0"/>
        <v>201</v>
      </c>
      <c r="I6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1455-EDB1-4DB9-8CCD-102B07F9385D}">
  <dimension ref="A1:L5"/>
  <sheetViews>
    <sheetView workbookViewId="0">
      <selection sqref="A1:XFD4"/>
    </sheetView>
  </sheetViews>
  <sheetFormatPr defaultRowHeight="13.8" x14ac:dyDescent="0.25"/>
  <cols>
    <col min="3" max="4" width="22.44140625" customWidth="1"/>
    <col min="5" max="5" width="15.33203125" customWidth="1"/>
    <col min="6" max="6" width="15.77734375" customWidth="1"/>
    <col min="8" max="9" width="12.88671875" customWidth="1"/>
    <col min="10" max="12" width="13.77734375" customWidth="1"/>
  </cols>
  <sheetData>
    <row r="1" spans="1:12" ht="15" thickTop="1" thickBot="1" x14ac:dyDescent="0.3">
      <c r="A1" s="3" t="s">
        <v>0</v>
      </c>
      <c r="B1" s="3" t="s">
        <v>2</v>
      </c>
      <c r="C1" s="3" t="s">
        <v>65</v>
      </c>
      <c r="D1" s="3" t="s">
        <v>35</v>
      </c>
      <c r="E1" s="3" t="s">
        <v>5</v>
      </c>
      <c r="F1" s="3" t="s">
        <v>8</v>
      </c>
      <c r="G1" s="3" t="s">
        <v>37</v>
      </c>
      <c r="H1" s="3" t="s">
        <v>70</v>
      </c>
      <c r="I1" s="3" t="s">
        <v>71</v>
      </c>
      <c r="J1" s="3" t="s">
        <v>52</v>
      </c>
      <c r="K1" s="3" t="s">
        <v>14</v>
      </c>
      <c r="L1" s="3" t="s">
        <v>50</v>
      </c>
    </row>
    <row r="2" spans="1:12" ht="14.4" thickTop="1" x14ac:dyDescent="0.25">
      <c r="A2" s="2" t="s">
        <v>1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1</v>
      </c>
      <c r="H2" s="2" t="s">
        <v>69</v>
      </c>
      <c r="I2" s="2" t="s">
        <v>69</v>
      </c>
      <c r="J2" s="2" t="s">
        <v>1</v>
      </c>
      <c r="K2" s="2" t="s">
        <v>1</v>
      </c>
      <c r="L2" s="2" t="s">
        <v>1</v>
      </c>
    </row>
    <row r="3" spans="1:12" x14ac:dyDescent="0.25">
      <c r="A3" s="4" t="s">
        <v>0</v>
      </c>
      <c r="B3" s="4" t="s">
        <v>4</v>
      </c>
      <c r="C3" s="4" t="s">
        <v>39</v>
      </c>
      <c r="D3" s="4" t="s">
        <v>66</v>
      </c>
      <c r="E3" s="4" t="s">
        <v>6</v>
      </c>
      <c r="F3" s="4" t="s">
        <v>9</v>
      </c>
      <c r="G3" s="4" t="s">
        <v>38</v>
      </c>
      <c r="H3" s="4" t="s">
        <v>72</v>
      </c>
      <c r="I3" s="4" t="s">
        <v>73</v>
      </c>
      <c r="J3" s="4" t="s">
        <v>53</v>
      </c>
      <c r="K3" s="4" t="s">
        <v>47</v>
      </c>
      <c r="L3" s="4" t="s">
        <v>51</v>
      </c>
    </row>
    <row r="4" spans="1:12" x14ac:dyDescent="0.25">
      <c r="A4" s="1">
        <v>10101</v>
      </c>
      <c r="B4" s="1" t="s">
        <v>45</v>
      </c>
      <c r="C4" s="1" t="s">
        <v>68</v>
      </c>
      <c r="D4" s="1"/>
      <c r="E4" s="1"/>
      <c r="F4" s="1" t="s">
        <v>46</v>
      </c>
      <c r="G4" s="1">
        <f>INT(A4/10000)</f>
        <v>1</v>
      </c>
      <c r="H4" s="1">
        <v>1</v>
      </c>
      <c r="I4" s="1">
        <v>1</v>
      </c>
      <c r="J4" s="1">
        <v>50</v>
      </c>
      <c r="K4" s="1">
        <v>200000</v>
      </c>
      <c r="L4" s="1">
        <f>INT(K4/J4/12*1.2)</f>
        <v>400</v>
      </c>
    </row>
    <row r="5" spans="1:12" x14ac:dyDescent="0.25">
      <c r="A5" s="1">
        <v>20101</v>
      </c>
      <c r="B5" s="1" t="s">
        <v>49</v>
      </c>
      <c r="C5" s="1" t="s">
        <v>68</v>
      </c>
      <c r="D5" s="1"/>
      <c r="E5" s="1"/>
      <c r="F5" s="1" t="s">
        <v>48</v>
      </c>
      <c r="G5" s="1">
        <f>INT(A5/10000)</f>
        <v>2</v>
      </c>
      <c r="H5" s="1">
        <v>2</v>
      </c>
      <c r="I5" s="1">
        <v>2</v>
      </c>
      <c r="J5" s="1">
        <v>50</v>
      </c>
      <c r="K5" s="1">
        <v>500000</v>
      </c>
      <c r="L5" s="1">
        <f>INT(K5/J5/12*1.2)</f>
        <v>1000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C21F-68D9-4FA9-9D67-022A38D30AE2}">
  <dimension ref="A1:C9"/>
  <sheetViews>
    <sheetView workbookViewId="0">
      <selection activeCell="D12" sqref="D12"/>
    </sheetView>
  </sheetViews>
  <sheetFormatPr defaultRowHeight="13.8" x14ac:dyDescent="0.25"/>
  <cols>
    <col min="3" max="3" width="20.6640625" customWidth="1"/>
  </cols>
  <sheetData>
    <row r="1" spans="1:3" ht="15" thickTop="1" thickBot="1" x14ac:dyDescent="0.3">
      <c r="A1" s="3" t="s">
        <v>0</v>
      </c>
      <c r="B1" s="3" t="s">
        <v>2</v>
      </c>
      <c r="C1" s="3" t="s">
        <v>78</v>
      </c>
    </row>
    <row r="2" spans="1:3" ht="14.4" thickTop="1" x14ac:dyDescent="0.25">
      <c r="A2" s="2" t="s">
        <v>1</v>
      </c>
      <c r="B2" s="2" t="s">
        <v>3</v>
      </c>
      <c r="C2" s="2" t="s">
        <v>21</v>
      </c>
    </row>
    <row r="3" spans="1:3" x14ac:dyDescent="0.25">
      <c r="A3" s="4" t="s">
        <v>0</v>
      </c>
      <c r="B3" s="4" t="s">
        <v>4</v>
      </c>
      <c r="C3" s="4" t="s">
        <v>77</v>
      </c>
    </row>
    <row r="4" spans="1:3" x14ac:dyDescent="0.25">
      <c r="A4" s="1">
        <v>1</v>
      </c>
      <c r="B4" s="1" t="s">
        <v>83</v>
      </c>
      <c r="C4" s="1" t="s">
        <v>89</v>
      </c>
    </row>
    <row r="5" spans="1:3" x14ac:dyDescent="0.25">
      <c r="A5" s="1">
        <v>2</v>
      </c>
      <c r="B5" s="1" t="s">
        <v>84</v>
      </c>
      <c r="C5" s="1" t="s">
        <v>89</v>
      </c>
    </row>
    <row r="6" spans="1:3" x14ac:dyDescent="0.25">
      <c r="A6" s="1">
        <v>3</v>
      </c>
      <c r="B6" s="1" t="s">
        <v>85</v>
      </c>
      <c r="C6" s="1" t="s">
        <v>90</v>
      </c>
    </row>
    <row r="7" spans="1:3" x14ac:dyDescent="0.25">
      <c r="A7" s="1">
        <v>4</v>
      </c>
      <c r="B7" s="1" t="s">
        <v>86</v>
      </c>
      <c r="C7" s="1" t="s">
        <v>90</v>
      </c>
    </row>
    <row r="8" spans="1:3" x14ac:dyDescent="0.25">
      <c r="A8" s="1">
        <v>5</v>
      </c>
      <c r="B8" s="1" t="s">
        <v>87</v>
      </c>
      <c r="C8" s="1" t="s">
        <v>90</v>
      </c>
    </row>
    <row r="9" spans="1:3" x14ac:dyDescent="0.25">
      <c r="A9" s="1">
        <v>6</v>
      </c>
      <c r="B9" s="1" t="s">
        <v>88</v>
      </c>
      <c r="C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3EA4-E43E-4530-9B84-9F4AE9C8DEA3}">
  <dimension ref="A1:C3"/>
  <sheetViews>
    <sheetView tabSelected="1" workbookViewId="0">
      <selection activeCell="A4" sqref="A4:XFD4"/>
    </sheetView>
  </sheetViews>
  <sheetFormatPr defaultRowHeight="13.8" x14ac:dyDescent="0.25"/>
  <cols>
    <col min="3" max="3" width="14.33203125" customWidth="1"/>
  </cols>
  <sheetData>
    <row r="1" spans="1:3" ht="15" thickTop="1" thickBot="1" x14ac:dyDescent="0.3">
      <c r="A1" s="3" t="s">
        <v>0</v>
      </c>
      <c r="B1" s="3" t="s">
        <v>2</v>
      </c>
      <c r="C1" s="3" t="s">
        <v>37</v>
      </c>
    </row>
    <row r="2" spans="1:3" ht="14.4" thickTop="1" x14ac:dyDescent="0.25">
      <c r="A2" s="2" t="s">
        <v>1</v>
      </c>
      <c r="B2" s="2" t="s">
        <v>3</v>
      </c>
      <c r="C2" s="2" t="s">
        <v>1</v>
      </c>
    </row>
    <row r="3" spans="1:3" x14ac:dyDescent="0.25">
      <c r="A3" s="4" t="s">
        <v>0</v>
      </c>
      <c r="B3" s="4" t="s">
        <v>4</v>
      </c>
      <c r="C3" s="4" t="s">
        <v>82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总览</vt:lpstr>
      <vt:lpstr>物品</vt:lpstr>
      <vt:lpstr>装备</vt:lpstr>
      <vt:lpstr>地形</vt:lpstr>
      <vt:lpstr>建筑</vt:lpstr>
      <vt:lpstr>状态切换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</dc:creator>
  <cp:lastModifiedBy>XM</cp:lastModifiedBy>
  <dcterms:created xsi:type="dcterms:W3CDTF">2018-02-24T18:00:03Z</dcterms:created>
  <dcterms:modified xsi:type="dcterms:W3CDTF">2018-07-06T16:54:59Z</dcterms:modified>
</cp:coreProperties>
</file>