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cca1d829fc1698e0/"/>
    </mc:Choice>
  </mc:AlternateContent>
  <xr:revisionPtr revIDLastSave="237" documentId="13_ncr:1_{88CEF88E-7D77-4DA4-88BA-39647AAD75EE}" xr6:coauthVersionLast="47" xr6:coauthVersionMax="47" xr10:uidLastSave="{D397523D-1FE6-4479-A2DB-25D6F12E2D5A}"/>
  <bookViews>
    <workbookView xWindow="-120" yWindow="-120" windowWidth="29040" windowHeight="15720" activeTab="1" xr2:uid="{00000000-000D-0000-FFFF-FFFF00000000}"/>
  </bookViews>
  <sheets>
    <sheet name="预测值分析" sheetId="2" r:id="rId1"/>
    <sheet name="指数合理性判断" sheetId="1" r:id="rId2"/>
  </sheets>
  <definedNames>
    <definedName name="_xlchart.v1.0" hidden="1">指数合理性判断!$A$2:$A$214</definedName>
    <definedName name="_xlchart.v1.1" hidden="1">指数合理性判断!$D$1</definedName>
    <definedName name="_xlchart.v1.2" hidden="1">指数合理性判断!$D$2:$D$214</definedName>
    <definedName name="Var_1">0.0000466449993450831</definedName>
    <definedName name="Var_2">4.35347873832069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3" i="1" l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 l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 l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D33" i="1" l="1"/>
  <c r="D32" i="1"/>
  <c r="D31" i="1"/>
  <c r="D30" i="1"/>
  <c r="D29" i="1"/>
  <c r="D28" i="1"/>
  <c r="D27" i="1"/>
  <c r="D26" i="1"/>
  <c r="D25" i="1"/>
  <c r="D24" i="1"/>
  <c r="D23" i="1"/>
  <c r="D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14" i="1" l="1"/>
  <c r="B214" i="1" l="1"/>
  <c r="C2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 wan</author>
  </authors>
  <commentList>
    <comment ref="C214" authorId="0" shapeId="0" xr:uid="{ABF94653-2E4D-4FA1-A7F4-11E4BAA537F0}">
      <text>
        <r>
          <rPr>
            <sz val="10"/>
            <color indexed="81"/>
            <rFont val="宋体"/>
            <family val="3"/>
            <charset val="134"/>
          </rPr>
          <t>溢价高于此值就要警觉了，没有特别理由的情况下，别贪婪，建议清仓。清仓之后沉住气，等待溢价合理之后再进去，不要着急。</t>
        </r>
      </text>
    </comment>
  </commentList>
</comments>
</file>

<file path=xl/sharedStrings.xml><?xml version="1.0" encoding="utf-8"?>
<sst xmlns="http://schemas.openxmlformats.org/spreadsheetml/2006/main" count="7" uniqueCount="6">
  <si>
    <t>日期</t>
    <phoneticPr fontId="1" type="noConversion"/>
  </si>
  <si>
    <t>收盘值</t>
    <phoneticPr fontId="1" type="noConversion"/>
  </si>
  <si>
    <t>预测值</t>
    <phoneticPr fontId="1" type="noConversion"/>
  </si>
  <si>
    <t>收盘价</t>
    <phoneticPr fontId="1" type="noConversion"/>
  </si>
  <si>
    <t>溢价指标</t>
    <phoneticPr fontId="1" type="noConversion"/>
  </si>
  <si>
    <t>溢价指标平均值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</si>
</sst>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_ "/>
    <numFmt numFmtId="178" formatCode="0_);[Red]\(0\)"/>
    <numFmt numFmtId="179" formatCode="0.00000E+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color indexed="81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center" vertical="center"/>
    </xf>
    <xf numFmtId="10" fontId="7" fillId="4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EB9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FFC7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等线"/>
        <family val="2"/>
        <charset val="134"/>
        <scheme val="minor"/>
      </font>
      <numFmt numFmtId="14" formatCode="0.00%"/>
      <fill>
        <patternFill patternType="solid">
          <fgColor indexed="64"/>
          <bgColor rgb="FFC6EFC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8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177" formatCode="0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指数合理性判断!$D$1</c:f>
              <c:strCache>
                <c:ptCount val="1"/>
                <c:pt idx="0">
                  <c:v>溢价指标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指数合理性判断!$A$2:$A$213</c:f>
              <c:numCache>
                <c:formatCode>[$-F800]dddd\,\ mmmm\ dd\,\ yyyy</c:formatCode>
                <c:ptCount val="212"/>
                <c:pt idx="0">
                  <c:v>45490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  <c:pt idx="176">
                  <c:v>45748</c:v>
                </c:pt>
                <c:pt idx="177">
                  <c:v>45749</c:v>
                </c:pt>
                <c:pt idx="178">
                  <c:v>45750</c:v>
                </c:pt>
                <c:pt idx="179">
                  <c:v>45751</c:v>
                </c:pt>
                <c:pt idx="180">
                  <c:v>45754</c:v>
                </c:pt>
                <c:pt idx="181">
                  <c:v>45755</c:v>
                </c:pt>
                <c:pt idx="182">
                  <c:v>45756</c:v>
                </c:pt>
                <c:pt idx="183">
                  <c:v>45757</c:v>
                </c:pt>
                <c:pt idx="184">
                  <c:v>45758</c:v>
                </c:pt>
                <c:pt idx="185">
                  <c:v>45761</c:v>
                </c:pt>
                <c:pt idx="186">
                  <c:v>45762</c:v>
                </c:pt>
                <c:pt idx="187">
                  <c:v>45763</c:v>
                </c:pt>
                <c:pt idx="188">
                  <c:v>45764</c:v>
                </c:pt>
                <c:pt idx="189">
                  <c:v>45765</c:v>
                </c:pt>
                <c:pt idx="190">
                  <c:v>45768</c:v>
                </c:pt>
                <c:pt idx="191">
                  <c:v>45769</c:v>
                </c:pt>
                <c:pt idx="192">
                  <c:v>45770</c:v>
                </c:pt>
                <c:pt idx="193">
                  <c:v>45771</c:v>
                </c:pt>
                <c:pt idx="194">
                  <c:v>45772</c:v>
                </c:pt>
                <c:pt idx="195">
                  <c:v>45775</c:v>
                </c:pt>
                <c:pt idx="196">
                  <c:v>45776</c:v>
                </c:pt>
                <c:pt idx="197">
                  <c:v>45777</c:v>
                </c:pt>
                <c:pt idx="198">
                  <c:v>45778</c:v>
                </c:pt>
                <c:pt idx="199">
                  <c:v>45779</c:v>
                </c:pt>
                <c:pt idx="200">
                  <c:v>45782</c:v>
                </c:pt>
                <c:pt idx="201">
                  <c:v>45783</c:v>
                </c:pt>
                <c:pt idx="202">
                  <c:v>45784</c:v>
                </c:pt>
                <c:pt idx="203">
                  <c:v>45785</c:v>
                </c:pt>
                <c:pt idx="204">
                  <c:v>45786</c:v>
                </c:pt>
                <c:pt idx="205">
                  <c:v>45789</c:v>
                </c:pt>
                <c:pt idx="206">
                  <c:v>45790</c:v>
                </c:pt>
                <c:pt idx="207">
                  <c:v>45791</c:v>
                </c:pt>
                <c:pt idx="208">
                  <c:v>45792</c:v>
                </c:pt>
                <c:pt idx="209">
                  <c:v>45793</c:v>
                </c:pt>
                <c:pt idx="210">
                  <c:v>45796</c:v>
                </c:pt>
                <c:pt idx="211">
                  <c:v>45839</c:v>
                </c:pt>
              </c:numCache>
            </c:numRef>
          </c:cat>
          <c:val>
            <c:numRef>
              <c:f>指数合理性判断!$D$2:$D$213</c:f>
              <c:numCache>
                <c:formatCode>0.00%</c:formatCode>
                <c:ptCount val="212"/>
                <c:pt idx="0">
                  <c:v>6.4341993064636879E-2</c:v>
                </c:pt>
                <c:pt idx="1">
                  <c:v>4.8591559590239412E-2</c:v>
                </c:pt>
                <c:pt idx="2">
                  <c:v>6.3315088990256951E-2</c:v>
                </c:pt>
                <c:pt idx="3">
                  <c:v>5.9152696120315887E-2</c:v>
                </c:pt>
                <c:pt idx="4">
                  <c:v>1.9996981356051966E-2</c:v>
                </c:pt>
                <c:pt idx="5">
                  <c:v>8.7853617094189075E-3</c:v>
                </c:pt>
                <c:pt idx="6">
                  <c:v>1.8680883686252456E-2</c:v>
                </c:pt>
                <c:pt idx="7">
                  <c:v>1.927649164652271E-2</c:v>
                </c:pt>
                <c:pt idx="8">
                  <c:v>4.7209977940972396E-3</c:v>
                </c:pt>
                <c:pt idx="9">
                  <c:v>3.4525473649099601E-2</c:v>
                </c:pt>
                <c:pt idx="10">
                  <c:v>8.8668732385710491E-3</c:v>
                </c:pt>
                <c:pt idx="11">
                  <c:v>-1.5541750314711372E-2</c:v>
                </c:pt>
                <c:pt idx="12">
                  <c:v>-4.5936392694155004E-2</c:v>
                </c:pt>
                <c:pt idx="13">
                  <c:v>-3.6599338492034873E-2</c:v>
                </c:pt>
                <c:pt idx="14">
                  <c:v>-4.8258238052321718E-2</c:v>
                </c:pt>
                <c:pt idx="15">
                  <c:v>-1.9547499230568501E-2</c:v>
                </c:pt>
                <c:pt idx="16">
                  <c:v>-1.4705288568058346E-2</c:v>
                </c:pt>
                <c:pt idx="17">
                  <c:v>-1.4449869486094103E-2</c:v>
                </c:pt>
                <c:pt idx="18">
                  <c:v>9.7731040384100454E-3</c:v>
                </c:pt>
                <c:pt idx="19">
                  <c:v>1.0236400000352128E-2</c:v>
                </c:pt>
                <c:pt idx="20">
                  <c:v>3.4586422561703488E-2</c:v>
                </c:pt>
                <c:pt idx="21">
                  <c:v>3.5144252387708567E-2</c:v>
                </c:pt>
                <c:pt idx="22">
                  <c:v>4.7464760495426694E-2</c:v>
                </c:pt>
                <c:pt idx="23">
                  <c:v>4.4519375030958798E-2</c:v>
                </c:pt>
                <c:pt idx="24">
                  <c:v>4.9623912975659233E-2</c:v>
                </c:pt>
                <c:pt idx="25">
                  <c:v>3.154422955082304E-2</c:v>
                </c:pt>
                <c:pt idx="26">
                  <c:v>4.3208976001618243E-2</c:v>
                </c:pt>
                <c:pt idx="27">
                  <c:v>3.101737447447963E-2</c:v>
                </c:pt>
                <c:pt idx="28">
                  <c:v>3.405383968433047E-2</c:v>
                </c:pt>
                <c:pt idx="29">
                  <c:v>2.1410808254365372E-2</c:v>
                </c:pt>
                <c:pt idx="30">
                  <c:v>1.9647226351066856E-2</c:v>
                </c:pt>
                <c:pt idx="31">
                  <c:v>3.2335039842052979E-2</c:v>
                </c:pt>
                <c:pt idx="32">
                  <c:v>-1.8908253041770445E-3</c:v>
                </c:pt>
                <c:pt idx="33">
                  <c:v>-4.324919994995173E-3</c:v>
                </c:pt>
                <c:pt idx="34">
                  <c:v>-4.2848920587428502E-3</c:v>
                </c:pt>
                <c:pt idx="35">
                  <c:v>-3.1479949234420185E-2</c:v>
                </c:pt>
                <c:pt idx="36">
                  <c:v>-2.0142053801110314E-2</c:v>
                </c:pt>
                <c:pt idx="37">
                  <c:v>-1.1750980134014532E-2</c:v>
                </c:pt>
                <c:pt idx="38">
                  <c:v>9.2236348908050683E-3</c:v>
                </c:pt>
                <c:pt idx="39">
                  <c:v>1.8538169318397902E-2</c:v>
                </c:pt>
                <c:pt idx="40">
                  <c:v>2.2917208823746541E-2</c:v>
                </c:pt>
                <c:pt idx="41">
                  <c:v>1.6766039046793923E-2</c:v>
                </c:pt>
                <c:pt idx="42">
                  <c:v>1.6794420408989253E-2</c:v>
                </c:pt>
                <c:pt idx="43">
                  <c:v>1.1801496633892001E-2</c:v>
                </c:pt>
                <c:pt idx="44">
                  <c:v>3.7239822193788623E-2</c:v>
                </c:pt>
                <c:pt idx="45">
                  <c:v>3.4280001384898486E-2</c:v>
                </c:pt>
                <c:pt idx="46">
                  <c:v>3.6061424624445004E-2</c:v>
                </c:pt>
                <c:pt idx="47">
                  <c:v>4.0461965388867087E-2</c:v>
                </c:pt>
                <c:pt idx="48">
                  <c:v>4.1469128886338934E-2</c:v>
                </c:pt>
                <c:pt idx="49">
                  <c:v>4.8469151341000626E-2</c:v>
                </c:pt>
                <c:pt idx="50">
                  <c:v>4.2438265687628061E-2</c:v>
                </c:pt>
                <c:pt idx="51">
                  <c:v>4.3783268989247885E-2</c:v>
                </c:pt>
                <c:pt idx="52">
                  <c:v>2.8350705723160091E-2</c:v>
                </c:pt>
                <c:pt idx="53">
                  <c:v>2.9462668491892177E-2</c:v>
                </c:pt>
                <c:pt idx="54">
                  <c:v>2.8494966041637478E-2</c:v>
                </c:pt>
                <c:pt idx="55">
                  <c:v>4.0616776828321828E-2</c:v>
                </c:pt>
                <c:pt idx="56">
                  <c:v>2.7120489395943897E-2</c:v>
                </c:pt>
                <c:pt idx="57">
                  <c:v>4.2591251479512655E-2</c:v>
                </c:pt>
                <c:pt idx="58">
                  <c:v>5.0481608536588111E-2</c:v>
                </c:pt>
                <c:pt idx="59">
                  <c:v>4.862566300362213E-2</c:v>
                </c:pt>
                <c:pt idx="60">
                  <c:v>4.972270244616777E-2</c:v>
                </c:pt>
                <c:pt idx="61">
                  <c:v>5.6988904468799131E-2</c:v>
                </c:pt>
                <c:pt idx="62">
                  <c:v>4.2106832546002657E-2</c:v>
                </c:pt>
                <c:pt idx="63">
                  <c:v>4.2376622606002674E-2</c:v>
                </c:pt>
                <c:pt idx="64">
                  <c:v>4.2749274027690555E-2</c:v>
                </c:pt>
                <c:pt idx="65">
                  <c:v>4.9213075639574215E-2</c:v>
                </c:pt>
                <c:pt idx="66">
                  <c:v>4.9802816527086492E-2</c:v>
                </c:pt>
                <c:pt idx="67">
                  <c:v>5.0479646001485079E-2</c:v>
                </c:pt>
                <c:pt idx="68">
                  <c:v>3.3693089252404426E-2</c:v>
                </c:pt>
                <c:pt idx="69">
                  <c:v>4.1790456022078398E-2</c:v>
                </c:pt>
                <c:pt idx="70">
                  <c:v>4.746161707009889E-2</c:v>
                </c:pt>
                <c:pt idx="71">
                  <c:v>4.60430793888435E-2</c:v>
                </c:pt>
                <c:pt idx="72">
                  <c:v>5.5863327965961752E-2</c:v>
                </c:pt>
                <c:pt idx="73">
                  <c:v>4.7032838403250787E-2</c:v>
                </c:pt>
                <c:pt idx="74">
                  <c:v>2.1013282285882839E-2</c:v>
                </c:pt>
                <c:pt idx="75">
                  <c:v>2.7906306407732208E-2</c:v>
                </c:pt>
                <c:pt idx="76">
                  <c:v>2.3028878131852743E-2</c:v>
                </c:pt>
                <c:pt idx="77">
                  <c:v>3.6106045557454572E-2</c:v>
                </c:pt>
                <c:pt idx="78">
                  <c:v>6.3968170781020017E-2</c:v>
                </c:pt>
                <c:pt idx="79">
                  <c:v>7.9932828026388611E-2</c:v>
                </c:pt>
                <c:pt idx="80">
                  <c:v>8.0230101762715916E-2</c:v>
                </c:pt>
                <c:pt idx="81">
                  <c:v>7.8309317444396162E-2</c:v>
                </c:pt>
                <c:pt idx="82">
                  <c:v>7.6001621141571316E-2</c:v>
                </c:pt>
                <c:pt idx="83">
                  <c:v>7.3746772718090867E-2</c:v>
                </c:pt>
                <c:pt idx="84">
                  <c:v>6.6187491078818772E-2</c:v>
                </c:pt>
                <c:pt idx="85">
                  <c:v>4.0070996991760484E-2</c:v>
                </c:pt>
                <c:pt idx="86">
                  <c:v>4.6098690339981936E-2</c:v>
                </c:pt>
                <c:pt idx="87">
                  <c:v>5.307625310818942E-2</c:v>
                </c:pt>
                <c:pt idx="88">
                  <c:v>5.1701914711621229E-2</c:v>
                </c:pt>
                <c:pt idx="89">
                  <c:v>5.5008229765491773E-2</c:v>
                </c:pt>
                <c:pt idx="90">
                  <c:v>5.6328563388952591E-2</c:v>
                </c:pt>
                <c:pt idx="91">
                  <c:v>5.6422395362967011E-2</c:v>
                </c:pt>
                <c:pt idx="92">
                  <c:v>6.1951701491937967E-2</c:v>
                </c:pt>
                <c:pt idx="93">
                  <c:v>5.2458984815126286E-2</c:v>
                </c:pt>
                <c:pt idx="94">
                  <c:v>6.0920474464880262E-2</c:v>
                </c:pt>
                <c:pt idx="95">
                  <c:v>7.1432134845458406E-2</c:v>
                </c:pt>
                <c:pt idx="96">
                  <c:v>7.4204241434551066E-2</c:v>
                </c:pt>
                <c:pt idx="97">
                  <c:v>8.7038906974354194E-2</c:v>
                </c:pt>
                <c:pt idx="98">
                  <c:v>8.3178467336215756E-2</c:v>
                </c:pt>
                <c:pt idx="99">
                  <c:v>9.2662356199156595E-2</c:v>
                </c:pt>
                <c:pt idx="100">
                  <c:v>8.2101371625331418E-2</c:v>
                </c:pt>
                <c:pt idx="101">
                  <c:v>7.7947765368223371E-2</c:v>
                </c:pt>
                <c:pt idx="102">
                  <c:v>9.7446833071877806E-2</c:v>
                </c:pt>
                <c:pt idx="103">
                  <c:v>8.9459130726792152E-2</c:v>
                </c:pt>
                <c:pt idx="104">
                  <c:v>9.729780237622096E-2</c:v>
                </c:pt>
                <c:pt idx="105">
                  <c:v>0.11181554562579814</c:v>
                </c:pt>
                <c:pt idx="106">
                  <c:v>0.10650346514139514</c:v>
                </c:pt>
                <c:pt idx="107">
                  <c:v>6.6206879005629465E-2</c:v>
                </c:pt>
                <c:pt idx="108">
                  <c:v>6.0818352754272269E-2</c:v>
                </c:pt>
                <c:pt idx="109">
                  <c:v>6.9297155931442742E-2</c:v>
                </c:pt>
                <c:pt idx="110">
                  <c:v>7.8636213929967461E-2</c:v>
                </c:pt>
                <c:pt idx="111">
                  <c:v>9.2958120772429903E-2</c:v>
                </c:pt>
                <c:pt idx="112">
                  <c:v>9.0504001284906613E-2</c:v>
                </c:pt>
                <c:pt idx="113">
                  <c:v>7.525727497447883E-2</c:v>
                </c:pt>
                <c:pt idx="114">
                  <c:v>6.0051238462187753E-2</c:v>
                </c:pt>
                <c:pt idx="115">
                  <c:v>5.0342118366318224E-2</c:v>
                </c:pt>
                <c:pt idx="116">
                  <c:v>4.7629995988778949E-2</c:v>
                </c:pt>
                <c:pt idx="117">
                  <c:v>6.464688094991447E-2</c:v>
                </c:pt>
                <c:pt idx="118">
                  <c:v>7.492392735122079E-2</c:v>
                </c:pt>
                <c:pt idx="119">
                  <c:v>5.5169676688147373E-2</c:v>
                </c:pt>
                <c:pt idx="120">
                  <c:v>5.5108922257127532E-2</c:v>
                </c:pt>
                <c:pt idx="121">
                  <c:v>3.7617040278694412E-2</c:v>
                </c:pt>
                <c:pt idx="122">
                  <c:v>3.3131297716530214E-2</c:v>
                </c:pt>
                <c:pt idx="123">
                  <c:v>3.1290472517581186E-2</c:v>
                </c:pt>
                <c:pt idx="124">
                  <c:v>5.4729195129621815E-2</c:v>
                </c:pt>
                <c:pt idx="125">
                  <c:v>4.6972931585612332E-2</c:v>
                </c:pt>
                <c:pt idx="126">
                  <c:v>6.3883931543642525E-2</c:v>
                </c:pt>
                <c:pt idx="127">
                  <c:v>6.8274038887144547E-2</c:v>
                </c:pt>
                <c:pt idx="128">
                  <c:v>8.1969285986057017E-2</c:v>
                </c:pt>
                <c:pt idx="129">
                  <c:v>8.3873860945813186E-2</c:v>
                </c:pt>
                <c:pt idx="130">
                  <c:v>7.7119645552107263E-2</c:v>
                </c:pt>
                <c:pt idx="131">
                  <c:v>4.3749674939629481E-2</c:v>
                </c:pt>
                <c:pt idx="132">
                  <c:v>5.988776130395309E-2</c:v>
                </c:pt>
                <c:pt idx="133">
                  <c:v>5.6909051520607157E-2</c:v>
                </c:pt>
                <c:pt idx="134">
                  <c:v>6.1185583137933972E-2</c:v>
                </c:pt>
                <c:pt idx="135">
                  <c:v>5.9244169740776606E-2</c:v>
                </c:pt>
                <c:pt idx="136">
                  <c:v>4.8996065724386639E-2</c:v>
                </c:pt>
                <c:pt idx="137">
                  <c:v>6.1782848820955298E-2</c:v>
                </c:pt>
                <c:pt idx="138">
                  <c:v>6.5798850951889032E-2</c:v>
                </c:pt>
                <c:pt idx="139">
                  <c:v>7.1040880512567364E-2</c:v>
                </c:pt>
                <c:pt idx="140">
                  <c:v>5.6660283827051509E-2</c:v>
                </c:pt>
                <c:pt idx="141">
                  <c:v>6.834264424888481E-2</c:v>
                </c:pt>
                <c:pt idx="142">
                  <c:v>6.4785477123043181E-2</c:v>
                </c:pt>
                <c:pt idx="143">
                  <c:v>6.5548542496284112E-2</c:v>
                </c:pt>
                <c:pt idx="144">
                  <c:v>8.0385023673178596E-2</c:v>
                </c:pt>
                <c:pt idx="145">
                  <c:v>8.4032291760826619E-2</c:v>
                </c:pt>
                <c:pt idx="146">
                  <c:v>8.4592843808497215E-2</c:v>
                </c:pt>
                <c:pt idx="147">
                  <c:v>8.4658796582007451E-2</c:v>
                </c:pt>
                <c:pt idx="148">
                  <c:v>7.890656544233221E-2</c:v>
                </c:pt>
                <c:pt idx="149">
                  <c:v>5.62505268318855E-2</c:v>
                </c:pt>
                <c:pt idx="150">
                  <c:v>4.2085000170969486E-2</c:v>
                </c:pt>
                <c:pt idx="151">
                  <c:v>2.8703725747879768E-2</c:v>
                </c:pt>
                <c:pt idx="152">
                  <c:v>3.0499056728520477E-2</c:v>
                </c:pt>
                <c:pt idx="153">
                  <c:v>1.6830746826460093E-3</c:v>
                </c:pt>
                <c:pt idx="154">
                  <c:v>1.7470887381669461E-2</c:v>
                </c:pt>
                <c:pt idx="155">
                  <c:v>-6.1417955882793734E-3</c:v>
                </c:pt>
                <c:pt idx="156">
                  <c:v>-1.012475590268674E-2</c:v>
                </c:pt>
                <c:pt idx="157">
                  <c:v>2.8619113803613145E-3</c:v>
                </c:pt>
                <c:pt idx="158">
                  <c:v>-2.5564167003553403E-2</c:v>
                </c:pt>
                <c:pt idx="159">
                  <c:v>-1.8799656501075367E-2</c:v>
                </c:pt>
                <c:pt idx="160">
                  <c:v>-5.74318356924002E-2</c:v>
                </c:pt>
                <c:pt idx="161">
                  <c:v>-6.0460408915816284E-2</c:v>
                </c:pt>
                <c:pt idx="162">
                  <c:v>-5.0255236269003821E-2</c:v>
                </c:pt>
                <c:pt idx="163">
                  <c:v>-6.8593325391618706E-2</c:v>
                </c:pt>
                <c:pt idx="164">
                  <c:v>-4.5803590857272126E-2</c:v>
                </c:pt>
                <c:pt idx="165">
                  <c:v>-4.1874386134889217E-2</c:v>
                </c:pt>
                <c:pt idx="166">
                  <c:v>-5.8195215291114759E-2</c:v>
                </c:pt>
                <c:pt idx="167">
                  <c:v>-4.6332167726535721E-2</c:v>
                </c:pt>
                <c:pt idx="168">
                  <c:v>-4.9596822039790323E-2</c:v>
                </c:pt>
                <c:pt idx="169">
                  <c:v>-4.6341456438124165E-2</c:v>
                </c:pt>
                <c:pt idx="170">
                  <c:v>-2.7047118119252173E-2</c:v>
                </c:pt>
                <c:pt idx="171">
                  <c:v>-2.2265783473209746E-2</c:v>
                </c:pt>
                <c:pt idx="172">
                  <c:v>-4.0563068081542031E-2</c:v>
                </c:pt>
                <c:pt idx="173">
                  <c:v>-4.6662459516809633E-2</c:v>
                </c:pt>
                <c:pt idx="174">
                  <c:v>-7.2008657036863211E-2</c:v>
                </c:pt>
                <c:pt idx="175">
                  <c:v>-7.3315997127149771E-2</c:v>
                </c:pt>
                <c:pt idx="176">
                  <c:v>-6.6176102357676542E-2</c:v>
                </c:pt>
                <c:pt idx="177">
                  <c:v>-5.9570875475066433E-2</c:v>
                </c:pt>
                <c:pt idx="178">
                  <c:v>-0.11086473638561385</c:v>
                </c:pt>
                <c:pt idx="179">
                  <c:v>-0.16518506049640005</c:v>
                </c:pt>
                <c:pt idx="180">
                  <c:v>-0.16469326852868779</c:v>
                </c:pt>
                <c:pt idx="181">
                  <c:v>-0.18139070438489191</c:v>
                </c:pt>
                <c:pt idx="182">
                  <c:v>-8.3355555417353511E-2</c:v>
                </c:pt>
                <c:pt idx="183">
                  <c:v>-0.12208895573297468</c:v>
                </c:pt>
                <c:pt idx="184">
                  <c:v>-0.10591933517331606</c:v>
                </c:pt>
                <c:pt idx="185">
                  <c:v>-0.10202213716464517</c:v>
                </c:pt>
                <c:pt idx="186">
                  <c:v>-0.10078934371317233</c:v>
                </c:pt>
                <c:pt idx="187">
                  <c:v>-0.1284842130163015</c:v>
                </c:pt>
                <c:pt idx="188">
                  <c:v>-0.12886354298494063</c:v>
                </c:pt>
                <c:pt idx="189">
                  <c:v>-0.12623812304206086</c:v>
                </c:pt>
                <c:pt idx="190">
                  <c:v>-0.15181252145783822</c:v>
                </c:pt>
                <c:pt idx="191">
                  <c:v>-0.12990075849615634</c:v>
                </c:pt>
                <c:pt idx="192">
                  <c:v>-0.11043522479721775</c:v>
                </c:pt>
                <c:pt idx="193">
                  <c:v>-8.6039790195298171E-2</c:v>
                </c:pt>
                <c:pt idx="194">
                  <c:v>-7.6024865655337684E-2</c:v>
                </c:pt>
                <c:pt idx="195">
                  <c:v>-7.7515737683398284E-2</c:v>
                </c:pt>
                <c:pt idx="196">
                  <c:v>-7.2316502147289727E-2</c:v>
                </c:pt>
                <c:pt idx="197">
                  <c:v>-7.1486752925875155E-2</c:v>
                </c:pt>
                <c:pt idx="198">
                  <c:v>-6.1647594119458957E-2</c:v>
                </c:pt>
                <c:pt idx="199">
                  <c:v>-4.707697317649668E-2</c:v>
                </c:pt>
                <c:pt idx="200">
                  <c:v>-5.4711641740240097E-2</c:v>
                </c:pt>
                <c:pt idx="201">
                  <c:v>-6.3498643078730446E-2</c:v>
                </c:pt>
                <c:pt idx="202">
                  <c:v>-6.0264238204665914E-2</c:v>
                </c:pt>
                <c:pt idx="203">
                  <c:v>-5.1406699784632894E-2</c:v>
                </c:pt>
                <c:pt idx="204">
                  <c:v>-5.1914093573972982E-2</c:v>
                </c:pt>
                <c:pt idx="205">
                  <c:v>-1.5111457625718375E-2</c:v>
                </c:pt>
                <c:pt idx="206">
                  <c:v>2.7805795134359677E-5</c:v>
                </c:pt>
                <c:pt idx="207">
                  <c:v>5.2983004239982321E-3</c:v>
                </c:pt>
                <c:pt idx="208">
                  <c:v>5.6620279661845543E-3</c:v>
                </c:pt>
                <c:pt idx="209">
                  <c:v>5.2243104271286651E-3</c:v>
                </c:pt>
                <c:pt idx="210">
                  <c:v>3.9123005858605871E-3</c:v>
                </c:pt>
                <c:pt idx="211">
                  <c:v>1.1339367522187617E-2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8-4E81-96B2-51E73443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70240"/>
        <c:axId val="9527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指数合理性判断!$B$1</c15:sqref>
                        </c15:formulaRef>
                      </c:ext>
                    </c:extLst>
                    <c:strCache>
                      <c:ptCount val="1"/>
                      <c:pt idx="0">
                        <c:v>收盘值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指数合理性判断!$A$2:$A$213</c15:sqref>
                        </c15:formulaRef>
                      </c:ext>
                    </c:extLst>
                    <c:numCache>
                      <c:formatCode>[$-F800]dddd\,\ mmmm\ dd\,\ yyyy</c:formatCode>
                      <c:ptCount val="212"/>
                      <c:pt idx="0">
                        <c:v>45490</c:v>
                      </c:pt>
                      <c:pt idx="1">
                        <c:v>45492</c:v>
                      </c:pt>
                      <c:pt idx="2">
                        <c:v>45495</c:v>
                      </c:pt>
                      <c:pt idx="3">
                        <c:v>45496</c:v>
                      </c:pt>
                      <c:pt idx="4">
                        <c:v>45497</c:v>
                      </c:pt>
                      <c:pt idx="5">
                        <c:v>45498</c:v>
                      </c:pt>
                      <c:pt idx="6">
                        <c:v>45499</c:v>
                      </c:pt>
                      <c:pt idx="7">
                        <c:v>45502</c:v>
                      </c:pt>
                      <c:pt idx="8">
                        <c:v>45503</c:v>
                      </c:pt>
                      <c:pt idx="9">
                        <c:v>45504</c:v>
                      </c:pt>
                      <c:pt idx="10">
                        <c:v>45505</c:v>
                      </c:pt>
                      <c:pt idx="11">
                        <c:v>45506</c:v>
                      </c:pt>
                      <c:pt idx="12">
                        <c:v>45509</c:v>
                      </c:pt>
                      <c:pt idx="13">
                        <c:v>45510</c:v>
                      </c:pt>
                      <c:pt idx="14">
                        <c:v>45511</c:v>
                      </c:pt>
                      <c:pt idx="15">
                        <c:v>45512</c:v>
                      </c:pt>
                      <c:pt idx="16">
                        <c:v>45513</c:v>
                      </c:pt>
                      <c:pt idx="17">
                        <c:v>45516</c:v>
                      </c:pt>
                      <c:pt idx="18">
                        <c:v>45517</c:v>
                      </c:pt>
                      <c:pt idx="19">
                        <c:v>45518</c:v>
                      </c:pt>
                      <c:pt idx="20">
                        <c:v>45519</c:v>
                      </c:pt>
                      <c:pt idx="21">
                        <c:v>45520</c:v>
                      </c:pt>
                      <c:pt idx="22">
                        <c:v>45523</c:v>
                      </c:pt>
                      <c:pt idx="23">
                        <c:v>45524</c:v>
                      </c:pt>
                      <c:pt idx="24">
                        <c:v>45525</c:v>
                      </c:pt>
                      <c:pt idx="25">
                        <c:v>45526</c:v>
                      </c:pt>
                      <c:pt idx="26">
                        <c:v>45527</c:v>
                      </c:pt>
                      <c:pt idx="27">
                        <c:v>45530</c:v>
                      </c:pt>
                      <c:pt idx="28">
                        <c:v>45531</c:v>
                      </c:pt>
                      <c:pt idx="29">
                        <c:v>45532</c:v>
                      </c:pt>
                      <c:pt idx="30">
                        <c:v>45533</c:v>
                      </c:pt>
                      <c:pt idx="31">
                        <c:v>45534</c:v>
                      </c:pt>
                      <c:pt idx="32">
                        <c:v>45538</c:v>
                      </c:pt>
                      <c:pt idx="33">
                        <c:v>45539</c:v>
                      </c:pt>
                      <c:pt idx="34">
                        <c:v>45540</c:v>
                      </c:pt>
                      <c:pt idx="35">
                        <c:v>45541</c:v>
                      </c:pt>
                      <c:pt idx="36">
                        <c:v>45544</c:v>
                      </c:pt>
                      <c:pt idx="37">
                        <c:v>45545</c:v>
                      </c:pt>
                      <c:pt idx="38">
                        <c:v>45546</c:v>
                      </c:pt>
                      <c:pt idx="39">
                        <c:v>45547</c:v>
                      </c:pt>
                      <c:pt idx="40">
                        <c:v>45548</c:v>
                      </c:pt>
                      <c:pt idx="41">
                        <c:v>45551</c:v>
                      </c:pt>
                      <c:pt idx="42">
                        <c:v>45552</c:v>
                      </c:pt>
                      <c:pt idx="43">
                        <c:v>45553</c:v>
                      </c:pt>
                      <c:pt idx="44">
                        <c:v>45554</c:v>
                      </c:pt>
                      <c:pt idx="45">
                        <c:v>45555</c:v>
                      </c:pt>
                      <c:pt idx="46">
                        <c:v>45558</c:v>
                      </c:pt>
                      <c:pt idx="47">
                        <c:v>45559</c:v>
                      </c:pt>
                      <c:pt idx="48">
                        <c:v>45560</c:v>
                      </c:pt>
                      <c:pt idx="49">
                        <c:v>45561</c:v>
                      </c:pt>
                      <c:pt idx="50">
                        <c:v>45562</c:v>
                      </c:pt>
                      <c:pt idx="51">
                        <c:v>45565</c:v>
                      </c:pt>
                      <c:pt idx="52">
                        <c:v>45566</c:v>
                      </c:pt>
                      <c:pt idx="53">
                        <c:v>45567</c:v>
                      </c:pt>
                      <c:pt idx="54">
                        <c:v>45568</c:v>
                      </c:pt>
                      <c:pt idx="55">
                        <c:v>45569</c:v>
                      </c:pt>
                      <c:pt idx="56">
                        <c:v>45572</c:v>
                      </c:pt>
                      <c:pt idx="57">
                        <c:v>45573</c:v>
                      </c:pt>
                      <c:pt idx="58">
                        <c:v>45574</c:v>
                      </c:pt>
                      <c:pt idx="59">
                        <c:v>45575</c:v>
                      </c:pt>
                      <c:pt idx="60">
                        <c:v>45576</c:v>
                      </c:pt>
                      <c:pt idx="61">
                        <c:v>45579</c:v>
                      </c:pt>
                      <c:pt idx="62">
                        <c:v>45580</c:v>
                      </c:pt>
                      <c:pt idx="63">
                        <c:v>45581</c:v>
                      </c:pt>
                      <c:pt idx="64">
                        <c:v>45582</c:v>
                      </c:pt>
                      <c:pt idx="65">
                        <c:v>45583</c:v>
                      </c:pt>
                      <c:pt idx="66">
                        <c:v>45586</c:v>
                      </c:pt>
                      <c:pt idx="67">
                        <c:v>45587</c:v>
                      </c:pt>
                      <c:pt idx="68">
                        <c:v>45588</c:v>
                      </c:pt>
                      <c:pt idx="69">
                        <c:v>45589</c:v>
                      </c:pt>
                      <c:pt idx="70">
                        <c:v>45590</c:v>
                      </c:pt>
                      <c:pt idx="71">
                        <c:v>45593</c:v>
                      </c:pt>
                      <c:pt idx="72">
                        <c:v>45594</c:v>
                      </c:pt>
                      <c:pt idx="73">
                        <c:v>45595</c:v>
                      </c:pt>
                      <c:pt idx="74">
                        <c:v>45596</c:v>
                      </c:pt>
                      <c:pt idx="75">
                        <c:v>45597</c:v>
                      </c:pt>
                      <c:pt idx="76">
                        <c:v>45600</c:v>
                      </c:pt>
                      <c:pt idx="77">
                        <c:v>45601</c:v>
                      </c:pt>
                      <c:pt idx="78">
                        <c:v>45602</c:v>
                      </c:pt>
                      <c:pt idx="79">
                        <c:v>45603</c:v>
                      </c:pt>
                      <c:pt idx="80">
                        <c:v>45604</c:v>
                      </c:pt>
                      <c:pt idx="81">
                        <c:v>45607</c:v>
                      </c:pt>
                      <c:pt idx="82">
                        <c:v>45608</c:v>
                      </c:pt>
                      <c:pt idx="83">
                        <c:v>45609</c:v>
                      </c:pt>
                      <c:pt idx="84">
                        <c:v>45610</c:v>
                      </c:pt>
                      <c:pt idx="85">
                        <c:v>45611</c:v>
                      </c:pt>
                      <c:pt idx="86">
                        <c:v>45614</c:v>
                      </c:pt>
                      <c:pt idx="87">
                        <c:v>45615</c:v>
                      </c:pt>
                      <c:pt idx="88">
                        <c:v>45616</c:v>
                      </c:pt>
                      <c:pt idx="89">
                        <c:v>45617</c:v>
                      </c:pt>
                      <c:pt idx="90">
                        <c:v>45618</c:v>
                      </c:pt>
                      <c:pt idx="91">
                        <c:v>45621</c:v>
                      </c:pt>
                      <c:pt idx="92">
                        <c:v>45622</c:v>
                      </c:pt>
                      <c:pt idx="93">
                        <c:v>45623</c:v>
                      </c:pt>
                      <c:pt idx="94">
                        <c:v>45625</c:v>
                      </c:pt>
                      <c:pt idx="95">
                        <c:v>45628</c:v>
                      </c:pt>
                      <c:pt idx="96">
                        <c:v>45629</c:v>
                      </c:pt>
                      <c:pt idx="97">
                        <c:v>45630</c:v>
                      </c:pt>
                      <c:pt idx="98">
                        <c:v>45631</c:v>
                      </c:pt>
                      <c:pt idx="99">
                        <c:v>45632</c:v>
                      </c:pt>
                      <c:pt idx="100">
                        <c:v>45635</c:v>
                      </c:pt>
                      <c:pt idx="101">
                        <c:v>45636</c:v>
                      </c:pt>
                      <c:pt idx="102">
                        <c:v>45637</c:v>
                      </c:pt>
                      <c:pt idx="103">
                        <c:v>45638</c:v>
                      </c:pt>
                      <c:pt idx="104">
                        <c:v>45639</c:v>
                      </c:pt>
                      <c:pt idx="105">
                        <c:v>45642</c:v>
                      </c:pt>
                      <c:pt idx="106">
                        <c:v>45643</c:v>
                      </c:pt>
                      <c:pt idx="107">
                        <c:v>45644</c:v>
                      </c:pt>
                      <c:pt idx="108">
                        <c:v>45645</c:v>
                      </c:pt>
                      <c:pt idx="109">
                        <c:v>45646</c:v>
                      </c:pt>
                      <c:pt idx="110">
                        <c:v>45649</c:v>
                      </c:pt>
                      <c:pt idx="111">
                        <c:v>45650</c:v>
                      </c:pt>
                      <c:pt idx="112">
                        <c:v>45652</c:v>
                      </c:pt>
                      <c:pt idx="113">
                        <c:v>45653</c:v>
                      </c:pt>
                      <c:pt idx="114">
                        <c:v>45656</c:v>
                      </c:pt>
                      <c:pt idx="115">
                        <c:v>45657</c:v>
                      </c:pt>
                      <c:pt idx="116">
                        <c:v>45659</c:v>
                      </c:pt>
                      <c:pt idx="117">
                        <c:v>45660</c:v>
                      </c:pt>
                      <c:pt idx="118">
                        <c:v>45663</c:v>
                      </c:pt>
                      <c:pt idx="119">
                        <c:v>45664</c:v>
                      </c:pt>
                      <c:pt idx="120">
                        <c:v>45665</c:v>
                      </c:pt>
                      <c:pt idx="121">
                        <c:v>45667</c:v>
                      </c:pt>
                      <c:pt idx="122">
                        <c:v>45670</c:v>
                      </c:pt>
                      <c:pt idx="123">
                        <c:v>45671</c:v>
                      </c:pt>
                      <c:pt idx="124">
                        <c:v>45672</c:v>
                      </c:pt>
                      <c:pt idx="125">
                        <c:v>45673</c:v>
                      </c:pt>
                      <c:pt idx="126">
                        <c:v>45674</c:v>
                      </c:pt>
                      <c:pt idx="127">
                        <c:v>45678</c:v>
                      </c:pt>
                      <c:pt idx="128">
                        <c:v>45679</c:v>
                      </c:pt>
                      <c:pt idx="129">
                        <c:v>45680</c:v>
                      </c:pt>
                      <c:pt idx="130">
                        <c:v>45681</c:v>
                      </c:pt>
                      <c:pt idx="131">
                        <c:v>45684</c:v>
                      </c:pt>
                      <c:pt idx="132">
                        <c:v>45685</c:v>
                      </c:pt>
                      <c:pt idx="133">
                        <c:v>45686</c:v>
                      </c:pt>
                      <c:pt idx="134">
                        <c:v>45687</c:v>
                      </c:pt>
                      <c:pt idx="135">
                        <c:v>45688</c:v>
                      </c:pt>
                      <c:pt idx="136">
                        <c:v>45691</c:v>
                      </c:pt>
                      <c:pt idx="137">
                        <c:v>45692</c:v>
                      </c:pt>
                      <c:pt idx="138">
                        <c:v>45693</c:v>
                      </c:pt>
                      <c:pt idx="139">
                        <c:v>45694</c:v>
                      </c:pt>
                      <c:pt idx="140">
                        <c:v>45695</c:v>
                      </c:pt>
                      <c:pt idx="141">
                        <c:v>45698</c:v>
                      </c:pt>
                      <c:pt idx="142">
                        <c:v>45699</c:v>
                      </c:pt>
                      <c:pt idx="143">
                        <c:v>45700</c:v>
                      </c:pt>
                      <c:pt idx="144">
                        <c:v>45701</c:v>
                      </c:pt>
                      <c:pt idx="145">
                        <c:v>45702</c:v>
                      </c:pt>
                      <c:pt idx="146">
                        <c:v>45706</c:v>
                      </c:pt>
                      <c:pt idx="147">
                        <c:v>45707</c:v>
                      </c:pt>
                      <c:pt idx="148">
                        <c:v>45708</c:v>
                      </c:pt>
                      <c:pt idx="149">
                        <c:v>45709</c:v>
                      </c:pt>
                      <c:pt idx="150">
                        <c:v>45712</c:v>
                      </c:pt>
                      <c:pt idx="151">
                        <c:v>45713</c:v>
                      </c:pt>
                      <c:pt idx="152">
                        <c:v>45714</c:v>
                      </c:pt>
                      <c:pt idx="153">
                        <c:v>45715</c:v>
                      </c:pt>
                      <c:pt idx="154">
                        <c:v>45716</c:v>
                      </c:pt>
                      <c:pt idx="155">
                        <c:v>45719</c:v>
                      </c:pt>
                      <c:pt idx="156">
                        <c:v>45720</c:v>
                      </c:pt>
                      <c:pt idx="157">
                        <c:v>45721</c:v>
                      </c:pt>
                      <c:pt idx="158">
                        <c:v>45722</c:v>
                      </c:pt>
                      <c:pt idx="159">
                        <c:v>45723</c:v>
                      </c:pt>
                      <c:pt idx="160">
                        <c:v>45726</c:v>
                      </c:pt>
                      <c:pt idx="161">
                        <c:v>45727</c:v>
                      </c:pt>
                      <c:pt idx="162">
                        <c:v>45728</c:v>
                      </c:pt>
                      <c:pt idx="163">
                        <c:v>45729</c:v>
                      </c:pt>
                      <c:pt idx="164">
                        <c:v>45730</c:v>
                      </c:pt>
                      <c:pt idx="165">
                        <c:v>45733</c:v>
                      </c:pt>
                      <c:pt idx="166">
                        <c:v>45734</c:v>
                      </c:pt>
                      <c:pt idx="167">
                        <c:v>45735</c:v>
                      </c:pt>
                      <c:pt idx="168">
                        <c:v>45736</c:v>
                      </c:pt>
                      <c:pt idx="169">
                        <c:v>45737</c:v>
                      </c:pt>
                      <c:pt idx="170">
                        <c:v>45740</c:v>
                      </c:pt>
                      <c:pt idx="171">
                        <c:v>45741</c:v>
                      </c:pt>
                      <c:pt idx="172">
                        <c:v>45742</c:v>
                      </c:pt>
                      <c:pt idx="173">
                        <c:v>45743</c:v>
                      </c:pt>
                      <c:pt idx="174">
                        <c:v>45744</c:v>
                      </c:pt>
                      <c:pt idx="175">
                        <c:v>45747</c:v>
                      </c:pt>
                      <c:pt idx="176">
                        <c:v>45748</c:v>
                      </c:pt>
                      <c:pt idx="177">
                        <c:v>45749</c:v>
                      </c:pt>
                      <c:pt idx="178">
                        <c:v>45750</c:v>
                      </c:pt>
                      <c:pt idx="179">
                        <c:v>45751</c:v>
                      </c:pt>
                      <c:pt idx="180">
                        <c:v>45754</c:v>
                      </c:pt>
                      <c:pt idx="181">
                        <c:v>45755</c:v>
                      </c:pt>
                      <c:pt idx="182">
                        <c:v>45756</c:v>
                      </c:pt>
                      <c:pt idx="183">
                        <c:v>45757</c:v>
                      </c:pt>
                      <c:pt idx="184">
                        <c:v>45758</c:v>
                      </c:pt>
                      <c:pt idx="185">
                        <c:v>45761</c:v>
                      </c:pt>
                      <c:pt idx="186">
                        <c:v>45762</c:v>
                      </c:pt>
                      <c:pt idx="187">
                        <c:v>45763</c:v>
                      </c:pt>
                      <c:pt idx="188">
                        <c:v>45764</c:v>
                      </c:pt>
                      <c:pt idx="189">
                        <c:v>45765</c:v>
                      </c:pt>
                      <c:pt idx="190">
                        <c:v>45768</c:v>
                      </c:pt>
                      <c:pt idx="191">
                        <c:v>45769</c:v>
                      </c:pt>
                      <c:pt idx="192">
                        <c:v>45770</c:v>
                      </c:pt>
                      <c:pt idx="193">
                        <c:v>45771</c:v>
                      </c:pt>
                      <c:pt idx="194">
                        <c:v>45772</c:v>
                      </c:pt>
                      <c:pt idx="195">
                        <c:v>45775</c:v>
                      </c:pt>
                      <c:pt idx="196">
                        <c:v>45776</c:v>
                      </c:pt>
                      <c:pt idx="197">
                        <c:v>45777</c:v>
                      </c:pt>
                      <c:pt idx="198">
                        <c:v>45778</c:v>
                      </c:pt>
                      <c:pt idx="199">
                        <c:v>45779</c:v>
                      </c:pt>
                      <c:pt idx="200">
                        <c:v>45782</c:v>
                      </c:pt>
                      <c:pt idx="201">
                        <c:v>45783</c:v>
                      </c:pt>
                      <c:pt idx="202">
                        <c:v>45784</c:v>
                      </c:pt>
                      <c:pt idx="203">
                        <c:v>45785</c:v>
                      </c:pt>
                      <c:pt idx="204">
                        <c:v>45786</c:v>
                      </c:pt>
                      <c:pt idx="205">
                        <c:v>45789</c:v>
                      </c:pt>
                      <c:pt idx="206">
                        <c:v>45790</c:v>
                      </c:pt>
                      <c:pt idx="207">
                        <c:v>45791</c:v>
                      </c:pt>
                      <c:pt idx="208">
                        <c:v>45792</c:v>
                      </c:pt>
                      <c:pt idx="209">
                        <c:v>45793</c:v>
                      </c:pt>
                      <c:pt idx="210">
                        <c:v>45796</c:v>
                      </c:pt>
                      <c:pt idx="211">
                        <c:v>45839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指数合理性判断!$B$2:$B$213</c15:sqref>
                        </c15:formulaRef>
                      </c:ext>
                    </c:extLst>
                    <c:numCache>
                      <c:formatCode>0_ </c:formatCode>
                      <c:ptCount val="212"/>
                      <c:pt idx="0">
                        <c:v>19799</c:v>
                      </c:pt>
                      <c:pt idx="1">
                        <c:v>19523</c:v>
                      </c:pt>
                      <c:pt idx="2">
                        <c:v>19823</c:v>
                      </c:pt>
                      <c:pt idx="3">
                        <c:v>19754</c:v>
                      </c:pt>
                      <c:pt idx="4">
                        <c:v>19032</c:v>
                      </c:pt>
                      <c:pt idx="5">
                        <c:v>18831</c:v>
                      </c:pt>
                      <c:pt idx="6">
                        <c:v>19024</c:v>
                      </c:pt>
                      <c:pt idx="7">
                        <c:v>19060</c:v>
                      </c:pt>
                      <c:pt idx="8">
                        <c:v>18796</c:v>
                      </c:pt>
                      <c:pt idx="9">
                        <c:v>19362</c:v>
                      </c:pt>
                      <c:pt idx="10">
                        <c:v>18890</c:v>
                      </c:pt>
                      <c:pt idx="11">
                        <c:v>18441</c:v>
                      </c:pt>
                      <c:pt idx="12">
                        <c:v>17895</c:v>
                      </c:pt>
                      <c:pt idx="13">
                        <c:v>18078</c:v>
                      </c:pt>
                      <c:pt idx="14">
                        <c:v>17867</c:v>
                      </c:pt>
                      <c:pt idx="15">
                        <c:v>18414</c:v>
                      </c:pt>
                      <c:pt idx="16">
                        <c:v>18513</c:v>
                      </c:pt>
                      <c:pt idx="17">
                        <c:v>18542</c:v>
                      </c:pt>
                      <c:pt idx="18">
                        <c:v>19006</c:v>
                      </c:pt>
                      <c:pt idx="19">
                        <c:v>19023</c:v>
                      </c:pt>
                      <c:pt idx="20">
                        <c:v>19490</c:v>
                      </c:pt>
                      <c:pt idx="21">
                        <c:v>19509</c:v>
                      </c:pt>
                      <c:pt idx="22">
                        <c:v>19767</c:v>
                      </c:pt>
                      <c:pt idx="23">
                        <c:v>19720</c:v>
                      </c:pt>
                      <c:pt idx="24">
                        <c:v>19825</c:v>
                      </c:pt>
                      <c:pt idx="25">
                        <c:v>19492</c:v>
                      </c:pt>
                      <c:pt idx="26">
                        <c:v>19721</c:v>
                      </c:pt>
                      <c:pt idx="27">
                        <c:v>19516</c:v>
                      </c:pt>
                      <c:pt idx="28">
                        <c:v>19582</c:v>
                      </c:pt>
                      <c:pt idx="29">
                        <c:v>19351</c:v>
                      </c:pt>
                      <c:pt idx="30">
                        <c:v>19326</c:v>
                      </c:pt>
                      <c:pt idx="31">
                        <c:v>19575</c:v>
                      </c:pt>
                      <c:pt idx="32">
                        <c:v>18959</c:v>
                      </c:pt>
                      <c:pt idx="33">
                        <c:v>18921</c:v>
                      </c:pt>
                      <c:pt idx="34">
                        <c:v>18930</c:v>
                      </c:pt>
                      <c:pt idx="35">
                        <c:v>18421</c:v>
                      </c:pt>
                      <c:pt idx="36">
                        <c:v>18661</c:v>
                      </c:pt>
                      <c:pt idx="37">
                        <c:v>18829</c:v>
                      </c:pt>
                      <c:pt idx="38">
                        <c:v>19237</c:v>
                      </c:pt>
                      <c:pt idx="39">
                        <c:v>19423</c:v>
                      </c:pt>
                      <c:pt idx="40">
                        <c:v>19515</c:v>
                      </c:pt>
                      <c:pt idx="41">
                        <c:v>19423</c:v>
                      </c:pt>
                      <c:pt idx="42">
                        <c:v>19432</c:v>
                      </c:pt>
                      <c:pt idx="43">
                        <c:v>19345</c:v>
                      </c:pt>
                      <c:pt idx="44">
                        <c:v>19840</c:v>
                      </c:pt>
                      <c:pt idx="45">
                        <c:v>19792</c:v>
                      </c:pt>
                      <c:pt idx="46">
                        <c:v>19852</c:v>
                      </c:pt>
                      <c:pt idx="47">
                        <c:v>19945</c:v>
                      </c:pt>
                      <c:pt idx="48">
                        <c:v>19973</c:v>
                      </c:pt>
                      <c:pt idx="49">
                        <c:v>20116</c:v>
                      </c:pt>
                      <c:pt idx="50">
                        <c:v>20009</c:v>
                      </c:pt>
                      <c:pt idx="51">
                        <c:v>20061</c:v>
                      </c:pt>
                      <c:pt idx="52">
                        <c:v>19773</c:v>
                      </c:pt>
                      <c:pt idx="53">
                        <c:v>19803</c:v>
                      </c:pt>
                      <c:pt idx="54">
                        <c:v>19793</c:v>
                      </c:pt>
                      <c:pt idx="55">
                        <c:v>20035</c:v>
                      </c:pt>
                      <c:pt idx="56">
                        <c:v>19801</c:v>
                      </c:pt>
                      <c:pt idx="57">
                        <c:v>20108</c:v>
                      </c:pt>
                      <c:pt idx="58">
                        <c:v>20269</c:v>
                      </c:pt>
                      <c:pt idx="59">
                        <c:v>20242</c:v>
                      </c:pt>
                      <c:pt idx="60">
                        <c:v>20272</c:v>
                      </c:pt>
                      <c:pt idx="61">
                        <c:v>20439</c:v>
                      </c:pt>
                      <c:pt idx="62">
                        <c:v>20160</c:v>
                      </c:pt>
                      <c:pt idx="63">
                        <c:v>20174</c:v>
                      </c:pt>
                      <c:pt idx="64">
                        <c:v>20190</c:v>
                      </c:pt>
                      <c:pt idx="65">
                        <c:v>20324</c:v>
                      </c:pt>
                      <c:pt idx="66">
                        <c:v>20362</c:v>
                      </c:pt>
                      <c:pt idx="67">
                        <c:v>20384</c:v>
                      </c:pt>
                      <c:pt idx="68">
                        <c:v>20067</c:v>
                      </c:pt>
                      <c:pt idx="69">
                        <c:v>20233</c:v>
                      </c:pt>
                      <c:pt idx="70">
                        <c:v>20352</c:v>
                      </c:pt>
                      <c:pt idx="71">
                        <c:v>20351</c:v>
                      </c:pt>
                      <c:pt idx="72">
                        <c:v>20551</c:v>
                      </c:pt>
                      <c:pt idx="73">
                        <c:v>20388</c:v>
                      </c:pt>
                      <c:pt idx="74">
                        <c:v>19890</c:v>
                      </c:pt>
                      <c:pt idx="75">
                        <c:v>20033</c:v>
                      </c:pt>
                      <c:pt idx="76">
                        <c:v>19964</c:v>
                      </c:pt>
                      <c:pt idx="77">
                        <c:v>20228</c:v>
                      </c:pt>
                      <c:pt idx="78">
                        <c:v>20781</c:v>
                      </c:pt>
                      <c:pt idx="79">
                        <c:v>21102</c:v>
                      </c:pt>
                      <c:pt idx="80">
                        <c:v>21117</c:v>
                      </c:pt>
                      <c:pt idx="81">
                        <c:v>21107</c:v>
                      </c:pt>
                      <c:pt idx="82">
                        <c:v>21071</c:v>
                      </c:pt>
                      <c:pt idx="83">
                        <c:v>21036</c:v>
                      </c:pt>
                      <c:pt idx="84">
                        <c:v>20897</c:v>
                      </c:pt>
                      <c:pt idx="85">
                        <c:v>20394</c:v>
                      </c:pt>
                      <c:pt idx="86">
                        <c:v>20539</c:v>
                      </c:pt>
                      <c:pt idx="87">
                        <c:v>20685</c:v>
                      </c:pt>
                      <c:pt idx="88">
                        <c:v>20667</c:v>
                      </c:pt>
                      <c:pt idx="89">
                        <c:v>20741</c:v>
                      </c:pt>
                      <c:pt idx="90">
                        <c:v>20776</c:v>
                      </c:pt>
                      <c:pt idx="91">
                        <c:v>20805</c:v>
                      </c:pt>
                      <c:pt idx="92">
                        <c:v>20923</c:v>
                      </c:pt>
                      <c:pt idx="93">
                        <c:v>20745</c:v>
                      </c:pt>
                      <c:pt idx="94">
                        <c:v>20930</c:v>
                      </c:pt>
                      <c:pt idx="95">
                        <c:v>21165</c:v>
                      </c:pt>
                      <c:pt idx="96">
                        <c:v>21229</c:v>
                      </c:pt>
                      <c:pt idx="97">
                        <c:v>21492</c:v>
                      </c:pt>
                      <c:pt idx="98">
                        <c:v>21425</c:v>
                      </c:pt>
                      <c:pt idx="99">
                        <c:v>21622</c:v>
                      </c:pt>
                      <c:pt idx="100">
                        <c:v>21441</c:v>
                      </c:pt>
                      <c:pt idx="101">
                        <c:v>21368</c:v>
                      </c:pt>
                      <c:pt idx="102">
                        <c:v>21764</c:v>
                      </c:pt>
                      <c:pt idx="103">
                        <c:v>21615</c:v>
                      </c:pt>
                      <c:pt idx="104">
                        <c:v>21780</c:v>
                      </c:pt>
                      <c:pt idx="105">
                        <c:v>22097</c:v>
                      </c:pt>
                      <c:pt idx="106">
                        <c:v>22001</c:v>
                      </c:pt>
                      <c:pt idx="107">
                        <c:v>21209</c:v>
                      </c:pt>
                      <c:pt idx="108">
                        <c:v>21111</c:v>
                      </c:pt>
                      <c:pt idx="109">
                        <c:v>21289</c:v>
                      </c:pt>
                      <c:pt idx="110">
                        <c:v>21503</c:v>
                      </c:pt>
                      <c:pt idx="111">
                        <c:v>21798</c:v>
                      </c:pt>
                      <c:pt idx="112">
                        <c:v>21768</c:v>
                      </c:pt>
                      <c:pt idx="113">
                        <c:v>21473</c:v>
                      </c:pt>
                      <c:pt idx="114">
                        <c:v>21197</c:v>
                      </c:pt>
                      <c:pt idx="115">
                        <c:v>21012</c:v>
                      </c:pt>
                      <c:pt idx="116">
                        <c:v>20976</c:v>
                      </c:pt>
                      <c:pt idx="117">
                        <c:v>21326</c:v>
                      </c:pt>
                      <c:pt idx="118">
                        <c:v>21560</c:v>
                      </c:pt>
                      <c:pt idx="119">
                        <c:v>21173</c:v>
                      </c:pt>
                      <c:pt idx="120">
                        <c:v>21181</c:v>
                      </c:pt>
                      <c:pt idx="121">
                        <c:v>20848</c:v>
                      </c:pt>
                      <c:pt idx="122">
                        <c:v>20785</c:v>
                      </c:pt>
                      <c:pt idx="123">
                        <c:v>20757</c:v>
                      </c:pt>
                      <c:pt idx="124">
                        <c:v>21238</c:v>
                      </c:pt>
                      <c:pt idx="125">
                        <c:v>21091</c:v>
                      </c:pt>
                      <c:pt idx="126">
                        <c:v>21441</c:v>
                      </c:pt>
                      <c:pt idx="127">
                        <c:v>21567</c:v>
                      </c:pt>
                      <c:pt idx="128">
                        <c:v>21853</c:v>
                      </c:pt>
                      <c:pt idx="129">
                        <c:v>21901</c:v>
                      </c:pt>
                      <c:pt idx="130">
                        <c:v>21774</c:v>
                      </c:pt>
                      <c:pt idx="131">
                        <c:v>21127</c:v>
                      </c:pt>
                      <c:pt idx="132">
                        <c:v>21463</c:v>
                      </c:pt>
                      <c:pt idx="133">
                        <c:v>21412</c:v>
                      </c:pt>
                      <c:pt idx="134">
                        <c:v>21508</c:v>
                      </c:pt>
                      <c:pt idx="135">
                        <c:v>21478</c:v>
                      </c:pt>
                      <c:pt idx="136">
                        <c:v>21298</c:v>
                      </c:pt>
                      <c:pt idx="137">
                        <c:v>21567</c:v>
                      </c:pt>
                      <c:pt idx="138">
                        <c:v>21658</c:v>
                      </c:pt>
                      <c:pt idx="139">
                        <c:v>21774</c:v>
                      </c:pt>
                      <c:pt idx="140">
                        <c:v>21491</c:v>
                      </c:pt>
                      <c:pt idx="141">
                        <c:v>21757</c:v>
                      </c:pt>
                      <c:pt idx="142">
                        <c:v>21694</c:v>
                      </c:pt>
                      <c:pt idx="143">
                        <c:v>21719</c:v>
                      </c:pt>
                      <c:pt idx="144">
                        <c:v>22031</c:v>
                      </c:pt>
                      <c:pt idx="145">
                        <c:v>22115</c:v>
                      </c:pt>
                      <c:pt idx="146">
                        <c:v>22165</c:v>
                      </c:pt>
                      <c:pt idx="147">
                        <c:v>22176</c:v>
                      </c:pt>
                      <c:pt idx="148">
                        <c:v>22068</c:v>
                      </c:pt>
                      <c:pt idx="149">
                        <c:v>21614</c:v>
                      </c:pt>
                      <c:pt idx="150">
                        <c:v>21352</c:v>
                      </c:pt>
                      <c:pt idx="151">
                        <c:v>21087</c:v>
                      </c:pt>
                      <c:pt idx="152">
                        <c:v>21133</c:v>
                      </c:pt>
                      <c:pt idx="153">
                        <c:v>20551</c:v>
                      </c:pt>
                      <c:pt idx="154">
                        <c:v>20884</c:v>
                      </c:pt>
                      <c:pt idx="155">
                        <c:v>20426</c:v>
                      </c:pt>
                      <c:pt idx="156">
                        <c:v>20353</c:v>
                      </c:pt>
                      <c:pt idx="157">
                        <c:v>20629</c:v>
                      </c:pt>
                      <c:pt idx="158">
                        <c:v>20053</c:v>
                      </c:pt>
                      <c:pt idx="159">
                        <c:v>20201</c:v>
                      </c:pt>
                      <c:pt idx="160">
                        <c:v>19431</c:v>
                      </c:pt>
                      <c:pt idx="161">
                        <c:v>19377</c:v>
                      </c:pt>
                      <c:pt idx="162">
                        <c:v>19596</c:v>
                      </c:pt>
                      <c:pt idx="163">
                        <c:v>19226</c:v>
                      </c:pt>
                      <c:pt idx="164">
                        <c:v>19705</c:v>
                      </c:pt>
                      <c:pt idx="165">
                        <c:v>19812</c:v>
                      </c:pt>
                      <c:pt idx="166">
                        <c:v>19483</c:v>
                      </c:pt>
                      <c:pt idx="167">
                        <c:v>19737</c:v>
                      </c:pt>
                      <c:pt idx="168">
                        <c:v>19678</c:v>
                      </c:pt>
                      <c:pt idx="169">
                        <c:v>19754</c:v>
                      </c:pt>
                      <c:pt idx="170">
                        <c:v>20180</c:v>
                      </c:pt>
                      <c:pt idx="171">
                        <c:v>20288</c:v>
                      </c:pt>
                      <c:pt idx="172">
                        <c:v>19917</c:v>
                      </c:pt>
                      <c:pt idx="173">
                        <c:v>19799</c:v>
                      </c:pt>
                      <c:pt idx="174">
                        <c:v>19281</c:v>
                      </c:pt>
                      <c:pt idx="175">
                        <c:v>19279</c:v>
                      </c:pt>
                      <c:pt idx="176">
                        <c:v>19436</c:v>
                      </c:pt>
                      <c:pt idx="177">
                        <c:v>19582</c:v>
                      </c:pt>
                      <c:pt idx="178">
                        <c:v>18522</c:v>
                      </c:pt>
                      <c:pt idx="179">
                        <c:v>17398</c:v>
                      </c:pt>
                      <c:pt idx="180">
                        <c:v>17431</c:v>
                      </c:pt>
                      <c:pt idx="181">
                        <c:v>17090</c:v>
                      </c:pt>
                      <c:pt idx="182">
                        <c:v>19145</c:v>
                      </c:pt>
                      <c:pt idx="183">
                        <c:v>18344</c:v>
                      </c:pt>
                      <c:pt idx="184">
                        <c:v>18690</c:v>
                      </c:pt>
                      <c:pt idx="185">
                        <c:v>18796</c:v>
                      </c:pt>
                      <c:pt idx="186">
                        <c:v>18830</c:v>
                      </c:pt>
                      <c:pt idx="187">
                        <c:v>18258</c:v>
                      </c:pt>
                      <c:pt idx="188">
                        <c:v>18258</c:v>
                      </c:pt>
                      <c:pt idx="189">
                        <c:v>18321</c:v>
                      </c:pt>
                      <c:pt idx="190">
                        <c:v>17808</c:v>
                      </c:pt>
                      <c:pt idx="191">
                        <c:v>18276</c:v>
                      </c:pt>
                      <c:pt idx="192">
                        <c:v>18693</c:v>
                      </c:pt>
                      <c:pt idx="193">
                        <c:v>19214</c:v>
                      </c:pt>
                      <c:pt idx="194">
                        <c:v>19433</c:v>
                      </c:pt>
                      <c:pt idx="195">
                        <c:v>19427</c:v>
                      </c:pt>
                      <c:pt idx="196">
                        <c:v>19545</c:v>
                      </c:pt>
                      <c:pt idx="197">
                        <c:v>19571</c:v>
                      </c:pt>
                      <c:pt idx="198">
                        <c:v>19787</c:v>
                      </c:pt>
                      <c:pt idx="199">
                        <c:v>20103</c:v>
                      </c:pt>
                      <c:pt idx="200">
                        <c:v>19968</c:v>
                      </c:pt>
                      <c:pt idx="201">
                        <c:v>19791</c:v>
                      </c:pt>
                      <c:pt idx="202">
                        <c:v>19868</c:v>
                      </c:pt>
                      <c:pt idx="203">
                        <c:v>20064</c:v>
                      </c:pt>
                      <c:pt idx="204">
                        <c:v>20062</c:v>
                      </c:pt>
                      <c:pt idx="205">
                        <c:v>20868</c:v>
                      </c:pt>
                      <c:pt idx="206">
                        <c:v>21198</c:v>
                      </c:pt>
                      <c:pt idx="207">
                        <c:v>21319</c:v>
                      </c:pt>
                      <c:pt idx="208">
                        <c:v>21336</c:v>
                      </c:pt>
                      <c:pt idx="209">
                        <c:v>21336</c:v>
                      </c:pt>
                      <c:pt idx="210">
                        <c:v>21336</c:v>
                      </c:pt>
                      <c:pt idx="211">
                        <c:v>21900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38-4E81-96B2-51E7344318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指数合理性判断!$C$1</c15:sqref>
                        </c15:formulaRef>
                      </c:ext>
                    </c:extLst>
                    <c:strCache>
                      <c:ptCount val="1"/>
                      <c:pt idx="0">
                        <c:v>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指数合理性判断!$A$2:$A$213</c15:sqref>
                        </c15:formulaRef>
                      </c:ext>
                    </c:extLst>
                    <c:numCache>
                      <c:formatCode>[$-F800]dddd\,\ mmmm\ dd\,\ yyyy</c:formatCode>
                      <c:ptCount val="212"/>
                      <c:pt idx="0">
                        <c:v>45490</c:v>
                      </c:pt>
                      <c:pt idx="1">
                        <c:v>45492</c:v>
                      </c:pt>
                      <c:pt idx="2">
                        <c:v>45495</c:v>
                      </c:pt>
                      <c:pt idx="3">
                        <c:v>45496</c:v>
                      </c:pt>
                      <c:pt idx="4">
                        <c:v>45497</c:v>
                      </c:pt>
                      <c:pt idx="5">
                        <c:v>45498</c:v>
                      </c:pt>
                      <c:pt idx="6">
                        <c:v>45499</c:v>
                      </c:pt>
                      <c:pt idx="7">
                        <c:v>45502</c:v>
                      </c:pt>
                      <c:pt idx="8">
                        <c:v>45503</c:v>
                      </c:pt>
                      <c:pt idx="9">
                        <c:v>45504</c:v>
                      </c:pt>
                      <c:pt idx="10">
                        <c:v>45505</c:v>
                      </c:pt>
                      <c:pt idx="11">
                        <c:v>45506</c:v>
                      </c:pt>
                      <c:pt idx="12">
                        <c:v>45509</c:v>
                      </c:pt>
                      <c:pt idx="13">
                        <c:v>45510</c:v>
                      </c:pt>
                      <c:pt idx="14">
                        <c:v>45511</c:v>
                      </c:pt>
                      <c:pt idx="15">
                        <c:v>45512</c:v>
                      </c:pt>
                      <c:pt idx="16">
                        <c:v>45513</c:v>
                      </c:pt>
                      <c:pt idx="17">
                        <c:v>45516</c:v>
                      </c:pt>
                      <c:pt idx="18">
                        <c:v>45517</c:v>
                      </c:pt>
                      <c:pt idx="19">
                        <c:v>45518</c:v>
                      </c:pt>
                      <c:pt idx="20">
                        <c:v>45519</c:v>
                      </c:pt>
                      <c:pt idx="21">
                        <c:v>45520</c:v>
                      </c:pt>
                      <c:pt idx="22">
                        <c:v>45523</c:v>
                      </c:pt>
                      <c:pt idx="23">
                        <c:v>45524</c:v>
                      </c:pt>
                      <c:pt idx="24">
                        <c:v>45525</c:v>
                      </c:pt>
                      <c:pt idx="25">
                        <c:v>45526</c:v>
                      </c:pt>
                      <c:pt idx="26">
                        <c:v>45527</c:v>
                      </c:pt>
                      <c:pt idx="27">
                        <c:v>45530</c:v>
                      </c:pt>
                      <c:pt idx="28">
                        <c:v>45531</c:v>
                      </c:pt>
                      <c:pt idx="29">
                        <c:v>45532</c:v>
                      </c:pt>
                      <c:pt idx="30">
                        <c:v>45533</c:v>
                      </c:pt>
                      <c:pt idx="31">
                        <c:v>45534</c:v>
                      </c:pt>
                      <c:pt idx="32">
                        <c:v>45538</c:v>
                      </c:pt>
                      <c:pt idx="33">
                        <c:v>45539</c:v>
                      </c:pt>
                      <c:pt idx="34">
                        <c:v>45540</c:v>
                      </c:pt>
                      <c:pt idx="35">
                        <c:v>45541</c:v>
                      </c:pt>
                      <c:pt idx="36">
                        <c:v>45544</c:v>
                      </c:pt>
                      <c:pt idx="37">
                        <c:v>45545</c:v>
                      </c:pt>
                      <c:pt idx="38">
                        <c:v>45546</c:v>
                      </c:pt>
                      <c:pt idx="39">
                        <c:v>45547</c:v>
                      </c:pt>
                      <c:pt idx="40">
                        <c:v>45548</c:v>
                      </c:pt>
                      <c:pt idx="41">
                        <c:v>45551</c:v>
                      </c:pt>
                      <c:pt idx="42">
                        <c:v>45552</c:v>
                      </c:pt>
                      <c:pt idx="43">
                        <c:v>45553</c:v>
                      </c:pt>
                      <c:pt idx="44">
                        <c:v>45554</c:v>
                      </c:pt>
                      <c:pt idx="45">
                        <c:v>45555</c:v>
                      </c:pt>
                      <c:pt idx="46">
                        <c:v>45558</c:v>
                      </c:pt>
                      <c:pt idx="47">
                        <c:v>45559</c:v>
                      </c:pt>
                      <c:pt idx="48">
                        <c:v>45560</c:v>
                      </c:pt>
                      <c:pt idx="49">
                        <c:v>45561</c:v>
                      </c:pt>
                      <c:pt idx="50">
                        <c:v>45562</c:v>
                      </c:pt>
                      <c:pt idx="51">
                        <c:v>45565</c:v>
                      </c:pt>
                      <c:pt idx="52">
                        <c:v>45566</c:v>
                      </c:pt>
                      <c:pt idx="53">
                        <c:v>45567</c:v>
                      </c:pt>
                      <c:pt idx="54">
                        <c:v>45568</c:v>
                      </c:pt>
                      <c:pt idx="55">
                        <c:v>45569</c:v>
                      </c:pt>
                      <c:pt idx="56">
                        <c:v>45572</c:v>
                      </c:pt>
                      <c:pt idx="57">
                        <c:v>45573</c:v>
                      </c:pt>
                      <c:pt idx="58">
                        <c:v>45574</c:v>
                      </c:pt>
                      <c:pt idx="59">
                        <c:v>45575</c:v>
                      </c:pt>
                      <c:pt idx="60">
                        <c:v>45576</c:v>
                      </c:pt>
                      <c:pt idx="61">
                        <c:v>45579</c:v>
                      </c:pt>
                      <c:pt idx="62">
                        <c:v>45580</c:v>
                      </c:pt>
                      <c:pt idx="63">
                        <c:v>45581</c:v>
                      </c:pt>
                      <c:pt idx="64">
                        <c:v>45582</c:v>
                      </c:pt>
                      <c:pt idx="65">
                        <c:v>45583</c:v>
                      </c:pt>
                      <c:pt idx="66">
                        <c:v>45586</c:v>
                      </c:pt>
                      <c:pt idx="67">
                        <c:v>45587</c:v>
                      </c:pt>
                      <c:pt idx="68">
                        <c:v>45588</c:v>
                      </c:pt>
                      <c:pt idx="69">
                        <c:v>45589</c:v>
                      </c:pt>
                      <c:pt idx="70">
                        <c:v>45590</c:v>
                      </c:pt>
                      <c:pt idx="71">
                        <c:v>45593</c:v>
                      </c:pt>
                      <c:pt idx="72">
                        <c:v>45594</c:v>
                      </c:pt>
                      <c:pt idx="73">
                        <c:v>45595</c:v>
                      </c:pt>
                      <c:pt idx="74">
                        <c:v>45596</c:v>
                      </c:pt>
                      <c:pt idx="75">
                        <c:v>45597</c:v>
                      </c:pt>
                      <c:pt idx="76">
                        <c:v>45600</c:v>
                      </c:pt>
                      <c:pt idx="77">
                        <c:v>45601</c:v>
                      </c:pt>
                      <c:pt idx="78">
                        <c:v>45602</c:v>
                      </c:pt>
                      <c:pt idx="79">
                        <c:v>45603</c:v>
                      </c:pt>
                      <c:pt idx="80">
                        <c:v>45604</c:v>
                      </c:pt>
                      <c:pt idx="81">
                        <c:v>45607</c:v>
                      </c:pt>
                      <c:pt idx="82">
                        <c:v>45608</c:v>
                      </c:pt>
                      <c:pt idx="83">
                        <c:v>45609</c:v>
                      </c:pt>
                      <c:pt idx="84">
                        <c:v>45610</c:v>
                      </c:pt>
                      <c:pt idx="85">
                        <c:v>45611</c:v>
                      </c:pt>
                      <c:pt idx="86">
                        <c:v>45614</c:v>
                      </c:pt>
                      <c:pt idx="87">
                        <c:v>45615</c:v>
                      </c:pt>
                      <c:pt idx="88">
                        <c:v>45616</c:v>
                      </c:pt>
                      <c:pt idx="89">
                        <c:v>45617</c:v>
                      </c:pt>
                      <c:pt idx="90">
                        <c:v>45618</c:v>
                      </c:pt>
                      <c:pt idx="91">
                        <c:v>45621</c:v>
                      </c:pt>
                      <c:pt idx="92">
                        <c:v>45622</c:v>
                      </c:pt>
                      <c:pt idx="93">
                        <c:v>45623</c:v>
                      </c:pt>
                      <c:pt idx="94">
                        <c:v>45625</c:v>
                      </c:pt>
                      <c:pt idx="95">
                        <c:v>45628</c:v>
                      </c:pt>
                      <c:pt idx="96">
                        <c:v>45629</c:v>
                      </c:pt>
                      <c:pt idx="97">
                        <c:v>45630</c:v>
                      </c:pt>
                      <c:pt idx="98">
                        <c:v>45631</c:v>
                      </c:pt>
                      <c:pt idx="99">
                        <c:v>45632</c:v>
                      </c:pt>
                      <c:pt idx="100">
                        <c:v>45635</c:v>
                      </c:pt>
                      <c:pt idx="101">
                        <c:v>45636</c:v>
                      </c:pt>
                      <c:pt idx="102">
                        <c:v>45637</c:v>
                      </c:pt>
                      <c:pt idx="103">
                        <c:v>45638</c:v>
                      </c:pt>
                      <c:pt idx="104">
                        <c:v>45639</c:v>
                      </c:pt>
                      <c:pt idx="105">
                        <c:v>45642</c:v>
                      </c:pt>
                      <c:pt idx="106">
                        <c:v>45643</c:v>
                      </c:pt>
                      <c:pt idx="107">
                        <c:v>45644</c:v>
                      </c:pt>
                      <c:pt idx="108">
                        <c:v>45645</c:v>
                      </c:pt>
                      <c:pt idx="109">
                        <c:v>45646</c:v>
                      </c:pt>
                      <c:pt idx="110">
                        <c:v>45649</c:v>
                      </c:pt>
                      <c:pt idx="111">
                        <c:v>45650</c:v>
                      </c:pt>
                      <c:pt idx="112">
                        <c:v>45652</c:v>
                      </c:pt>
                      <c:pt idx="113">
                        <c:v>45653</c:v>
                      </c:pt>
                      <c:pt idx="114">
                        <c:v>45656</c:v>
                      </c:pt>
                      <c:pt idx="115">
                        <c:v>45657</c:v>
                      </c:pt>
                      <c:pt idx="116">
                        <c:v>45659</c:v>
                      </c:pt>
                      <c:pt idx="117">
                        <c:v>45660</c:v>
                      </c:pt>
                      <c:pt idx="118">
                        <c:v>45663</c:v>
                      </c:pt>
                      <c:pt idx="119">
                        <c:v>45664</c:v>
                      </c:pt>
                      <c:pt idx="120">
                        <c:v>45665</c:v>
                      </c:pt>
                      <c:pt idx="121">
                        <c:v>45667</c:v>
                      </c:pt>
                      <c:pt idx="122">
                        <c:v>45670</c:v>
                      </c:pt>
                      <c:pt idx="123">
                        <c:v>45671</c:v>
                      </c:pt>
                      <c:pt idx="124">
                        <c:v>45672</c:v>
                      </c:pt>
                      <c:pt idx="125">
                        <c:v>45673</c:v>
                      </c:pt>
                      <c:pt idx="126">
                        <c:v>45674</c:v>
                      </c:pt>
                      <c:pt idx="127">
                        <c:v>45678</c:v>
                      </c:pt>
                      <c:pt idx="128">
                        <c:v>45679</c:v>
                      </c:pt>
                      <c:pt idx="129">
                        <c:v>45680</c:v>
                      </c:pt>
                      <c:pt idx="130">
                        <c:v>45681</c:v>
                      </c:pt>
                      <c:pt idx="131">
                        <c:v>45684</c:v>
                      </c:pt>
                      <c:pt idx="132">
                        <c:v>45685</c:v>
                      </c:pt>
                      <c:pt idx="133">
                        <c:v>45686</c:v>
                      </c:pt>
                      <c:pt idx="134">
                        <c:v>45687</c:v>
                      </c:pt>
                      <c:pt idx="135">
                        <c:v>45688</c:v>
                      </c:pt>
                      <c:pt idx="136">
                        <c:v>45691</c:v>
                      </c:pt>
                      <c:pt idx="137">
                        <c:v>45692</c:v>
                      </c:pt>
                      <c:pt idx="138">
                        <c:v>45693</c:v>
                      </c:pt>
                      <c:pt idx="139">
                        <c:v>45694</c:v>
                      </c:pt>
                      <c:pt idx="140">
                        <c:v>45695</c:v>
                      </c:pt>
                      <c:pt idx="141">
                        <c:v>45698</c:v>
                      </c:pt>
                      <c:pt idx="142">
                        <c:v>45699</c:v>
                      </c:pt>
                      <c:pt idx="143">
                        <c:v>45700</c:v>
                      </c:pt>
                      <c:pt idx="144">
                        <c:v>45701</c:v>
                      </c:pt>
                      <c:pt idx="145">
                        <c:v>45702</c:v>
                      </c:pt>
                      <c:pt idx="146">
                        <c:v>45706</c:v>
                      </c:pt>
                      <c:pt idx="147">
                        <c:v>45707</c:v>
                      </c:pt>
                      <c:pt idx="148">
                        <c:v>45708</c:v>
                      </c:pt>
                      <c:pt idx="149">
                        <c:v>45709</c:v>
                      </c:pt>
                      <c:pt idx="150">
                        <c:v>45712</c:v>
                      </c:pt>
                      <c:pt idx="151">
                        <c:v>45713</c:v>
                      </c:pt>
                      <c:pt idx="152">
                        <c:v>45714</c:v>
                      </c:pt>
                      <c:pt idx="153">
                        <c:v>45715</c:v>
                      </c:pt>
                      <c:pt idx="154">
                        <c:v>45716</c:v>
                      </c:pt>
                      <c:pt idx="155">
                        <c:v>45719</c:v>
                      </c:pt>
                      <c:pt idx="156">
                        <c:v>45720</c:v>
                      </c:pt>
                      <c:pt idx="157">
                        <c:v>45721</c:v>
                      </c:pt>
                      <c:pt idx="158">
                        <c:v>45722</c:v>
                      </c:pt>
                      <c:pt idx="159">
                        <c:v>45723</c:v>
                      </c:pt>
                      <c:pt idx="160">
                        <c:v>45726</c:v>
                      </c:pt>
                      <c:pt idx="161">
                        <c:v>45727</c:v>
                      </c:pt>
                      <c:pt idx="162">
                        <c:v>45728</c:v>
                      </c:pt>
                      <c:pt idx="163">
                        <c:v>45729</c:v>
                      </c:pt>
                      <c:pt idx="164">
                        <c:v>45730</c:v>
                      </c:pt>
                      <c:pt idx="165">
                        <c:v>45733</c:v>
                      </c:pt>
                      <c:pt idx="166">
                        <c:v>45734</c:v>
                      </c:pt>
                      <c:pt idx="167">
                        <c:v>45735</c:v>
                      </c:pt>
                      <c:pt idx="168">
                        <c:v>45736</c:v>
                      </c:pt>
                      <c:pt idx="169">
                        <c:v>45737</c:v>
                      </c:pt>
                      <c:pt idx="170">
                        <c:v>45740</c:v>
                      </c:pt>
                      <c:pt idx="171">
                        <c:v>45741</c:v>
                      </c:pt>
                      <c:pt idx="172">
                        <c:v>45742</c:v>
                      </c:pt>
                      <c:pt idx="173">
                        <c:v>45743</c:v>
                      </c:pt>
                      <c:pt idx="174">
                        <c:v>45744</c:v>
                      </c:pt>
                      <c:pt idx="175">
                        <c:v>45747</c:v>
                      </c:pt>
                      <c:pt idx="176">
                        <c:v>45748</c:v>
                      </c:pt>
                      <c:pt idx="177">
                        <c:v>45749</c:v>
                      </c:pt>
                      <c:pt idx="178">
                        <c:v>45750</c:v>
                      </c:pt>
                      <c:pt idx="179">
                        <c:v>45751</c:v>
                      </c:pt>
                      <c:pt idx="180">
                        <c:v>45754</c:v>
                      </c:pt>
                      <c:pt idx="181">
                        <c:v>45755</c:v>
                      </c:pt>
                      <c:pt idx="182">
                        <c:v>45756</c:v>
                      </c:pt>
                      <c:pt idx="183">
                        <c:v>45757</c:v>
                      </c:pt>
                      <c:pt idx="184">
                        <c:v>45758</c:v>
                      </c:pt>
                      <c:pt idx="185">
                        <c:v>45761</c:v>
                      </c:pt>
                      <c:pt idx="186">
                        <c:v>45762</c:v>
                      </c:pt>
                      <c:pt idx="187">
                        <c:v>45763</c:v>
                      </c:pt>
                      <c:pt idx="188">
                        <c:v>45764</c:v>
                      </c:pt>
                      <c:pt idx="189">
                        <c:v>45765</c:v>
                      </c:pt>
                      <c:pt idx="190">
                        <c:v>45768</c:v>
                      </c:pt>
                      <c:pt idx="191">
                        <c:v>45769</c:v>
                      </c:pt>
                      <c:pt idx="192">
                        <c:v>45770</c:v>
                      </c:pt>
                      <c:pt idx="193">
                        <c:v>45771</c:v>
                      </c:pt>
                      <c:pt idx="194">
                        <c:v>45772</c:v>
                      </c:pt>
                      <c:pt idx="195">
                        <c:v>45775</c:v>
                      </c:pt>
                      <c:pt idx="196">
                        <c:v>45776</c:v>
                      </c:pt>
                      <c:pt idx="197">
                        <c:v>45777</c:v>
                      </c:pt>
                      <c:pt idx="198">
                        <c:v>45778</c:v>
                      </c:pt>
                      <c:pt idx="199">
                        <c:v>45779</c:v>
                      </c:pt>
                      <c:pt idx="200">
                        <c:v>45782</c:v>
                      </c:pt>
                      <c:pt idx="201">
                        <c:v>45783</c:v>
                      </c:pt>
                      <c:pt idx="202">
                        <c:v>45784</c:v>
                      </c:pt>
                      <c:pt idx="203">
                        <c:v>45785</c:v>
                      </c:pt>
                      <c:pt idx="204">
                        <c:v>45786</c:v>
                      </c:pt>
                      <c:pt idx="205">
                        <c:v>45789</c:v>
                      </c:pt>
                      <c:pt idx="206">
                        <c:v>45790</c:v>
                      </c:pt>
                      <c:pt idx="207">
                        <c:v>45791</c:v>
                      </c:pt>
                      <c:pt idx="208">
                        <c:v>45792</c:v>
                      </c:pt>
                      <c:pt idx="209">
                        <c:v>45793</c:v>
                      </c:pt>
                      <c:pt idx="210">
                        <c:v>45796</c:v>
                      </c:pt>
                      <c:pt idx="211">
                        <c:v>45839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指数合理性判断!$C$2:$C$213</c15:sqref>
                        </c15:formulaRef>
                      </c:ext>
                    </c:extLst>
                    <c:numCache>
                      <c:formatCode>0_);[Red]\(0\)</c:formatCode>
                      <c:ptCount val="212"/>
                      <c:pt idx="0">
                        <c:v>18602.103580439692</c:v>
                      </c:pt>
                      <c:pt idx="1">
                        <c:v>18618.307406202133</c:v>
                      </c:pt>
                      <c:pt idx="2">
                        <c:v>18642.639613836644</c:v>
                      </c:pt>
                      <c:pt idx="3">
                        <c:v>18650.757414260519</c:v>
                      </c:pt>
                      <c:pt idx="4">
                        <c:v>18658.878749520994</c:v>
                      </c:pt>
                      <c:pt idx="5">
                        <c:v>18667.003621157102</c:v>
                      </c:pt>
                      <c:pt idx="6">
                        <c:v>18675.132030708919</c:v>
                      </c:pt>
                      <c:pt idx="7">
                        <c:v>18699.538502267216</c:v>
                      </c:pt>
                      <c:pt idx="8">
                        <c:v>18707.681078893867</c:v>
                      </c:pt>
                      <c:pt idx="9">
                        <c:v>18715.827201145741</c:v>
                      </c:pt>
                      <c:pt idx="10">
                        <c:v>18723.976870566748</c:v>
                      </c:pt>
                      <c:pt idx="11">
                        <c:v>18732.130088701288</c:v>
                      </c:pt>
                      <c:pt idx="12">
                        <c:v>18756.611050843054</c:v>
                      </c:pt>
                      <c:pt idx="13">
                        <c:v>18764.778479291646</c:v>
                      </c:pt>
                      <c:pt idx="14">
                        <c:v>18772.949464186939</c:v>
                      </c:pt>
                      <c:pt idx="15">
                        <c:v>18781.12400707756</c:v>
                      </c:pt>
                      <c:pt idx="16">
                        <c:v>18789.302109512813</c:v>
                      </c:pt>
                      <c:pt idx="17">
                        <c:v>18813.857789589503</c:v>
                      </c:pt>
                      <c:pt idx="18">
                        <c:v>18822.050145709807</c:v>
                      </c:pt>
                      <c:pt idx="19">
                        <c:v>18830.246069131314</c:v>
                      </c:pt>
                      <c:pt idx="20">
                        <c:v>18838.445561407512</c:v>
                      </c:pt>
                      <c:pt idx="21">
                        <c:v>18846.648624092435</c:v>
                      </c:pt>
                      <c:pt idx="22">
                        <c:v>18871.279250149346</c:v>
                      </c:pt>
                      <c:pt idx="23">
                        <c:v>18879.496610022685</c:v>
                      </c:pt>
                      <c:pt idx="24">
                        <c:v>18887.717548084998</c:v>
                      </c:pt>
                      <c:pt idx="25">
                        <c:v>18895.942065894375</c:v>
                      </c:pt>
                      <c:pt idx="26">
                        <c:v>18904.170165009593</c:v>
                      </c:pt>
                      <c:pt idx="27">
                        <c:v>18928.875965788171</c:v>
                      </c:pt>
                      <c:pt idx="28">
                        <c:v>18937.11840572815</c:v>
                      </c:pt>
                      <c:pt idx="29">
                        <c:v>18945.364434777897</c:v>
                      </c:pt>
                      <c:pt idx="30">
                        <c:v>18953.614054500467</c:v>
                      </c:pt>
                      <c:pt idx="31">
                        <c:v>18961.867266459318</c:v>
                      </c:pt>
                      <c:pt idx="32">
                        <c:v>18994.916067952003</c:v>
                      </c:pt>
                      <c:pt idx="33">
                        <c:v>19003.187264569173</c:v>
                      </c:pt>
                      <c:pt idx="34">
                        <c:v>19011.46206281806</c:v>
                      </c:pt>
                      <c:pt idx="35">
                        <c:v>19019.740464266972</c:v>
                      </c:pt>
                      <c:pt idx="36">
                        <c:v>19044.597303507733</c:v>
                      </c:pt>
                      <c:pt idx="37">
                        <c:v>19052.890133453777</c:v>
                      </c:pt>
                      <c:pt idx="38">
                        <c:v>19061.186574451742</c:v>
                      </c:pt>
                      <c:pt idx="39">
                        <c:v>19069.486628073842</c:v>
                      </c:pt>
                      <c:pt idx="40">
                        <c:v>19077.790295893366</c:v>
                      </c:pt>
                      <c:pt idx="41">
                        <c:v>19102.723000277263</c:v>
                      </c:pt>
                      <c:pt idx="42">
                        <c:v>19111.041140630758</c:v>
                      </c:pt>
                      <c:pt idx="43">
                        <c:v>19119.362903057408</c:v>
                      </c:pt>
                      <c:pt idx="44">
                        <c:v>19127.688289134421</c:v>
                      </c:pt>
                      <c:pt idx="45">
                        <c:v>19136.017300439493</c:v>
                      </c:pt>
                      <c:pt idx="46">
                        <c:v>19161.026101513256</c:v>
                      </c:pt>
                      <c:pt idx="47">
                        <c:v>19169.369629523808</c:v>
                      </c:pt>
                      <c:pt idx="48">
                        <c:v>19177.716790662318</c:v>
                      </c:pt>
                      <c:pt idx="49">
                        <c:v>19186.067586510744</c:v>
                      </c:pt>
                      <c:pt idx="50">
                        <c:v>19194.422018651989</c:v>
                      </c:pt>
                      <c:pt idx="51">
                        <c:v>19219.50714866905</c:v>
                      </c:pt>
                      <c:pt idx="52">
                        <c:v>19227.876141821838</c:v>
                      </c:pt>
                      <c:pt idx="53">
                        <c:v>19236.248779191126</c:v>
                      </c:pt>
                      <c:pt idx="54">
                        <c:v>19244.625062363895</c:v>
                      </c:pt>
                      <c:pt idx="55">
                        <c:v>19253.00499292769</c:v>
                      </c:pt>
                      <c:pt idx="56">
                        <c:v>19278.166684850279</c:v>
                      </c:pt>
                      <c:pt idx="57">
                        <c:v>19286.561220867035</c:v>
                      </c:pt>
                      <c:pt idx="58">
                        <c:v>19294.959412222812</c:v>
                      </c:pt>
                      <c:pt idx="59">
                        <c:v>19303.3612605093</c:v>
                      </c:pt>
                      <c:pt idx="60">
                        <c:v>19311.766767318815</c:v>
                      </c:pt>
                      <c:pt idx="61">
                        <c:v>19337.005254820375</c:v>
                      </c:pt>
                      <c:pt idx="62">
                        <c:v>19345.425411660046</c:v>
                      </c:pt>
                      <c:pt idx="63">
                        <c:v>19353.849234995138</c:v>
                      </c:pt>
                      <c:pt idx="64">
                        <c:v>19362.276726422202</c:v>
                      </c:pt>
                      <c:pt idx="65">
                        <c:v>19370.707887538472</c:v>
                      </c:pt>
                      <c:pt idx="66">
                        <c:v>19396.023405005439</c:v>
                      </c:pt>
                      <c:pt idx="67">
                        <c:v>19404.469260864844</c:v>
                      </c:pt>
                      <c:pt idx="68">
                        <c:v>19412.918794410256</c:v>
                      </c:pt>
                      <c:pt idx="69">
                        <c:v>19421.372007242891</c:v>
                      </c:pt>
                      <c:pt idx="70">
                        <c:v>19429.828900964865</c:v>
                      </c:pt>
                      <c:pt idx="71">
                        <c:v>19455.221683499101</c:v>
                      </c:pt>
                      <c:pt idx="72">
                        <c:v>19463.693316813926</c:v>
                      </c:pt>
                      <c:pt idx="73">
                        <c:v>19472.168639039221</c:v>
                      </c:pt>
                      <c:pt idx="74">
                        <c:v>19480.647651781299</c:v>
                      </c:pt>
                      <c:pt idx="75">
                        <c:v>19489.130356647169</c:v>
                      </c:pt>
                      <c:pt idx="76">
                        <c:v>19514.600640068096</c:v>
                      </c:pt>
                      <c:pt idx="77">
                        <c:v>19523.098129513142</c:v>
                      </c:pt>
                      <c:pt idx="78">
                        <c:v>19531.599319127592</c:v>
                      </c:pt>
                      <c:pt idx="79">
                        <c:v>19540.104210522586</c:v>
                      </c:pt>
                      <c:pt idx="80">
                        <c:v>19548.612805310044</c:v>
                      </c:pt>
                      <c:pt idx="81">
                        <c:v>19574.160826156822</c:v>
                      </c:pt>
                      <c:pt idx="82">
                        <c:v>19582.684250647289</c:v>
                      </c:pt>
                      <c:pt idx="83">
                        <c:v>19591.211386600313</c:v>
                      </c:pt>
                      <c:pt idx="84">
                        <c:v>19599.742235631962</c:v>
                      </c:pt>
                      <c:pt idx="85">
                        <c:v>19608.276799359268</c:v>
                      </c:pt>
                      <c:pt idx="86">
                        <c:v>19633.902794892925</c:v>
                      </c:pt>
                      <c:pt idx="87">
                        <c:v>19642.452233584736</c:v>
                      </c:pt>
                      <c:pt idx="88">
                        <c:v>19651.005395066655</c:v>
                      </c:pt>
                      <c:pt idx="89">
                        <c:v>19659.562280959959</c:v>
                      </c:pt>
                      <c:pt idx="90">
                        <c:v>19668.122892886342</c:v>
                      </c:pt>
                      <c:pt idx="91">
                        <c:v>19693.827101092258</c:v>
                      </c:pt>
                      <c:pt idx="92">
                        <c:v>19702.402633382702</c:v>
                      </c:pt>
                      <c:pt idx="93">
                        <c:v>19710.981899825809</c:v>
                      </c:pt>
                      <c:pt idx="94">
                        <c:v>19728.151641674107</c:v>
                      </c:pt>
                      <c:pt idx="95">
                        <c:v>19753.934301263798</c:v>
                      </c:pt>
                      <c:pt idx="96">
                        <c:v>19762.536006792929</c:v>
                      </c:pt>
                      <c:pt idx="97">
                        <c:v>19771.141457871523</c:v>
                      </c:pt>
                      <c:pt idx="98">
                        <c:v>19779.750656130553</c:v>
                      </c:pt>
                      <c:pt idx="99">
                        <c:v>19788.363603201698</c:v>
                      </c:pt>
                      <c:pt idx="100">
                        <c:v>19814.224953615314</c:v>
                      </c:pt>
                      <c:pt idx="101">
                        <c:v>19822.852912265895</c:v>
                      </c:pt>
                      <c:pt idx="102">
                        <c:v>19831.484627897738</c:v>
                      </c:pt>
                      <c:pt idx="103">
                        <c:v>19840.120102146793</c:v>
                      </c:pt>
                      <c:pt idx="104">
                        <c:v>19848.759336649506</c:v>
                      </c:pt>
                      <c:pt idx="105">
                        <c:v>19874.699618058003</c:v>
                      </c:pt>
                      <c:pt idx="106">
                        <c:v>19883.353909956884</c:v>
                      </c:pt>
                      <c:pt idx="107">
                        <c:v>19892.011970303578</c:v>
                      </c:pt>
                      <c:pt idx="108">
                        <c:v>19900.673800738954</c:v>
                      </c:pt>
                      <c:pt idx="109">
                        <c:v>19909.339402904883</c:v>
                      </c:pt>
                      <c:pt idx="110">
                        <c:v>19935.358856212224</c:v>
                      </c:pt>
                      <c:pt idx="111">
                        <c:v>19944.039561730533</c:v>
                      </c:pt>
                      <c:pt idx="112">
                        <c:v>19961.412314261524</c:v>
                      </c:pt>
                      <c:pt idx="113">
                        <c:v>19970.10436456676</c:v>
                      </c:pt>
                      <c:pt idx="114">
                        <c:v>19996.203231412102</c:v>
                      </c:pt>
                      <c:pt idx="115">
                        <c:v>20004.910431166616</c:v>
                      </c:pt>
                      <c:pt idx="116">
                        <c:v>20022.336206784854</c:v>
                      </c:pt>
                      <c:pt idx="117">
                        <c:v>20031.054785951386</c:v>
                      </c:pt>
                      <c:pt idx="118">
                        <c:v>20057.233308711606</c:v>
                      </c:pt>
                      <c:pt idx="119">
                        <c:v>20065.967083564727</c:v>
                      </c:pt>
                      <c:pt idx="120">
                        <c:v>20074.704661475927</c:v>
                      </c:pt>
                      <c:pt idx="121">
                        <c:v>20092.191233097346</c:v>
                      </c:pt>
                      <c:pt idx="122">
                        <c:v>20118.449654888853</c:v>
                      </c:pt>
                      <c:pt idx="123">
                        <c:v>20127.210085949999</c:v>
                      </c:pt>
                      <c:pt idx="124">
                        <c:v>20135.974331676614</c:v>
                      </c:pt>
                      <c:pt idx="125">
                        <c:v>20144.742393729557</c:v>
                      </c:pt>
                      <c:pt idx="126">
                        <c:v>20153.514273770616</c:v>
                      </c:pt>
                      <c:pt idx="127">
                        <c:v>20188.640007078182</c:v>
                      </c:pt>
                      <c:pt idx="128">
                        <c:v>20197.431002012392</c:v>
                      </c:pt>
                      <c:pt idx="129">
                        <c:v>20206.225824920886</c:v>
                      </c:pt>
                      <c:pt idx="130">
                        <c:v>20215.024477470317</c:v>
                      </c:pt>
                      <c:pt idx="131">
                        <c:v>20241.443429644169</c:v>
                      </c:pt>
                      <c:pt idx="132">
                        <c:v>20250.257417440705</c:v>
                      </c:pt>
                      <c:pt idx="133">
                        <c:v>20259.075243223535</c:v>
                      </c:pt>
                      <c:pt idx="134">
                        <c:v>20267.896908663872</c:v>
                      </c:pt>
                      <c:pt idx="135">
                        <c:v>20276.722415433451</c:v>
                      </c:pt>
                      <c:pt idx="136">
                        <c:v>20303.222000449179</c:v>
                      </c:pt>
                      <c:pt idx="137">
                        <c:v>20312.062889270466</c:v>
                      </c:pt>
                      <c:pt idx="138">
                        <c:v>20320.907627791821</c:v>
                      </c:pt>
                      <c:pt idx="139">
                        <c:v>20329.756217689497</c:v>
                      </c:pt>
                      <c:pt idx="140">
                        <c:v>20338.608660640766</c:v>
                      </c:pt>
                      <c:pt idx="141">
                        <c:v>20365.189124596447</c:v>
                      </c:pt>
                      <c:pt idx="142">
                        <c:v>20374.056996546649</c:v>
                      </c:pt>
                      <c:pt idx="143">
                        <c:v>20382.928729946379</c:v>
                      </c:pt>
                      <c:pt idx="144">
                        <c:v>20391.804326477297</c:v>
                      </c:pt>
                      <c:pt idx="145">
                        <c:v>20400.683787821425</c:v>
                      </c:pt>
                      <c:pt idx="146">
                        <c:v>20436.240315000268</c:v>
                      </c:pt>
                      <c:pt idx="147">
                        <c:v>20445.139125669135</c:v>
                      </c:pt>
                      <c:pt idx="148">
                        <c:v>20454.041811259642</c:v>
                      </c:pt>
                      <c:pt idx="149">
                        <c:v>20462.948373459243</c:v>
                      </c:pt>
                      <c:pt idx="150">
                        <c:v>20489.691336596235</c:v>
                      </c:pt>
                      <c:pt idx="151">
                        <c:v>20498.61342211967</c:v>
                      </c:pt>
                      <c:pt idx="152">
                        <c:v>20507.539392699684</c:v>
                      </c:pt>
                      <c:pt idx="153">
                        <c:v>20516.469250027993</c:v>
                      </c:pt>
                      <c:pt idx="154">
                        <c:v>20525.402995797049</c:v>
                      </c:pt>
                      <c:pt idx="155">
                        <c:v>20552.227580684361</c:v>
                      </c:pt>
                      <c:pt idx="156">
                        <c:v>20561.176897155663</c:v>
                      </c:pt>
                      <c:pt idx="157">
                        <c:v>20570.130110541129</c:v>
                      </c:pt>
                      <c:pt idx="158">
                        <c:v>20579.087222537644</c:v>
                      </c:pt>
                      <c:pt idx="159">
                        <c:v>20588.048234842612</c:v>
                      </c:pt>
                      <c:pt idx="160">
                        <c:v>20614.95469059662</c:v>
                      </c:pt>
                      <c:pt idx="161">
                        <c:v>20623.931321127053</c:v>
                      </c:pt>
                      <c:pt idx="162">
                        <c:v>20632.91186046521</c:v>
                      </c:pt>
                      <c:pt idx="163">
                        <c:v>20641.896310313379</c:v>
                      </c:pt>
                      <c:pt idx="164">
                        <c:v>20650.884672374137</c:v>
                      </c:pt>
                      <c:pt idx="165">
                        <c:v>20677.873248871543</c:v>
                      </c:pt>
                      <c:pt idx="166">
                        <c:v>20686.877276825744</c:v>
                      </c:pt>
                      <c:pt idx="167">
                        <c:v>20695.885225517824</c:v>
                      </c:pt>
                      <c:pt idx="168">
                        <c:v>20704.897096654968</c:v>
                      </c:pt>
                      <c:pt idx="169">
                        <c:v>20713.912891945176</c:v>
                      </c:pt>
                      <c:pt idx="170">
                        <c:v>20740.983839825254</c:v>
                      </c:pt>
                      <c:pt idx="171">
                        <c:v>20750.015348822664</c:v>
                      </c:pt>
                      <c:pt idx="172">
                        <c:v>20759.050790524223</c:v>
                      </c:pt>
                      <c:pt idx="173">
                        <c:v>20768.090166642403</c:v>
                      </c:pt>
                      <c:pt idx="174">
                        <c:v>20777.133478890559</c:v>
                      </c:pt>
                      <c:pt idx="175">
                        <c:v>20804.287049557777</c:v>
                      </c:pt>
                      <c:pt idx="176">
                        <c:v>20813.346123472678</c:v>
                      </c:pt>
                      <c:pt idx="177">
                        <c:v>20822.409142094602</c:v>
                      </c:pt>
                      <c:pt idx="178">
                        <c:v>20831.47610714145</c:v>
                      </c:pt>
                      <c:pt idx="179">
                        <c:v>20840.547020331534</c:v>
                      </c:pt>
                      <c:pt idx="180">
                        <c:v>20867.78346595744</c:v>
                      </c:pt>
                      <c:pt idx="181">
                        <c:v>20876.870188920184</c:v>
                      </c:pt>
                      <c:pt idx="182">
                        <c:v>20885.960868629743</c:v>
                      </c:pt>
                      <c:pt idx="183">
                        <c:v>20895.055506808832</c:v>
                      </c:pt>
                      <c:pt idx="184">
                        <c:v>20904.154105181355</c:v>
                      </c:pt>
                      <c:pt idx="185">
                        <c:v>20931.473678707229</c:v>
                      </c:pt>
                      <c:pt idx="186">
                        <c:v>20940.588135105085</c:v>
                      </c:pt>
                      <c:pt idx="187">
                        <c:v>20949.706560325925</c:v>
                      </c:pt>
                      <c:pt idx="188">
                        <c:v>20958.828956098176</c:v>
                      </c:pt>
                      <c:pt idx="189">
                        <c:v>20967.955324150553</c:v>
                      </c:pt>
                      <c:pt idx="190">
                        <c:v>20995.358279289663</c:v>
                      </c:pt>
                      <c:pt idx="191">
                        <c:v>21004.50055376731</c:v>
                      </c:pt>
                      <c:pt idx="192">
                        <c:v>21013.646809181271</c:v>
                      </c:pt>
                      <c:pt idx="193">
                        <c:v>21022.797047265016</c:v>
                      </c:pt>
                      <c:pt idx="194">
                        <c:v>21031.951269752546</c:v>
                      </c:pt>
                      <c:pt idx="195">
                        <c:v>21059.437860992522</c:v>
                      </c:pt>
                      <c:pt idx="196">
                        <c:v>21068.608038453207</c:v>
                      </c:pt>
                      <c:pt idx="197">
                        <c:v>21077.782209000205</c:v>
                      </c:pt>
                      <c:pt idx="198">
                        <c:v>21086.960374372426</c:v>
                      </c:pt>
                      <c:pt idx="199">
                        <c:v>21096.142536309388</c:v>
                      </c:pt>
                      <c:pt idx="200">
                        <c:v>21123.713018914495</c:v>
                      </c:pt>
                      <c:pt idx="201">
                        <c:v>21132.91118452037</c:v>
                      </c:pt>
                      <c:pt idx="202">
                        <c:v>21142.113355399866</c:v>
                      </c:pt>
                      <c:pt idx="203">
                        <c:v>21151.319533297043</c:v>
                      </c:pt>
                      <c:pt idx="204">
                        <c:v>21160.529719956667</c:v>
                      </c:pt>
                      <c:pt idx="205">
                        <c:v>21188.184349970488</c:v>
                      </c:pt>
                      <c:pt idx="206">
                        <c:v>21197.410589143779</c:v>
                      </c:pt>
                      <c:pt idx="207">
                        <c:v>21206.64084581504</c:v>
                      </c:pt>
                      <c:pt idx="208">
                        <c:v>21215.875121733665</c:v>
                      </c:pt>
                      <c:pt idx="209">
                        <c:v>21225.113418649958</c:v>
                      </c:pt>
                      <c:pt idx="210">
                        <c:v>21252.852452897321</c:v>
                      </c:pt>
                      <c:pt idx="211">
                        <c:v>21654.452207922717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38-4E81-96B2-51E734431832}"/>
                  </c:ext>
                </c:extLst>
              </c15:ser>
            </c15:filteredLineSeries>
          </c:ext>
        </c:extLst>
      </c:lineChart>
      <c:dateAx>
        <c:axId val="952770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7440"/>
        <c:crosses val="autoZero"/>
        <c:auto val="1"/>
        <c:lblOffset val="100"/>
        <c:baseTimeUnit val="days"/>
      </c:dateAx>
      <c:valAx>
        <c:axId val="952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溢价指标分布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溢价指标分布</a:t>
          </a:r>
        </a:p>
      </cx:txPr>
    </cx:title>
    <cx:plotArea>
      <cx:plotAreaRegion>
        <cx:series layoutId="clusteredColumn" uniqueId="{6DA541DC-BC7B-49BD-BE95-A7E928BFCDE7}" formatIdx="2">
          <cx:tx>
            <cx:txData>
              <cx:f>_xlchart.v1.1</cx:f>
              <cx:v>溢价指标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217</xdr:row>
      <xdr:rowOff>247650</xdr:rowOff>
    </xdr:from>
    <xdr:to>
      <xdr:col>12</xdr:col>
      <xdr:colOff>695325</xdr:colOff>
      <xdr:row>235</xdr:row>
      <xdr:rowOff>290513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B55EB6-2D55-CDE1-2907-585A225C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376235</xdr:colOff>
      <xdr:row>236</xdr:row>
      <xdr:rowOff>219075</xdr:rowOff>
    </xdr:from>
    <xdr:to>
      <xdr:col>12</xdr:col>
      <xdr:colOff>276225</xdr:colOff>
      <xdr:row>253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0B21979-D53E-D0B3-0A3D-9886A6064D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6385" y="69903975"/>
              <a:ext cx="9653590" cy="4895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7952A-74FC-4840-B511-AF94BC5FCD21}" name="表1" displayName="表1" ref="A1:B121" totalsRowShown="0" dataDxfId="11">
  <autoFilter ref="A1:B121" xr:uid="{2657952A-74FC-4840-B511-AF94BC5FCD21}"/>
  <tableColumns count="2">
    <tableColumn id="1" xr3:uid="{61A06AD0-046F-400B-8A75-14414F0DFA35}" name="日期" dataDxfId="10"/>
    <tableColumn id="2" xr3:uid="{E9880DE1-ED24-407F-8143-BB720CCB1AB3}" name="收盘价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1374F-7BA7-406A-BC68-3027384D0DA6}" name="表2" displayName="表2" ref="A1:D214" totalsRowCount="1" dataDxfId="8">
  <autoFilter ref="A1:D213" xr:uid="{E971374F-7BA7-406A-BC68-3027384D0DA6}"/>
  <tableColumns count="4">
    <tableColumn id="1" xr3:uid="{68630099-6638-42CC-B9D5-6F6E9DAC0B35}" name="日期" totalsRowLabel="溢价指标平均值" dataDxfId="7" totalsRowDxfId="3"/>
    <tableColumn id="2" xr3:uid="{80696C35-1F52-4B82-852D-181FBCAFB518}" name="收盘值" totalsRowFunction="custom" dataDxfId="6" totalsRowDxfId="2">
      <totalsRowFormula>表2[[#Totals],[溢价指标]] -7%</totalsRowFormula>
    </tableColumn>
    <tableColumn id="3" xr3:uid="{D0A16EFB-8A6B-4FCA-BEEB-6BED8414B294}" name="预测值" totalsRowFunction="custom" dataDxfId="5" totalsRowDxfId="1">
      <calculatedColumnFormula>Var_1 * EXP((A2 * 0.0001) * Var_2)</calculatedColumnFormula>
      <totalsRowFormula>表2[[#Totals],[溢价指标]] +7%</totalsRowFormula>
    </tableColumn>
    <tableColumn id="4" xr3:uid="{45F9AFE1-71D5-4546-9F88-08F5D5B7D0AE}" name="溢价指标" totalsRowFunction="average" dataDxfId="4" totalsRowDxfId="0">
      <calculatedColumnFormula>(B2-C2)/C2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7494-146D-41E0-B859-6D5E2DC1B589}">
  <sheetPr codeName="Sheet2"/>
  <dimension ref="A1:B127"/>
  <sheetViews>
    <sheetView workbookViewId="0">
      <pane ySplit="3" topLeftCell="A109" activePane="bottomLeft" state="frozen"/>
      <selection pane="bottomLeft" activeCell="B122" sqref="B122"/>
    </sheetView>
  </sheetViews>
  <sheetFormatPr defaultColWidth="15.875" defaultRowHeight="27" customHeight="1" x14ac:dyDescent="0.2"/>
  <cols>
    <col min="1" max="1" width="17.875" style="9" customWidth="1"/>
    <col min="2" max="2" width="12.625" style="4" customWidth="1"/>
    <col min="3" max="3" width="10.75" style="1" customWidth="1"/>
    <col min="4" max="16384" width="15.875" style="1"/>
  </cols>
  <sheetData>
    <row r="1" spans="1:2" ht="27" customHeight="1" x14ac:dyDescent="0.2">
      <c r="A1" s="9" t="s">
        <v>0</v>
      </c>
      <c r="B1" s="4" t="s">
        <v>3</v>
      </c>
    </row>
    <row r="2" spans="1:2" ht="27" customHeight="1" x14ac:dyDescent="0.2">
      <c r="A2" s="9">
        <v>42155</v>
      </c>
      <c r="B2" s="4">
        <v>4508</v>
      </c>
    </row>
    <row r="3" spans="1:2" ht="27" customHeight="1" x14ac:dyDescent="0.2">
      <c r="A3" s="9">
        <v>42185</v>
      </c>
      <c r="B3" s="4">
        <v>4396</v>
      </c>
    </row>
    <row r="4" spans="1:2" ht="27" customHeight="1" x14ac:dyDescent="0.2">
      <c r="A4" s="9">
        <v>42216</v>
      </c>
      <c r="B4" s="4">
        <v>4588</v>
      </c>
    </row>
    <row r="5" spans="1:2" ht="27" customHeight="1" x14ac:dyDescent="0.2">
      <c r="A5" s="9">
        <v>42247</v>
      </c>
      <c r="B5" s="4">
        <v>4274</v>
      </c>
    </row>
    <row r="6" spans="1:2" ht="27" customHeight="1" x14ac:dyDescent="0.2">
      <c r="A6" s="9">
        <v>42277</v>
      </c>
      <c r="B6" s="4">
        <v>4181</v>
      </c>
    </row>
    <row r="7" spans="1:2" ht="27" customHeight="1" x14ac:dyDescent="0.2">
      <c r="A7" s="9">
        <v>42308</v>
      </c>
      <c r="B7" s="4">
        <v>4648</v>
      </c>
    </row>
    <row r="8" spans="1:2" ht="27" customHeight="1" x14ac:dyDescent="0.2">
      <c r="A8" s="9">
        <v>42338</v>
      </c>
      <c r="B8" s="4">
        <v>4664</v>
      </c>
    </row>
    <row r="9" spans="1:2" ht="27" customHeight="1" x14ac:dyDescent="0.2">
      <c r="A9" s="9">
        <v>42369</v>
      </c>
      <c r="B9" s="4">
        <v>4593</v>
      </c>
    </row>
    <row r="10" spans="1:2" ht="27" customHeight="1" x14ac:dyDescent="0.2">
      <c r="A10" s="9">
        <v>42400</v>
      </c>
      <c r="B10" s="4">
        <v>4279</v>
      </c>
    </row>
    <row r="11" spans="1:2" ht="27" customHeight="1" x14ac:dyDescent="0.2">
      <c r="A11" s="9">
        <v>42429</v>
      </c>
      <c r="B11" s="4">
        <v>4201</v>
      </c>
    </row>
    <row r="12" spans="1:2" ht="27" customHeight="1" x14ac:dyDescent="0.2">
      <c r="A12" s="9">
        <v>42460</v>
      </c>
      <c r="B12" s="4">
        <v>4483</v>
      </c>
    </row>
    <row r="13" spans="1:2" ht="27" customHeight="1" x14ac:dyDescent="0.2">
      <c r="A13" s="9">
        <v>42490</v>
      </c>
      <c r="B13" s="4">
        <v>4341</v>
      </c>
    </row>
    <row r="14" spans="1:2" ht="27" customHeight="1" x14ac:dyDescent="0.2">
      <c r="A14" s="9">
        <v>42521</v>
      </c>
      <c r="B14" s="4">
        <v>4523</v>
      </c>
    </row>
    <row r="15" spans="1:2" ht="27" customHeight="1" x14ac:dyDescent="0.2">
      <c r="A15" s="9">
        <v>42551</v>
      </c>
      <c r="B15" s="4">
        <v>4417</v>
      </c>
    </row>
    <row r="16" spans="1:2" ht="27" customHeight="1" x14ac:dyDescent="0.2">
      <c r="A16" s="9">
        <v>42582</v>
      </c>
      <c r="B16" s="4">
        <v>4730</v>
      </c>
    </row>
    <row r="17" spans="1:2" ht="27" customHeight="1" x14ac:dyDescent="0.2">
      <c r="A17" s="9">
        <v>42613</v>
      </c>
      <c r="B17" s="4">
        <v>4771</v>
      </c>
    </row>
    <row r="18" spans="1:2" ht="27" customHeight="1" x14ac:dyDescent="0.2">
      <c r="A18" s="9">
        <v>42643</v>
      </c>
      <c r="B18" s="4">
        <v>4875</v>
      </c>
    </row>
    <row r="19" spans="1:2" ht="27" customHeight="1" x14ac:dyDescent="0.2">
      <c r="A19" s="9">
        <v>42674</v>
      </c>
      <c r="B19" s="4">
        <v>4801</v>
      </c>
    </row>
    <row r="20" spans="1:2" ht="27" customHeight="1" x14ac:dyDescent="0.2">
      <c r="A20" s="9">
        <v>42704</v>
      </c>
      <c r="B20" s="4">
        <v>4810</v>
      </c>
    </row>
    <row r="21" spans="1:2" ht="27" customHeight="1" x14ac:dyDescent="0.2">
      <c r="A21" s="9">
        <v>42735</v>
      </c>
      <c r="B21" s="4">
        <v>4863</v>
      </c>
    </row>
    <row r="22" spans="1:2" ht="27" customHeight="1" x14ac:dyDescent="0.2">
      <c r="A22" s="9">
        <v>42766</v>
      </c>
      <c r="B22" s="4">
        <v>5116</v>
      </c>
    </row>
    <row r="23" spans="1:2" ht="27" customHeight="1" x14ac:dyDescent="0.2">
      <c r="A23" s="9">
        <v>42794</v>
      </c>
      <c r="B23" s="4">
        <v>5330</v>
      </c>
    </row>
    <row r="24" spans="1:2" ht="27" customHeight="1" x14ac:dyDescent="0.2">
      <c r="A24" s="9">
        <v>42825</v>
      </c>
      <c r="B24" s="4">
        <v>5436</v>
      </c>
    </row>
    <row r="25" spans="1:2" ht="27" customHeight="1" x14ac:dyDescent="0.2">
      <c r="A25" s="9">
        <v>42855</v>
      </c>
      <c r="B25" s="4">
        <v>5583</v>
      </c>
    </row>
    <row r="26" spans="1:2" ht="27" customHeight="1" x14ac:dyDescent="0.2">
      <c r="A26" s="9">
        <v>42886</v>
      </c>
      <c r="B26" s="4">
        <v>5788</v>
      </c>
    </row>
    <row r="27" spans="1:2" ht="27" customHeight="1" x14ac:dyDescent="0.2">
      <c r="A27" s="9">
        <v>42916</v>
      </c>
      <c r="B27" s="4">
        <v>5646</v>
      </c>
    </row>
    <row r="28" spans="1:2" ht="27" customHeight="1" x14ac:dyDescent="0.2">
      <c r="A28" s="9">
        <v>42947</v>
      </c>
      <c r="B28" s="4">
        <v>5880</v>
      </c>
    </row>
    <row r="29" spans="1:2" ht="27" customHeight="1" x14ac:dyDescent="0.2">
      <c r="A29" s="9">
        <v>42978</v>
      </c>
      <c r="B29" s="4">
        <v>5988</v>
      </c>
    </row>
    <row r="30" spans="1:2" ht="27" customHeight="1" x14ac:dyDescent="0.2">
      <c r="A30" s="9">
        <v>43008</v>
      </c>
      <c r="B30" s="4">
        <v>5979</v>
      </c>
    </row>
    <row r="31" spans="1:2" ht="27" customHeight="1" x14ac:dyDescent="0.2">
      <c r="A31" s="9">
        <v>43039</v>
      </c>
      <c r="B31" s="4">
        <v>6248</v>
      </c>
    </row>
    <row r="32" spans="1:2" ht="27" customHeight="1" x14ac:dyDescent="0.2">
      <c r="A32" s="9">
        <v>43069</v>
      </c>
      <c r="B32" s="4">
        <v>6365</v>
      </c>
    </row>
    <row r="33" spans="1:2" ht="27" customHeight="1" x14ac:dyDescent="0.2">
      <c r="A33" s="9">
        <v>43100</v>
      </c>
      <c r="B33" s="4">
        <v>6396</v>
      </c>
    </row>
    <row r="34" spans="1:2" ht="27" customHeight="1" x14ac:dyDescent="0.2">
      <c r="A34" s="9">
        <v>43131</v>
      </c>
      <c r="B34" s="4">
        <v>6950</v>
      </c>
    </row>
    <row r="35" spans="1:2" ht="27" customHeight="1" x14ac:dyDescent="0.2">
      <c r="A35" s="9">
        <v>43159</v>
      </c>
      <c r="B35" s="4">
        <v>6854</v>
      </c>
    </row>
    <row r="36" spans="1:2" ht="27" customHeight="1" x14ac:dyDescent="0.2">
      <c r="A36" s="9">
        <v>43190</v>
      </c>
      <c r="B36" s="4">
        <v>6581</v>
      </c>
    </row>
    <row r="37" spans="1:2" ht="27" customHeight="1" x14ac:dyDescent="0.2">
      <c r="A37" s="9">
        <v>43220</v>
      </c>
      <c r="B37" s="4">
        <v>6605</v>
      </c>
    </row>
    <row r="38" spans="1:2" ht="27" customHeight="1" x14ac:dyDescent="0.2">
      <c r="A38" s="9">
        <v>43251</v>
      </c>
      <c r="B38" s="4">
        <v>6967</v>
      </c>
    </row>
    <row r="39" spans="1:2" ht="27" customHeight="1" x14ac:dyDescent="0.2">
      <c r="A39" s="9">
        <v>43281</v>
      </c>
      <c r="B39" s="4">
        <v>7040</v>
      </c>
    </row>
    <row r="40" spans="1:2" ht="27" customHeight="1" x14ac:dyDescent="0.2">
      <c r="A40" s="9">
        <v>43312</v>
      </c>
      <c r="B40" s="4">
        <v>7232</v>
      </c>
    </row>
    <row r="41" spans="1:2" ht="27" customHeight="1" x14ac:dyDescent="0.2">
      <c r="A41" s="9">
        <v>43343</v>
      </c>
      <c r="B41" s="4">
        <v>7654</v>
      </c>
    </row>
    <row r="42" spans="1:2" ht="27" customHeight="1" x14ac:dyDescent="0.2">
      <c r="A42" s="9">
        <v>43373</v>
      </c>
      <c r="B42" s="4">
        <v>7627</v>
      </c>
    </row>
    <row r="43" spans="1:2" ht="27" customHeight="1" x14ac:dyDescent="0.2">
      <c r="A43" s="9">
        <v>43404</v>
      </c>
      <c r="B43" s="4">
        <v>6967</v>
      </c>
    </row>
    <row r="44" spans="1:2" ht="27" customHeight="1" x14ac:dyDescent="0.2">
      <c r="A44" s="9">
        <v>43434</v>
      </c>
      <c r="B44" s="4">
        <v>6949</v>
      </c>
    </row>
    <row r="45" spans="1:2" ht="27" customHeight="1" x14ac:dyDescent="0.2">
      <c r="A45" s="9">
        <v>43465</v>
      </c>
      <c r="B45" s="4">
        <v>6330</v>
      </c>
    </row>
    <row r="46" spans="1:2" ht="27" customHeight="1" x14ac:dyDescent="0.2">
      <c r="A46" s="9">
        <v>43496</v>
      </c>
      <c r="B46" s="4">
        <v>6906</v>
      </c>
    </row>
    <row r="47" spans="1:2" ht="27" customHeight="1" x14ac:dyDescent="0.2">
      <c r="A47" s="9">
        <v>43524</v>
      </c>
      <c r="B47" s="4">
        <v>7097</v>
      </c>
    </row>
    <row r="48" spans="1:2" ht="27" customHeight="1" x14ac:dyDescent="0.2">
      <c r="A48" s="9">
        <v>43555</v>
      </c>
      <c r="B48" s="4">
        <v>7378</v>
      </c>
    </row>
    <row r="49" spans="1:2" ht="27" customHeight="1" x14ac:dyDescent="0.2">
      <c r="A49" s="9">
        <v>43585</v>
      </c>
      <c r="B49" s="4">
        <v>7781</v>
      </c>
    </row>
    <row r="50" spans="1:2" ht="27" customHeight="1" x14ac:dyDescent="0.2">
      <c r="A50" s="9">
        <v>43616</v>
      </c>
      <c r="B50" s="4">
        <v>7128</v>
      </c>
    </row>
    <row r="51" spans="1:2" ht="27" customHeight="1" x14ac:dyDescent="0.2">
      <c r="A51" s="9">
        <v>43646</v>
      </c>
      <c r="B51" s="4">
        <v>7671</v>
      </c>
    </row>
    <row r="52" spans="1:2" ht="27" customHeight="1" x14ac:dyDescent="0.2">
      <c r="A52" s="9">
        <v>43677</v>
      </c>
      <c r="B52" s="4">
        <v>7848</v>
      </c>
    </row>
    <row r="53" spans="1:2" ht="27" customHeight="1" x14ac:dyDescent="0.2">
      <c r="A53" s="9">
        <v>43708</v>
      </c>
      <c r="B53" s="4">
        <v>7691</v>
      </c>
    </row>
    <row r="54" spans="1:2" ht="27" customHeight="1" x14ac:dyDescent="0.2">
      <c r="A54" s="9">
        <v>43738</v>
      </c>
      <c r="B54" s="4">
        <v>7749</v>
      </c>
    </row>
    <row r="55" spans="1:2" ht="27" customHeight="1" x14ac:dyDescent="0.2">
      <c r="A55" s="9">
        <v>43769</v>
      </c>
      <c r="B55" s="4">
        <v>8083</v>
      </c>
    </row>
    <row r="56" spans="1:2" ht="27" customHeight="1" x14ac:dyDescent="0.2">
      <c r="A56" s="9">
        <v>43799</v>
      </c>
      <c r="B56" s="4">
        <v>8418</v>
      </c>
    </row>
    <row r="57" spans="1:2" ht="27" customHeight="1" x14ac:dyDescent="0.2">
      <c r="A57" s="9">
        <v>43830</v>
      </c>
      <c r="B57" s="4">
        <v>8727</v>
      </c>
    </row>
    <row r="58" spans="1:2" ht="27" customHeight="1" x14ac:dyDescent="0.2">
      <c r="A58" s="9">
        <v>43861</v>
      </c>
      <c r="B58" s="4">
        <v>8991</v>
      </c>
    </row>
    <row r="59" spans="1:2" ht="27" customHeight="1" x14ac:dyDescent="0.2">
      <c r="A59" s="9">
        <v>43890</v>
      </c>
      <c r="B59" s="4">
        <v>8461</v>
      </c>
    </row>
    <row r="60" spans="1:2" ht="27" customHeight="1" x14ac:dyDescent="0.2">
      <c r="A60" s="9">
        <v>43921</v>
      </c>
      <c r="B60" s="4">
        <v>7813</v>
      </c>
    </row>
    <row r="61" spans="1:2" ht="27" customHeight="1" x14ac:dyDescent="0.2">
      <c r="A61" s="9">
        <v>43951</v>
      </c>
      <c r="B61" s="4">
        <v>9000</v>
      </c>
    </row>
    <row r="62" spans="1:2" ht="27" customHeight="1" x14ac:dyDescent="0.2">
      <c r="A62" s="9">
        <v>43982</v>
      </c>
      <c r="B62" s="4">
        <v>9555</v>
      </c>
    </row>
    <row r="63" spans="1:2" ht="27" customHeight="1" x14ac:dyDescent="0.2">
      <c r="A63" s="9">
        <v>44012</v>
      </c>
      <c r="B63" s="4">
        <v>10157</v>
      </c>
    </row>
    <row r="64" spans="1:2" ht="27" customHeight="1" x14ac:dyDescent="0.2">
      <c r="A64" s="9">
        <v>44043</v>
      </c>
      <c r="B64" s="4">
        <v>10906</v>
      </c>
    </row>
    <row r="65" spans="1:2" ht="27" customHeight="1" x14ac:dyDescent="0.2">
      <c r="A65" s="9">
        <v>44074</v>
      </c>
      <c r="B65" s="4">
        <v>12111</v>
      </c>
    </row>
    <row r="66" spans="1:2" ht="27" customHeight="1" x14ac:dyDescent="0.2">
      <c r="A66" s="9">
        <v>44104</v>
      </c>
      <c r="B66" s="4">
        <v>11418</v>
      </c>
    </row>
    <row r="67" spans="1:2" ht="27" customHeight="1" x14ac:dyDescent="0.2">
      <c r="A67" s="9">
        <v>44135</v>
      </c>
      <c r="B67" s="4">
        <v>11053</v>
      </c>
    </row>
    <row r="68" spans="1:2" ht="27" customHeight="1" x14ac:dyDescent="0.2">
      <c r="A68" s="9">
        <v>44165</v>
      </c>
      <c r="B68" s="4">
        <v>12268</v>
      </c>
    </row>
    <row r="69" spans="1:2" ht="27" customHeight="1" x14ac:dyDescent="0.2">
      <c r="A69" s="9">
        <v>44196</v>
      </c>
      <c r="B69" s="4">
        <v>12888</v>
      </c>
    </row>
    <row r="70" spans="1:2" ht="27" customHeight="1" x14ac:dyDescent="0.2">
      <c r="A70" s="9">
        <v>44227</v>
      </c>
      <c r="B70" s="4">
        <v>12925</v>
      </c>
    </row>
    <row r="71" spans="1:2" ht="27" customHeight="1" x14ac:dyDescent="0.2">
      <c r="A71" s="9">
        <v>44255</v>
      </c>
      <c r="B71" s="4">
        <v>12909</v>
      </c>
    </row>
    <row r="72" spans="1:2" ht="27" customHeight="1" x14ac:dyDescent="0.2">
      <c r="A72" s="9">
        <v>44286</v>
      </c>
      <c r="B72" s="4">
        <v>13091</v>
      </c>
    </row>
    <row r="73" spans="1:2" ht="27" customHeight="1" x14ac:dyDescent="0.2">
      <c r="A73" s="9">
        <v>44316</v>
      </c>
      <c r="B73" s="4">
        <v>13861</v>
      </c>
    </row>
    <row r="74" spans="1:2" ht="27" customHeight="1" x14ac:dyDescent="0.2">
      <c r="A74" s="9">
        <v>44347</v>
      </c>
      <c r="B74" s="4">
        <v>13687</v>
      </c>
    </row>
    <row r="75" spans="1:2" ht="27" customHeight="1" x14ac:dyDescent="0.2">
      <c r="A75" s="9">
        <v>44377</v>
      </c>
      <c r="B75" s="4">
        <v>14555</v>
      </c>
    </row>
    <row r="76" spans="1:2" ht="27" customHeight="1" x14ac:dyDescent="0.2">
      <c r="A76" s="9">
        <v>44408</v>
      </c>
      <c r="B76" s="4">
        <v>14960</v>
      </c>
    </row>
    <row r="77" spans="1:2" ht="27" customHeight="1" x14ac:dyDescent="0.2">
      <c r="A77" s="9">
        <v>44439</v>
      </c>
      <c r="B77" s="4">
        <v>15583</v>
      </c>
    </row>
    <row r="78" spans="1:2" ht="27" customHeight="1" x14ac:dyDescent="0.2">
      <c r="A78" s="9">
        <v>44469</v>
      </c>
      <c r="B78" s="4">
        <v>14690</v>
      </c>
    </row>
    <row r="79" spans="1:2" ht="27" customHeight="1" x14ac:dyDescent="0.2">
      <c r="A79" s="9">
        <v>44500</v>
      </c>
      <c r="B79" s="4">
        <v>15851</v>
      </c>
    </row>
    <row r="80" spans="1:2" ht="27" customHeight="1" x14ac:dyDescent="0.2">
      <c r="A80" s="9">
        <v>44530</v>
      </c>
      <c r="B80" s="4">
        <v>16136</v>
      </c>
    </row>
    <row r="81" spans="1:2" ht="27" customHeight="1" x14ac:dyDescent="0.2">
      <c r="A81" s="9">
        <v>44561</v>
      </c>
      <c r="B81" s="4">
        <v>16320</v>
      </c>
    </row>
    <row r="82" spans="1:2" ht="27" customHeight="1" x14ac:dyDescent="0.2">
      <c r="A82" s="9">
        <v>44592</v>
      </c>
      <c r="B82" s="4">
        <v>14930</v>
      </c>
    </row>
    <row r="83" spans="1:2" ht="27" customHeight="1" x14ac:dyDescent="0.2">
      <c r="A83" s="9">
        <v>44620</v>
      </c>
      <c r="B83" s="4">
        <v>14238</v>
      </c>
    </row>
    <row r="84" spans="1:2" ht="27" customHeight="1" x14ac:dyDescent="0.2">
      <c r="A84" s="9">
        <v>44651</v>
      </c>
      <c r="B84" s="4">
        <v>14839</v>
      </c>
    </row>
    <row r="85" spans="1:2" ht="27" customHeight="1" x14ac:dyDescent="0.2">
      <c r="A85" s="9">
        <v>44681</v>
      </c>
      <c r="B85" s="4">
        <v>12855</v>
      </c>
    </row>
    <row r="86" spans="1:2" ht="27" customHeight="1" x14ac:dyDescent="0.2">
      <c r="A86" s="9">
        <v>44712</v>
      </c>
      <c r="B86" s="4">
        <v>12642</v>
      </c>
    </row>
    <row r="87" spans="1:2" ht="27" customHeight="1" x14ac:dyDescent="0.2">
      <c r="A87" s="9">
        <v>44742</v>
      </c>
      <c r="B87" s="4">
        <v>11504</v>
      </c>
    </row>
    <row r="88" spans="1:2" ht="27" customHeight="1" x14ac:dyDescent="0.2">
      <c r="A88" s="9">
        <v>44773</v>
      </c>
      <c r="B88" s="4">
        <v>12948</v>
      </c>
    </row>
    <row r="89" spans="1:2" ht="27" customHeight="1" x14ac:dyDescent="0.2">
      <c r="A89" s="9">
        <v>44804</v>
      </c>
      <c r="B89" s="4">
        <v>12272</v>
      </c>
    </row>
    <row r="90" spans="1:2" ht="27" customHeight="1" x14ac:dyDescent="0.2">
      <c r="A90" s="9">
        <v>44834</v>
      </c>
      <c r="B90" s="4">
        <v>10971</v>
      </c>
    </row>
    <row r="91" spans="1:2" ht="27" customHeight="1" x14ac:dyDescent="0.2">
      <c r="A91" s="9">
        <v>44865</v>
      </c>
      <c r="B91" s="4">
        <v>11406</v>
      </c>
    </row>
    <row r="92" spans="1:2" ht="27" customHeight="1" x14ac:dyDescent="0.2">
      <c r="A92" s="9">
        <v>44895</v>
      </c>
      <c r="B92" s="4">
        <v>12030</v>
      </c>
    </row>
    <row r="93" spans="1:2" ht="27" customHeight="1" x14ac:dyDescent="0.2">
      <c r="A93" s="9">
        <v>44926</v>
      </c>
      <c r="B93" s="4">
        <v>10940</v>
      </c>
    </row>
    <row r="94" spans="1:2" ht="27" customHeight="1" x14ac:dyDescent="0.2">
      <c r="A94" s="9">
        <v>44957</v>
      </c>
      <c r="B94" s="4">
        <v>12102</v>
      </c>
    </row>
    <row r="95" spans="1:2" ht="27" customHeight="1" x14ac:dyDescent="0.2">
      <c r="A95" s="9">
        <v>44985</v>
      </c>
      <c r="B95" s="4">
        <v>12042</v>
      </c>
    </row>
    <row r="96" spans="1:2" ht="27" customHeight="1" x14ac:dyDescent="0.2">
      <c r="A96" s="9">
        <v>45016</v>
      </c>
      <c r="B96" s="4">
        <v>13181</v>
      </c>
    </row>
    <row r="97" spans="1:2" ht="27" customHeight="1" x14ac:dyDescent="0.2">
      <c r="A97" s="9">
        <v>45046</v>
      </c>
      <c r="B97" s="4">
        <v>13246</v>
      </c>
    </row>
    <row r="98" spans="1:2" ht="27" customHeight="1" x14ac:dyDescent="0.2">
      <c r="A98" s="9">
        <v>45077</v>
      </c>
      <c r="B98" s="4">
        <v>14254</v>
      </c>
    </row>
    <row r="99" spans="1:2" ht="27" customHeight="1" x14ac:dyDescent="0.2">
      <c r="A99" s="9">
        <v>45107</v>
      </c>
      <c r="B99" s="4">
        <v>15179</v>
      </c>
    </row>
    <row r="100" spans="1:2" ht="27" customHeight="1" x14ac:dyDescent="0.2">
      <c r="A100" s="9">
        <v>45138</v>
      </c>
      <c r="B100" s="4">
        <v>15757</v>
      </c>
    </row>
    <row r="101" spans="1:2" ht="27" customHeight="1" x14ac:dyDescent="0.2">
      <c r="A101" s="9">
        <v>45169</v>
      </c>
      <c r="B101" s="4">
        <v>15501</v>
      </c>
    </row>
    <row r="102" spans="1:2" ht="27" customHeight="1" x14ac:dyDescent="0.2">
      <c r="A102" s="9">
        <v>45199</v>
      </c>
      <c r="B102" s="4">
        <v>14715</v>
      </c>
    </row>
    <row r="103" spans="1:2" ht="27" customHeight="1" x14ac:dyDescent="0.2">
      <c r="A103" s="9">
        <v>45230</v>
      </c>
      <c r="B103" s="4">
        <v>14410</v>
      </c>
    </row>
    <row r="104" spans="1:2" ht="27" customHeight="1" x14ac:dyDescent="0.2">
      <c r="A104" s="9">
        <v>45260</v>
      </c>
      <c r="B104" s="4">
        <v>15948</v>
      </c>
    </row>
    <row r="105" spans="1:2" ht="27" customHeight="1" x14ac:dyDescent="0.2">
      <c r="A105" s="9">
        <v>45291</v>
      </c>
      <c r="B105" s="4">
        <v>16826</v>
      </c>
    </row>
    <row r="106" spans="1:2" ht="27" customHeight="1" x14ac:dyDescent="0.2">
      <c r="A106" s="9">
        <v>45322</v>
      </c>
      <c r="B106" s="4">
        <v>17137</v>
      </c>
    </row>
    <row r="107" spans="1:2" ht="27" customHeight="1" x14ac:dyDescent="0.2">
      <c r="A107" s="9">
        <v>45351</v>
      </c>
      <c r="B107" s="4">
        <v>18044</v>
      </c>
    </row>
    <row r="108" spans="1:2" ht="27" customHeight="1" x14ac:dyDescent="0.2">
      <c r="A108" s="9">
        <v>45382</v>
      </c>
      <c r="B108" s="4">
        <v>18246</v>
      </c>
    </row>
    <row r="109" spans="1:2" ht="27" customHeight="1" x14ac:dyDescent="0.2">
      <c r="A109" s="9">
        <v>45412</v>
      </c>
      <c r="B109" s="4">
        <v>17441</v>
      </c>
    </row>
    <row r="110" spans="1:2" ht="27" customHeight="1" x14ac:dyDescent="0.2">
      <c r="A110" s="9">
        <v>45443</v>
      </c>
      <c r="B110" s="4">
        <v>18537</v>
      </c>
    </row>
    <row r="111" spans="1:2" ht="27" customHeight="1" x14ac:dyDescent="0.2">
      <c r="A111" s="9">
        <v>45473</v>
      </c>
      <c r="B111" s="4">
        <v>19683</v>
      </c>
    </row>
    <row r="112" spans="1:2" ht="27" customHeight="1" x14ac:dyDescent="0.2">
      <c r="A112" s="9">
        <v>45504</v>
      </c>
      <c r="B112" s="4">
        <v>19362</v>
      </c>
    </row>
    <row r="113" spans="1:2" ht="27" customHeight="1" x14ac:dyDescent="0.2">
      <c r="A113" s="9">
        <v>45535</v>
      </c>
      <c r="B113" s="4">
        <v>19575</v>
      </c>
    </row>
    <row r="114" spans="1:2" ht="27" customHeight="1" x14ac:dyDescent="0.2">
      <c r="A114" s="9">
        <v>45565</v>
      </c>
      <c r="B114" s="4">
        <v>20061</v>
      </c>
    </row>
    <row r="115" spans="1:2" ht="27" customHeight="1" x14ac:dyDescent="0.2">
      <c r="A115" s="9">
        <v>45596</v>
      </c>
      <c r="B115" s="4">
        <v>19890</v>
      </c>
    </row>
    <row r="116" spans="1:2" ht="27" customHeight="1" x14ac:dyDescent="0.2">
      <c r="A116" s="9">
        <v>45625</v>
      </c>
      <c r="B116" s="4">
        <v>20930</v>
      </c>
    </row>
    <row r="117" spans="1:2" ht="27" customHeight="1" x14ac:dyDescent="0.2">
      <c r="A117" s="9">
        <v>45657</v>
      </c>
      <c r="B117" s="4">
        <v>21012</v>
      </c>
    </row>
    <row r="118" spans="1:2" ht="27" customHeight="1" x14ac:dyDescent="0.2">
      <c r="A118" s="9">
        <v>45688</v>
      </c>
      <c r="B118" s="4">
        <v>21478</v>
      </c>
    </row>
    <row r="119" spans="1:2" ht="27" customHeight="1" x14ac:dyDescent="0.2">
      <c r="A119" s="9">
        <v>45716</v>
      </c>
      <c r="B119" s="4">
        <v>20884</v>
      </c>
    </row>
    <row r="120" spans="1:2" ht="27" customHeight="1" x14ac:dyDescent="0.2">
      <c r="A120" s="9">
        <v>45747</v>
      </c>
      <c r="B120" s="4">
        <v>19279</v>
      </c>
    </row>
    <row r="121" spans="1:2" ht="27" customHeight="1" x14ac:dyDescent="0.2">
      <c r="A121" s="9">
        <v>45777</v>
      </c>
      <c r="B121" s="4">
        <v>19571</v>
      </c>
    </row>
    <row r="122" spans="1:2" ht="27" customHeight="1" x14ac:dyDescent="0.2">
      <c r="A122"/>
    </row>
    <row r="123" spans="1:2" ht="27" customHeight="1" x14ac:dyDescent="0.2">
      <c r="A123"/>
    </row>
    <row r="124" spans="1:2" ht="27" customHeight="1" x14ac:dyDescent="0.2">
      <c r="A124"/>
    </row>
    <row r="125" spans="1:2" ht="27" customHeight="1" x14ac:dyDescent="0.2">
      <c r="A125"/>
    </row>
    <row r="126" spans="1:2" ht="27" customHeight="1" x14ac:dyDescent="0.2">
      <c r="A126"/>
    </row>
    <row r="127" spans="1:2" ht="27" customHeight="1" x14ac:dyDescent="0.2">
      <c r="A12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50"/>
  <sheetViews>
    <sheetView tabSelected="1" workbookViewId="0">
      <pane ySplit="3" topLeftCell="A209" activePane="bottomLeft" state="frozen"/>
      <selection pane="bottomLeft" activeCell="A213" sqref="A213"/>
    </sheetView>
  </sheetViews>
  <sheetFormatPr defaultColWidth="12.5" defaultRowHeight="23.25" customHeight="1" x14ac:dyDescent="0.2"/>
  <cols>
    <col min="1" max="1" width="22.375" style="3" customWidth="1"/>
    <col min="2" max="2" width="12.5" style="6"/>
    <col min="3" max="3" width="15.375" style="5" customWidth="1"/>
    <col min="4" max="4" width="15.5" style="7" bestFit="1" customWidth="1"/>
    <col min="5" max="15" width="16" style="2" customWidth="1"/>
    <col min="16" max="16384" width="12.5" style="2"/>
  </cols>
  <sheetData>
    <row r="1" spans="1:7" ht="23.25" customHeight="1" x14ac:dyDescent="0.2">
      <c r="A1" s="3" t="s">
        <v>0</v>
      </c>
      <c r="B1" s="6" t="s">
        <v>1</v>
      </c>
      <c r="C1" s="5" t="s">
        <v>2</v>
      </c>
      <c r="D1" s="7" t="s">
        <v>4</v>
      </c>
    </row>
    <row r="2" spans="1:7" ht="23.25" customHeight="1" x14ac:dyDescent="0.2">
      <c r="A2" s="3">
        <v>45490</v>
      </c>
      <c r="B2" s="6">
        <v>19799</v>
      </c>
      <c r="C2" s="5">
        <f t="shared" ref="C2:C64" si="0">Var_1 * EXP((A2 * 0.0001) * Var_2)</f>
        <v>18602.103580439692</v>
      </c>
      <c r="D2" s="7">
        <f t="shared" ref="D2:D18" si="1">(B2-C2)/C2</f>
        <v>6.4341993064636879E-2</v>
      </c>
      <c r="E2"/>
      <c r="G2" s="7"/>
    </row>
    <row r="3" spans="1:7" ht="23.25" customHeight="1" x14ac:dyDescent="0.2">
      <c r="A3" s="3">
        <v>45492</v>
      </c>
      <c r="B3" s="6">
        <v>19523</v>
      </c>
      <c r="C3" s="5">
        <f t="shared" si="0"/>
        <v>18618.307406202133</v>
      </c>
      <c r="D3" s="7">
        <f t="shared" si="1"/>
        <v>4.8591559590239412E-2</v>
      </c>
      <c r="E3"/>
      <c r="F3"/>
    </row>
    <row r="4" spans="1:7" ht="23.25" customHeight="1" x14ac:dyDescent="0.2">
      <c r="A4" s="3">
        <v>45495</v>
      </c>
      <c r="B4" s="6">
        <v>19823</v>
      </c>
      <c r="C4" s="5">
        <f t="shared" si="0"/>
        <v>18642.639613836644</v>
      </c>
      <c r="D4" s="7">
        <f t="shared" si="1"/>
        <v>6.3315088990256951E-2</v>
      </c>
      <c r="E4"/>
      <c r="F4"/>
    </row>
    <row r="5" spans="1:7" ht="23.25" customHeight="1" x14ac:dyDescent="0.2">
      <c r="A5" s="3">
        <v>45496</v>
      </c>
      <c r="B5" s="6">
        <v>19754</v>
      </c>
      <c r="C5" s="5">
        <f t="shared" si="0"/>
        <v>18650.757414260519</v>
      </c>
      <c r="D5" s="7">
        <f t="shared" si="1"/>
        <v>5.9152696120315887E-2</v>
      </c>
      <c r="F5" s="8"/>
    </row>
    <row r="6" spans="1:7" ht="23.25" customHeight="1" x14ac:dyDescent="0.2">
      <c r="A6" s="3">
        <v>45497</v>
      </c>
      <c r="B6" s="6">
        <v>19032</v>
      </c>
      <c r="C6" s="5">
        <f t="shared" si="0"/>
        <v>18658.878749520994</v>
      </c>
      <c r="D6" s="7">
        <f t="shared" si="1"/>
        <v>1.9996981356051966E-2</v>
      </c>
    </row>
    <row r="7" spans="1:7" ht="23.25" customHeight="1" x14ac:dyDescent="0.2">
      <c r="A7" s="3">
        <v>45498</v>
      </c>
      <c r="B7" s="6">
        <v>18831</v>
      </c>
      <c r="C7" s="5">
        <f t="shared" si="0"/>
        <v>18667.003621157102</v>
      </c>
      <c r="D7" s="7">
        <f t="shared" si="1"/>
        <v>8.7853617094189075E-3</v>
      </c>
    </row>
    <row r="8" spans="1:7" ht="23.25" customHeight="1" x14ac:dyDescent="0.2">
      <c r="A8" s="3">
        <v>45499</v>
      </c>
      <c r="B8" s="6">
        <v>19024</v>
      </c>
      <c r="C8" s="5">
        <f t="shared" si="0"/>
        <v>18675.132030708919</v>
      </c>
      <c r="D8" s="7">
        <f t="shared" si="1"/>
        <v>1.8680883686252456E-2</v>
      </c>
    </row>
    <row r="9" spans="1:7" ht="23.25" customHeight="1" x14ac:dyDescent="0.2">
      <c r="A9" s="3">
        <v>45502</v>
      </c>
      <c r="B9" s="6">
        <v>19060</v>
      </c>
      <c r="C9" s="5">
        <f t="shared" si="0"/>
        <v>18699.538502267216</v>
      </c>
      <c r="D9" s="7">
        <f t="shared" si="1"/>
        <v>1.927649164652271E-2</v>
      </c>
    </row>
    <row r="10" spans="1:7" ht="23.25" customHeight="1" x14ac:dyDescent="0.2">
      <c r="A10" s="3">
        <v>45503</v>
      </c>
      <c r="B10" s="6">
        <v>18796</v>
      </c>
      <c r="C10" s="5">
        <f t="shared" si="0"/>
        <v>18707.681078893867</v>
      </c>
      <c r="D10" s="7">
        <f t="shared" si="1"/>
        <v>4.7209977940972396E-3</v>
      </c>
    </row>
    <row r="11" spans="1:7" ht="23.25" customHeight="1" x14ac:dyDescent="0.2">
      <c r="A11" s="3">
        <v>45504</v>
      </c>
      <c r="B11" s="6">
        <v>19362</v>
      </c>
      <c r="C11" s="5">
        <f t="shared" si="0"/>
        <v>18715.827201145741</v>
      </c>
      <c r="D11" s="7">
        <f t="shared" si="1"/>
        <v>3.4525473649099601E-2</v>
      </c>
    </row>
    <row r="12" spans="1:7" ht="23.25" customHeight="1" x14ac:dyDescent="0.2">
      <c r="A12" s="3">
        <v>45505</v>
      </c>
      <c r="B12" s="6">
        <v>18890</v>
      </c>
      <c r="C12" s="5">
        <f t="shared" si="0"/>
        <v>18723.976870566748</v>
      </c>
      <c r="D12" s="7">
        <f t="shared" si="1"/>
        <v>8.8668732385710491E-3</v>
      </c>
    </row>
    <row r="13" spans="1:7" ht="23.25" customHeight="1" x14ac:dyDescent="0.2">
      <c r="A13" s="3">
        <v>45506</v>
      </c>
      <c r="B13" s="6">
        <v>18441</v>
      </c>
      <c r="C13" s="5">
        <f t="shared" si="0"/>
        <v>18732.130088701288</v>
      </c>
      <c r="D13" s="7">
        <f t="shared" si="1"/>
        <v>-1.5541750314711372E-2</v>
      </c>
    </row>
    <row r="14" spans="1:7" ht="23.25" customHeight="1" x14ac:dyDescent="0.2">
      <c r="A14" s="3">
        <v>45509</v>
      </c>
      <c r="B14" s="6">
        <v>17895</v>
      </c>
      <c r="C14" s="5">
        <f t="shared" si="0"/>
        <v>18756.611050843054</v>
      </c>
      <c r="D14" s="7">
        <f t="shared" si="1"/>
        <v>-4.5936392694155004E-2</v>
      </c>
    </row>
    <row r="15" spans="1:7" ht="23.25" customHeight="1" x14ac:dyDescent="0.2">
      <c r="A15" s="3">
        <v>45510</v>
      </c>
      <c r="B15" s="6">
        <v>18078</v>
      </c>
      <c r="C15" s="5">
        <f t="shared" si="0"/>
        <v>18764.778479291646</v>
      </c>
      <c r="D15" s="7">
        <f t="shared" si="1"/>
        <v>-3.6599338492034873E-2</v>
      </c>
    </row>
    <row r="16" spans="1:7" ht="23.25" customHeight="1" x14ac:dyDescent="0.2">
      <c r="A16" s="3">
        <v>45511</v>
      </c>
      <c r="B16" s="6">
        <v>17867</v>
      </c>
      <c r="C16" s="5">
        <f t="shared" si="0"/>
        <v>18772.949464186939</v>
      </c>
      <c r="D16" s="7">
        <f t="shared" si="1"/>
        <v>-4.8258238052321718E-2</v>
      </c>
    </row>
    <row r="17" spans="1:4" ht="23.25" customHeight="1" x14ac:dyDescent="0.2">
      <c r="A17" s="3">
        <v>45512</v>
      </c>
      <c r="B17" s="6">
        <v>18414</v>
      </c>
      <c r="C17" s="5">
        <f t="shared" si="0"/>
        <v>18781.12400707756</v>
      </c>
      <c r="D17" s="7">
        <f t="shared" si="1"/>
        <v>-1.9547499230568501E-2</v>
      </c>
    </row>
    <row r="18" spans="1:4" ht="23.25" customHeight="1" x14ac:dyDescent="0.2">
      <c r="A18" s="3">
        <v>45513</v>
      </c>
      <c r="B18" s="6">
        <v>18513</v>
      </c>
      <c r="C18" s="5">
        <f t="shared" si="0"/>
        <v>18789.302109512813</v>
      </c>
      <c r="D18" s="7">
        <f t="shared" si="1"/>
        <v>-1.4705288568058346E-2</v>
      </c>
    </row>
    <row r="19" spans="1:4" ht="23.25" customHeight="1" x14ac:dyDescent="0.2">
      <c r="A19" s="3">
        <v>45516</v>
      </c>
      <c r="B19" s="6">
        <v>18542</v>
      </c>
      <c r="C19" s="5">
        <f t="shared" si="0"/>
        <v>18813.857789589503</v>
      </c>
      <c r="D19" s="7">
        <f t="shared" ref="D19:D24" si="2">(B19-C19)/C19</f>
        <v>-1.4449869486094103E-2</v>
      </c>
    </row>
    <row r="20" spans="1:4" ht="23.25" customHeight="1" x14ac:dyDescent="0.2">
      <c r="A20" s="3">
        <v>45517</v>
      </c>
      <c r="B20" s="6">
        <v>19006</v>
      </c>
      <c r="C20" s="5">
        <f t="shared" si="0"/>
        <v>18822.050145709807</v>
      </c>
      <c r="D20" s="7">
        <f t="shared" si="2"/>
        <v>9.7731040384100454E-3</v>
      </c>
    </row>
    <row r="21" spans="1:4" ht="23.25" customHeight="1" x14ac:dyDescent="0.2">
      <c r="A21" s="3">
        <v>45518</v>
      </c>
      <c r="B21" s="6">
        <v>19023</v>
      </c>
      <c r="C21" s="5">
        <f t="shared" si="0"/>
        <v>18830.246069131314</v>
      </c>
      <c r="D21" s="7">
        <f t="shared" si="2"/>
        <v>1.0236400000352128E-2</v>
      </c>
    </row>
    <row r="22" spans="1:4" ht="23.25" customHeight="1" x14ac:dyDescent="0.2">
      <c r="A22" s="3">
        <v>45519</v>
      </c>
      <c r="B22" s="6">
        <v>19490</v>
      </c>
      <c r="C22" s="5">
        <f t="shared" si="0"/>
        <v>18838.445561407512</v>
      </c>
      <c r="D22" s="7">
        <f t="shared" si="2"/>
        <v>3.4586422561703488E-2</v>
      </c>
    </row>
    <row r="23" spans="1:4" ht="23.25" customHeight="1" x14ac:dyDescent="0.2">
      <c r="A23" s="3">
        <v>45520</v>
      </c>
      <c r="B23" s="6">
        <v>19509</v>
      </c>
      <c r="C23" s="5">
        <f t="shared" si="0"/>
        <v>18846.648624092435</v>
      </c>
      <c r="D23" s="7">
        <f t="shared" si="2"/>
        <v>3.5144252387708567E-2</v>
      </c>
    </row>
    <row r="24" spans="1:4" ht="23.25" customHeight="1" x14ac:dyDescent="0.2">
      <c r="A24" s="3">
        <v>45523</v>
      </c>
      <c r="B24" s="6">
        <v>19767</v>
      </c>
      <c r="C24" s="5">
        <f t="shared" si="0"/>
        <v>18871.279250149346</v>
      </c>
      <c r="D24" s="7">
        <f t="shared" si="2"/>
        <v>4.7464760495426694E-2</v>
      </c>
    </row>
    <row r="25" spans="1:4" ht="23.25" customHeight="1" x14ac:dyDescent="0.2">
      <c r="A25" s="3">
        <v>45524</v>
      </c>
      <c r="B25" s="6">
        <v>19720</v>
      </c>
      <c r="C25" s="5">
        <f t="shared" si="0"/>
        <v>18879.496610022685</v>
      </c>
      <c r="D25" s="7">
        <f t="shared" ref="D25:D30" si="3">(B25-C25)/C25</f>
        <v>4.4519375030958798E-2</v>
      </c>
    </row>
    <row r="26" spans="1:4" ht="23.25" customHeight="1" x14ac:dyDescent="0.2">
      <c r="A26" s="3">
        <v>45525</v>
      </c>
      <c r="B26" s="6">
        <v>19825</v>
      </c>
      <c r="C26" s="5">
        <f t="shared" si="0"/>
        <v>18887.717548084998</v>
      </c>
      <c r="D26" s="7">
        <f t="shared" si="3"/>
        <v>4.9623912975659233E-2</v>
      </c>
    </row>
    <row r="27" spans="1:4" ht="23.25" customHeight="1" x14ac:dyDescent="0.2">
      <c r="A27" s="3">
        <v>45526</v>
      </c>
      <c r="B27" s="6">
        <v>19492</v>
      </c>
      <c r="C27" s="5">
        <f t="shared" si="0"/>
        <v>18895.942065894375</v>
      </c>
      <c r="D27" s="7">
        <f t="shared" si="3"/>
        <v>3.154422955082304E-2</v>
      </c>
    </row>
    <row r="28" spans="1:4" ht="23.25" customHeight="1" x14ac:dyDescent="0.2">
      <c r="A28" s="3">
        <v>45527</v>
      </c>
      <c r="B28" s="6">
        <v>19721</v>
      </c>
      <c r="C28" s="5">
        <f t="shared" si="0"/>
        <v>18904.170165009593</v>
      </c>
      <c r="D28" s="7">
        <f t="shared" si="3"/>
        <v>4.3208976001618243E-2</v>
      </c>
    </row>
    <row r="29" spans="1:4" ht="23.25" customHeight="1" x14ac:dyDescent="0.2">
      <c r="A29" s="3">
        <v>45530</v>
      </c>
      <c r="B29" s="6">
        <v>19516</v>
      </c>
      <c r="C29" s="5">
        <f t="shared" si="0"/>
        <v>18928.875965788171</v>
      </c>
      <c r="D29" s="7">
        <f t="shared" si="3"/>
        <v>3.101737447447963E-2</v>
      </c>
    </row>
    <row r="30" spans="1:4" ht="23.25" customHeight="1" x14ac:dyDescent="0.2">
      <c r="A30" s="3">
        <v>45531</v>
      </c>
      <c r="B30" s="6">
        <v>19582</v>
      </c>
      <c r="C30" s="5">
        <f t="shared" si="0"/>
        <v>18937.11840572815</v>
      </c>
      <c r="D30" s="7">
        <f t="shared" si="3"/>
        <v>3.405383968433047E-2</v>
      </c>
    </row>
    <row r="31" spans="1:4" ht="23.25" customHeight="1" x14ac:dyDescent="0.2">
      <c r="A31" s="3">
        <v>45532</v>
      </c>
      <c r="B31" s="6">
        <v>19351</v>
      </c>
      <c r="C31" s="5">
        <f t="shared" si="0"/>
        <v>18945.364434777897</v>
      </c>
      <c r="D31" s="7">
        <f t="shared" ref="D31:D33" si="4">(B31-C31)/C31</f>
        <v>2.1410808254365372E-2</v>
      </c>
    </row>
    <row r="32" spans="1:4" ht="23.25" customHeight="1" x14ac:dyDescent="0.2">
      <c r="A32" s="3">
        <v>45533</v>
      </c>
      <c r="B32" s="6">
        <v>19326</v>
      </c>
      <c r="C32" s="5">
        <f t="shared" si="0"/>
        <v>18953.614054500467</v>
      </c>
      <c r="D32" s="7">
        <f t="shared" si="4"/>
        <v>1.9647226351066856E-2</v>
      </c>
    </row>
    <row r="33" spans="1:4" ht="23.25" customHeight="1" x14ac:dyDescent="0.2">
      <c r="A33" s="3">
        <v>45534</v>
      </c>
      <c r="B33" s="6">
        <v>19575</v>
      </c>
      <c r="C33" s="5">
        <f t="shared" si="0"/>
        <v>18961.867266459318</v>
      </c>
      <c r="D33" s="7">
        <f t="shared" si="4"/>
        <v>3.2335039842052979E-2</v>
      </c>
    </row>
    <row r="34" spans="1:4" ht="23.25" customHeight="1" x14ac:dyDescent="0.2">
      <c r="A34" s="3">
        <v>45538</v>
      </c>
      <c r="B34" s="6">
        <v>18959</v>
      </c>
      <c r="C34" s="5">
        <f t="shared" si="0"/>
        <v>18994.916067952003</v>
      </c>
      <c r="D34" s="7">
        <f t="shared" ref="D34:D39" si="5">(B34-C34)/C34</f>
        <v>-1.8908253041770445E-3</v>
      </c>
    </row>
    <row r="35" spans="1:4" ht="23.25" customHeight="1" x14ac:dyDescent="0.2">
      <c r="A35" s="3">
        <v>45539</v>
      </c>
      <c r="B35" s="6">
        <v>18921</v>
      </c>
      <c r="C35" s="5">
        <f t="shared" si="0"/>
        <v>19003.187264569173</v>
      </c>
      <c r="D35" s="7">
        <f t="shared" si="5"/>
        <v>-4.324919994995173E-3</v>
      </c>
    </row>
    <row r="36" spans="1:4" ht="23.25" customHeight="1" x14ac:dyDescent="0.2">
      <c r="A36" s="3">
        <v>45540</v>
      </c>
      <c r="B36" s="6">
        <v>18930</v>
      </c>
      <c r="C36" s="5">
        <f t="shared" si="0"/>
        <v>19011.46206281806</v>
      </c>
      <c r="D36" s="7">
        <f t="shared" si="5"/>
        <v>-4.2848920587428502E-3</v>
      </c>
    </row>
    <row r="37" spans="1:4" ht="23.25" customHeight="1" x14ac:dyDescent="0.2">
      <c r="A37" s="3">
        <v>45541</v>
      </c>
      <c r="B37" s="6">
        <v>18421</v>
      </c>
      <c r="C37" s="5">
        <f t="shared" si="0"/>
        <v>19019.740464266972</v>
      </c>
      <c r="D37" s="7">
        <f t="shared" si="5"/>
        <v>-3.1479949234420185E-2</v>
      </c>
    </row>
    <row r="38" spans="1:4" ht="23.25" customHeight="1" x14ac:dyDescent="0.2">
      <c r="A38" s="3">
        <v>45544</v>
      </c>
      <c r="B38" s="6">
        <v>18661</v>
      </c>
      <c r="C38" s="5">
        <f t="shared" si="0"/>
        <v>19044.597303507733</v>
      </c>
      <c r="D38" s="7">
        <f t="shared" si="5"/>
        <v>-2.0142053801110314E-2</v>
      </c>
    </row>
    <row r="39" spans="1:4" ht="23.25" customHeight="1" x14ac:dyDescent="0.2">
      <c r="A39" s="3">
        <v>45545</v>
      </c>
      <c r="B39" s="6">
        <v>18829</v>
      </c>
      <c r="C39" s="5">
        <f t="shared" si="0"/>
        <v>19052.890133453777</v>
      </c>
      <c r="D39" s="7">
        <f t="shared" si="5"/>
        <v>-1.1750980134014532E-2</v>
      </c>
    </row>
    <row r="40" spans="1:4" ht="23.25" customHeight="1" x14ac:dyDescent="0.2">
      <c r="A40" s="3">
        <v>45546</v>
      </c>
      <c r="B40" s="6">
        <v>19237</v>
      </c>
      <c r="C40" s="5">
        <f t="shared" si="0"/>
        <v>19061.186574451742</v>
      </c>
      <c r="D40" s="7">
        <f t="shared" ref="D40:D41" si="6">(B40-C40)/C40</f>
        <v>9.2236348908050683E-3</v>
      </c>
    </row>
    <row r="41" spans="1:4" ht="23.25" customHeight="1" x14ac:dyDescent="0.2">
      <c r="A41" s="3">
        <v>45547</v>
      </c>
      <c r="B41" s="6">
        <v>19423</v>
      </c>
      <c r="C41" s="5">
        <f t="shared" si="0"/>
        <v>19069.486628073842</v>
      </c>
      <c r="D41" s="7">
        <f t="shared" si="6"/>
        <v>1.8538169318397902E-2</v>
      </c>
    </row>
    <row r="42" spans="1:4" ht="23.25" customHeight="1" x14ac:dyDescent="0.2">
      <c r="A42" s="3">
        <v>45548</v>
      </c>
      <c r="B42" s="6">
        <v>19515</v>
      </c>
      <c r="C42" s="5">
        <f t="shared" si="0"/>
        <v>19077.790295893366</v>
      </c>
      <c r="D42" s="7">
        <f t="shared" ref="D42:D46" si="7">(B42-C42)/C42</f>
        <v>2.2917208823746541E-2</v>
      </c>
    </row>
    <row r="43" spans="1:4" ht="23.25" customHeight="1" x14ac:dyDescent="0.2">
      <c r="A43" s="3">
        <v>45551</v>
      </c>
      <c r="B43" s="6">
        <v>19423</v>
      </c>
      <c r="C43" s="5">
        <f t="shared" si="0"/>
        <v>19102.723000277263</v>
      </c>
      <c r="D43" s="7">
        <f t="shared" si="7"/>
        <v>1.6766039046793923E-2</v>
      </c>
    </row>
    <row r="44" spans="1:4" ht="23.25" customHeight="1" x14ac:dyDescent="0.2">
      <c r="A44" s="3">
        <v>45552</v>
      </c>
      <c r="B44" s="6">
        <v>19432</v>
      </c>
      <c r="C44" s="5">
        <f t="shared" si="0"/>
        <v>19111.041140630758</v>
      </c>
      <c r="D44" s="7">
        <f t="shared" si="7"/>
        <v>1.6794420408989253E-2</v>
      </c>
    </row>
    <row r="45" spans="1:4" ht="23.25" customHeight="1" x14ac:dyDescent="0.2">
      <c r="A45" s="3">
        <v>45553</v>
      </c>
      <c r="B45" s="6">
        <v>19345</v>
      </c>
      <c r="C45" s="5">
        <f t="shared" si="0"/>
        <v>19119.362903057408</v>
      </c>
      <c r="D45" s="7">
        <f t="shared" si="7"/>
        <v>1.1801496633892001E-2</v>
      </c>
    </row>
    <row r="46" spans="1:4" ht="23.25" customHeight="1" x14ac:dyDescent="0.2">
      <c r="A46" s="3">
        <v>45554</v>
      </c>
      <c r="B46" s="6">
        <v>19840</v>
      </c>
      <c r="C46" s="5">
        <f t="shared" si="0"/>
        <v>19127.688289134421</v>
      </c>
      <c r="D46" s="7">
        <f t="shared" si="7"/>
        <v>3.7239822193788623E-2</v>
      </c>
    </row>
    <row r="47" spans="1:4" ht="23.25" customHeight="1" x14ac:dyDescent="0.2">
      <c r="A47" s="3">
        <v>45555</v>
      </c>
      <c r="B47" s="6">
        <v>19792</v>
      </c>
      <c r="C47" s="5">
        <f t="shared" si="0"/>
        <v>19136.017300439493</v>
      </c>
      <c r="D47" s="7">
        <f t="shared" ref="D47:D56" si="8">(B47-C47)/C47</f>
        <v>3.4280001384898486E-2</v>
      </c>
    </row>
    <row r="48" spans="1:4" ht="23.25" customHeight="1" x14ac:dyDescent="0.2">
      <c r="A48" s="3">
        <v>45558</v>
      </c>
      <c r="B48" s="6">
        <v>19852</v>
      </c>
      <c r="C48" s="5">
        <f t="shared" si="0"/>
        <v>19161.026101513256</v>
      </c>
      <c r="D48" s="7">
        <f t="shared" si="8"/>
        <v>3.6061424624445004E-2</v>
      </c>
    </row>
    <row r="49" spans="1:4" ht="23.25" customHeight="1" x14ac:dyDescent="0.2">
      <c r="A49" s="3">
        <v>45559</v>
      </c>
      <c r="B49" s="6">
        <v>19945</v>
      </c>
      <c r="C49" s="5">
        <f t="shared" si="0"/>
        <v>19169.369629523808</v>
      </c>
      <c r="D49" s="7">
        <f t="shared" si="8"/>
        <v>4.0461965388867087E-2</v>
      </c>
    </row>
    <row r="50" spans="1:4" ht="23.25" customHeight="1" x14ac:dyDescent="0.2">
      <c r="A50" s="3">
        <v>45560</v>
      </c>
      <c r="B50" s="6">
        <v>19973</v>
      </c>
      <c r="C50" s="5">
        <f t="shared" si="0"/>
        <v>19177.716790662318</v>
      </c>
      <c r="D50" s="7">
        <f t="shared" si="8"/>
        <v>4.1469128886338934E-2</v>
      </c>
    </row>
    <row r="51" spans="1:4" ht="23.25" customHeight="1" x14ac:dyDescent="0.2">
      <c r="A51" s="3">
        <v>45561</v>
      </c>
      <c r="B51" s="6">
        <v>20116</v>
      </c>
      <c r="C51" s="5">
        <f t="shared" si="0"/>
        <v>19186.067586510744</v>
      </c>
      <c r="D51" s="7">
        <f t="shared" si="8"/>
        <v>4.8469151341000626E-2</v>
      </c>
    </row>
    <row r="52" spans="1:4" ht="23.25" customHeight="1" x14ac:dyDescent="0.2">
      <c r="A52" s="3">
        <v>45562</v>
      </c>
      <c r="B52" s="6">
        <v>20009</v>
      </c>
      <c r="C52" s="5">
        <f t="shared" si="0"/>
        <v>19194.422018651989</v>
      </c>
      <c r="D52" s="7">
        <f t="shared" si="8"/>
        <v>4.2438265687628061E-2</v>
      </c>
    </row>
    <row r="53" spans="1:4" ht="23.25" customHeight="1" x14ac:dyDescent="0.2">
      <c r="A53" s="3">
        <v>45565</v>
      </c>
      <c r="B53" s="6">
        <v>20061</v>
      </c>
      <c r="C53" s="5">
        <f t="shared" si="0"/>
        <v>19219.50714866905</v>
      </c>
      <c r="D53" s="7">
        <f t="shared" si="8"/>
        <v>4.3783268989247885E-2</v>
      </c>
    </row>
    <row r="54" spans="1:4" ht="23.25" customHeight="1" x14ac:dyDescent="0.2">
      <c r="A54" s="3">
        <v>45566</v>
      </c>
      <c r="B54" s="6">
        <v>19773</v>
      </c>
      <c r="C54" s="5">
        <f t="shared" si="0"/>
        <v>19227.876141821838</v>
      </c>
      <c r="D54" s="7">
        <f t="shared" si="8"/>
        <v>2.8350705723160091E-2</v>
      </c>
    </row>
    <row r="55" spans="1:4" ht="23.25" customHeight="1" x14ac:dyDescent="0.2">
      <c r="A55" s="3">
        <v>45567</v>
      </c>
      <c r="B55" s="6">
        <v>19803</v>
      </c>
      <c r="C55" s="5">
        <f t="shared" si="0"/>
        <v>19236.248779191126</v>
      </c>
      <c r="D55" s="7">
        <f t="shared" si="8"/>
        <v>2.9462668491892177E-2</v>
      </c>
    </row>
    <row r="56" spans="1:4" ht="23.25" customHeight="1" x14ac:dyDescent="0.2">
      <c r="A56" s="3">
        <v>45568</v>
      </c>
      <c r="B56" s="6">
        <v>19793</v>
      </c>
      <c r="C56" s="5">
        <f t="shared" si="0"/>
        <v>19244.625062363895</v>
      </c>
      <c r="D56" s="7">
        <f t="shared" si="8"/>
        <v>2.8494966041637478E-2</v>
      </c>
    </row>
    <row r="57" spans="1:4" ht="23.25" customHeight="1" x14ac:dyDescent="0.2">
      <c r="A57" s="3">
        <v>45569</v>
      </c>
      <c r="B57" s="6">
        <v>20035</v>
      </c>
      <c r="C57" s="5">
        <f t="shared" si="0"/>
        <v>19253.00499292769</v>
      </c>
      <c r="D57" s="7">
        <f t="shared" ref="D57:D62" si="9">(B57-C57)/C57</f>
        <v>4.0616776828321828E-2</v>
      </c>
    </row>
    <row r="58" spans="1:4" ht="23.25" customHeight="1" x14ac:dyDescent="0.2">
      <c r="A58" s="3">
        <v>45572</v>
      </c>
      <c r="B58" s="6">
        <v>19801</v>
      </c>
      <c r="C58" s="5">
        <f t="shared" si="0"/>
        <v>19278.166684850279</v>
      </c>
      <c r="D58" s="7">
        <f t="shared" si="9"/>
        <v>2.7120489395943897E-2</v>
      </c>
    </row>
    <row r="59" spans="1:4" ht="23.25" customHeight="1" x14ac:dyDescent="0.2">
      <c r="A59" s="3">
        <v>45573</v>
      </c>
      <c r="B59" s="6">
        <v>20108</v>
      </c>
      <c r="C59" s="5">
        <f t="shared" si="0"/>
        <v>19286.561220867035</v>
      </c>
      <c r="D59" s="7">
        <f t="shared" si="9"/>
        <v>4.2591251479512655E-2</v>
      </c>
    </row>
    <row r="60" spans="1:4" ht="23.25" customHeight="1" x14ac:dyDescent="0.2">
      <c r="A60" s="3">
        <v>45574</v>
      </c>
      <c r="B60" s="6">
        <v>20269</v>
      </c>
      <c r="C60" s="5">
        <f t="shared" si="0"/>
        <v>19294.959412222812</v>
      </c>
      <c r="D60" s="7">
        <f t="shared" si="9"/>
        <v>5.0481608536588111E-2</v>
      </c>
    </row>
    <row r="61" spans="1:4" ht="23.25" customHeight="1" x14ac:dyDescent="0.2">
      <c r="A61" s="3">
        <v>45575</v>
      </c>
      <c r="B61" s="6">
        <v>20242</v>
      </c>
      <c r="C61" s="5">
        <f t="shared" si="0"/>
        <v>19303.3612605093</v>
      </c>
      <c r="D61" s="7">
        <f t="shared" si="9"/>
        <v>4.862566300362213E-2</v>
      </c>
    </row>
    <row r="62" spans="1:4" ht="23.25" customHeight="1" x14ac:dyDescent="0.2">
      <c r="A62" s="3">
        <v>45576</v>
      </c>
      <c r="B62" s="6">
        <v>20272</v>
      </c>
      <c r="C62" s="5">
        <f t="shared" si="0"/>
        <v>19311.766767318815</v>
      </c>
      <c r="D62" s="7">
        <f t="shared" si="9"/>
        <v>4.972270244616777E-2</v>
      </c>
    </row>
    <row r="63" spans="1:4" ht="23.25" customHeight="1" x14ac:dyDescent="0.2">
      <c r="A63" s="3">
        <v>45579</v>
      </c>
      <c r="B63" s="6">
        <v>20439</v>
      </c>
      <c r="C63" s="5">
        <f t="shared" si="0"/>
        <v>19337.005254820375</v>
      </c>
      <c r="D63" s="7">
        <f t="shared" ref="D63:D69" si="10">(B63-C63)/C63</f>
        <v>5.6988904468799131E-2</v>
      </c>
    </row>
    <row r="64" spans="1:4" ht="23.25" customHeight="1" x14ac:dyDescent="0.2">
      <c r="A64" s="3">
        <v>45580</v>
      </c>
      <c r="B64" s="6">
        <v>20160</v>
      </c>
      <c r="C64" s="5">
        <f t="shared" si="0"/>
        <v>19345.425411660046</v>
      </c>
      <c r="D64" s="7">
        <f t="shared" si="10"/>
        <v>4.2106832546002657E-2</v>
      </c>
    </row>
    <row r="65" spans="1:4" ht="23.25" customHeight="1" x14ac:dyDescent="0.2">
      <c r="A65" s="3">
        <v>45581</v>
      </c>
      <c r="B65" s="6">
        <v>20174</v>
      </c>
      <c r="C65" s="5">
        <f t="shared" ref="C65:C128" si="11">Var_1 * EXP((A65 * 0.0001) * Var_2)</f>
        <v>19353.849234995138</v>
      </c>
      <c r="D65" s="7">
        <f t="shared" si="10"/>
        <v>4.2376622606002674E-2</v>
      </c>
    </row>
    <row r="66" spans="1:4" ht="23.25" customHeight="1" x14ac:dyDescent="0.2">
      <c r="A66" s="3">
        <v>45582</v>
      </c>
      <c r="B66" s="6">
        <v>20190</v>
      </c>
      <c r="C66" s="5">
        <f t="shared" si="11"/>
        <v>19362.276726422202</v>
      </c>
      <c r="D66" s="7">
        <f t="shared" si="10"/>
        <v>4.2749274027690555E-2</v>
      </c>
    </row>
    <row r="67" spans="1:4" ht="23.25" customHeight="1" x14ac:dyDescent="0.2">
      <c r="A67" s="3">
        <v>45583</v>
      </c>
      <c r="B67" s="6">
        <v>20324</v>
      </c>
      <c r="C67" s="5">
        <f t="shared" si="11"/>
        <v>19370.707887538472</v>
      </c>
      <c r="D67" s="7">
        <f t="shared" si="10"/>
        <v>4.9213075639574215E-2</v>
      </c>
    </row>
    <row r="68" spans="1:4" ht="23.25" customHeight="1" x14ac:dyDescent="0.2">
      <c r="A68" s="3">
        <v>45586</v>
      </c>
      <c r="B68" s="6">
        <v>20362</v>
      </c>
      <c r="C68" s="5">
        <f t="shared" si="11"/>
        <v>19396.023405005439</v>
      </c>
      <c r="D68" s="7">
        <f t="shared" si="10"/>
        <v>4.9802816527086492E-2</v>
      </c>
    </row>
    <row r="69" spans="1:4" ht="23.25" customHeight="1" x14ac:dyDescent="0.2">
      <c r="A69" s="3">
        <v>45587</v>
      </c>
      <c r="B69" s="6">
        <v>20384</v>
      </c>
      <c r="C69" s="5">
        <f t="shared" si="11"/>
        <v>19404.469260864844</v>
      </c>
      <c r="D69" s="7">
        <f t="shared" si="10"/>
        <v>5.0479646001485079E-2</v>
      </c>
    </row>
    <row r="70" spans="1:4" ht="23.25" customHeight="1" x14ac:dyDescent="0.2">
      <c r="A70" s="3">
        <v>45588</v>
      </c>
      <c r="B70" s="6">
        <v>20067</v>
      </c>
      <c r="C70" s="5">
        <f t="shared" si="11"/>
        <v>19412.918794410256</v>
      </c>
      <c r="D70" s="7">
        <f t="shared" ref="D70:D75" si="12">(B70-C70)/C70</f>
        <v>3.3693089252404426E-2</v>
      </c>
    </row>
    <row r="71" spans="1:4" ht="23.25" customHeight="1" x14ac:dyDescent="0.2">
      <c r="A71" s="3">
        <v>45589</v>
      </c>
      <c r="B71" s="6">
        <v>20233</v>
      </c>
      <c r="C71" s="5">
        <f t="shared" si="11"/>
        <v>19421.372007242891</v>
      </c>
      <c r="D71" s="7">
        <f t="shared" si="12"/>
        <v>4.1790456022078398E-2</v>
      </c>
    </row>
    <row r="72" spans="1:4" ht="23.25" customHeight="1" x14ac:dyDescent="0.2">
      <c r="A72" s="3">
        <v>45590</v>
      </c>
      <c r="B72" s="6">
        <v>20352</v>
      </c>
      <c r="C72" s="5">
        <f t="shared" si="11"/>
        <v>19429.828900964865</v>
      </c>
      <c r="D72" s="7">
        <f t="shared" si="12"/>
        <v>4.746161707009889E-2</v>
      </c>
    </row>
    <row r="73" spans="1:4" ht="23.25" customHeight="1" x14ac:dyDescent="0.2">
      <c r="A73" s="3">
        <v>45593</v>
      </c>
      <c r="B73" s="6">
        <v>20351</v>
      </c>
      <c r="C73" s="5">
        <f t="shared" si="11"/>
        <v>19455.221683499101</v>
      </c>
      <c r="D73" s="7">
        <f t="shared" si="12"/>
        <v>4.60430793888435E-2</v>
      </c>
    </row>
    <row r="74" spans="1:4" ht="23.25" customHeight="1" x14ac:dyDescent="0.2">
      <c r="A74" s="3">
        <v>45594</v>
      </c>
      <c r="B74" s="6">
        <v>20551</v>
      </c>
      <c r="C74" s="5">
        <f t="shared" si="11"/>
        <v>19463.693316813926</v>
      </c>
      <c r="D74" s="7">
        <f t="shared" si="12"/>
        <v>5.5863327965961752E-2</v>
      </c>
    </row>
    <row r="75" spans="1:4" ht="23.25" customHeight="1" x14ac:dyDescent="0.2">
      <c r="A75" s="3">
        <v>45595</v>
      </c>
      <c r="B75" s="6">
        <v>20388</v>
      </c>
      <c r="C75" s="5">
        <f t="shared" si="11"/>
        <v>19472.168639039221</v>
      </c>
      <c r="D75" s="7">
        <f t="shared" si="12"/>
        <v>4.7032838403250787E-2</v>
      </c>
    </row>
    <row r="76" spans="1:4" ht="23.25" customHeight="1" x14ac:dyDescent="0.2">
      <c r="A76" s="3">
        <v>45596</v>
      </c>
      <c r="B76" s="6">
        <v>19890</v>
      </c>
      <c r="C76" s="5">
        <f t="shared" si="11"/>
        <v>19480.647651781299</v>
      </c>
      <c r="D76" s="7">
        <f t="shared" ref="D76:D81" si="13">(B76-C76)/C76</f>
        <v>2.1013282285882839E-2</v>
      </c>
    </row>
    <row r="77" spans="1:4" ht="23.25" customHeight="1" x14ac:dyDescent="0.2">
      <c r="A77" s="3">
        <v>45597</v>
      </c>
      <c r="B77" s="6">
        <v>20033</v>
      </c>
      <c r="C77" s="5">
        <f t="shared" si="11"/>
        <v>19489.130356647169</v>
      </c>
      <c r="D77" s="7">
        <f t="shared" si="13"/>
        <v>2.7906306407732208E-2</v>
      </c>
    </row>
    <row r="78" spans="1:4" ht="23.25" customHeight="1" x14ac:dyDescent="0.2">
      <c r="A78" s="3">
        <v>45600</v>
      </c>
      <c r="B78" s="6">
        <v>19964</v>
      </c>
      <c r="C78" s="5">
        <f t="shared" si="11"/>
        <v>19514.600640068096</v>
      </c>
      <c r="D78" s="7">
        <f t="shared" si="13"/>
        <v>2.3028878131852743E-2</v>
      </c>
    </row>
    <row r="79" spans="1:4" ht="23.25" customHeight="1" x14ac:dyDescent="0.2">
      <c r="A79" s="3">
        <v>45601</v>
      </c>
      <c r="B79" s="6">
        <v>20228</v>
      </c>
      <c r="C79" s="5">
        <f t="shared" si="11"/>
        <v>19523.098129513142</v>
      </c>
      <c r="D79" s="7">
        <f t="shared" si="13"/>
        <v>3.6106045557454572E-2</v>
      </c>
    </row>
    <row r="80" spans="1:4" ht="23.25" customHeight="1" x14ac:dyDescent="0.2">
      <c r="A80" s="3">
        <v>45602</v>
      </c>
      <c r="B80" s="6">
        <v>20781</v>
      </c>
      <c r="C80" s="5">
        <f t="shared" si="11"/>
        <v>19531.599319127592</v>
      </c>
      <c r="D80" s="7">
        <f t="shared" si="13"/>
        <v>6.3968170781020017E-2</v>
      </c>
    </row>
    <row r="81" spans="1:4" ht="23.25" customHeight="1" x14ac:dyDescent="0.2">
      <c r="A81" s="3">
        <v>45603</v>
      </c>
      <c r="B81" s="6">
        <v>21102</v>
      </c>
      <c r="C81" s="5">
        <f t="shared" si="11"/>
        <v>19540.104210522586</v>
      </c>
      <c r="D81" s="7">
        <f t="shared" si="13"/>
        <v>7.9932828026388611E-2</v>
      </c>
    </row>
    <row r="82" spans="1:4" ht="23.25" customHeight="1" x14ac:dyDescent="0.2">
      <c r="A82" s="3">
        <v>45604</v>
      </c>
      <c r="B82" s="6">
        <v>21117</v>
      </c>
      <c r="C82" s="5">
        <f t="shared" si="11"/>
        <v>19548.612805310044</v>
      </c>
      <c r="D82" s="7">
        <f t="shared" ref="D82:D87" si="14">(B82-C82)/C82</f>
        <v>8.0230101762715916E-2</v>
      </c>
    </row>
    <row r="83" spans="1:4" ht="23.25" customHeight="1" x14ac:dyDescent="0.2">
      <c r="A83" s="3">
        <v>45607</v>
      </c>
      <c r="B83" s="6">
        <v>21107</v>
      </c>
      <c r="C83" s="5">
        <f t="shared" si="11"/>
        <v>19574.160826156822</v>
      </c>
      <c r="D83" s="7">
        <f t="shared" si="14"/>
        <v>7.8309317444396162E-2</v>
      </c>
    </row>
    <row r="84" spans="1:4" ht="23.25" customHeight="1" x14ac:dyDescent="0.2">
      <c r="A84" s="3">
        <v>45608</v>
      </c>
      <c r="B84" s="6">
        <v>21071</v>
      </c>
      <c r="C84" s="5">
        <f t="shared" si="11"/>
        <v>19582.684250647289</v>
      </c>
      <c r="D84" s="7">
        <f t="shared" si="14"/>
        <v>7.6001621141571316E-2</v>
      </c>
    </row>
    <row r="85" spans="1:4" ht="23.25" customHeight="1" x14ac:dyDescent="0.2">
      <c r="A85" s="3">
        <v>45609</v>
      </c>
      <c r="B85" s="6">
        <v>21036</v>
      </c>
      <c r="C85" s="5">
        <f t="shared" si="11"/>
        <v>19591.211386600313</v>
      </c>
      <c r="D85" s="7">
        <f t="shared" si="14"/>
        <v>7.3746772718090867E-2</v>
      </c>
    </row>
    <row r="86" spans="1:4" ht="23.25" customHeight="1" x14ac:dyDescent="0.2">
      <c r="A86" s="3">
        <v>45610</v>
      </c>
      <c r="B86" s="6">
        <v>20897</v>
      </c>
      <c r="C86" s="5">
        <f t="shared" si="11"/>
        <v>19599.742235631962</v>
      </c>
      <c r="D86" s="7">
        <f t="shared" si="14"/>
        <v>6.6187491078818772E-2</v>
      </c>
    </row>
    <row r="87" spans="1:4" ht="23.25" customHeight="1" x14ac:dyDescent="0.2">
      <c r="A87" s="3">
        <v>45611</v>
      </c>
      <c r="B87" s="6">
        <v>20394</v>
      </c>
      <c r="C87" s="5">
        <f t="shared" si="11"/>
        <v>19608.276799359268</v>
      </c>
      <c r="D87" s="7">
        <f t="shared" si="14"/>
        <v>4.0070996991760484E-2</v>
      </c>
    </row>
    <row r="88" spans="1:4" ht="23.25" customHeight="1" x14ac:dyDescent="0.2">
      <c r="A88" s="3">
        <v>45614</v>
      </c>
      <c r="B88" s="6">
        <v>20539</v>
      </c>
      <c r="C88" s="5">
        <f t="shared" si="11"/>
        <v>19633.902794892925</v>
      </c>
      <c r="D88" s="7">
        <f t="shared" ref="D88:D98" si="15">(B88-C88)/C88</f>
        <v>4.6098690339981936E-2</v>
      </c>
    </row>
    <row r="89" spans="1:4" ht="23.25" customHeight="1" x14ac:dyDescent="0.2">
      <c r="A89" s="3">
        <v>45615</v>
      </c>
      <c r="B89" s="6">
        <v>20685</v>
      </c>
      <c r="C89" s="5">
        <f t="shared" si="11"/>
        <v>19642.452233584736</v>
      </c>
      <c r="D89" s="7">
        <f t="shared" si="15"/>
        <v>5.307625310818942E-2</v>
      </c>
    </row>
    <row r="90" spans="1:4" ht="23.25" customHeight="1" x14ac:dyDescent="0.2">
      <c r="A90" s="3">
        <v>45616</v>
      </c>
      <c r="B90" s="6">
        <v>20667</v>
      </c>
      <c r="C90" s="5">
        <f t="shared" si="11"/>
        <v>19651.005395066655</v>
      </c>
      <c r="D90" s="7">
        <f t="shared" si="15"/>
        <v>5.1701914711621229E-2</v>
      </c>
    </row>
    <row r="91" spans="1:4" ht="23.25" customHeight="1" x14ac:dyDescent="0.2">
      <c r="A91" s="3">
        <v>45617</v>
      </c>
      <c r="B91" s="6">
        <v>20741</v>
      </c>
      <c r="C91" s="5">
        <f t="shared" si="11"/>
        <v>19659.562280959959</v>
      </c>
      <c r="D91" s="7">
        <f t="shared" si="15"/>
        <v>5.5008229765491773E-2</v>
      </c>
    </row>
    <row r="92" spans="1:4" ht="23.25" customHeight="1" x14ac:dyDescent="0.2">
      <c r="A92" s="3">
        <v>45618</v>
      </c>
      <c r="B92" s="6">
        <v>20776</v>
      </c>
      <c r="C92" s="5">
        <f t="shared" si="11"/>
        <v>19668.122892886342</v>
      </c>
      <c r="D92" s="7">
        <f t="shared" si="15"/>
        <v>5.6328563388952591E-2</v>
      </c>
    </row>
    <row r="93" spans="1:4" ht="23.25" customHeight="1" x14ac:dyDescent="0.2">
      <c r="A93" s="3">
        <v>45621</v>
      </c>
      <c r="B93" s="6">
        <v>20805</v>
      </c>
      <c r="C93" s="5">
        <f t="shared" si="11"/>
        <v>19693.827101092258</v>
      </c>
      <c r="D93" s="7">
        <f t="shared" si="15"/>
        <v>5.6422395362967011E-2</v>
      </c>
    </row>
    <row r="94" spans="1:4" ht="23.25" customHeight="1" x14ac:dyDescent="0.2">
      <c r="A94" s="3">
        <v>45622</v>
      </c>
      <c r="B94" s="6">
        <v>20923</v>
      </c>
      <c r="C94" s="5">
        <f t="shared" si="11"/>
        <v>19702.402633382702</v>
      </c>
      <c r="D94" s="7">
        <f t="shared" si="15"/>
        <v>6.1951701491937967E-2</v>
      </c>
    </row>
    <row r="95" spans="1:4" ht="23.25" customHeight="1" x14ac:dyDescent="0.2">
      <c r="A95" s="3">
        <v>45623</v>
      </c>
      <c r="B95" s="6">
        <v>20745</v>
      </c>
      <c r="C95" s="5">
        <f t="shared" si="11"/>
        <v>19710.981899825809</v>
      </c>
      <c r="D95" s="7">
        <f t="shared" si="15"/>
        <v>5.2458984815126286E-2</v>
      </c>
    </row>
    <row r="96" spans="1:4" ht="23.25" customHeight="1" x14ac:dyDescent="0.2">
      <c r="A96" s="3">
        <v>45625</v>
      </c>
      <c r="B96" s="6">
        <v>20930</v>
      </c>
      <c r="C96" s="5">
        <f t="shared" si="11"/>
        <v>19728.151641674107</v>
      </c>
      <c r="D96" s="7">
        <f t="shared" si="15"/>
        <v>6.0920474464880262E-2</v>
      </c>
    </row>
    <row r="97" spans="1:4" ht="23.25" customHeight="1" x14ac:dyDescent="0.2">
      <c r="A97" s="3">
        <v>45628</v>
      </c>
      <c r="B97" s="6">
        <v>21165</v>
      </c>
      <c r="C97" s="5">
        <f t="shared" si="11"/>
        <v>19753.934301263798</v>
      </c>
      <c r="D97" s="7">
        <f t="shared" si="15"/>
        <v>7.1432134845458406E-2</v>
      </c>
    </row>
    <row r="98" spans="1:4" ht="23.25" customHeight="1" x14ac:dyDescent="0.2">
      <c r="A98" s="3">
        <v>45629</v>
      </c>
      <c r="B98" s="6">
        <v>21229</v>
      </c>
      <c r="C98" s="5">
        <f t="shared" si="11"/>
        <v>19762.536006792929</v>
      </c>
      <c r="D98" s="7">
        <f t="shared" si="15"/>
        <v>7.4204241434551066E-2</v>
      </c>
    </row>
    <row r="99" spans="1:4" ht="23.25" customHeight="1" x14ac:dyDescent="0.2">
      <c r="A99" s="3">
        <v>45630</v>
      </c>
      <c r="B99" s="6">
        <v>21492</v>
      </c>
      <c r="C99" s="5">
        <f t="shared" si="11"/>
        <v>19771.141457871523</v>
      </c>
      <c r="D99" s="7">
        <f t="shared" ref="D99:D104" si="16">(B99-C99)/C99</f>
        <v>8.7038906974354194E-2</v>
      </c>
    </row>
    <row r="100" spans="1:4" ht="23.25" customHeight="1" x14ac:dyDescent="0.2">
      <c r="A100" s="3">
        <v>45631</v>
      </c>
      <c r="B100" s="6">
        <v>21425</v>
      </c>
      <c r="C100" s="5">
        <f t="shared" si="11"/>
        <v>19779.750656130553</v>
      </c>
      <c r="D100" s="7">
        <f t="shared" si="16"/>
        <v>8.3178467336215756E-2</v>
      </c>
    </row>
    <row r="101" spans="1:4" ht="23.25" customHeight="1" x14ac:dyDescent="0.2">
      <c r="A101" s="3">
        <v>45632</v>
      </c>
      <c r="B101" s="6">
        <v>21622</v>
      </c>
      <c r="C101" s="5">
        <f t="shared" si="11"/>
        <v>19788.363603201698</v>
      </c>
      <c r="D101" s="7">
        <f t="shared" si="16"/>
        <v>9.2662356199156595E-2</v>
      </c>
    </row>
    <row r="102" spans="1:4" ht="23.25" customHeight="1" x14ac:dyDescent="0.2">
      <c r="A102" s="3">
        <v>45635</v>
      </c>
      <c r="B102" s="6">
        <v>21441</v>
      </c>
      <c r="C102" s="5">
        <f t="shared" si="11"/>
        <v>19814.224953615314</v>
      </c>
      <c r="D102" s="7">
        <f t="shared" si="16"/>
        <v>8.2101371625331418E-2</v>
      </c>
    </row>
    <row r="103" spans="1:4" ht="23.25" customHeight="1" x14ac:dyDescent="0.2">
      <c r="A103" s="3">
        <v>45636</v>
      </c>
      <c r="B103" s="6">
        <v>21368</v>
      </c>
      <c r="C103" s="5">
        <f t="shared" si="11"/>
        <v>19822.852912265895</v>
      </c>
      <c r="D103" s="7">
        <f t="shared" si="16"/>
        <v>7.7947765368223371E-2</v>
      </c>
    </row>
    <row r="104" spans="1:4" ht="23.25" customHeight="1" x14ac:dyDescent="0.2">
      <c r="A104" s="3">
        <v>45637</v>
      </c>
      <c r="B104" s="6">
        <v>21764</v>
      </c>
      <c r="C104" s="5">
        <f t="shared" si="11"/>
        <v>19831.484627897738</v>
      </c>
      <c r="D104" s="7">
        <f t="shared" si="16"/>
        <v>9.7446833071877806E-2</v>
      </c>
    </row>
    <row r="105" spans="1:4" ht="23.25" customHeight="1" x14ac:dyDescent="0.2">
      <c r="A105" s="3">
        <v>45638</v>
      </c>
      <c r="B105" s="6">
        <v>21615</v>
      </c>
      <c r="C105" s="5">
        <f t="shared" si="11"/>
        <v>19840.120102146793</v>
      </c>
      <c r="D105" s="7">
        <f t="shared" ref="D105:D110" si="17">(B105-C105)/C105</f>
        <v>8.9459130726792152E-2</v>
      </c>
    </row>
    <row r="106" spans="1:4" ht="23.25" customHeight="1" x14ac:dyDescent="0.2">
      <c r="A106" s="3">
        <v>45639</v>
      </c>
      <c r="B106" s="6">
        <v>21780</v>
      </c>
      <c r="C106" s="5">
        <f t="shared" si="11"/>
        <v>19848.759336649506</v>
      </c>
      <c r="D106" s="7">
        <f t="shared" si="17"/>
        <v>9.729780237622096E-2</v>
      </c>
    </row>
    <row r="107" spans="1:4" ht="23.25" customHeight="1" x14ac:dyDescent="0.2">
      <c r="A107" s="3">
        <v>45642</v>
      </c>
      <c r="B107" s="6">
        <v>22097</v>
      </c>
      <c r="C107" s="5">
        <f t="shared" si="11"/>
        <v>19874.699618058003</v>
      </c>
      <c r="D107" s="7">
        <f t="shared" si="17"/>
        <v>0.11181554562579814</v>
      </c>
    </row>
    <row r="108" spans="1:4" ht="23.25" customHeight="1" x14ac:dyDescent="0.2">
      <c r="A108" s="3">
        <v>45643</v>
      </c>
      <c r="B108" s="6">
        <v>22001</v>
      </c>
      <c r="C108" s="5">
        <f t="shared" si="11"/>
        <v>19883.353909956884</v>
      </c>
      <c r="D108" s="7">
        <f t="shared" si="17"/>
        <v>0.10650346514139514</v>
      </c>
    </row>
    <row r="109" spans="1:4" ht="23.25" customHeight="1" x14ac:dyDescent="0.2">
      <c r="A109" s="3">
        <v>45644</v>
      </c>
      <c r="B109" s="6">
        <v>21209</v>
      </c>
      <c r="C109" s="5">
        <f t="shared" si="11"/>
        <v>19892.011970303578</v>
      </c>
      <c r="D109" s="7">
        <f t="shared" si="17"/>
        <v>6.6206879005629465E-2</v>
      </c>
    </row>
    <row r="110" spans="1:4" ht="23.25" customHeight="1" x14ac:dyDescent="0.2">
      <c r="A110" s="3">
        <v>45645</v>
      </c>
      <c r="B110" s="6">
        <v>21111</v>
      </c>
      <c r="C110" s="5">
        <f t="shared" si="11"/>
        <v>19900.673800738954</v>
      </c>
      <c r="D110" s="7">
        <f t="shared" si="17"/>
        <v>6.0818352754272269E-2</v>
      </c>
    </row>
    <row r="111" spans="1:4" ht="23.25" customHeight="1" x14ac:dyDescent="0.2">
      <c r="A111" s="3">
        <v>45646</v>
      </c>
      <c r="B111" s="6">
        <v>21289</v>
      </c>
      <c r="C111" s="5">
        <f t="shared" si="11"/>
        <v>19909.339402904883</v>
      </c>
      <c r="D111" s="7">
        <f t="shared" ref="D111:D116" si="18">(B111-C111)/C111</f>
        <v>6.9297155931442742E-2</v>
      </c>
    </row>
    <row r="112" spans="1:4" ht="23.25" customHeight="1" x14ac:dyDescent="0.2">
      <c r="A112" s="3">
        <v>45649</v>
      </c>
      <c r="B112" s="6">
        <v>21503</v>
      </c>
      <c r="C112" s="5">
        <f t="shared" si="11"/>
        <v>19935.358856212224</v>
      </c>
      <c r="D112" s="7">
        <f t="shared" si="18"/>
        <v>7.8636213929967461E-2</v>
      </c>
    </row>
    <row r="113" spans="1:4" ht="23.25" customHeight="1" x14ac:dyDescent="0.2">
      <c r="A113" s="3">
        <v>45650</v>
      </c>
      <c r="B113" s="6">
        <v>21798</v>
      </c>
      <c r="C113" s="5">
        <f t="shared" si="11"/>
        <v>19944.039561730533</v>
      </c>
      <c r="D113" s="7">
        <f t="shared" si="18"/>
        <v>9.2958120772429903E-2</v>
      </c>
    </row>
    <row r="114" spans="1:4" ht="23.25" customHeight="1" x14ac:dyDescent="0.2">
      <c r="A114" s="3">
        <v>45652</v>
      </c>
      <c r="B114" s="6">
        <v>21768</v>
      </c>
      <c r="C114" s="5">
        <f t="shared" si="11"/>
        <v>19961.412314261524</v>
      </c>
      <c r="D114" s="7">
        <f t="shared" si="18"/>
        <v>9.0504001284906613E-2</v>
      </c>
    </row>
    <row r="115" spans="1:4" ht="23.25" customHeight="1" x14ac:dyDescent="0.2">
      <c r="A115" s="3">
        <v>45653</v>
      </c>
      <c r="B115" s="6">
        <v>21473</v>
      </c>
      <c r="C115" s="5">
        <f t="shared" si="11"/>
        <v>19970.10436456676</v>
      </c>
      <c r="D115" s="7">
        <f t="shared" si="18"/>
        <v>7.525727497447883E-2</v>
      </c>
    </row>
    <row r="116" spans="1:4" ht="23.25" customHeight="1" x14ac:dyDescent="0.2">
      <c r="A116" s="3">
        <v>45656</v>
      </c>
      <c r="B116" s="6">
        <v>21197</v>
      </c>
      <c r="C116" s="5">
        <f t="shared" si="11"/>
        <v>19996.203231412102</v>
      </c>
      <c r="D116" s="7">
        <f t="shared" si="18"/>
        <v>6.0051238462187753E-2</v>
      </c>
    </row>
    <row r="117" spans="1:4" ht="23.25" customHeight="1" x14ac:dyDescent="0.2">
      <c r="A117" s="3">
        <v>45657</v>
      </c>
      <c r="B117" s="6">
        <v>21012</v>
      </c>
      <c r="C117" s="5">
        <f t="shared" si="11"/>
        <v>20004.910431166616</v>
      </c>
      <c r="D117" s="7">
        <f t="shared" ref="D117:D122" si="19">(B117-C117)/C117</f>
        <v>5.0342118366318224E-2</v>
      </c>
    </row>
    <row r="118" spans="1:4" ht="23.25" customHeight="1" x14ac:dyDescent="0.2">
      <c r="A118" s="3">
        <v>45659</v>
      </c>
      <c r="B118" s="6">
        <v>20976</v>
      </c>
      <c r="C118" s="5">
        <f t="shared" si="11"/>
        <v>20022.336206784854</v>
      </c>
      <c r="D118" s="7">
        <f t="shared" si="19"/>
        <v>4.7629995988778949E-2</v>
      </c>
    </row>
    <row r="119" spans="1:4" ht="23.25" customHeight="1" x14ac:dyDescent="0.2">
      <c r="A119" s="3">
        <v>45660</v>
      </c>
      <c r="B119" s="6">
        <v>21326</v>
      </c>
      <c r="C119" s="5">
        <f t="shared" si="11"/>
        <v>20031.054785951386</v>
      </c>
      <c r="D119" s="7">
        <f t="shared" si="19"/>
        <v>6.464688094991447E-2</v>
      </c>
    </row>
    <row r="120" spans="1:4" ht="23.25" customHeight="1" x14ac:dyDescent="0.2">
      <c r="A120" s="3">
        <v>45663</v>
      </c>
      <c r="B120" s="6">
        <v>21560</v>
      </c>
      <c r="C120" s="5">
        <f t="shared" si="11"/>
        <v>20057.233308711606</v>
      </c>
      <c r="D120" s="7">
        <f t="shared" si="19"/>
        <v>7.492392735122079E-2</v>
      </c>
    </row>
    <row r="121" spans="1:4" ht="23.25" customHeight="1" x14ac:dyDescent="0.2">
      <c r="A121" s="3">
        <v>45664</v>
      </c>
      <c r="B121" s="6">
        <v>21173</v>
      </c>
      <c r="C121" s="5">
        <f t="shared" si="11"/>
        <v>20065.967083564727</v>
      </c>
      <c r="D121" s="7">
        <f t="shared" si="19"/>
        <v>5.5169676688147373E-2</v>
      </c>
    </row>
    <row r="122" spans="1:4" ht="23.25" customHeight="1" x14ac:dyDescent="0.2">
      <c r="A122" s="3">
        <v>45665</v>
      </c>
      <c r="B122" s="6">
        <v>21181</v>
      </c>
      <c r="C122" s="5">
        <f t="shared" si="11"/>
        <v>20074.704661475927</v>
      </c>
      <c r="D122" s="7">
        <f t="shared" si="19"/>
        <v>5.5108922257127532E-2</v>
      </c>
    </row>
    <row r="123" spans="1:4" ht="23.25" customHeight="1" x14ac:dyDescent="0.2">
      <c r="A123" s="3">
        <v>45667</v>
      </c>
      <c r="B123" s="6">
        <v>20848</v>
      </c>
      <c r="C123" s="5">
        <f t="shared" si="11"/>
        <v>20092.191233097346</v>
      </c>
      <c r="D123" s="7">
        <f t="shared" ref="D123:D129" si="20">(B123-C123)/C123</f>
        <v>3.7617040278694412E-2</v>
      </c>
    </row>
    <row r="124" spans="1:4" ht="23.25" customHeight="1" x14ac:dyDescent="0.2">
      <c r="A124" s="3">
        <v>45670</v>
      </c>
      <c r="B124" s="6">
        <v>20785</v>
      </c>
      <c r="C124" s="5">
        <f t="shared" si="11"/>
        <v>20118.449654888853</v>
      </c>
      <c r="D124" s="7">
        <f t="shared" si="20"/>
        <v>3.3131297716530214E-2</v>
      </c>
    </row>
    <row r="125" spans="1:4" ht="23.25" customHeight="1" x14ac:dyDescent="0.2">
      <c r="A125" s="3">
        <v>45671</v>
      </c>
      <c r="B125" s="6">
        <v>20757</v>
      </c>
      <c r="C125" s="5">
        <f t="shared" si="11"/>
        <v>20127.210085949999</v>
      </c>
      <c r="D125" s="7">
        <f t="shared" si="20"/>
        <v>3.1290472517581186E-2</v>
      </c>
    </row>
    <row r="126" spans="1:4" ht="23.25" customHeight="1" x14ac:dyDescent="0.2">
      <c r="A126" s="3">
        <v>45672</v>
      </c>
      <c r="B126" s="6">
        <v>21238</v>
      </c>
      <c r="C126" s="5">
        <f t="shared" si="11"/>
        <v>20135.974331676614</v>
      </c>
      <c r="D126" s="7">
        <f t="shared" si="20"/>
        <v>5.4729195129621815E-2</v>
      </c>
    </row>
    <row r="127" spans="1:4" ht="23.25" customHeight="1" x14ac:dyDescent="0.2">
      <c r="A127" s="3">
        <v>45673</v>
      </c>
      <c r="B127" s="6">
        <v>21091</v>
      </c>
      <c r="C127" s="5">
        <f t="shared" si="11"/>
        <v>20144.742393729557</v>
      </c>
      <c r="D127" s="7">
        <f t="shared" si="20"/>
        <v>4.6972931585612332E-2</v>
      </c>
    </row>
    <row r="128" spans="1:4" ht="23.25" customHeight="1" x14ac:dyDescent="0.2">
      <c r="A128" s="3">
        <v>45674</v>
      </c>
      <c r="B128" s="6">
        <v>21441</v>
      </c>
      <c r="C128" s="5">
        <f t="shared" si="11"/>
        <v>20153.514273770616</v>
      </c>
      <c r="D128" s="7">
        <f t="shared" si="20"/>
        <v>6.3883931543642525E-2</v>
      </c>
    </row>
    <row r="129" spans="1:4" ht="23.25" customHeight="1" x14ac:dyDescent="0.2">
      <c r="A129" s="3">
        <v>45678</v>
      </c>
      <c r="B129" s="6">
        <v>21567</v>
      </c>
      <c r="C129" s="5">
        <f t="shared" ref="C129:C183" si="21">Var_1 * EXP((A129 * 0.0001) * Var_2)</f>
        <v>20188.640007078182</v>
      </c>
      <c r="D129" s="7">
        <f t="shared" si="20"/>
        <v>6.8274038887144547E-2</v>
      </c>
    </row>
    <row r="130" spans="1:4" ht="23.25" customHeight="1" x14ac:dyDescent="0.2">
      <c r="A130" s="3">
        <v>45679</v>
      </c>
      <c r="B130" s="6">
        <v>21853</v>
      </c>
      <c r="C130" s="5">
        <f t="shared" si="21"/>
        <v>20197.431002012392</v>
      </c>
      <c r="D130" s="7">
        <f t="shared" ref="D130:D140" si="22">(B130-C130)/C130</f>
        <v>8.1969285986057017E-2</v>
      </c>
    </row>
    <row r="131" spans="1:4" ht="23.25" customHeight="1" x14ac:dyDescent="0.2">
      <c r="A131" s="3">
        <v>45680</v>
      </c>
      <c r="B131" s="6">
        <v>21901</v>
      </c>
      <c r="C131" s="5">
        <f t="shared" si="21"/>
        <v>20206.225824920886</v>
      </c>
      <c r="D131" s="7">
        <f t="shared" si="22"/>
        <v>8.3873860945813186E-2</v>
      </c>
    </row>
    <row r="132" spans="1:4" ht="23.25" customHeight="1" x14ac:dyDescent="0.2">
      <c r="A132" s="3">
        <v>45681</v>
      </c>
      <c r="B132" s="6">
        <v>21774</v>
      </c>
      <c r="C132" s="5">
        <f t="shared" si="21"/>
        <v>20215.024477470317</v>
      </c>
      <c r="D132" s="7">
        <f t="shared" si="22"/>
        <v>7.7119645552107263E-2</v>
      </c>
    </row>
    <row r="133" spans="1:4" ht="23.25" customHeight="1" x14ac:dyDescent="0.2">
      <c r="A133" s="3">
        <v>45684</v>
      </c>
      <c r="B133" s="6">
        <v>21127</v>
      </c>
      <c r="C133" s="5">
        <f t="shared" si="21"/>
        <v>20241.443429644169</v>
      </c>
      <c r="D133" s="7">
        <f t="shared" si="22"/>
        <v>4.3749674939629481E-2</v>
      </c>
    </row>
    <row r="134" spans="1:4" ht="23.25" customHeight="1" x14ac:dyDescent="0.2">
      <c r="A134" s="3">
        <v>45685</v>
      </c>
      <c r="B134" s="6">
        <v>21463</v>
      </c>
      <c r="C134" s="5">
        <f t="shared" si="21"/>
        <v>20250.257417440705</v>
      </c>
      <c r="D134" s="7">
        <f t="shared" si="22"/>
        <v>5.988776130395309E-2</v>
      </c>
    </row>
    <row r="135" spans="1:4" ht="23.25" customHeight="1" x14ac:dyDescent="0.2">
      <c r="A135" s="3">
        <v>45686</v>
      </c>
      <c r="B135" s="6">
        <v>21412</v>
      </c>
      <c r="C135" s="5">
        <f t="shared" si="21"/>
        <v>20259.075243223535</v>
      </c>
      <c r="D135" s="7">
        <f t="shared" si="22"/>
        <v>5.6909051520607157E-2</v>
      </c>
    </row>
    <row r="136" spans="1:4" ht="23.25" customHeight="1" x14ac:dyDescent="0.2">
      <c r="A136" s="3">
        <v>45687</v>
      </c>
      <c r="B136" s="6">
        <v>21508</v>
      </c>
      <c r="C136" s="5">
        <f t="shared" si="21"/>
        <v>20267.896908663872</v>
      </c>
      <c r="D136" s="7">
        <f t="shared" si="22"/>
        <v>6.1185583137933972E-2</v>
      </c>
    </row>
    <row r="137" spans="1:4" ht="23.25" customHeight="1" x14ac:dyDescent="0.2">
      <c r="A137" s="3">
        <v>45688</v>
      </c>
      <c r="B137" s="6">
        <v>21478</v>
      </c>
      <c r="C137" s="5">
        <f t="shared" si="21"/>
        <v>20276.722415433451</v>
      </c>
      <c r="D137" s="7">
        <f t="shared" si="22"/>
        <v>5.9244169740776606E-2</v>
      </c>
    </row>
    <row r="138" spans="1:4" ht="23.25" customHeight="1" x14ac:dyDescent="0.2">
      <c r="A138" s="3">
        <v>45691</v>
      </c>
      <c r="B138" s="6">
        <v>21298</v>
      </c>
      <c r="C138" s="5">
        <f t="shared" si="21"/>
        <v>20303.222000449179</v>
      </c>
      <c r="D138" s="7">
        <f t="shared" si="22"/>
        <v>4.8996065724386639E-2</v>
      </c>
    </row>
    <row r="139" spans="1:4" ht="23.25" customHeight="1" x14ac:dyDescent="0.2">
      <c r="A139" s="3">
        <v>45692</v>
      </c>
      <c r="B139" s="6">
        <v>21567</v>
      </c>
      <c r="C139" s="5">
        <f t="shared" si="21"/>
        <v>20312.062889270466</v>
      </c>
      <c r="D139" s="7">
        <f t="shared" si="22"/>
        <v>6.1782848820955298E-2</v>
      </c>
    </row>
    <row r="140" spans="1:4" ht="23.25" customHeight="1" x14ac:dyDescent="0.2">
      <c r="A140" s="3">
        <v>45693</v>
      </c>
      <c r="B140" s="6">
        <v>21658</v>
      </c>
      <c r="C140" s="5">
        <f t="shared" si="21"/>
        <v>20320.907627791821</v>
      </c>
      <c r="D140" s="7">
        <f t="shared" si="22"/>
        <v>6.5798850951889032E-2</v>
      </c>
    </row>
    <row r="141" spans="1:4" ht="23.25" customHeight="1" x14ac:dyDescent="0.2">
      <c r="A141" s="3">
        <v>45694</v>
      </c>
      <c r="B141" s="6">
        <v>21774</v>
      </c>
      <c r="C141" s="5">
        <f t="shared" si="21"/>
        <v>20329.756217689497</v>
      </c>
      <c r="D141" s="7">
        <f t="shared" ref="D141:D147" si="23">(B141-C141)/C141</f>
        <v>7.1040880512567364E-2</v>
      </c>
    </row>
    <row r="142" spans="1:4" ht="23.25" customHeight="1" x14ac:dyDescent="0.2">
      <c r="A142" s="3">
        <v>45695</v>
      </c>
      <c r="B142" s="6">
        <v>21491</v>
      </c>
      <c r="C142" s="5">
        <f t="shared" si="21"/>
        <v>20338.608660640766</v>
      </c>
      <c r="D142" s="7">
        <f t="shared" si="23"/>
        <v>5.6660283827051509E-2</v>
      </c>
    </row>
    <row r="143" spans="1:4" ht="23.25" customHeight="1" x14ac:dyDescent="0.2">
      <c r="A143" s="3">
        <v>45698</v>
      </c>
      <c r="B143" s="6">
        <v>21757</v>
      </c>
      <c r="C143" s="5">
        <f t="shared" si="21"/>
        <v>20365.189124596447</v>
      </c>
      <c r="D143" s="7">
        <f t="shared" si="23"/>
        <v>6.834264424888481E-2</v>
      </c>
    </row>
    <row r="144" spans="1:4" ht="23.25" customHeight="1" x14ac:dyDescent="0.2">
      <c r="A144" s="3">
        <v>45699</v>
      </c>
      <c r="B144" s="6">
        <v>21694</v>
      </c>
      <c r="C144" s="5">
        <f t="shared" si="21"/>
        <v>20374.056996546649</v>
      </c>
      <c r="D144" s="7">
        <f t="shared" si="23"/>
        <v>6.4785477123043181E-2</v>
      </c>
    </row>
    <row r="145" spans="1:4" ht="23.25" customHeight="1" x14ac:dyDescent="0.2">
      <c r="A145" s="3">
        <v>45700</v>
      </c>
      <c r="B145" s="6">
        <v>21719</v>
      </c>
      <c r="C145" s="5">
        <f t="shared" si="21"/>
        <v>20382.928729946379</v>
      </c>
      <c r="D145" s="7">
        <f t="shared" si="23"/>
        <v>6.5548542496284112E-2</v>
      </c>
    </row>
    <row r="146" spans="1:4" ht="23.25" customHeight="1" x14ac:dyDescent="0.2">
      <c r="A146" s="3">
        <v>45701</v>
      </c>
      <c r="B146" s="6">
        <v>22031</v>
      </c>
      <c r="C146" s="5">
        <f t="shared" si="21"/>
        <v>20391.804326477297</v>
      </c>
      <c r="D146" s="7">
        <f t="shared" si="23"/>
        <v>8.0385023673178596E-2</v>
      </c>
    </row>
    <row r="147" spans="1:4" ht="23.25" customHeight="1" x14ac:dyDescent="0.2">
      <c r="A147" s="3">
        <v>45702</v>
      </c>
      <c r="B147" s="6">
        <v>22115</v>
      </c>
      <c r="C147" s="5">
        <f t="shared" si="21"/>
        <v>20400.683787821425</v>
      </c>
      <c r="D147" s="7">
        <f t="shared" si="23"/>
        <v>8.4032291760826619E-2</v>
      </c>
    </row>
    <row r="148" spans="1:4" ht="23.25" customHeight="1" x14ac:dyDescent="0.2">
      <c r="A148" s="3">
        <v>45706</v>
      </c>
      <c r="B148" s="6">
        <v>22165</v>
      </c>
      <c r="C148" s="5">
        <f t="shared" si="21"/>
        <v>20436.240315000268</v>
      </c>
      <c r="D148" s="7">
        <f t="shared" ref="D148:D153" si="24">(B148-C148)/C148</f>
        <v>8.4592843808497215E-2</v>
      </c>
    </row>
    <row r="149" spans="1:4" ht="23.25" customHeight="1" x14ac:dyDescent="0.2">
      <c r="A149" s="3">
        <v>45707</v>
      </c>
      <c r="B149" s="6">
        <v>22176</v>
      </c>
      <c r="C149" s="5">
        <f t="shared" si="21"/>
        <v>20445.139125669135</v>
      </c>
      <c r="D149" s="7">
        <f t="shared" si="24"/>
        <v>8.4658796582007451E-2</v>
      </c>
    </row>
    <row r="150" spans="1:4" ht="23.25" customHeight="1" x14ac:dyDescent="0.2">
      <c r="A150" s="3">
        <v>45708</v>
      </c>
      <c r="B150" s="6">
        <v>22068</v>
      </c>
      <c r="C150" s="5">
        <f t="shared" si="21"/>
        <v>20454.041811259642</v>
      </c>
      <c r="D150" s="7">
        <f t="shared" si="24"/>
        <v>7.890656544233221E-2</v>
      </c>
    </row>
    <row r="151" spans="1:4" ht="23.25" customHeight="1" x14ac:dyDescent="0.2">
      <c r="A151" s="3">
        <v>45709</v>
      </c>
      <c r="B151" s="6">
        <v>21614</v>
      </c>
      <c r="C151" s="5">
        <f t="shared" si="21"/>
        <v>20462.948373459243</v>
      </c>
      <c r="D151" s="7">
        <f t="shared" si="24"/>
        <v>5.62505268318855E-2</v>
      </c>
    </row>
    <row r="152" spans="1:4" ht="23.25" customHeight="1" x14ac:dyDescent="0.2">
      <c r="A152" s="3">
        <v>45712</v>
      </c>
      <c r="B152" s="6">
        <v>21352</v>
      </c>
      <c r="C152" s="5">
        <f t="shared" si="21"/>
        <v>20489.691336596235</v>
      </c>
      <c r="D152" s="7">
        <f t="shared" si="24"/>
        <v>4.2085000170969486E-2</v>
      </c>
    </row>
    <row r="153" spans="1:4" ht="23.25" customHeight="1" x14ac:dyDescent="0.2">
      <c r="A153" s="3">
        <v>45713</v>
      </c>
      <c r="B153" s="6">
        <v>21087</v>
      </c>
      <c r="C153" s="5">
        <f t="shared" si="21"/>
        <v>20498.61342211967</v>
      </c>
      <c r="D153" s="7">
        <f t="shared" si="24"/>
        <v>2.8703725747879768E-2</v>
      </c>
    </row>
    <row r="154" spans="1:4" ht="23.25" customHeight="1" x14ac:dyDescent="0.2">
      <c r="A154" s="3">
        <v>45714</v>
      </c>
      <c r="B154" s="6">
        <v>21133</v>
      </c>
      <c r="C154" s="5">
        <f t="shared" si="21"/>
        <v>20507.539392699684</v>
      </c>
      <c r="D154" s="7">
        <f t="shared" ref="D154:D157" si="25">(B154-C154)/C154</f>
        <v>3.0499056728520477E-2</v>
      </c>
    </row>
    <row r="155" spans="1:4" ht="23.25" customHeight="1" x14ac:dyDescent="0.2">
      <c r="A155" s="3">
        <v>45715</v>
      </c>
      <c r="B155" s="6">
        <v>20551</v>
      </c>
      <c r="C155" s="5">
        <f t="shared" si="21"/>
        <v>20516.469250027993</v>
      </c>
      <c r="D155" s="7">
        <f t="shared" si="25"/>
        <v>1.6830746826460093E-3</v>
      </c>
    </row>
    <row r="156" spans="1:4" ht="23.25" customHeight="1" x14ac:dyDescent="0.2">
      <c r="A156" s="3">
        <v>45716</v>
      </c>
      <c r="B156" s="6">
        <v>20884</v>
      </c>
      <c r="C156" s="5">
        <f t="shared" si="21"/>
        <v>20525.402995797049</v>
      </c>
      <c r="D156" s="7">
        <f t="shared" si="25"/>
        <v>1.7470887381669461E-2</v>
      </c>
    </row>
    <row r="157" spans="1:4" ht="23.25" customHeight="1" x14ac:dyDescent="0.2">
      <c r="A157" s="3">
        <v>45719</v>
      </c>
      <c r="B157" s="6">
        <v>20426</v>
      </c>
      <c r="C157" s="5">
        <f t="shared" si="21"/>
        <v>20552.227580684361</v>
      </c>
      <c r="D157" s="7">
        <f t="shared" si="25"/>
        <v>-6.1417955882793734E-3</v>
      </c>
    </row>
    <row r="158" spans="1:4" ht="23.25" customHeight="1" x14ac:dyDescent="0.2">
      <c r="A158" s="3">
        <v>45720</v>
      </c>
      <c r="B158" s="6">
        <v>20353</v>
      </c>
      <c r="C158" s="5">
        <f t="shared" si="21"/>
        <v>20561.176897155663</v>
      </c>
      <c r="D158" s="7">
        <f t="shared" ref="D158:D162" si="26">(B158-C158)/C158</f>
        <v>-1.012475590268674E-2</v>
      </c>
    </row>
    <row r="159" spans="1:4" ht="23.25" customHeight="1" x14ac:dyDescent="0.2">
      <c r="A159" s="3">
        <v>45721</v>
      </c>
      <c r="B159" s="6">
        <v>20629</v>
      </c>
      <c r="C159" s="5">
        <f t="shared" si="21"/>
        <v>20570.130110541129</v>
      </c>
      <c r="D159" s="7">
        <f t="shared" si="26"/>
        <v>2.8619113803613145E-3</v>
      </c>
    </row>
    <row r="160" spans="1:4" ht="23.25" customHeight="1" x14ac:dyDescent="0.2">
      <c r="A160" s="3">
        <v>45722</v>
      </c>
      <c r="B160" s="6">
        <v>20053</v>
      </c>
      <c r="C160" s="5">
        <f t="shared" si="21"/>
        <v>20579.087222537644</v>
      </c>
      <c r="D160" s="7">
        <f t="shared" si="26"/>
        <v>-2.5564167003553403E-2</v>
      </c>
    </row>
    <row r="161" spans="1:4" ht="23.25" customHeight="1" x14ac:dyDescent="0.2">
      <c r="A161" s="3">
        <v>45723</v>
      </c>
      <c r="B161" s="6">
        <v>20201</v>
      </c>
      <c r="C161" s="5">
        <f t="shared" si="21"/>
        <v>20588.048234842612</v>
      </c>
      <c r="D161" s="7">
        <f t="shared" si="26"/>
        <v>-1.8799656501075367E-2</v>
      </c>
    </row>
    <row r="162" spans="1:4" ht="23.25" customHeight="1" x14ac:dyDescent="0.2">
      <c r="A162" s="3">
        <v>45726</v>
      </c>
      <c r="B162" s="6">
        <v>19431</v>
      </c>
      <c r="C162" s="5">
        <f t="shared" si="21"/>
        <v>20614.95469059662</v>
      </c>
      <c r="D162" s="7">
        <f t="shared" si="26"/>
        <v>-5.74318356924002E-2</v>
      </c>
    </row>
    <row r="163" spans="1:4" ht="23.25" customHeight="1" x14ac:dyDescent="0.2">
      <c r="A163" s="3">
        <v>45727</v>
      </c>
      <c r="B163" s="6">
        <v>19377</v>
      </c>
      <c r="C163" s="5">
        <f t="shared" si="21"/>
        <v>20623.931321127053</v>
      </c>
      <c r="D163" s="7">
        <f t="shared" ref="D163:D178" si="27">(B163-C163)/C163</f>
        <v>-6.0460408915816284E-2</v>
      </c>
    </row>
    <row r="164" spans="1:4" ht="23.25" customHeight="1" x14ac:dyDescent="0.2">
      <c r="A164" s="3">
        <v>45728</v>
      </c>
      <c r="B164" s="6">
        <v>19596</v>
      </c>
      <c r="C164" s="5">
        <f t="shared" si="21"/>
        <v>20632.91186046521</v>
      </c>
      <c r="D164" s="7">
        <f t="shared" si="27"/>
        <v>-5.0255236269003821E-2</v>
      </c>
    </row>
    <row r="165" spans="1:4" ht="23.25" customHeight="1" x14ac:dyDescent="0.2">
      <c r="A165" s="3">
        <v>45729</v>
      </c>
      <c r="B165" s="6">
        <v>19226</v>
      </c>
      <c r="C165" s="5">
        <f t="shared" si="21"/>
        <v>20641.896310313379</v>
      </c>
      <c r="D165" s="7">
        <f t="shared" si="27"/>
        <v>-6.8593325391618706E-2</v>
      </c>
    </row>
    <row r="166" spans="1:4" ht="23.25" customHeight="1" x14ac:dyDescent="0.2">
      <c r="A166" s="3">
        <v>45730</v>
      </c>
      <c r="B166" s="6">
        <v>19705</v>
      </c>
      <c r="C166" s="5">
        <f t="shared" si="21"/>
        <v>20650.884672374137</v>
      </c>
      <c r="D166" s="7">
        <f t="shared" si="27"/>
        <v>-4.5803590857272126E-2</v>
      </c>
    </row>
    <row r="167" spans="1:4" ht="23.25" customHeight="1" x14ac:dyDescent="0.2">
      <c r="A167" s="3">
        <v>45733</v>
      </c>
      <c r="B167" s="6">
        <v>19812</v>
      </c>
      <c r="C167" s="5">
        <f t="shared" si="21"/>
        <v>20677.873248871543</v>
      </c>
      <c r="D167" s="7">
        <f t="shared" si="27"/>
        <v>-4.1874386134889217E-2</v>
      </c>
    </row>
    <row r="168" spans="1:4" ht="23.25" customHeight="1" x14ac:dyDescent="0.2">
      <c r="A168" s="3">
        <v>45734</v>
      </c>
      <c r="B168" s="6">
        <v>19483</v>
      </c>
      <c r="C168" s="5">
        <f t="shared" si="21"/>
        <v>20686.877276825744</v>
      </c>
      <c r="D168" s="7">
        <f t="shared" si="27"/>
        <v>-5.8195215291114759E-2</v>
      </c>
    </row>
    <row r="169" spans="1:4" ht="23.25" customHeight="1" x14ac:dyDescent="0.2">
      <c r="A169" s="3">
        <v>45735</v>
      </c>
      <c r="B169" s="6">
        <v>19737</v>
      </c>
      <c r="C169" s="5">
        <f t="shared" si="21"/>
        <v>20695.885225517824</v>
      </c>
      <c r="D169" s="7">
        <f t="shared" si="27"/>
        <v>-4.6332167726535721E-2</v>
      </c>
    </row>
    <row r="170" spans="1:4" ht="23.25" customHeight="1" x14ac:dyDescent="0.2">
      <c r="A170" s="3">
        <v>45736</v>
      </c>
      <c r="B170" s="6">
        <v>19678</v>
      </c>
      <c r="C170" s="5">
        <f t="shared" si="21"/>
        <v>20704.897096654968</v>
      </c>
      <c r="D170" s="7">
        <f t="shared" si="27"/>
        <v>-4.9596822039790323E-2</v>
      </c>
    </row>
    <row r="171" spans="1:4" ht="23.25" customHeight="1" x14ac:dyDescent="0.2">
      <c r="A171" s="3">
        <v>45737</v>
      </c>
      <c r="B171" s="6">
        <v>19754</v>
      </c>
      <c r="C171" s="5">
        <f t="shared" si="21"/>
        <v>20713.912891945176</v>
      </c>
      <c r="D171" s="7">
        <f t="shared" si="27"/>
        <v>-4.6341456438124165E-2</v>
      </c>
    </row>
    <row r="172" spans="1:4" ht="23.25" customHeight="1" x14ac:dyDescent="0.2">
      <c r="A172" s="3">
        <v>45740</v>
      </c>
      <c r="B172" s="6">
        <v>20180</v>
      </c>
      <c r="C172" s="5">
        <f t="shared" si="21"/>
        <v>20740.983839825254</v>
      </c>
      <c r="D172" s="7">
        <f t="shared" si="27"/>
        <v>-2.7047118119252173E-2</v>
      </c>
    </row>
    <row r="173" spans="1:4" ht="23.25" customHeight="1" x14ac:dyDescent="0.2">
      <c r="A173" s="3">
        <v>45741</v>
      </c>
      <c r="B173" s="6">
        <v>20288</v>
      </c>
      <c r="C173" s="5">
        <f t="shared" si="21"/>
        <v>20750.015348822664</v>
      </c>
      <c r="D173" s="7">
        <f t="shared" si="27"/>
        <v>-2.2265783473209746E-2</v>
      </c>
    </row>
    <row r="174" spans="1:4" ht="23.25" customHeight="1" x14ac:dyDescent="0.2">
      <c r="A174" s="3">
        <v>45742</v>
      </c>
      <c r="B174" s="6">
        <v>19917</v>
      </c>
      <c r="C174" s="5">
        <f t="shared" si="21"/>
        <v>20759.050790524223</v>
      </c>
      <c r="D174" s="7">
        <f t="shared" si="27"/>
        <v>-4.0563068081542031E-2</v>
      </c>
    </row>
    <row r="175" spans="1:4" ht="23.25" customHeight="1" x14ac:dyDescent="0.2">
      <c r="A175" s="3">
        <v>45743</v>
      </c>
      <c r="B175" s="6">
        <v>19799</v>
      </c>
      <c r="C175" s="5">
        <f t="shared" si="21"/>
        <v>20768.090166642403</v>
      </c>
      <c r="D175" s="7">
        <f t="shared" si="27"/>
        <v>-4.6662459516809633E-2</v>
      </c>
    </row>
    <row r="176" spans="1:4" ht="23.25" customHeight="1" x14ac:dyDescent="0.2">
      <c r="A176" s="3">
        <v>45744</v>
      </c>
      <c r="B176" s="6">
        <v>19281</v>
      </c>
      <c r="C176" s="5">
        <f t="shared" si="21"/>
        <v>20777.133478890559</v>
      </c>
      <c r="D176" s="7">
        <f t="shared" si="27"/>
        <v>-7.2008657036863211E-2</v>
      </c>
    </row>
    <row r="177" spans="1:4" ht="23.25" customHeight="1" x14ac:dyDescent="0.2">
      <c r="A177" s="3">
        <v>45747</v>
      </c>
      <c r="B177" s="6">
        <v>19279</v>
      </c>
      <c r="C177" s="5">
        <f t="shared" si="21"/>
        <v>20804.287049557777</v>
      </c>
      <c r="D177" s="7">
        <f t="shared" si="27"/>
        <v>-7.3315997127149771E-2</v>
      </c>
    </row>
    <row r="178" spans="1:4" ht="23.25" customHeight="1" x14ac:dyDescent="0.2">
      <c r="A178" s="3">
        <v>45748</v>
      </c>
      <c r="B178" s="6">
        <v>19436</v>
      </c>
      <c r="C178" s="5">
        <f t="shared" si="21"/>
        <v>20813.346123472678</v>
      </c>
      <c r="D178" s="7">
        <f t="shared" si="27"/>
        <v>-6.6176102357676542E-2</v>
      </c>
    </row>
    <row r="179" spans="1:4" ht="23.25" customHeight="1" x14ac:dyDescent="0.2">
      <c r="A179" s="3">
        <v>45749</v>
      </c>
      <c r="B179" s="6">
        <v>19582</v>
      </c>
      <c r="C179" s="5">
        <f t="shared" si="21"/>
        <v>20822.409142094602</v>
      </c>
      <c r="D179" s="7">
        <f t="shared" ref="D179:D183" si="28">(B179-C179)/C179</f>
        <v>-5.9570875475066433E-2</v>
      </c>
    </row>
    <row r="180" spans="1:4" ht="23.25" customHeight="1" x14ac:dyDescent="0.2">
      <c r="A180" s="3">
        <v>45750</v>
      </c>
      <c r="B180" s="6">
        <v>18522</v>
      </c>
      <c r="C180" s="5">
        <f t="shared" si="21"/>
        <v>20831.47610714145</v>
      </c>
      <c r="D180" s="7">
        <f t="shared" si="28"/>
        <v>-0.11086473638561385</v>
      </c>
    </row>
    <row r="181" spans="1:4" ht="23.25" customHeight="1" x14ac:dyDescent="0.2">
      <c r="A181" s="3">
        <v>45751</v>
      </c>
      <c r="B181" s="6">
        <v>17398</v>
      </c>
      <c r="C181" s="5">
        <f t="shared" si="21"/>
        <v>20840.547020331534</v>
      </c>
      <c r="D181" s="7">
        <f t="shared" si="28"/>
        <v>-0.16518506049640005</v>
      </c>
    </row>
    <row r="182" spans="1:4" ht="23.25" customHeight="1" x14ac:dyDescent="0.2">
      <c r="A182" s="3">
        <v>45754</v>
      </c>
      <c r="B182" s="6">
        <v>17431</v>
      </c>
      <c r="C182" s="5">
        <f t="shared" si="21"/>
        <v>20867.78346595744</v>
      </c>
      <c r="D182" s="7">
        <f t="shared" si="28"/>
        <v>-0.16469326852868779</v>
      </c>
    </row>
    <row r="183" spans="1:4" ht="23.25" customHeight="1" x14ac:dyDescent="0.2">
      <c r="A183" s="3">
        <v>45755</v>
      </c>
      <c r="B183" s="6">
        <v>17090</v>
      </c>
      <c r="C183" s="5">
        <f t="shared" si="21"/>
        <v>20876.870188920184</v>
      </c>
      <c r="D183" s="7">
        <f t="shared" si="28"/>
        <v>-0.18139070438489191</v>
      </c>
    </row>
    <row r="184" spans="1:4" ht="23.25" customHeight="1" x14ac:dyDescent="0.2">
      <c r="A184" s="3">
        <v>45756</v>
      </c>
      <c r="B184" s="6">
        <v>19145</v>
      </c>
      <c r="C184" s="5">
        <f t="shared" ref="C184:C190" si="29">Var_1 * EXP((A184 * 0.0001) * Var_2)</f>
        <v>20885.960868629743</v>
      </c>
      <c r="D184" s="7">
        <f t="shared" ref="D184:D190" si="30">(B184-C184)/C184</f>
        <v>-8.3355555417353511E-2</v>
      </c>
    </row>
    <row r="185" spans="1:4" ht="23.25" customHeight="1" x14ac:dyDescent="0.2">
      <c r="A185" s="3">
        <v>45757</v>
      </c>
      <c r="B185" s="6">
        <v>18344</v>
      </c>
      <c r="C185" s="5">
        <f t="shared" si="29"/>
        <v>20895.055506808832</v>
      </c>
      <c r="D185" s="7">
        <f t="shared" si="30"/>
        <v>-0.12208895573297468</v>
      </c>
    </row>
    <row r="186" spans="1:4" ht="23.25" customHeight="1" x14ac:dyDescent="0.2">
      <c r="A186" s="3">
        <v>45758</v>
      </c>
      <c r="B186" s="6">
        <v>18690</v>
      </c>
      <c r="C186" s="5">
        <f t="shared" si="29"/>
        <v>20904.154105181355</v>
      </c>
      <c r="D186" s="7">
        <f t="shared" si="30"/>
        <v>-0.10591933517331606</v>
      </c>
    </row>
    <row r="187" spans="1:4" ht="23.25" customHeight="1" x14ac:dyDescent="0.2">
      <c r="A187" s="3">
        <v>45761</v>
      </c>
      <c r="B187" s="6">
        <v>18796</v>
      </c>
      <c r="C187" s="5">
        <f t="shared" si="29"/>
        <v>20931.473678707229</v>
      </c>
      <c r="D187" s="7">
        <f t="shared" si="30"/>
        <v>-0.10202213716464517</v>
      </c>
    </row>
    <row r="188" spans="1:4" ht="23.25" customHeight="1" x14ac:dyDescent="0.2">
      <c r="A188" s="3">
        <v>45762</v>
      </c>
      <c r="B188" s="6">
        <v>18830</v>
      </c>
      <c r="C188" s="5">
        <f t="shared" si="29"/>
        <v>20940.588135105085</v>
      </c>
      <c r="D188" s="7">
        <f t="shared" si="30"/>
        <v>-0.10078934371317233</v>
      </c>
    </row>
    <row r="189" spans="1:4" ht="23.25" customHeight="1" x14ac:dyDescent="0.2">
      <c r="A189" s="3">
        <v>45763</v>
      </c>
      <c r="B189" s="6">
        <v>18258</v>
      </c>
      <c r="C189" s="5">
        <f t="shared" si="29"/>
        <v>20949.706560325925</v>
      </c>
      <c r="D189" s="7">
        <f t="shared" si="30"/>
        <v>-0.1284842130163015</v>
      </c>
    </row>
    <row r="190" spans="1:4" ht="23.25" customHeight="1" x14ac:dyDescent="0.2">
      <c r="A190" s="3">
        <v>45764</v>
      </c>
      <c r="B190" s="6">
        <v>18258</v>
      </c>
      <c r="C190" s="5">
        <f t="shared" si="29"/>
        <v>20958.828956098176</v>
      </c>
      <c r="D190" s="7">
        <f t="shared" si="30"/>
        <v>-0.12886354298494063</v>
      </c>
    </row>
    <row r="191" spans="1:4" ht="23.25" customHeight="1" x14ac:dyDescent="0.2">
      <c r="A191" s="3">
        <v>45765</v>
      </c>
      <c r="B191" s="6">
        <v>18321</v>
      </c>
      <c r="C191" s="5">
        <f t="shared" ref="C191:C207" si="31">Var_1 * EXP((A191 * 0.0001) * Var_2)</f>
        <v>20967.955324150553</v>
      </c>
      <c r="D191" s="7">
        <f t="shared" ref="D191:D207" si="32">(B191-C191)/C191</f>
        <v>-0.12623812304206086</v>
      </c>
    </row>
    <row r="192" spans="1:4" ht="23.25" customHeight="1" x14ac:dyDescent="0.2">
      <c r="A192" s="3">
        <v>45768</v>
      </c>
      <c r="B192" s="6">
        <v>17808</v>
      </c>
      <c r="C192" s="5">
        <f t="shared" si="31"/>
        <v>20995.358279289663</v>
      </c>
      <c r="D192" s="7">
        <f t="shared" si="32"/>
        <v>-0.15181252145783822</v>
      </c>
    </row>
    <row r="193" spans="1:4" ht="23.25" customHeight="1" x14ac:dyDescent="0.2">
      <c r="A193" s="3">
        <v>45769</v>
      </c>
      <c r="B193" s="6">
        <v>18276</v>
      </c>
      <c r="C193" s="5">
        <f t="shared" si="31"/>
        <v>21004.50055376731</v>
      </c>
      <c r="D193" s="7">
        <f t="shared" si="32"/>
        <v>-0.12990075849615634</v>
      </c>
    </row>
    <row r="194" spans="1:4" ht="23.25" customHeight="1" x14ac:dyDescent="0.2">
      <c r="A194" s="3">
        <v>45770</v>
      </c>
      <c r="B194" s="6">
        <v>18693</v>
      </c>
      <c r="C194" s="5">
        <f t="shared" si="31"/>
        <v>21013.646809181271</v>
      </c>
      <c r="D194" s="7">
        <f t="shared" si="32"/>
        <v>-0.11043522479721775</v>
      </c>
    </row>
    <row r="195" spans="1:4" ht="23.25" customHeight="1" x14ac:dyDescent="0.2">
      <c r="A195" s="3">
        <v>45771</v>
      </c>
      <c r="B195" s="6">
        <v>19214</v>
      </c>
      <c r="C195" s="5">
        <f t="shared" si="31"/>
        <v>21022.797047265016</v>
      </c>
      <c r="D195" s="7">
        <f t="shared" si="32"/>
        <v>-8.6039790195298171E-2</v>
      </c>
    </row>
    <row r="196" spans="1:4" ht="23.25" customHeight="1" x14ac:dyDescent="0.2">
      <c r="A196" s="3">
        <v>45772</v>
      </c>
      <c r="B196" s="6">
        <v>19433</v>
      </c>
      <c r="C196" s="5">
        <f t="shared" si="31"/>
        <v>21031.951269752546</v>
      </c>
      <c r="D196" s="7">
        <f t="shared" si="32"/>
        <v>-7.6024865655337684E-2</v>
      </c>
    </row>
    <row r="197" spans="1:4" ht="23.25" customHeight="1" x14ac:dyDescent="0.2">
      <c r="A197" s="3">
        <v>45775</v>
      </c>
      <c r="B197" s="6">
        <v>19427</v>
      </c>
      <c r="C197" s="5">
        <f t="shared" si="31"/>
        <v>21059.437860992522</v>
      </c>
      <c r="D197" s="7">
        <f t="shared" si="32"/>
        <v>-7.7515737683398284E-2</v>
      </c>
    </row>
    <row r="198" spans="1:4" ht="23.25" customHeight="1" x14ac:dyDescent="0.2">
      <c r="A198" s="3">
        <v>45776</v>
      </c>
      <c r="B198" s="6">
        <v>19545</v>
      </c>
      <c r="C198" s="5">
        <f t="shared" si="31"/>
        <v>21068.608038453207</v>
      </c>
      <c r="D198" s="7">
        <f t="shared" si="32"/>
        <v>-7.2316502147289727E-2</v>
      </c>
    </row>
    <row r="199" spans="1:4" ht="23.25" customHeight="1" x14ac:dyDescent="0.2">
      <c r="A199" s="3">
        <v>45777</v>
      </c>
      <c r="B199" s="6">
        <v>19571</v>
      </c>
      <c r="C199" s="5">
        <f t="shared" si="31"/>
        <v>21077.782209000205</v>
      </c>
      <c r="D199" s="7">
        <f t="shared" si="32"/>
        <v>-7.1486752925875155E-2</v>
      </c>
    </row>
    <row r="200" spans="1:4" ht="23.25" customHeight="1" x14ac:dyDescent="0.2">
      <c r="A200" s="3">
        <v>45778</v>
      </c>
      <c r="B200" s="6">
        <v>19787</v>
      </c>
      <c r="C200" s="5">
        <f t="shared" si="31"/>
        <v>21086.960374372426</v>
      </c>
      <c r="D200" s="7">
        <f t="shared" si="32"/>
        <v>-6.1647594119458957E-2</v>
      </c>
    </row>
    <row r="201" spans="1:4" ht="23.25" customHeight="1" x14ac:dyDescent="0.2">
      <c r="A201" s="3">
        <v>45779</v>
      </c>
      <c r="B201" s="6">
        <v>20103</v>
      </c>
      <c r="C201" s="5">
        <f t="shared" si="31"/>
        <v>21096.142536309388</v>
      </c>
      <c r="D201" s="7">
        <f t="shared" si="32"/>
        <v>-4.707697317649668E-2</v>
      </c>
    </row>
    <row r="202" spans="1:4" ht="23.25" customHeight="1" x14ac:dyDescent="0.2">
      <c r="A202" s="3">
        <v>45782</v>
      </c>
      <c r="B202" s="6">
        <v>19968</v>
      </c>
      <c r="C202" s="5">
        <f t="shared" si="31"/>
        <v>21123.713018914495</v>
      </c>
      <c r="D202" s="7">
        <f t="shared" si="32"/>
        <v>-5.4711641740240097E-2</v>
      </c>
    </row>
    <row r="203" spans="1:4" ht="23.25" customHeight="1" x14ac:dyDescent="0.2">
      <c r="A203" s="3">
        <v>45783</v>
      </c>
      <c r="B203" s="6">
        <v>19791</v>
      </c>
      <c r="C203" s="5">
        <f t="shared" si="31"/>
        <v>21132.91118452037</v>
      </c>
      <c r="D203" s="7">
        <f t="shared" si="32"/>
        <v>-6.3498643078730446E-2</v>
      </c>
    </row>
    <row r="204" spans="1:4" ht="23.25" customHeight="1" x14ac:dyDescent="0.2">
      <c r="A204" s="3">
        <v>45784</v>
      </c>
      <c r="B204" s="6">
        <v>19868</v>
      </c>
      <c r="C204" s="5">
        <f t="shared" si="31"/>
        <v>21142.113355399866</v>
      </c>
      <c r="D204" s="7">
        <f t="shared" si="32"/>
        <v>-6.0264238204665914E-2</v>
      </c>
    </row>
    <row r="205" spans="1:4" ht="23.25" customHeight="1" x14ac:dyDescent="0.2">
      <c r="A205" s="3">
        <v>45785</v>
      </c>
      <c r="B205" s="6">
        <v>20064</v>
      </c>
      <c r="C205" s="5">
        <f t="shared" si="31"/>
        <v>21151.319533297043</v>
      </c>
      <c r="D205" s="7">
        <f t="shared" si="32"/>
        <v>-5.1406699784632894E-2</v>
      </c>
    </row>
    <row r="206" spans="1:4" ht="23.25" customHeight="1" x14ac:dyDescent="0.2">
      <c r="A206" s="3">
        <v>45786</v>
      </c>
      <c r="B206" s="6">
        <v>20062</v>
      </c>
      <c r="C206" s="5">
        <f t="shared" si="31"/>
        <v>21160.529719956667</v>
      </c>
      <c r="D206" s="7">
        <f t="shared" si="32"/>
        <v>-5.1914093573972982E-2</v>
      </c>
    </row>
    <row r="207" spans="1:4" ht="23.25" customHeight="1" x14ac:dyDescent="0.2">
      <c r="A207" s="3">
        <v>45789</v>
      </c>
      <c r="B207" s="6">
        <v>20868</v>
      </c>
      <c r="C207" s="5">
        <f t="shared" si="31"/>
        <v>21188.184349970488</v>
      </c>
      <c r="D207" s="7">
        <f t="shared" si="32"/>
        <v>-1.5111457625718375E-2</v>
      </c>
    </row>
    <row r="208" spans="1:4" ht="23.25" customHeight="1" x14ac:dyDescent="0.2">
      <c r="A208" s="3">
        <v>45790</v>
      </c>
      <c r="B208" s="6">
        <v>21198</v>
      </c>
      <c r="C208" s="5">
        <f t="shared" ref="C208:C212" si="33">Var_1 * EXP((A208 * 0.0001) * Var_2)</f>
        <v>21197.410589143779</v>
      </c>
      <c r="D208" s="7">
        <f t="shared" ref="D208:D212" si="34">(B208-C208)/C208</f>
        <v>2.7805795134359677E-5</v>
      </c>
    </row>
    <row r="209" spans="1:4" ht="23.25" customHeight="1" x14ac:dyDescent="0.2">
      <c r="A209" s="3">
        <v>45791</v>
      </c>
      <c r="B209" s="6">
        <v>21319</v>
      </c>
      <c r="C209" s="5">
        <f t="shared" si="33"/>
        <v>21206.64084581504</v>
      </c>
      <c r="D209" s="7">
        <f t="shared" si="34"/>
        <v>5.2983004239982321E-3</v>
      </c>
    </row>
    <row r="210" spans="1:4" ht="23.25" customHeight="1" x14ac:dyDescent="0.2">
      <c r="A210" s="3">
        <v>45792</v>
      </c>
      <c r="B210" s="6">
        <v>21336</v>
      </c>
      <c r="C210" s="5">
        <f t="shared" si="33"/>
        <v>21215.875121733665</v>
      </c>
      <c r="D210" s="7">
        <f t="shared" si="34"/>
        <v>5.6620279661845543E-3</v>
      </c>
    </row>
    <row r="211" spans="1:4" ht="23.25" customHeight="1" x14ac:dyDescent="0.2">
      <c r="A211" s="3">
        <v>45793</v>
      </c>
      <c r="B211" s="6">
        <v>21336</v>
      </c>
      <c r="C211" s="5">
        <f t="shared" si="33"/>
        <v>21225.113418649958</v>
      </c>
      <c r="D211" s="7">
        <f t="shared" si="34"/>
        <v>5.2243104271286651E-3</v>
      </c>
    </row>
    <row r="212" spans="1:4" ht="23.25" customHeight="1" x14ac:dyDescent="0.2">
      <c r="A212" s="3">
        <v>45796</v>
      </c>
      <c r="B212" s="6">
        <v>21336</v>
      </c>
      <c r="C212" s="5">
        <f t="shared" si="33"/>
        <v>21252.852452897321</v>
      </c>
      <c r="D212" s="7">
        <f t="shared" si="34"/>
        <v>3.9123005858605871E-3</v>
      </c>
    </row>
    <row r="213" spans="1:4" ht="23.25" customHeight="1" x14ac:dyDescent="0.2">
      <c r="A213" s="3">
        <v>45839</v>
      </c>
      <c r="B213" s="6">
        <v>21900</v>
      </c>
      <c r="C213" s="5">
        <f>Var_1 * EXP((A213 * 0.0001) * Var_2)</f>
        <v>21654.452207922717</v>
      </c>
      <c r="D213" s="7">
        <f>(B213-C213)/C213</f>
        <v>1.1339367522187617E-2</v>
      </c>
    </row>
    <row r="214" spans="1:4" ht="23.25" customHeight="1" x14ac:dyDescent="0.2">
      <c r="A214" s="2" t="s">
        <v>5</v>
      </c>
      <c r="B214" s="12">
        <f>表2[[#Totals],[溢价指标]] -7%</f>
        <v>-5.4138998426449883E-2</v>
      </c>
      <c r="C214" s="13">
        <f>表2[[#Totals],[溢价指标]] +7%</f>
        <v>8.586100157355013E-2</v>
      </c>
      <c r="D214" s="14">
        <f>SUBTOTAL(101,表2[溢价指标])</f>
        <v>1.5861001573550124E-2</v>
      </c>
    </row>
    <row r="215" spans="1:4" ht="23.25" customHeight="1" x14ac:dyDescent="0.2">
      <c r="A215"/>
      <c r="B215"/>
      <c r="C215"/>
      <c r="D215"/>
    </row>
    <row r="216" spans="1:4" ht="23.25" customHeight="1" x14ac:dyDescent="0.2">
      <c r="A216"/>
      <c r="B216"/>
      <c r="C216"/>
      <c r="D216"/>
    </row>
    <row r="217" spans="1:4" ht="23.25" customHeight="1" x14ac:dyDescent="0.2">
      <c r="A217"/>
      <c r="B217"/>
      <c r="C217"/>
      <c r="D217"/>
    </row>
    <row r="218" spans="1:4" ht="23.25" customHeight="1" x14ac:dyDescent="0.2">
      <c r="A218"/>
      <c r="B218"/>
      <c r="C218"/>
      <c r="D218"/>
    </row>
    <row r="219" spans="1:4" ht="23.25" customHeight="1" x14ac:dyDescent="0.2">
      <c r="A219"/>
      <c r="B219"/>
      <c r="C219"/>
      <c r="D219"/>
    </row>
    <row r="220" spans="1:4" ht="23.25" customHeight="1" x14ac:dyDescent="0.2">
      <c r="A220"/>
      <c r="B220"/>
      <c r="C220"/>
      <c r="D220"/>
    </row>
    <row r="221" spans="1:4" ht="23.25" customHeight="1" x14ac:dyDescent="0.2">
      <c r="A221"/>
      <c r="B221"/>
      <c r="C221"/>
      <c r="D221"/>
    </row>
    <row r="222" spans="1:4" ht="23.25" customHeight="1" x14ac:dyDescent="0.2">
      <c r="A222"/>
      <c r="B222"/>
      <c r="C222"/>
      <c r="D222"/>
    </row>
    <row r="223" spans="1:4" ht="23.25" customHeight="1" x14ac:dyDescent="0.2">
      <c r="A223"/>
      <c r="B223"/>
      <c r="C223"/>
      <c r="D223"/>
    </row>
    <row r="224" spans="1:4" ht="23.25" customHeight="1" x14ac:dyDescent="0.2">
      <c r="A224"/>
      <c r="B224"/>
      <c r="C224"/>
      <c r="D224"/>
    </row>
    <row r="225" spans="1:4" ht="23.25" customHeight="1" x14ac:dyDescent="0.2">
      <c r="A225"/>
      <c r="B225"/>
      <c r="C225"/>
      <c r="D225"/>
    </row>
    <row r="226" spans="1:4" ht="23.25" customHeight="1" x14ac:dyDescent="0.2">
      <c r="A226"/>
      <c r="B226"/>
      <c r="C226"/>
      <c r="D226"/>
    </row>
    <row r="227" spans="1:4" ht="23.25" customHeight="1" x14ac:dyDescent="0.2">
      <c r="A227"/>
      <c r="B227"/>
      <c r="C227"/>
      <c r="D227"/>
    </row>
    <row r="228" spans="1:4" ht="23.25" customHeight="1" x14ac:dyDescent="0.2">
      <c r="A228"/>
      <c r="B228"/>
      <c r="C228"/>
      <c r="D228"/>
    </row>
    <row r="229" spans="1:4" ht="23.25" customHeight="1" x14ac:dyDescent="0.2">
      <c r="A229"/>
      <c r="B229"/>
      <c r="C229"/>
      <c r="D229"/>
    </row>
    <row r="230" spans="1:4" ht="23.25" customHeight="1" x14ac:dyDescent="0.2">
      <c r="A230"/>
      <c r="B230"/>
      <c r="C230"/>
      <c r="D230"/>
    </row>
    <row r="231" spans="1:4" ht="23.25" customHeight="1" x14ac:dyDescent="0.2">
      <c r="A231"/>
      <c r="B231"/>
      <c r="C231"/>
      <c r="D231"/>
    </row>
    <row r="232" spans="1:4" ht="23.25" customHeight="1" x14ac:dyDescent="0.2">
      <c r="A232"/>
      <c r="B232"/>
      <c r="C232"/>
      <c r="D232"/>
    </row>
    <row r="233" spans="1:4" ht="23.25" customHeight="1" x14ac:dyDescent="0.2">
      <c r="A233"/>
      <c r="B233"/>
      <c r="C233"/>
      <c r="D233"/>
    </row>
    <row r="234" spans="1:4" ht="23.25" customHeight="1" x14ac:dyDescent="0.2">
      <c r="A234"/>
      <c r="B234"/>
      <c r="C234"/>
      <c r="D234"/>
    </row>
    <row r="235" spans="1:4" ht="23.25" customHeight="1" x14ac:dyDescent="0.2">
      <c r="A235"/>
      <c r="B235"/>
      <c r="C235"/>
      <c r="D235"/>
    </row>
    <row r="236" spans="1:4" ht="23.25" customHeight="1" x14ac:dyDescent="0.2">
      <c r="A236"/>
      <c r="B236"/>
      <c r="C236"/>
      <c r="D236"/>
    </row>
    <row r="237" spans="1:4" ht="23.25" customHeight="1" x14ac:dyDescent="0.2">
      <c r="A237"/>
      <c r="B237"/>
      <c r="C237"/>
      <c r="D237"/>
    </row>
    <row r="238" spans="1:4" ht="23.25" customHeight="1" x14ac:dyDescent="0.2">
      <c r="A238"/>
      <c r="B238"/>
      <c r="C238"/>
      <c r="D238"/>
    </row>
    <row r="239" spans="1:4" ht="23.25" customHeight="1" x14ac:dyDescent="0.2">
      <c r="A239"/>
      <c r="B239"/>
      <c r="C239"/>
      <c r="D239"/>
    </row>
    <row r="240" spans="1:4" ht="23.25" customHeight="1" x14ac:dyDescent="0.2">
      <c r="A240"/>
      <c r="B240"/>
      <c r="C240"/>
      <c r="D240"/>
    </row>
    <row r="241" spans="1:4" ht="23.25" customHeight="1" x14ac:dyDescent="0.2">
      <c r="A241"/>
      <c r="B241"/>
      <c r="C241"/>
      <c r="D241"/>
    </row>
    <row r="242" spans="1:4" ht="23.25" customHeight="1" x14ac:dyDescent="0.2">
      <c r="A242"/>
      <c r="B242"/>
      <c r="C242"/>
      <c r="D242"/>
    </row>
    <row r="243" spans="1:4" ht="23.25" customHeight="1" x14ac:dyDescent="0.2">
      <c r="A243"/>
      <c r="B243"/>
      <c r="C243"/>
      <c r="D243"/>
    </row>
    <row r="244" spans="1:4" ht="23.25" customHeight="1" x14ac:dyDescent="0.2">
      <c r="A244"/>
      <c r="B244"/>
      <c r="C244"/>
      <c r="D244"/>
    </row>
    <row r="245" spans="1:4" ht="23.25" customHeight="1" x14ac:dyDescent="0.2">
      <c r="A245"/>
      <c r="B245"/>
      <c r="C245"/>
      <c r="D245"/>
    </row>
    <row r="246" spans="1:4" ht="23.25" customHeight="1" x14ac:dyDescent="0.2">
      <c r="A246"/>
      <c r="B246"/>
      <c r="C246"/>
      <c r="D246"/>
    </row>
    <row r="247" spans="1:4" ht="23.25" customHeight="1" x14ac:dyDescent="0.2">
      <c r="A247"/>
      <c r="B247"/>
      <c r="C247"/>
      <c r="D247"/>
    </row>
    <row r="248" spans="1:4" ht="23.25" customHeight="1" x14ac:dyDescent="0.2">
      <c r="A248"/>
      <c r="B248"/>
      <c r="C248"/>
      <c r="D248"/>
    </row>
    <row r="249" spans="1:4" ht="23.25" customHeight="1" x14ac:dyDescent="0.2">
      <c r="A249"/>
      <c r="B249"/>
      <c r="C249"/>
      <c r="D249"/>
    </row>
    <row r="250" spans="1:4" ht="23.25" customHeight="1" x14ac:dyDescent="0.2">
      <c r="A250"/>
      <c r="B250"/>
      <c r="C250"/>
      <c r="D250"/>
    </row>
    <row r="251" spans="1:4" ht="23.25" customHeight="1" x14ac:dyDescent="0.2">
      <c r="A251"/>
      <c r="B251"/>
      <c r="C251"/>
      <c r="D251"/>
    </row>
    <row r="252" spans="1:4" ht="23.25" customHeight="1" x14ac:dyDescent="0.2">
      <c r="A252"/>
      <c r="B252"/>
      <c r="C252"/>
      <c r="D252"/>
    </row>
    <row r="253" spans="1:4" ht="23.25" customHeight="1" x14ac:dyDescent="0.2">
      <c r="A253"/>
      <c r="B253"/>
      <c r="C253"/>
      <c r="D253"/>
    </row>
    <row r="254" spans="1:4" ht="23.25" customHeight="1" x14ac:dyDescent="0.2">
      <c r="A254"/>
      <c r="B254"/>
      <c r="C254"/>
      <c r="D254"/>
    </row>
    <row r="255" spans="1:4" ht="23.25" customHeight="1" x14ac:dyDescent="0.2">
      <c r="A255"/>
      <c r="B255"/>
      <c r="C255"/>
      <c r="D255"/>
    </row>
    <row r="256" spans="1:4" ht="23.25" customHeight="1" x14ac:dyDescent="0.2">
      <c r="A256"/>
      <c r="B256"/>
      <c r="C256"/>
      <c r="D256"/>
    </row>
    <row r="257" spans="1:13" ht="23.25" customHeight="1" x14ac:dyDescent="0.2">
      <c r="A257"/>
      <c r="B257"/>
      <c r="C257"/>
      <c r="D257"/>
    </row>
    <row r="258" spans="1:13" ht="23.25" customHeight="1" x14ac:dyDescent="0.2">
      <c r="A258"/>
      <c r="B258"/>
      <c r="C258"/>
      <c r="D258"/>
    </row>
    <row r="259" spans="1:13" ht="23.25" customHeight="1" x14ac:dyDescent="0.2">
      <c r="A259"/>
      <c r="B259"/>
      <c r="C259"/>
      <c r="D259"/>
    </row>
    <row r="260" spans="1:13" ht="23.25" customHeight="1" x14ac:dyDescent="0.2">
      <c r="A260"/>
      <c r="B260"/>
      <c r="C260"/>
      <c r="D260"/>
    </row>
    <row r="261" spans="1:13" ht="23.25" customHeight="1" x14ac:dyDescent="0.2">
      <c r="A261"/>
      <c r="B261"/>
      <c r="C261"/>
      <c r="D261"/>
    </row>
    <row r="262" spans="1:13" ht="23.25" customHeight="1" x14ac:dyDescent="0.2">
      <c r="A262"/>
      <c r="B262"/>
      <c r="C262"/>
      <c r="D262"/>
    </row>
    <row r="263" spans="1:13" ht="23.25" customHeight="1" x14ac:dyDescent="0.2">
      <c r="A263"/>
      <c r="B263"/>
      <c r="C263"/>
      <c r="D263"/>
    </row>
    <row r="264" spans="1:13" ht="23.25" customHeight="1" x14ac:dyDescent="0.2">
      <c r="A264"/>
      <c r="B264"/>
      <c r="C264"/>
      <c r="D264"/>
    </row>
    <row r="265" spans="1:13" ht="23.25" customHeight="1" x14ac:dyDescent="0.2">
      <c r="A265"/>
      <c r="B265"/>
      <c r="C265"/>
      <c r="D265"/>
    </row>
    <row r="266" spans="1:13" ht="23.25" customHeight="1" x14ac:dyDescent="0.2">
      <c r="A266"/>
      <c r="B266"/>
      <c r="C266"/>
      <c r="D266"/>
    </row>
    <row r="267" spans="1:13" ht="23.25" customHeight="1" x14ac:dyDescent="0.2">
      <c r="A267"/>
      <c r="B267"/>
      <c r="C267"/>
      <c r="D267"/>
      <c r="G267" s="7"/>
      <c r="H267" s="7"/>
      <c r="I267" s="10"/>
      <c r="J267" s="7"/>
      <c r="K267" s="10"/>
      <c r="L267" s="7"/>
      <c r="M267" s="11"/>
    </row>
    <row r="268" spans="1:13" ht="23.25" customHeight="1" x14ac:dyDescent="0.2">
      <c r="A268"/>
      <c r="B268"/>
      <c r="C268"/>
      <c r="D268"/>
      <c r="G268" s="7"/>
      <c r="H268" s="7"/>
      <c r="I268" s="10"/>
      <c r="J268" s="7"/>
      <c r="K268" s="10"/>
      <c r="L268" s="7"/>
      <c r="M268" s="11"/>
    </row>
    <row r="269" spans="1:13" ht="23.25" customHeight="1" x14ac:dyDescent="0.2">
      <c r="A269"/>
      <c r="B269"/>
      <c r="C269"/>
      <c r="D269"/>
    </row>
    <row r="270" spans="1:13" ht="23.25" customHeight="1" x14ac:dyDescent="0.2">
      <c r="A270"/>
      <c r="B270"/>
      <c r="C270"/>
      <c r="D270"/>
    </row>
    <row r="271" spans="1:13" ht="23.25" customHeight="1" x14ac:dyDescent="0.2">
      <c r="A271"/>
      <c r="B271"/>
      <c r="C271"/>
      <c r="D271"/>
    </row>
    <row r="272" spans="1:13" ht="23.25" customHeight="1" x14ac:dyDescent="0.2">
      <c r="A272"/>
      <c r="B272"/>
      <c r="C272"/>
      <c r="D272"/>
    </row>
    <row r="273" spans="1:4" ht="23.25" customHeight="1" x14ac:dyDescent="0.2">
      <c r="A273"/>
      <c r="B273"/>
      <c r="C273"/>
      <c r="D273"/>
    </row>
    <row r="274" spans="1:4" ht="23.25" customHeight="1" x14ac:dyDescent="0.2">
      <c r="A274"/>
      <c r="B274"/>
      <c r="C274"/>
      <c r="D274"/>
    </row>
    <row r="275" spans="1:4" ht="23.25" customHeight="1" x14ac:dyDescent="0.2">
      <c r="A275"/>
      <c r="B275"/>
      <c r="C275"/>
      <c r="D275"/>
    </row>
    <row r="276" spans="1:4" ht="23.25" customHeight="1" x14ac:dyDescent="0.2">
      <c r="A276"/>
      <c r="B276"/>
      <c r="C276"/>
      <c r="D276"/>
    </row>
    <row r="277" spans="1:4" ht="23.25" customHeight="1" x14ac:dyDescent="0.2">
      <c r="A277"/>
      <c r="B277"/>
      <c r="C277"/>
      <c r="D277"/>
    </row>
    <row r="278" spans="1:4" ht="23.25" customHeight="1" x14ac:dyDescent="0.2">
      <c r="A278"/>
      <c r="B278"/>
      <c r="C278"/>
      <c r="D278"/>
    </row>
    <row r="279" spans="1:4" ht="23.25" customHeight="1" x14ac:dyDescent="0.2">
      <c r="A279"/>
      <c r="B279"/>
      <c r="C279"/>
      <c r="D279"/>
    </row>
    <row r="280" spans="1:4" ht="23.25" customHeight="1" x14ac:dyDescent="0.2">
      <c r="A280"/>
      <c r="B280"/>
      <c r="C280"/>
      <c r="D280"/>
    </row>
    <row r="281" spans="1:4" ht="23.25" customHeight="1" x14ac:dyDescent="0.2">
      <c r="A281"/>
      <c r="B281"/>
      <c r="C281"/>
      <c r="D281"/>
    </row>
    <row r="282" spans="1:4" ht="23.25" customHeight="1" x14ac:dyDescent="0.2">
      <c r="A282"/>
      <c r="B282"/>
      <c r="C282"/>
      <c r="D282"/>
    </row>
    <row r="283" spans="1:4" ht="23.25" customHeight="1" x14ac:dyDescent="0.2">
      <c r="A283"/>
      <c r="B283"/>
      <c r="C283"/>
      <c r="D283"/>
    </row>
    <row r="284" spans="1:4" ht="23.25" customHeight="1" x14ac:dyDescent="0.2">
      <c r="A284"/>
      <c r="B284"/>
      <c r="C284"/>
      <c r="D284"/>
    </row>
    <row r="285" spans="1:4" ht="23.25" customHeight="1" x14ac:dyDescent="0.2">
      <c r="A285"/>
      <c r="B285"/>
      <c r="C285"/>
      <c r="D285"/>
    </row>
    <row r="286" spans="1:4" ht="23.25" customHeight="1" x14ac:dyDescent="0.2">
      <c r="A286"/>
      <c r="B286"/>
      <c r="C286"/>
      <c r="D286"/>
    </row>
    <row r="287" spans="1:4" ht="23.25" customHeight="1" x14ac:dyDescent="0.2">
      <c r="A287"/>
      <c r="B287"/>
      <c r="C287"/>
      <c r="D287"/>
    </row>
    <row r="288" spans="1:4" ht="23.25" customHeight="1" x14ac:dyDescent="0.2">
      <c r="A288"/>
      <c r="B288"/>
      <c r="C288"/>
      <c r="D288"/>
    </row>
    <row r="289" spans="1:4" ht="23.25" customHeight="1" x14ac:dyDescent="0.2">
      <c r="A289"/>
      <c r="B289"/>
      <c r="C289"/>
      <c r="D289"/>
    </row>
    <row r="290" spans="1:4" ht="23.25" customHeight="1" x14ac:dyDescent="0.2">
      <c r="A290"/>
      <c r="B290"/>
      <c r="C290"/>
      <c r="D290"/>
    </row>
    <row r="291" spans="1:4" ht="23.25" customHeight="1" x14ac:dyDescent="0.2">
      <c r="A291"/>
      <c r="B291"/>
      <c r="C291"/>
      <c r="D291"/>
    </row>
    <row r="292" spans="1:4" ht="23.25" customHeight="1" x14ac:dyDescent="0.2">
      <c r="A292"/>
      <c r="B292"/>
      <c r="C292"/>
      <c r="D292"/>
    </row>
    <row r="293" spans="1:4" ht="23.25" customHeight="1" x14ac:dyDescent="0.2">
      <c r="A293"/>
      <c r="B293"/>
      <c r="C293"/>
      <c r="D293"/>
    </row>
    <row r="294" spans="1:4" ht="23.25" customHeight="1" x14ac:dyDescent="0.2">
      <c r="A294"/>
      <c r="B294"/>
      <c r="C294"/>
      <c r="D294"/>
    </row>
    <row r="295" spans="1:4" ht="23.25" customHeight="1" x14ac:dyDescent="0.2">
      <c r="A295"/>
      <c r="B295"/>
      <c r="C295"/>
      <c r="D295"/>
    </row>
    <row r="296" spans="1:4" ht="23.25" customHeight="1" x14ac:dyDescent="0.2">
      <c r="A296"/>
      <c r="B296"/>
      <c r="C296"/>
      <c r="D296"/>
    </row>
    <row r="297" spans="1:4" ht="23.25" customHeight="1" x14ac:dyDescent="0.2">
      <c r="A297"/>
      <c r="B297"/>
      <c r="C297"/>
      <c r="D297"/>
    </row>
    <row r="298" spans="1:4" ht="23.25" customHeight="1" x14ac:dyDescent="0.2">
      <c r="A298"/>
      <c r="B298"/>
      <c r="C298"/>
      <c r="D298"/>
    </row>
    <row r="299" spans="1:4" ht="23.25" customHeight="1" x14ac:dyDescent="0.2">
      <c r="A299"/>
      <c r="B299"/>
      <c r="C299"/>
      <c r="D299"/>
    </row>
    <row r="300" spans="1:4" ht="23.25" customHeight="1" x14ac:dyDescent="0.2">
      <c r="A300"/>
      <c r="B300"/>
      <c r="C300"/>
      <c r="D300"/>
    </row>
    <row r="301" spans="1:4" ht="23.25" customHeight="1" x14ac:dyDescent="0.2">
      <c r="A301"/>
      <c r="B301"/>
      <c r="C301"/>
      <c r="D301"/>
    </row>
    <row r="302" spans="1:4" ht="23.25" customHeight="1" x14ac:dyDescent="0.2">
      <c r="A302"/>
      <c r="B302"/>
      <c r="C302"/>
      <c r="D302"/>
    </row>
    <row r="303" spans="1:4" ht="23.25" customHeight="1" x14ac:dyDescent="0.2">
      <c r="A303"/>
      <c r="B303"/>
      <c r="C303"/>
      <c r="D303"/>
    </row>
    <row r="304" spans="1:4" ht="23.25" customHeight="1" x14ac:dyDescent="0.2">
      <c r="A304"/>
      <c r="B304"/>
      <c r="C304"/>
      <c r="D304"/>
    </row>
    <row r="305" spans="1:4" ht="23.25" customHeight="1" x14ac:dyDescent="0.2">
      <c r="A305"/>
      <c r="B305"/>
      <c r="C305"/>
      <c r="D305"/>
    </row>
    <row r="306" spans="1:4" ht="23.25" customHeight="1" x14ac:dyDescent="0.2">
      <c r="A306"/>
      <c r="B306"/>
      <c r="C306"/>
      <c r="D306"/>
    </row>
    <row r="307" spans="1:4" ht="23.25" customHeight="1" x14ac:dyDescent="0.2">
      <c r="A307"/>
      <c r="B307"/>
      <c r="C307"/>
      <c r="D307"/>
    </row>
    <row r="308" spans="1:4" ht="23.25" customHeight="1" x14ac:dyDescent="0.2">
      <c r="A308"/>
      <c r="B308"/>
      <c r="C308"/>
      <c r="D308"/>
    </row>
    <row r="309" spans="1:4" ht="23.25" customHeight="1" x14ac:dyDescent="0.2">
      <c r="A309"/>
      <c r="B309"/>
      <c r="C309"/>
      <c r="D309"/>
    </row>
    <row r="310" spans="1:4" ht="23.25" customHeight="1" x14ac:dyDescent="0.2">
      <c r="A310"/>
      <c r="B310"/>
      <c r="C310"/>
      <c r="D310"/>
    </row>
    <row r="311" spans="1:4" ht="23.25" customHeight="1" x14ac:dyDescent="0.2">
      <c r="A311"/>
      <c r="B311"/>
      <c r="C311"/>
      <c r="D311"/>
    </row>
    <row r="312" spans="1:4" ht="23.25" customHeight="1" x14ac:dyDescent="0.2">
      <c r="A312"/>
      <c r="B312"/>
      <c r="C312"/>
      <c r="D312"/>
    </row>
    <row r="313" spans="1:4" ht="23.25" customHeight="1" x14ac:dyDescent="0.2">
      <c r="A313"/>
      <c r="B313"/>
      <c r="C313"/>
      <c r="D313"/>
    </row>
    <row r="314" spans="1:4" ht="23.25" customHeight="1" x14ac:dyDescent="0.2">
      <c r="A314"/>
      <c r="B314"/>
      <c r="C314"/>
      <c r="D314"/>
    </row>
    <row r="315" spans="1:4" ht="23.25" customHeight="1" x14ac:dyDescent="0.2">
      <c r="A315"/>
      <c r="B315"/>
      <c r="C315"/>
      <c r="D315"/>
    </row>
    <row r="316" spans="1:4" ht="23.25" customHeight="1" x14ac:dyDescent="0.2">
      <c r="A316"/>
      <c r="B316"/>
      <c r="C316"/>
      <c r="D316"/>
    </row>
    <row r="317" spans="1:4" ht="23.25" customHeight="1" x14ac:dyDescent="0.2">
      <c r="A317"/>
      <c r="B317"/>
      <c r="C317"/>
      <c r="D317"/>
    </row>
    <row r="318" spans="1:4" ht="23.25" customHeight="1" x14ac:dyDescent="0.2">
      <c r="A318"/>
      <c r="B318"/>
      <c r="C318"/>
      <c r="D318"/>
    </row>
    <row r="319" spans="1:4" ht="23.25" customHeight="1" x14ac:dyDescent="0.2">
      <c r="A319"/>
      <c r="B319"/>
      <c r="C319"/>
      <c r="D319"/>
    </row>
    <row r="320" spans="1:4" ht="23.25" customHeight="1" x14ac:dyDescent="0.2">
      <c r="A320"/>
      <c r="B320"/>
      <c r="C320"/>
      <c r="D320"/>
    </row>
    <row r="321" spans="1:4" ht="23.25" customHeight="1" x14ac:dyDescent="0.2">
      <c r="A321"/>
      <c r="B321"/>
      <c r="C321"/>
      <c r="D321"/>
    </row>
    <row r="322" spans="1:4" ht="23.25" customHeight="1" x14ac:dyDescent="0.2">
      <c r="A322"/>
      <c r="B322"/>
      <c r="C322"/>
      <c r="D322"/>
    </row>
    <row r="323" spans="1:4" ht="23.25" customHeight="1" x14ac:dyDescent="0.2">
      <c r="A323"/>
      <c r="B323"/>
      <c r="C323"/>
      <c r="D323"/>
    </row>
    <row r="324" spans="1:4" ht="23.25" customHeight="1" x14ac:dyDescent="0.2">
      <c r="A324"/>
      <c r="B324"/>
      <c r="C324"/>
      <c r="D324"/>
    </row>
    <row r="325" spans="1:4" ht="23.25" customHeight="1" x14ac:dyDescent="0.2">
      <c r="A325"/>
      <c r="B325"/>
      <c r="C325"/>
      <c r="D325"/>
    </row>
    <row r="326" spans="1:4" ht="23.25" customHeight="1" x14ac:dyDescent="0.2">
      <c r="A326"/>
      <c r="B326"/>
      <c r="C326"/>
      <c r="D326"/>
    </row>
    <row r="327" spans="1:4" ht="23.25" customHeight="1" x14ac:dyDescent="0.2">
      <c r="A327"/>
      <c r="B327"/>
      <c r="C327"/>
      <c r="D327"/>
    </row>
    <row r="328" spans="1:4" ht="23.25" customHeight="1" x14ac:dyDescent="0.2">
      <c r="A328"/>
      <c r="B328"/>
      <c r="C328"/>
      <c r="D328"/>
    </row>
    <row r="329" spans="1:4" ht="23.25" customHeight="1" x14ac:dyDescent="0.2">
      <c r="A329"/>
      <c r="B329"/>
      <c r="C329"/>
      <c r="D329"/>
    </row>
    <row r="330" spans="1:4" ht="23.25" customHeight="1" x14ac:dyDescent="0.2">
      <c r="A330"/>
      <c r="B330"/>
      <c r="C330"/>
      <c r="D330"/>
    </row>
    <row r="331" spans="1:4" ht="23.25" customHeight="1" x14ac:dyDescent="0.2">
      <c r="A331"/>
      <c r="B331"/>
      <c r="C331"/>
      <c r="D331"/>
    </row>
    <row r="332" spans="1:4" ht="23.25" customHeight="1" x14ac:dyDescent="0.2">
      <c r="A332"/>
      <c r="B332"/>
      <c r="C332"/>
      <c r="D332"/>
    </row>
    <row r="333" spans="1:4" ht="23.25" customHeight="1" x14ac:dyDescent="0.2">
      <c r="A333"/>
      <c r="B333"/>
      <c r="C333"/>
      <c r="D333"/>
    </row>
    <row r="334" spans="1:4" ht="23.25" customHeight="1" x14ac:dyDescent="0.2">
      <c r="A334"/>
      <c r="B334"/>
      <c r="C334"/>
      <c r="D334"/>
    </row>
    <row r="335" spans="1:4" ht="23.25" customHeight="1" x14ac:dyDescent="0.2">
      <c r="A335"/>
      <c r="B335"/>
      <c r="C335"/>
      <c r="D335"/>
    </row>
    <row r="336" spans="1:4" ht="23.25" customHeight="1" x14ac:dyDescent="0.2">
      <c r="A336"/>
      <c r="B336"/>
      <c r="C336"/>
      <c r="D336"/>
    </row>
    <row r="337" spans="1:4" ht="23.25" customHeight="1" x14ac:dyDescent="0.2">
      <c r="A337"/>
      <c r="B337"/>
      <c r="C337"/>
      <c r="D337"/>
    </row>
    <row r="338" spans="1:4" ht="23.25" customHeight="1" x14ac:dyDescent="0.2">
      <c r="A338"/>
      <c r="B338"/>
      <c r="C338"/>
      <c r="D338"/>
    </row>
    <row r="339" spans="1:4" ht="23.25" customHeight="1" x14ac:dyDescent="0.2">
      <c r="A339"/>
      <c r="B339"/>
      <c r="C339"/>
      <c r="D339"/>
    </row>
    <row r="340" spans="1:4" ht="23.25" customHeight="1" x14ac:dyDescent="0.2">
      <c r="A340"/>
      <c r="B340"/>
      <c r="C340"/>
      <c r="D340"/>
    </row>
    <row r="341" spans="1:4" ht="23.25" customHeight="1" x14ac:dyDescent="0.2">
      <c r="A341"/>
      <c r="B341"/>
      <c r="C341"/>
      <c r="D341"/>
    </row>
    <row r="342" spans="1:4" ht="23.25" customHeight="1" x14ac:dyDescent="0.2">
      <c r="A342"/>
      <c r="B342"/>
      <c r="C342"/>
      <c r="D342"/>
    </row>
    <row r="343" spans="1:4" ht="23.25" customHeight="1" x14ac:dyDescent="0.2">
      <c r="A343"/>
      <c r="B343"/>
      <c r="C343"/>
      <c r="D343"/>
    </row>
    <row r="344" spans="1:4" ht="23.25" customHeight="1" x14ac:dyDescent="0.2">
      <c r="A344"/>
      <c r="B344"/>
      <c r="C344"/>
      <c r="D344"/>
    </row>
    <row r="345" spans="1:4" ht="23.25" customHeight="1" x14ac:dyDescent="0.2">
      <c r="A345"/>
      <c r="B345"/>
      <c r="C345"/>
      <c r="D345"/>
    </row>
    <row r="346" spans="1:4" ht="23.25" customHeight="1" x14ac:dyDescent="0.2">
      <c r="A346"/>
      <c r="B346"/>
      <c r="C346"/>
      <c r="D346"/>
    </row>
    <row r="347" spans="1:4" ht="23.25" customHeight="1" x14ac:dyDescent="0.2">
      <c r="A347"/>
      <c r="B347"/>
      <c r="C347"/>
      <c r="D347"/>
    </row>
    <row r="348" spans="1:4" ht="23.25" customHeight="1" x14ac:dyDescent="0.2">
      <c r="A348"/>
      <c r="B348"/>
      <c r="C348"/>
      <c r="D348"/>
    </row>
    <row r="349" spans="1:4" ht="23.25" customHeight="1" x14ac:dyDescent="0.2">
      <c r="A349"/>
      <c r="B349"/>
      <c r="C349"/>
      <c r="D349"/>
    </row>
    <row r="350" spans="1:4" ht="23.25" customHeight="1" x14ac:dyDescent="0.2">
      <c r="A350"/>
      <c r="B350"/>
      <c r="C350"/>
      <c r="D350"/>
    </row>
    <row r="351" spans="1:4" ht="23.25" customHeight="1" x14ac:dyDescent="0.2">
      <c r="A351"/>
      <c r="B351"/>
      <c r="C351"/>
      <c r="D351"/>
    </row>
    <row r="352" spans="1:4" ht="23.25" customHeight="1" x14ac:dyDescent="0.2">
      <c r="A352"/>
      <c r="B352"/>
      <c r="C352"/>
      <c r="D352"/>
    </row>
    <row r="353" spans="1:4" ht="23.25" customHeight="1" x14ac:dyDescent="0.2">
      <c r="A353"/>
      <c r="B353"/>
      <c r="C353"/>
      <c r="D353"/>
    </row>
    <row r="354" spans="1:4" ht="23.25" customHeight="1" x14ac:dyDescent="0.2">
      <c r="A354"/>
      <c r="B354"/>
      <c r="C354"/>
      <c r="D354"/>
    </row>
    <row r="355" spans="1:4" ht="23.25" customHeight="1" x14ac:dyDescent="0.2">
      <c r="A355"/>
      <c r="B355"/>
      <c r="C355"/>
      <c r="D355"/>
    </row>
    <row r="356" spans="1:4" ht="23.25" customHeight="1" x14ac:dyDescent="0.2">
      <c r="A356"/>
      <c r="B356"/>
      <c r="C356"/>
      <c r="D356"/>
    </row>
    <row r="357" spans="1:4" ht="23.25" customHeight="1" x14ac:dyDescent="0.2">
      <c r="A357"/>
      <c r="B357"/>
      <c r="C357"/>
      <c r="D357"/>
    </row>
    <row r="358" spans="1:4" ht="23.25" customHeight="1" x14ac:dyDescent="0.2">
      <c r="A358"/>
      <c r="B358"/>
      <c r="C358"/>
      <c r="D358"/>
    </row>
    <row r="359" spans="1:4" ht="23.25" customHeight="1" x14ac:dyDescent="0.2">
      <c r="A359"/>
      <c r="B359"/>
      <c r="C359"/>
      <c r="D359"/>
    </row>
    <row r="360" spans="1:4" ht="23.25" customHeight="1" x14ac:dyDescent="0.2">
      <c r="A360"/>
      <c r="B360"/>
      <c r="C360"/>
      <c r="D360"/>
    </row>
    <row r="361" spans="1:4" ht="23.25" customHeight="1" x14ac:dyDescent="0.2">
      <c r="A361"/>
      <c r="B361"/>
      <c r="C361"/>
      <c r="D361"/>
    </row>
    <row r="362" spans="1:4" ht="23.25" customHeight="1" x14ac:dyDescent="0.2">
      <c r="A362"/>
      <c r="B362"/>
      <c r="C362"/>
      <c r="D362"/>
    </row>
    <row r="363" spans="1:4" ht="23.25" customHeight="1" x14ac:dyDescent="0.2">
      <c r="A363"/>
      <c r="B363"/>
      <c r="C363"/>
      <c r="D363"/>
    </row>
    <row r="364" spans="1:4" ht="23.25" customHeight="1" x14ac:dyDescent="0.2">
      <c r="A364"/>
      <c r="B364"/>
      <c r="C364"/>
      <c r="D364"/>
    </row>
    <row r="365" spans="1:4" ht="23.25" customHeight="1" x14ac:dyDescent="0.2">
      <c r="A365"/>
      <c r="B365"/>
      <c r="C365"/>
      <c r="D365"/>
    </row>
    <row r="366" spans="1:4" ht="23.25" customHeight="1" x14ac:dyDescent="0.2">
      <c r="A366"/>
      <c r="B366"/>
      <c r="C366"/>
      <c r="D366"/>
    </row>
    <row r="367" spans="1:4" ht="23.25" customHeight="1" x14ac:dyDescent="0.2">
      <c r="A367"/>
      <c r="B367"/>
      <c r="C367"/>
      <c r="D367"/>
    </row>
    <row r="368" spans="1:4" ht="23.25" customHeight="1" x14ac:dyDescent="0.2">
      <c r="A368"/>
      <c r="B368"/>
      <c r="C368"/>
      <c r="D368"/>
    </row>
    <row r="369" spans="1:4" ht="23.25" customHeight="1" x14ac:dyDescent="0.2">
      <c r="A369"/>
      <c r="B369"/>
      <c r="C369"/>
      <c r="D369"/>
    </row>
    <row r="370" spans="1:4" ht="23.25" customHeight="1" x14ac:dyDescent="0.2">
      <c r="A370"/>
      <c r="B370"/>
      <c r="C370"/>
      <c r="D370"/>
    </row>
    <row r="371" spans="1:4" ht="23.25" customHeight="1" x14ac:dyDescent="0.2">
      <c r="A371"/>
      <c r="B371"/>
      <c r="C371"/>
      <c r="D371"/>
    </row>
    <row r="372" spans="1:4" ht="23.25" customHeight="1" x14ac:dyDescent="0.2">
      <c r="A372"/>
      <c r="B372"/>
      <c r="C372"/>
      <c r="D372"/>
    </row>
    <row r="373" spans="1:4" ht="23.25" customHeight="1" x14ac:dyDescent="0.2">
      <c r="A373"/>
      <c r="B373"/>
      <c r="C373"/>
      <c r="D373"/>
    </row>
    <row r="374" spans="1:4" ht="23.25" customHeight="1" x14ac:dyDescent="0.2">
      <c r="A374"/>
      <c r="B374"/>
      <c r="C374"/>
      <c r="D374"/>
    </row>
    <row r="375" spans="1:4" ht="23.25" customHeight="1" x14ac:dyDescent="0.2">
      <c r="A375"/>
      <c r="B375"/>
      <c r="C375"/>
      <c r="D375"/>
    </row>
    <row r="376" spans="1:4" ht="23.25" customHeight="1" x14ac:dyDescent="0.2">
      <c r="A376"/>
      <c r="B376"/>
      <c r="C376"/>
      <c r="D376"/>
    </row>
    <row r="377" spans="1:4" ht="23.25" customHeight="1" x14ac:dyDescent="0.2">
      <c r="A377"/>
      <c r="B377"/>
      <c r="C377"/>
      <c r="D377"/>
    </row>
    <row r="378" spans="1:4" ht="23.25" customHeight="1" x14ac:dyDescent="0.2">
      <c r="A378"/>
      <c r="B378"/>
      <c r="C378"/>
      <c r="D378"/>
    </row>
    <row r="379" spans="1:4" ht="23.25" customHeight="1" x14ac:dyDescent="0.2">
      <c r="A379"/>
      <c r="B379"/>
      <c r="C379"/>
      <c r="D379"/>
    </row>
    <row r="380" spans="1:4" ht="23.25" customHeight="1" x14ac:dyDescent="0.2">
      <c r="A380"/>
      <c r="B380"/>
      <c r="C380"/>
      <c r="D380"/>
    </row>
    <row r="381" spans="1:4" ht="23.25" customHeight="1" x14ac:dyDescent="0.2">
      <c r="A381"/>
      <c r="B381"/>
      <c r="C381"/>
      <c r="D381"/>
    </row>
    <row r="382" spans="1:4" ht="23.25" customHeight="1" x14ac:dyDescent="0.2">
      <c r="A382"/>
      <c r="B382"/>
      <c r="C382"/>
      <c r="D382"/>
    </row>
    <row r="383" spans="1:4" ht="23.25" customHeight="1" x14ac:dyDescent="0.2">
      <c r="A383"/>
      <c r="B383"/>
      <c r="C383"/>
      <c r="D383"/>
    </row>
    <row r="384" spans="1:4" ht="23.25" customHeight="1" x14ac:dyDescent="0.2">
      <c r="A384"/>
      <c r="B384"/>
      <c r="C384"/>
      <c r="D384"/>
    </row>
    <row r="385" spans="1:4" ht="23.25" customHeight="1" x14ac:dyDescent="0.2">
      <c r="A385"/>
      <c r="B385"/>
      <c r="C385"/>
      <c r="D385"/>
    </row>
    <row r="386" spans="1:4" ht="23.25" customHeight="1" x14ac:dyDescent="0.2">
      <c r="A386"/>
      <c r="B386"/>
      <c r="C386"/>
      <c r="D386"/>
    </row>
    <row r="387" spans="1:4" ht="23.25" customHeight="1" x14ac:dyDescent="0.2">
      <c r="A387"/>
      <c r="B387"/>
      <c r="C387"/>
      <c r="D387"/>
    </row>
    <row r="388" spans="1:4" ht="23.25" customHeight="1" x14ac:dyDescent="0.2">
      <c r="A388"/>
      <c r="B388"/>
      <c r="C388"/>
      <c r="D388"/>
    </row>
    <row r="389" spans="1:4" ht="23.25" customHeight="1" x14ac:dyDescent="0.2">
      <c r="A389"/>
      <c r="B389"/>
      <c r="C389"/>
      <c r="D389"/>
    </row>
    <row r="390" spans="1:4" ht="23.25" customHeight="1" x14ac:dyDescent="0.2">
      <c r="A390"/>
      <c r="B390"/>
      <c r="C390"/>
      <c r="D390"/>
    </row>
    <row r="391" spans="1:4" ht="23.25" customHeight="1" x14ac:dyDescent="0.2">
      <c r="A391"/>
      <c r="B391"/>
      <c r="C391"/>
      <c r="D391"/>
    </row>
    <row r="392" spans="1:4" ht="23.25" customHeight="1" x14ac:dyDescent="0.2">
      <c r="A392"/>
      <c r="B392"/>
      <c r="C392"/>
      <c r="D392"/>
    </row>
    <row r="393" spans="1:4" ht="23.25" customHeight="1" x14ac:dyDescent="0.2">
      <c r="A393"/>
      <c r="B393"/>
      <c r="C393"/>
      <c r="D393"/>
    </row>
    <row r="394" spans="1:4" ht="23.25" customHeight="1" x14ac:dyDescent="0.2">
      <c r="A394"/>
      <c r="B394"/>
      <c r="C394"/>
      <c r="D394"/>
    </row>
    <row r="395" spans="1:4" ht="23.25" customHeight="1" x14ac:dyDescent="0.2">
      <c r="A395"/>
      <c r="B395"/>
      <c r="C395"/>
      <c r="D395"/>
    </row>
    <row r="396" spans="1:4" ht="23.25" customHeight="1" x14ac:dyDescent="0.2">
      <c r="A396"/>
      <c r="B396"/>
      <c r="C396"/>
      <c r="D396"/>
    </row>
    <row r="397" spans="1:4" ht="23.25" customHeight="1" x14ac:dyDescent="0.2">
      <c r="A397"/>
      <c r="B397"/>
      <c r="C397"/>
      <c r="D397"/>
    </row>
    <row r="398" spans="1:4" ht="23.25" customHeight="1" x14ac:dyDescent="0.2">
      <c r="A398"/>
      <c r="B398"/>
      <c r="C398"/>
      <c r="D398"/>
    </row>
    <row r="399" spans="1:4" ht="23.25" customHeight="1" x14ac:dyDescent="0.2">
      <c r="A399"/>
      <c r="B399"/>
      <c r="C399"/>
      <c r="D399"/>
    </row>
    <row r="400" spans="1:4" ht="23.25" customHeight="1" x14ac:dyDescent="0.2">
      <c r="A400"/>
      <c r="B400"/>
      <c r="C400"/>
      <c r="D400"/>
    </row>
    <row r="401" spans="1:4" ht="23.25" customHeight="1" x14ac:dyDescent="0.2">
      <c r="A401"/>
      <c r="B401"/>
      <c r="C401"/>
      <c r="D401"/>
    </row>
    <row r="402" spans="1:4" ht="23.25" customHeight="1" x14ac:dyDescent="0.2">
      <c r="A402"/>
      <c r="B402"/>
      <c r="C402"/>
      <c r="D402"/>
    </row>
    <row r="403" spans="1:4" ht="23.25" customHeight="1" x14ac:dyDescent="0.2">
      <c r="A403"/>
      <c r="B403"/>
      <c r="C403"/>
      <c r="D403"/>
    </row>
    <row r="404" spans="1:4" ht="23.25" customHeight="1" x14ac:dyDescent="0.2">
      <c r="A404"/>
      <c r="B404"/>
      <c r="C404"/>
      <c r="D404"/>
    </row>
    <row r="405" spans="1:4" ht="23.25" customHeight="1" x14ac:dyDescent="0.2">
      <c r="A405"/>
      <c r="B405"/>
      <c r="C405"/>
      <c r="D405"/>
    </row>
    <row r="406" spans="1:4" ht="23.25" customHeight="1" x14ac:dyDescent="0.2">
      <c r="A406"/>
      <c r="B406"/>
      <c r="C406"/>
      <c r="D406"/>
    </row>
    <row r="407" spans="1:4" ht="23.25" customHeight="1" x14ac:dyDescent="0.2">
      <c r="A407"/>
      <c r="B407"/>
      <c r="C407"/>
      <c r="D407"/>
    </row>
    <row r="408" spans="1:4" ht="23.25" customHeight="1" x14ac:dyDescent="0.2">
      <c r="A408"/>
      <c r="B408"/>
      <c r="C408"/>
      <c r="D408"/>
    </row>
    <row r="409" spans="1:4" ht="23.25" customHeight="1" x14ac:dyDescent="0.2">
      <c r="A409"/>
      <c r="B409"/>
      <c r="C409"/>
      <c r="D409"/>
    </row>
    <row r="410" spans="1:4" ht="23.25" customHeight="1" x14ac:dyDescent="0.2">
      <c r="A410"/>
      <c r="B410"/>
      <c r="C410"/>
      <c r="D410"/>
    </row>
    <row r="411" spans="1:4" ht="23.25" customHeight="1" x14ac:dyDescent="0.2">
      <c r="A411"/>
      <c r="B411"/>
      <c r="C411"/>
      <c r="D411"/>
    </row>
    <row r="412" spans="1:4" ht="23.25" customHeight="1" x14ac:dyDescent="0.2">
      <c r="A412"/>
      <c r="B412"/>
      <c r="C412"/>
      <c r="D412"/>
    </row>
    <row r="413" spans="1:4" ht="23.25" customHeight="1" x14ac:dyDescent="0.2">
      <c r="A413"/>
      <c r="B413"/>
      <c r="C413"/>
      <c r="D413"/>
    </row>
    <row r="414" spans="1:4" ht="23.25" customHeight="1" x14ac:dyDescent="0.2">
      <c r="A414"/>
      <c r="B414"/>
      <c r="C414"/>
      <c r="D414"/>
    </row>
    <row r="415" spans="1:4" ht="23.25" customHeight="1" x14ac:dyDescent="0.2">
      <c r="A415"/>
      <c r="B415"/>
      <c r="C415"/>
      <c r="D415"/>
    </row>
    <row r="416" spans="1:4" ht="23.25" customHeight="1" x14ac:dyDescent="0.2">
      <c r="A416"/>
      <c r="B416"/>
      <c r="C416"/>
      <c r="D416"/>
    </row>
    <row r="417" spans="1:4" ht="23.25" customHeight="1" x14ac:dyDescent="0.2">
      <c r="A417"/>
      <c r="B417"/>
      <c r="C417"/>
      <c r="D417"/>
    </row>
    <row r="418" spans="1:4" ht="23.25" customHeight="1" x14ac:dyDescent="0.2">
      <c r="A418"/>
      <c r="B418"/>
      <c r="C418"/>
      <c r="D418"/>
    </row>
    <row r="419" spans="1:4" ht="23.25" customHeight="1" x14ac:dyDescent="0.2">
      <c r="A419"/>
      <c r="B419"/>
      <c r="C419"/>
      <c r="D419"/>
    </row>
    <row r="420" spans="1:4" ht="23.25" customHeight="1" x14ac:dyDescent="0.2">
      <c r="A420"/>
      <c r="B420"/>
      <c r="C420"/>
      <c r="D420"/>
    </row>
    <row r="421" spans="1:4" ht="23.25" customHeight="1" x14ac:dyDescent="0.2">
      <c r="A421"/>
      <c r="B421"/>
      <c r="C421"/>
      <c r="D421"/>
    </row>
    <row r="422" spans="1:4" ht="23.25" customHeight="1" x14ac:dyDescent="0.2">
      <c r="A422"/>
      <c r="B422"/>
      <c r="C422"/>
      <c r="D422"/>
    </row>
    <row r="423" spans="1:4" ht="23.25" customHeight="1" x14ac:dyDescent="0.2">
      <c r="A423"/>
      <c r="B423"/>
      <c r="C423"/>
      <c r="D423"/>
    </row>
    <row r="424" spans="1:4" ht="23.25" customHeight="1" x14ac:dyDescent="0.2">
      <c r="A424"/>
      <c r="B424"/>
      <c r="C424"/>
      <c r="D424"/>
    </row>
    <row r="425" spans="1:4" ht="23.25" customHeight="1" x14ac:dyDescent="0.2">
      <c r="A425"/>
      <c r="B425"/>
      <c r="C425"/>
      <c r="D425"/>
    </row>
    <row r="426" spans="1:4" ht="23.25" customHeight="1" x14ac:dyDescent="0.2">
      <c r="A426"/>
      <c r="B426"/>
      <c r="C426"/>
      <c r="D426"/>
    </row>
    <row r="427" spans="1:4" ht="23.25" customHeight="1" x14ac:dyDescent="0.2">
      <c r="A427"/>
      <c r="B427"/>
      <c r="C427"/>
      <c r="D427"/>
    </row>
    <row r="428" spans="1:4" ht="23.25" customHeight="1" x14ac:dyDescent="0.2">
      <c r="A428"/>
      <c r="B428"/>
      <c r="C428"/>
      <c r="D428"/>
    </row>
    <row r="429" spans="1:4" ht="23.25" customHeight="1" x14ac:dyDescent="0.2">
      <c r="A429"/>
      <c r="B429"/>
      <c r="C429"/>
      <c r="D429"/>
    </row>
    <row r="430" spans="1:4" ht="23.25" customHeight="1" x14ac:dyDescent="0.2">
      <c r="A430"/>
      <c r="B430"/>
      <c r="C430"/>
      <c r="D430"/>
    </row>
    <row r="431" spans="1:4" ht="23.25" customHeight="1" x14ac:dyDescent="0.2">
      <c r="A431"/>
      <c r="B431"/>
      <c r="C431"/>
      <c r="D431"/>
    </row>
    <row r="432" spans="1:4" ht="23.25" customHeight="1" x14ac:dyDescent="0.2">
      <c r="A432"/>
      <c r="B432"/>
      <c r="C432"/>
      <c r="D432"/>
    </row>
    <row r="433" spans="1:4" ht="23.25" customHeight="1" x14ac:dyDescent="0.2">
      <c r="A433"/>
      <c r="B433"/>
      <c r="C433"/>
      <c r="D433"/>
    </row>
    <row r="434" spans="1:4" ht="23.25" customHeight="1" x14ac:dyDescent="0.2">
      <c r="A434"/>
      <c r="B434"/>
      <c r="C434"/>
      <c r="D434"/>
    </row>
    <row r="435" spans="1:4" ht="23.25" customHeight="1" x14ac:dyDescent="0.2">
      <c r="A435"/>
      <c r="B435"/>
      <c r="C435"/>
      <c r="D435"/>
    </row>
    <row r="436" spans="1:4" ht="23.25" customHeight="1" x14ac:dyDescent="0.2">
      <c r="A436"/>
      <c r="B436"/>
      <c r="C436"/>
      <c r="D436"/>
    </row>
    <row r="437" spans="1:4" ht="23.25" customHeight="1" x14ac:dyDescent="0.2">
      <c r="A437"/>
      <c r="B437"/>
      <c r="C437"/>
      <c r="D437"/>
    </row>
    <row r="438" spans="1:4" ht="23.25" customHeight="1" x14ac:dyDescent="0.2">
      <c r="A438"/>
      <c r="B438"/>
      <c r="C438"/>
      <c r="D438"/>
    </row>
    <row r="439" spans="1:4" ht="23.25" customHeight="1" x14ac:dyDescent="0.2">
      <c r="A439"/>
      <c r="B439"/>
      <c r="C439"/>
      <c r="D439"/>
    </row>
    <row r="440" spans="1:4" ht="23.25" customHeight="1" x14ac:dyDescent="0.2">
      <c r="A440"/>
      <c r="B440"/>
      <c r="C440"/>
      <c r="D440"/>
    </row>
    <row r="441" spans="1:4" ht="23.25" customHeight="1" x14ac:dyDescent="0.2">
      <c r="A441"/>
      <c r="B441"/>
      <c r="C441"/>
      <c r="D441"/>
    </row>
    <row r="442" spans="1:4" ht="23.25" customHeight="1" x14ac:dyDescent="0.2">
      <c r="A442"/>
      <c r="B442"/>
      <c r="C442"/>
      <c r="D442"/>
    </row>
    <row r="443" spans="1:4" ht="23.25" customHeight="1" x14ac:dyDescent="0.2">
      <c r="A443"/>
      <c r="B443"/>
      <c r="C443"/>
      <c r="D443"/>
    </row>
    <row r="444" spans="1:4" ht="23.25" customHeight="1" x14ac:dyDescent="0.2">
      <c r="A444"/>
      <c r="B444"/>
      <c r="C444"/>
      <c r="D444"/>
    </row>
    <row r="445" spans="1:4" ht="23.25" customHeight="1" x14ac:dyDescent="0.2">
      <c r="A445"/>
      <c r="B445"/>
      <c r="C445"/>
      <c r="D445"/>
    </row>
    <row r="446" spans="1:4" ht="23.25" customHeight="1" x14ac:dyDescent="0.2">
      <c r="A446"/>
      <c r="B446"/>
      <c r="C446"/>
      <c r="D446"/>
    </row>
    <row r="447" spans="1:4" ht="23.25" customHeight="1" x14ac:dyDescent="0.2">
      <c r="A447"/>
      <c r="B447"/>
      <c r="C447"/>
      <c r="D447"/>
    </row>
    <row r="448" spans="1:4" ht="23.25" customHeight="1" x14ac:dyDescent="0.2">
      <c r="A448"/>
      <c r="B448"/>
      <c r="C448"/>
      <c r="D448"/>
    </row>
    <row r="449" spans="1:4" ht="23.25" customHeight="1" x14ac:dyDescent="0.2">
      <c r="A449"/>
      <c r="B449"/>
      <c r="C449"/>
      <c r="D449"/>
    </row>
    <row r="450" spans="1:4" ht="23.25" customHeight="1" x14ac:dyDescent="0.2">
      <c r="A450"/>
      <c r="B450"/>
      <c r="C450"/>
      <c r="D450"/>
    </row>
    <row r="451" spans="1:4" ht="23.25" customHeight="1" x14ac:dyDescent="0.2">
      <c r="A451"/>
      <c r="B451"/>
      <c r="C451"/>
      <c r="D451"/>
    </row>
    <row r="452" spans="1:4" ht="23.25" customHeight="1" x14ac:dyDescent="0.2">
      <c r="A452"/>
      <c r="B452"/>
      <c r="C452"/>
      <c r="D452"/>
    </row>
    <row r="453" spans="1:4" ht="23.25" customHeight="1" x14ac:dyDescent="0.2">
      <c r="A453"/>
      <c r="B453"/>
      <c r="C453"/>
      <c r="D453"/>
    </row>
    <row r="454" spans="1:4" ht="23.25" customHeight="1" x14ac:dyDescent="0.2">
      <c r="A454"/>
      <c r="B454"/>
      <c r="C454"/>
      <c r="D454"/>
    </row>
    <row r="455" spans="1:4" ht="23.25" customHeight="1" x14ac:dyDescent="0.2">
      <c r="A455"/>
      <c r="B455"/>
      <c r="C455"/>
      <c r="D455"/>
    </row>
    <row r="456" spans="1:4" ht="23.25" customHeight="1" x14ac:dyDescent="0.2">
      <c r="A456"/>
      <c r="B456"/>
      <c r="C456"/>
      <c r="D456"/>
    </row>
    <row r="457" spans="1:4" ht="23.25" customHeight="1" x14ac:dyDescent="0.2">
      <c r="A457"/>
      <c r="B457"/>
      <c r="C457"/>
      <c r="D457"/>
    </row>
    <row r="458" spans="1:4" ht="23.25" customHeight="1" x14ac:dyDescent="0.2">
      <c r="A458"/>
      <c r="B458"/>
      <c r="C458"/>
      <c r="D458"/>
    </row>
    <row r="459" spans="1:4" ht="23.25" customHeight="1" x14ac:dyDescent="0.2">
      <c r="A459"/>
      <c r="B459"/>
      <c r="C459"/>
      <c r="D459"/>
    </row>
    <row r="460" spans="1:4" ht="23.25" customHeight="1" x14ac:dyDescent="0.2">
      <c r="A460"/>
      <c r="B460"/>
      <c r="C460"/>
      <c r="D460"/>
    </row>
    <row r="461" spans="1:4" ht="23.25" customHeight="1" x14ac:dyDescent="0.2">
      <c r="A461"/>
      <c r="B461"/>
      <c r="C461"/>
      <c r="D461"/>
    </row>
    <row r="462" spans="1:4" ht="23.25" customHeight="1" x14ac:dyDescent="0.2">
      <c r="A462"/>
      <c r="B462"/>
      <c r="C462"/>
      <c r="D462"/>
    </row>
    <row r="463" spans="1:4" ht="23.25" customHeight="1" x14ac:dyDescent="0.2">
      <c r="A463"/>
      <c r="B463"/>
      <c r="C463"/>
      <c r="D463"/>
    </row>
    <row r="464" spans="1:4" ht="23.25" customHeight="1" x14ac:dyDescent="0.2">
      <c r="A464"/>
      <c r="B464"/>
      <c r="C464"/>
      <c r="D464"/>
    </row>
    <row r="465" spans="1:4" ht="23.25" customHeight="1" x14ac:dyDescent="0.2">
      <c r="A465"/>
      <c r="B465"/>
      <c r="C465"/>
      <c r="D465"/>
    </row>
    <row r="466" spans="1:4" ht="23.25" customHeight="1" x14ac:dyDescent="0.2">
      <c r="A466"/>
      <c r="B466"/>
      <c r="C466"/>
      <c r="D466"/>
    </row>
    <row r="467" spans="1:4" ht="23.25" customHeight="1" x14ac:dyDescent="0.2">
      <c r="A467"/>
      <c r="B467"/>
      <c r="C467"/>
      <c r="D467"/>
    </row>
    <row r="468" spans="1:4" ht="23.25" customHeight="1" x14ac:dyDescent="0.2">
      <c r="A468"/>
      <c r="B468"/>
      <c r="C468"/>
      <c r="D468"/>
    </row>
    <row r="469" spans="1:4" ht="23.25" customHeight="1" x14ac:dyDescent="0.2">
      <c r="A469"/>
      <c r="B469"/>
      <c r="C469"/>
      <c r="D469"/>
    </row>
    <row r="470" spans="1:4" ht="23.25" customHeight="1" x14ac:dyDescent="0.2">
      <c r="A470"/>
      <c r="B470"/>
      <c r="C470"/>
      <c r="D470"/>
    </row>
    <row r="471" spans="1:4" ht="23.25" customHeight="1" x14ac:dyDescent="0.2">
      <c r="A471"/>
      <c r="B471"/>
      <c r="C471"/>
      <c r="D471"/>
    </row>
    <row r="472" spans="1:4" ht="23.25" customHeight="1" x14ac:dyDescent="0.2">
      <c r="A472"/>
      <c r="B472"/>
      <c r="C472"/>
      <c r="D472"/>
    </row>
    <row r="473" spans="1:4" ht="23.25" customHeight="1" x14ac:dyDescent="0.2">
      <c r="A473"/>
      <c r="B473"/>
      <c r="C473"/>
      <c r="D473"/>
    </row>
    <row r="474" spans="1:4" ht="23.25" customHeight="1" x14ac:dyDescent="0.2">
      <c r="A474"/>
      <c r="B474"/>
      <c r="C474"/>
      <c r="D474"/>
    </row>
    <row r="475" spans="1:4" ht="23.25" customHeight="1" x14ac:dyDescent="0.2">
      <c r="A475"/>
      <c r="B475"/>
      <c r="C475"/>
      <c r="D475"/>
    </row>
    <row r="476" spans="1:4" ht="23.25" customHeight="1" x14ac:dyDescent="0.2">
      <c r="A476"/>
      <c r="B476"/>
      <c r="C476"/>
      <c r="D476"/>
    </row>
    <row r="477" spans="1:4" ht="23.25" customHeight="1" x14ac:dyDescent="0.2">
      <c r="A477"/>
      <c r="B477"/>
      <c r="C477"/>
      <c r="D477"/>
    </row>
    <row r="478" spans="1:4" ht="23.25" customHeight="1" x14ac:dyDescent="0.2">
      <c r="A478"/>
      <c r="B478"/>
      <c r="C478"/>
      <c r="D478"/>
    </row>
    <row r="479" spans="1:4" ht="23.25" customHeight="1" x14ac:dyDescent="0.2">
      <c r="A479"/>
      <c r="B479"/>
      <c r="C479"/>
      <c r="D479"/>
    </row>
    <row r="480" spans="1:4" ht="23.25" customHeight="1" x14ac:dyDescent="0.2">
      <c r="A480"/>
      <c r="B480"/>
      <c r="C480"/>
      <c r="D480"/>
    </row>
    <row r="481" spans="1:4" ht="23.25" customHeight="1" x14ac:dyDescent="0.2">
      <c r="A481"/>
      <c r="B481"/>
      <c r="C481"/>
      <c r="D481"/>
    </row>
    <row r="482" spans="1:4" ht="23.25" customHeight="1" x14ac:dyDescent="0.2">
      <c r="A482"/>
      <c r="B482"/>
      <c r="C482"/>
      <c r="D482"/>
    </row>
    <row r="483" spans="1:4" ht="23.25" customHeight="1" x14ac:dyDescent="0.2">
      <c r="A483"/>
      <c r="B483"/>
      <c r="C483"/>
      <c r="D483"/>
    </row>
    <row r="484" spans="1:4" ht="23.25" customHeight="1" x14ac:dyDescent="0.2">
      <c r="A484"/>
      <c r="B484"/>
      <c r="C484"/>
      <c r="D484"/>
    </row>
    <row r="485" spans="1:4" ht="23.25" customHeight="1" x14ac:dyDescent="0.2">
      <c r="A485"/>
      <c r="B485"/>
      <c r="C485"/>
      <c r="D485"/>
    </row>
    <row r="486" spans="1:4" ht="23.25" customHeight="1" x14ac:dyDescent="0.2">
      <c r="A486"/>
      <c r="B486"/>
      <c r="C486"/>
      <c r="D486"/>
    </row>
    <row r="487" spans="1:4" ht="23.25" customHeight="1" x14ac:dyDescent="0.2">
      <c r="A487"/>
      <c r="B487"/>
      <c r="C487"/>
      <c r="D487"/>
    </row>
    <row r="488" spans="1:4" ht="23.25" customHeight="1" x14ac:dyDescent="0.2">
      <c r="A488"/>
      <c r="B488"/>
      <c r="C488"/>
      <c r="D488"/>
    </row>
    <row r="489" spans="1:4" ht="23.25" customHeight="1" x14ac:dyDescent="0.2">
      <c r="A489"/>
      <c r="B489"/>
      <c r="C489"/>
      <c r="D489"/>
    </row>
    <row r="490" spans="1:4" ht="23.25" customHeight="1" x14ac:dyDescent="0.2">
      <c r="A490"/>
      <c r="B490"/>
      <c r="C490"/>
      <c r="D490"/>
    </row>
    <row r="491" spans="1:4" ht="23.25" customHeight="1" x14ac:dyDescent="0.2">
      <c r="A491"/>
      <c r="B491"/>
      <c r="C491"/>
      <c r="D491"/>
    </row>
    <row r="492" spans="1:4" ht="23.25" customHeight="1" x14ac:dyDescent="0.2">
      <c r="A492"/>
      <c r="B492"/>
      <c r="C492"/>
      <c r="D492"/>
    </row>
    <row r="493" spans="1:4" ht="23.25" customHeight="1" x14ac:dyDescent="0.2">
      <c r="A493"/>
      <c r="B493"/>
      <c r="C493"/>
      <c r="D493"/>
    </row>
    <row r="494" spans="1:4" ht="23.25" customHeight="1" x14ac:dyDescent="0.2">
      <c r="A494"/>
      <c r="B494"/>
      <c r="C494"/>
      <c r="D494"/>
    </row>
    <row r="495" spans="1:4" ht="23.25" customHeight="1" x14ac:dyDescent="0.2">
      <c r="A495"/>
      <c r="B495"/>
      <c r="C495"/>
      <c r="D495"/>
    </row>
    <row r="496" spans="1:4" ht="23.25" customHeight="1" x14ac:dyDescent="0.2">
      <c r="A496"/>
      <c r="B496"/>
      <c r="C496"/>
      <c r="D496"/>
    </row>
    <row r="497" spans="1:4" ht="23.25" customHeight="1" x14ac:dyDescent="0.2">
      <c r="A497"/>
      <c r="B497"/>
      <c r="C497"/>
      <c r="D497"/>
    </row>
    <row r="498" spans="1:4" ht="23.25" customHeight="1" x14ac:dyDescent="0.2">
      <c r="A498"/>
      <c r="B498"/>
      <c r="C498"/>
      <c r="D498"/>
    </row>
    <row r="499" spans="1:4" ht="23.25" customHeight="1" x14ac:dyDescent="0.2">
      <c r="A499"/>
      <c r="B499"/>
      <c r="C499"/>
      <c r="D499"/>
    </row>
    <row r="500" spans="1:4" ht="23.25" customHeight="1" x14ac:dyDescent="0.2">
      <c r="A500"/>
      <c r="B500"/>
      <c r="C500"/>
      <c r="D500"/>
    </row>
    <row r="501" spans="1:4" ht="23.25" customHeight="1" x14ac:dyDescent="0.2">
      <c r="A501"/>
      <c r="B501"/>
      <c r="C501"/>
      <c r="D501"/>
    </row>
    <row r="502" spans="1:4" ht="23.25" customHeight="1" x14ac:dyDescent="0.2">
      <c r="A502"/>
      <c r="B502"/>
      <c r="C502"/>
      <c r="D502"/>
    </row>
    <row r="503" spans="1:4" ht="23.25" customHeight="1" x14ac:dyDescent="0.2">
      <c r="A503"/>
      <c r="B503"/>
      <c r="C503"/>
      <c r="D503"/>
    </row>
    <row r="504" spans="1:4" ht="23.25" customHeight="1" x14ac:dyDescent="0.2">
      <c r="A504"/>
      <c r="B504"/>
      <c r="C504"/>
      <c r="D504"/>
    </row>
    <row r="505" spans="1:4" ht="23.25" customHeight="1" x14ac:dyDescent="0.2">
      <c r="A505"/>
      <c r="B505"/>
      <c r="C505"/>
      <c r="D505"/>
    </row>
    <row r="506" spans="1:4" ht="23.25" customHeight="1" x14ac:dyDescent="0.2">
      <c r="A506"/>
      <c r="B506"/>
      <c r="C506"/>
      <c r="D506"/>
    </row>
    <row r="507" spans="1:4" ht="23.25" customHeight="1" x14ac:dyDescent="0.2">
      <c r="A507"/>
      <c r="B507"/>
      <c r="C507"/>
      <c r="D507"/>
    </row>
    <row r="508" spans="1:4" ht="23.25" customHeight="1" x14ac:dyDescent="0.2">
      <c r="A508"/>
      <c r="B508"/>
      <c r="C508"/>
      <c r="D508"/>
    </row>
    <row r="509" spans="1:4" ht="23.25" customHeight="1" x14ac:dyDescent="0.2">
      <c r="A509"/>
      <c r="B509"/>
      <c r="C509"/>
      <c r="D509"/>
    </row>
    <row r="510" spans="1:4" ht="23.25" customHeight="1" x14ac:dyDescent="0.2">
      <c r="A510"/>
      <c r="B510"/>
      <c r="C510"/>
      <c r="D510"/>
    </row>
    <row r="511" spans="1:4" ht="23.25" customHeight="1" x14ac:dyDescent="0.2">
      <c r="A511"/>
      <c r="B511"/>
      <c r="C511"/>
      <c r="D511"/>
    </row>
    <row r="512" spans="1:4" ht="23.25" customHeight="1" x14ac:dyDescent="0.2">
      <c r="A512"/>
      <c r="B512"/>
      <c r="C512"/>
      <c r="D512"/>
    </row>
    <row r="513" spans="1:4" ht="23.25" customHeight="1" x14ac:dyDescent="0.2">
      <c r="A513"/>
      <c r="B513"/>
      <c r="C513"/>
      <c r="D513"/>
    </row>
    <row r="514" spans="1:4" ht="23.25" customHeight="1" x14ac:dyDescent="0.2">
      <c r="A514"/>
      <c r="B514"/>
      <c r="C514"/>
      <c r="D514"/>
    </row>
    <row r="515" spans="1:4" ht="23.25" customHeight="1" x14ac:dyDescent="0.2">
      <c r="A515"/>
      <c r="B515"/>
      <c r="C515"/>
      <c r="D515"/>
    </row>
    <row r="516" spans="1:4" ht="23.25" customHeight="1" x14ac:dyDescent="0.2">
      <c r="A516"/>
      <c r="B516"/>
      <c r="C516"/>
      <c r="D516"/>
    </row>
    <row r="517" spans="1:4" ht="23.25" customHeight="1" x14ac:dyDescent="0.2">
      <c r="A517"/>
      <c r="B517"/>
      <c r="C517"/>
      <c r="D517"/>
    </row>
    <row r="518" spans="1:4" ht="23.25" customHeight="1" x14ac:dyDescent="0.2">
      <c r="A518"/>
      <c r="B518"/>
      <c r="C518"/>
      <c r="D518"/>
    </row>
    <row r="519" spans="1:4" ht="23.25" customHeight="1" x14ac:dyDescent="0.2">
      <c r="A519"/>
      <c r="B519"/>
      <c r="C519"/>
      <c r="D519"/>
    </row>
    <row r="520" spans="1:4" ht="23.25" customHeight="1" x14ac:dyDescent="0.2">
      <c r="A520"/>
      <c r="B520"/>
      <c r="C520"/>
      <c r="D520"/>
    </row>
    <row r="521" spans="1:4" ht="23.25" customHeight="1" x14ac:dyDescent="0.2">
      <c r="A521"/>
      <c r="B521"/>
      <c r="C521"/>
      <c r="D521"/>
    </row>
    <row r="522" spans="1:4" ht="23.25" customHeight="1" x14ac:dyDescent="0.2">
      <c r="A522"/>
      <c r="B522"/>
      <c r="C522"/>
      <c r="D522"/>
    </row>
    <row r="523" spans="1:4" ht="23.25" customHeight="1" x14ac:dyDescent="0.2">
      <c r="A523"/>
      <c r="B523"/>
      <c r="C523"/>
      <c r="D523"/>
    </row>
    <row r="524" spans="1:4" ht="23.25" customHeight="1" x14ac:dyDescent="0.2">
      <c r="A524"/>
      <c r="B524"/>
      <c r="C524"/>
      <c r="D524"/>
    </row>
    <row r="525" spans="1:4" ht="23.25" customHeight="1" x14ac:dyDescent="0.2">
      <c r="A525"/>
      <c r="B525"/>
      <c r="C525"/>
      <c r="D525"/>
    </row>
    <row r="526" spans="1:4" ht="23.25" customHeight="1" x14ac:dyDescent="0.2">
      <c r="A526"/>
      <c r="B526"/>
      <c r="C526"/>
      <c r="D526"/>
    </row>
    <row r="527" spans="1:4" ht="23.25" customHeight="1" x14ac:dyDescent="0.2">
      <c r="A527"/>
      <c r="B527"/>
      <c r="C527"/>
      <c r="D527"/>
    </row>
    <row r="528" spans="1:4" ht="23.25" customHeight="1" x14ac:dyDescent="0.2">
      <c r="A528"/>
      <c r="B528"/>
      <c r="C528"/>
      <c r="D528"/>
    </row>
    <row r="529" spans="1:4" ht="23.25" customHeight="1" x14ac:dyDescent="0.2">
      <c r="A529"/>
      <c r="B529"/>
      <c r="C529"/>
      <c r="D529"/>
    </row>
    <row r="530" spans="1:4" ht="23.25" customHeight="1" x14ac:dyDescent="0.2">
      <c r="A530"/>
      <c r="B530"/>
      <c r="C530"/>
      <c r="D530"/>
    </row>
    <row r="531" spans="1:4" ht="23.25" customHeight="1" x14ac:dyDescent="0.2">
      <c r="A531"/>
      <c r="B531"/>
      <c r="C531"/>
      <c r="D531"/>
    </row>
    <row r="532" spans="1:4" ht="23.25" customHeight="1" x14ac:dyDescent="0.2">
      <c r="A532"/>
      <c r="B532"/>
      <c r="C532"/>
      <c r="D532"/>
    </row>
    <row r="533" spans="1:4" ht="23.25" customHeight="1" x14ac:dyDescent="0.2">
      <c r="A533"/>
      <c r="B533"/>
      <c r="C533"/>
      <c r="D533"/>
    </row>
    <row r="534" spans="1:4" ht="23.25" customHeight="1" x14ac:dyDescent="0.2">
      <c r="A534"/>
      <c r="B534"/>
      <c r="C534"/>
      <c r="D534"/>
    </row>
    <row r="535" spans="1:4" ht="23.25" customHeight="1" x14ac:dyDescent="0.2">
      <c r="A535"/>
      <c r="B535"/>
      <c r="C535"/>
      <c r="D535"/>
    </row>
    <row r="536" spans="1:4" ht="23.25" customHeight="1" x14ac:dyDescent="0.2">
      <c r="A536"/>
      <c r="B536"/>
      <c r="C536"/>
      <c r="D536"/>
    </row>
    <row r="537" spans="1:4" ht="23.25" customHeight="1" x14ac:dyDescent="0.2">
      <c r="A537"/>
      <c r="B537"/>
      <c r="C537"/>
      <c r="D537"/>
    </row>
    <row r="538" spans="1:4" ht="23.25" customHeight="1" x14ac:dyDescent="0.2">
      <c r="A538"/>
      <c r="B538"/>
      <c r="C538"/>
      <c r="D538"/>
    </row>
    <row r="539" spans="1:4" ht="23.25" customHeight="1" x14ac:dyDescent="0.2">
      <c r="A539"/>
      <c r="B539"/>
      <c r="C539"/>
      <c r="D539"/>
    </row>
    <row r="540" spans="1:4" ht="23.25" customHeight="1" x14ac:dyDescent="0.2">
      <c r="A540"/>
      <c r="B540"/>
      <c r="C540"/>
      <c r="D540"/>
    </row>
    <row r="541" spans="1:4" ht="23.25" customHeight="1" x14ac:dyDescent="0.2">
      <c r="A541"/>
      <c r="B541"/>
      <c r="C541"/>
      <c r="D541"/>
    </row>
    <row r="542" spans="1:4" ht="23.25" customHeight="1" x14ac:dyDescent="0.2">
      <c r="A542"/>
      <c r="B542"/>
      <c r="C542"/>
      <c r="D542"/>
    </row>
    <row r="543" spans="1:4" ht="23.25" customHeight="1" x14ac:dyDescent="0.2">
      <c r="A543"/>
      <c r="B543"/>
      <c r="C543"/>
      <c r="D543"/>
    </row>
    <row r="544" spans="1:4" ht="23.25" customHeight="1" x14ac:dyDescent="0.2">
      <c r="A544"/>
      <c r="B544"/>
      <c r="C544"/>
      <c r="D544"/>
    </row>
    <row r="545" spans="1:4" ht="23.25" customHeight="1" x14ac:dyDescent="0.2">
      <c r="A545"/>
      <c r="B545"/>
      <c r="C545"/>
      <c r="D545"/>
    </row>
    <row r="546" spans="1:4" ht="23.25" customHeight="1" x14ac:dyDescent="0.2">
      <c r="A546"/>
      <c r="B546"/>
      <c r="C546"/>
      <c r="D546"/>
    </row>
    <row r="547" spans="1:4" ht="23.25" customHeight="1" x14ac:dyDescent="0.2">
      <c r="A547"/>
      <c r="B547"/>
      <c r="C547"/>
      <c r="D547"/>
    </row>
    <row r="548" spans="1:4" ht="23.25" customHeight="1" x14ac:dyDescent="0.2">
      <c r="A548"/>
      <c r="B548"/>
      <c r="C548"/>
      <c r="D548"/>
    </row>
    <row r="549" spans="1:4" ht="23.25" customHeight="1" x14ac:dyDescent="0.2">
      <c r="A549"/>
      <c r="B549"/>
      <c r="C549"/>
      <c r="D549"/>
    </row>
    <row r="550" spans="1:4" ht="23.25" customHeight="1" x14ac:dyDescent="0.2">
      <c r="A550"/>
      <c r="B550"/>
      <c r="C550"/>
      <c r="D550"/>
    </row>
  </sheetData>
  <phoneticPr fontId="1" type="noConversion"/>
  <pageMargins left="0.7" right="0.7" top="0.75" bottom="0.75" header="0.3" footer="0.3"/>
  <pageSetup paperSize="9" orientation="portrait" r:id="rId1"/>
  <cellWatches>
    <cellWatch r="F2"/>
    <cellWatch r="F3"/>
    <cellWatch r="F4"/>
  </cellWatches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D Y U W X J I k y S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i O 8 o A x T I D O E Q p u v w K a 9 z / Y H Q j 4 0 b u g V v 9 R h v g Y y R y D v D / w B U E s D B B Q A A g A I A B Q 2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N h R Z K I p H u A 4 A A A A R A A A A E w A c A E Z v c m 1 1 b G F z L 1 N l Y 3 R p b 2 4 x L m 0 g o h g A K K A U A A A A A A A A A A A A A A A A A A A A A A A A A A A A K 0 5 N L s n M z 1 M I h t C G 1 g B Q S w E C L Q A U A A I A C A A U N h R Z c k i T J K U A A A D 2 A A A A E g A A A A A A A A A A A A A A A A A A A A A A Q 2 9 u Z m l n L 1 B h Y 2 t h Z 2 U u e G 1 s U E s B A i 0 A F A A C A A g A F D Y U W Q / K 6 a u k A A A A 6 Q A A A B M A A A A A A A A A A A A A A A A A 8 Q A A A F t D b 2 5 0 Z W 5 0 X 1 R 5 c G V z X S 5 4 b W x Q S w E C L Q A U A A I A C A A U N h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y v c L V 5 i C U y 5 q S L P o s W R S A A A A A A C A A A A A A A Q Z g A A A A E A A C A A A A A 8 g w z V a d 9 R a i Z 0 B L A + o + l A 6 b p D o 2 S w H 0 C f R R 0 s Y Z 7 4 X g A A A A A O g A A A A A I A A C A A A A B g 1 6 n l 3 G V t B a g G 0 u A y V t g 5 k g E k N O a 3 p 4 + X u G s x W r v v E F A A A A A E s A U R t d W e Z 2 s F u E Y T o T q C D b h l G w e v X e / R T B 7 O E J D L B 9 / R Q j 7 1 7 m x Q 3 D j j e z M O u x v m R k 1 R n X k p g v 0 2 z o k J R Q 0 T 8 l 4 i G r 3 B N r 0 V E 4 L A S 7 C E d U A A A A C G B G i d b e p E M k Y q B W d R c E a I R d r Y I W X F O d K d O z Z R 7 O I 8 4 N 4 j O e b F 4 i C M 3 e A S G W O h y G n q z C g 7 0 v g K m k w 3 e k 5 / O y 3 K < / D a t a M a s h u p > 
</file>

<file path=customXml/itemProps1.xml><?xml version="1.0" encoding="utf-8"?>
<ds:datastoreItem xmlns:ds="http://schemas.openxmlformats.org/officeDocument/2006/customXml" ds:itemID="{C9498833-BC70-4A52-8F2D-949387D349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预测值分析</vt:lpstr>
      <vt:lpstr>指数合理性判断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wan</dc:creator>
  <cp:lastModifiedBy>ze wan</cp:lastModifiedBy>
  <dcterms:created xsi:type="dcterms:W3CDTF">2015-06-05T18:19:34Z</dcterms:created>
  <dcterms:modified xsi:type="dcterms:W3CDTF">2025-05-16T03:02:19Z</dcterms:modified>
</cp:coreProperties>
</file>