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github\ipynb_notebook\指数合理性判断\"/>
    </mc:Choice>
  </mc:AlternateContent>
  <xr:revisionPtr revIDLastSave="0" documentId="13_ncr:1_{82DD4407-BC9C-42D4-BDAF-84ACFF6A82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预测值分析" sheetId="2" r:id="rId1"/>
    <sheet name="指数合理性判断" sheetId="1" r:id="rId2"/>
  </sheets>
  <definedNames>
    <definedName name="_xlchart.v1.0" hidden="1">指数合理性判断!$A$2:$A$245</definedName>
    <definedName name="_xlchart.v1.1" hidden="1">指数合理性判断!$D$1</definedName>
    <definedName name="_xlchart.v1.2" hidden="1">指数合理性判断!$D$2:$D$245</definedName>
    <definedName name="Var_1">0.0000322910769296364</definedName>
    <definedName name="Var_2">4.43680500658247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4" i="1" l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 l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D245" i="1" l="1"/>
  <c r="B245" i="1" s="1"/>
  <c r="C2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 wan</author>
  </authors>
  <commentList>
    <comment ref="C245" authorId="0" shapeId="0" xr:uid="{ABF94653-2E4D-4FA1-A7F4-11E4BAA537F0}">
      <text>
        <r>
          <rPr>
            <sz val="10"/>
            <color indexed="81"/>
            <rFont val="宋体"/>
            <family val="3"/>
            <charset val="134"/>
          </rPr>
          <t>溢价高于此值就要警觉了，没有特别理由的情况下，别贪婪，建议清仓。清仓之后沉住气，等待溢价合理之后再进去，不要着急。</t>
        </r>
      </text>
    </comment>
  </commentList>
</comments>
</file>

<file path=xl/sharedStrings.xml><?xml version="1.0" encoding="utf-8"?>
<sst xmlns="http://schemas.openxmlformats.org/spreadsheetml/2006/main" count="7" uniqueCount="6">
  <si>
    <t>日期</t>
    <phoneticPr fontId="1" type="noConversion"/>
  </si>
  <si>
    <t>收盘值</t>
    <phoneticPr fontId="1" type="noConversion"/>
  </si>
  <si>
    <t>预测值</t>
    <phoneticPr fontId="1" type="noConversion"/>
  </si>
  <si>
    <t>收盘价</t>
    <phoneticPr fontId="1" type="noConversion"/>
  </si>
  <si>
    <t>溢价指标</t>
    <phoneticPr fontId="1" type="noConversion"/>
  </si>
  <si>
    <t>溢价指标平均值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</si>
</sst>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800]dddd\,\ mmmm\ dd\,\ yyyy"/>
    <numFmt numFmtId="177" formatCode="0_ "/>
    <numFmt numFmtId="178" formatCode="0_);[Red]\(0\)"/>
    <numFmt numFmtId="179" formatCode="0.00000E+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0"/>
      <color indexed="81"/>
      <name val="宋体"/>
      <family val="3"/>
      <charset val="134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center" vertical="center"/>
    </xf>
    <xf numFmtId="10" fontId="7" fillId="4" borderId="0" xfId="0" applyNumberFormat="1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等线"/>
        <family val="2"/>
        <charset val="134"/>
        <scheme val="minor"/>
      </font>
      <numFmt numFmtId="14" formatCode="0.00%"/>
      <fill>
        <patternFill patternType="solid">
          <fgColor indexed="64"/>
          <bgColor rgb="FFFFEB9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2"/>
        <charset val="134"/>
        <scheme val="minor"/>
      </font>
      <numFmt numFmtId="14" formatCode="0.00%"/>
      <fill>
        <patternFill patternType="solid">
          <fgColor indexed="64"/>
          <bgColor rgb="FFFFC7C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8" formatCode="0_);[Red]\(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等线"/>
        <family val="2"/>
        <charset val="134"/>
        <scheme val="minor"/>
      </font>
      <numFmt numFmtId="14" formatCode="0.00%"/>
      <fill>
        <patternFill patternType="solid">
          <fgColor indexed="64"/>
          <bgColor rgb="FFC6EFC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numFmt numFmtId="177" formatCode="0_ 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指数合理性判断!$D$1</c:f>
              <c:strCache>
                <c:ptCount val="1"/>
                <c:pt idx="0">
                  <c:v>溢价指标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指数合理性判断!$A$2:$A$244</c:f>
              <c:numCache>
                <c:formatCode>[$-F800]dddd\,\ mmmm\ dd\,\ yyyy</c:formatCode>
                <c:ptCount val="243"/>
                <c:pt idx="0">
                  <c:v>45575</c:v>
                </c:pt>
                <c:pt idx="1">
                  <c:v>45576</c:v>
                </c:pt>
                <c:pt idx="2">
                  <c:v>45579</c:v>
                </c:pt>
                <c:pt idx="3">
                  <c:v>45580</c:v>
                </c:pt>
                <c:pt idx="4">
                  <c:v>45581</c:v>
                </c:pt>
                <c:pt idx="5">
                  <c:v>45582</c:v>
                </c:pt>
                <c:pt idx="6">
                  <c:v>45583</c:v>
                </c:pt>
                <c:pt idx="7">
                  <c:v>45586</c:v>
                </c:pt>
                <c:pt idx="8">
                  <c:v>45587</c:v>
                </c:pt>
                <c:pt idx="9">
                  <c:v>45588</c:v>
                </c:pt>
                <c:pt idx="10">
                  <c:v>45589</c:v>
                </c:pt>
                <c:pt idx="11">
                  <c:v>45590</c:v>
                </c:pt>
                <c:pt idx="12">
                  <c:v>45593</c:v>
                </c:pt>
                <c:pt idx="13">
                  <c:v>45594</c:v>
                </c:pt>
                <c:pt idx="14">
                  <c:v>45595</c:v>
                </c:pt>
                <c:pt idx="15">
                  <c:v>45596</c:v>
                </c:pt>
                <c:pt idx="16">
                  <c:v>45597</c:v>
                </c:pt>
                <c:pt idx="17">
                  <c:v>45600</c:v>
                </c:pt>
                <c:pt idx="18">
                  <c:v>45601</c:v>
                </c:pt>
                <c:pt idx="19">
                  <c:v>45602</c:v>
                </c:pt>
                <c:pt idx="20">
                  <c:v>45603</c:v>
                </c:pt>
                <c:pt idx="21">
                  <c:v>45604</c:v>
                </c:pt>
                <c:pt idx="22">
                  <c:v>45607</c:v>
                </c:pt>
                <c:pt idx="23">
                  <c:v>45608</c:v>
                </c:pt>
                <c:pt idx="24">
                  <c:v>45609</c:v>
                </c:pt>
                <c:pt idx="25">
                  <c:v>45610</c:v>
                </c:pt>
                <c:pt idx="26">
                  <c:v>45611</c:v>
                </c:pt>
                <c:pt idx="27">
                  <c:v>45614</c:v>
                </c:pt>
                <c:pt idx="28">
                  <c:v>45615</c:v>
                </c:pt>
                <c:pt idx="29">
                  <c:v>45616</c:v>
                </c:pt>
                <c:pt idx="30">
                  <c:v>45617</c:v>
                </c:pt>
                <c:pt idx="31">
                  <c:v>45618</c:v>
                </c:pt>
                <c:pt idx="32">
                  <c:v>45621</c:v>
                </c:pt>
                <c:pt idx="33">
                  <c:v>45622</c:v>
                </c:pt>
                <c:pt idx="34">
                  <c:v>45623</c:v>
                </c:pt>
                <c:pt idx="35">
                  <c:v>45625</c:v>
                </c:pt>
                <c:pt idx="36">
                  <c:v>45628</c:v>
                </c:pt>
                <c:pt idx="37">
                  <c:v>45629</c:v>
                </c:pt>
                <c:pt idx="38">
                  <c:v>45630</c:v>
                </c:pt>
                <c:pt idx="39">
                  <c:v>45631</c:v>
                </c:pt>
                <c:pt idx="40">
                  <c:v>45632</c:v>
                </c:pt>
                <c:pt idx="41">
                  <c:v>45635</c:v>
                </c:pt>
                <c:pt idx="42">
                  <c:v>45636</c:v>
                </c:pt>
                <c:pt idx="43">
                  <c:v>45637</c:v>
                </c:pt>
                <c:pt idx="44">
                  <c:v>45638</c:v>
                </c:pt>
                <c:pt idx="45">
                  <c:v>45639</c:v>
                </c:pt>
                <c:pt idx="46">
                  <c:v>45642</c:v>
                </c:pt>
                <c:pt idx="47">
                  <c:v>45643</c:v>
                </c:pt>
                <c:pt idx="48">
                  <c:v>45644</c:v>
                </c:pt>
                <c:pt idx="49">
                  <c:v>45645</c:v>
                </c:pt>
                <c:pt idx="50">
                  <c:v>45646</c:v>
                </c:pt>
                <c:pt idx="51">
                  <c:v>45649</c:v>
                </c:pt>
                <c:pt idx="52">
                  <c:v>45650</c:v>
                </c:pt>
                <c:pt idx="53">
                  <c:v>45652</c:v>
                </c:pt>
                <c:pt idx="54">
                  <c:v>45653</c:v>
                </c:pt>
                <c:pt idx="55">
                  <c:v>45656</c:v>
                </c:pt>
                <c:pt idx="56">
                  <c:v>45657</c:v>
                </c:pt>
                <c:pt idx="57">
                  <c:v>45659</c:v>
                </c:pt>
                <c:pt idx="58">
                  <c:v>45660</c:v>
                </c:pt>
                <c:pt idx="59">
                  <c:v>45663</c:v>
                </c:pt>
                <c:pt idx="60">
                  <c:v>45664</c:v>
                </c:pt>
                <c:pt idx="61">
                  <c:v>45665</c:v>
                </c:pt>
                <c:pt idx="62">
                  <c:v>45667</c:v>
                </c:pt>
                <c:pt idx="63">
                  <c:v>45670</c:v>
                </c:pt>
                <c:pt idx="64">
                  <c:v>45671</c:v>
                </c:pt>
                <c:pt idx="65">
                  <c:v>45672</c:v>
                </c:pt>
                <c:pt idx="66">
                  <c:v>45673</c:v>
                </c:pt>
                <c:pt idx="67">
                  <c:v>45674</c:v>
                </c:pt>
                <c:pt idx="68">
                  <c:v>45678</c:v>
                </c:pt>
                <c:pt idx="69">
                  <c:v>45679</c:v>
                </c:pt>
                <c:pt idx="70">
                  <c:v>45680</c:v>
                </c:pt>
                <c:pt idx="71">
                  <c:v>45681</c:v>
                </c:pt>
                <c:pt idx="72">
                  <c:v>45684</c:v>
                </c:pt>
                <c:pt idx="73">
                  <c:v>45685</c:v>
                </c:pt>
                <c:pt idx="74">
                  <c:v>45686</c:v>
                </c:pt>
                <c:pt idx="75">
                  <c:v>45687</c:v>
                </c:pt>
                <c:pt idx="76">
                  <c:v>45688</c:v>
                </c:pt>
                <c:pt idx="77">
                  <c:v>45691</c:v>
                </c:pt>
                <c:pt idx="78">
                  <c:v>45692</c:v>
                </c:pt>
                <c:pt idx="79">
                  <c:v>45693</c:v>
                </c:pt>
                <c:pt idx="80">
                  <c:v>45694</c:v>
                </c:pt>
                <c:pt idx="81">
                  <c:v>45695</c:v>
                </c:pt>
                <c:pt idx="82">
                  <c:v>45698</c:v>
                </c:pt>
                <c:pt idx="83">
                  <c:v>45699</c:v>
                </c:pt>
                <c:pt idx="84">
                  <c:v>45700</c:v>
                </c:pt>
                <c:pt idx="85">
                  <c:v>45701</c:v>
                </c:pt>
                <c:pt idx="86">
                  <c:v>45702</c:v>
                </c:pt>
                <c:pt idx="87">
                  <c:v>45706</c:v>
                </c:pt>
                <c:pt idx="88">
                  <c:v>45707</c:v>
                </c:pt>
                <c:pt idx="89">
                  <c:v>45708</c:v>
                </c:pt>
                <c:pt idx="90">
                  <c:v>45709</c:v>
                </c:pt>
                <c:pt idx="91">
                  <c:v>45712</c:v>
                </c:pt>
                <c:pt idx="92">
                  <c:v>45713</c:v>
                </c:pt>
                <c:pt idx="93">
                  <c:v>45714</c:v>
                </c:pt>
                <c:pt idx="94">
                  <c:v>45715</c:v>
                </c:pt>
                <c:pt idx="95">
                  <c:v>45716</c:v>
                </c:pt>
                <c:pt idx="96">
                  <c:v>45719</c:v>
                </c:pt>
                <c:pt idx="97">
                  <c:v>45720</c:v>
                </c:pt>
                <c:pt idx="98">
                  <c:v>45721</c:v>
                </c:pt>
                <c:pt idx="99">
                  <c:v>45722</c:v>
                </c:pt>
                <c:pt idx="100">
                  <c:v>45723</c:v>
                </c:pt>
                <c:pt idx="101">
                  <c:v>45726</c:v>
                </c:pt>
                <c:pt idx="102">
                  <c:v>45727</c:v>
                </c:pt>
                <c:pt idx="103">
                  <c:v>45728</c:v>
                </c:pt>
                <c:pt idx="104">
                  <c:v>45729</c:v>
                </c:pt>
                <c:pt idx="105">
                  <c:v>45730</c:v>
                </c:pt>
                <c:pt idx="106">
                  <c:v>45733</c:v>
                </c:pt>
                <c:pt idx="107">
                  <c:v>45734</c:v>
                </c:pt>
                <c:pt idx="108">
                  <c:v>45735</c:v>
                </c:pt>
                <c:pt idx="109">
                  <c:v>45736</c:v>
                </c:pt>
                <c:pt idx="110">
                  <c:v>45737</c:v>
                </c:pt>
                <c:pt idx="111">
                  <c:v>45740</c:v>
                </c:pt>
                <c:pt idx="112">
                  <c:v>45741</c:v>
                </c:pt>
                <c:pt idx="113">
                  <c:v>45742</c:v>
                </c:pt>
                <c:pt idx="114">
                  <c:v>45743</c:v>
                </c:pt>
                <c:pt idx="115">
                  <c:v>45744</c:v>
                </c:pt>
                <c:pt idx="116">
                  <c:v>45747</c:v>
                </c:pt>
                <c:pt idx="117">
                  <c:v>45748</c:v>
                </c:pt>
                <c:pt idx="118">
                  <c:v>45749</c:v>
                </c:pt>
                <c:pt idx="119">
                  <c:v>45750</c:v>
                </c:pt>
                <c:pt idx="120">
                  <c:v>45751</c:v>
                </c:pt>
                <c:pt idx="121">
                  <c:v>45754</c:v>
                </c:pt>
                <c:pt idx="122">
                  <c:v>45755</c:v>
                </c:pt>
                <c:pt idx="123">
                  <c:v>45756</c:v>
                </c:pt>
                <c:pt idx="124">
                  <c:v>45757</c:v>
                </c:pt>
                <c:pt idx="125">
                  <c:v>45758</c:v>
                </c:pt>
                <c:pt idx="126">
                  <c:v>45761</c:v>
                </c:pt>
                <c:pt idx="127">
                  <c:v>45762</c:v>
                </c:pt>
                <c:pt idx="128">
                  <c:v>45763</c:v>
                </c:pt>
                <c:pt idx="129">
                  <c:v>45764</c:v>
                </c:pt>
                <c:pt idx="130">
                  <c:v>45765</c:v>
                </c:pt>
                <c:pt idx="131">
                  <c:v>45768</c:v>
                </c:pt>
                <c:pt idx="132">
                  <c:v>45769</c:v>
                </c:pt>
                <c:pt idx="133">
                  <c:v>45770</c:v>
                </c:pt>
                <c:pt idx="134">
                  <c:v>45771</c:v>
                </c:pt>
                <c:pt idx="135">
                  <c:v>45772</c:v>
                </c:pt>
                <c:pt idx="136">
                  <c:v>45775</c:v>
                </c:pt>
                <c:pt idx="137">
                  <c:v>45776</c:v>
                </c:pt>
                <c:pt idx="138">
                  <c:v>45777</c:v>
                </c:pt>
                <c:pt idx="139">
                  <c:v>45778</c:v>
                </c:pt>
                <c:pt idx="140">
                  <c:v>45779</c:v>
                </c:pt>
                <c:pt idx="141">
                  <c:v>45782</c:v>
                </c:pt>
                <c:pt idx="142">
                  <c:v>45783</c:v>
                </c:pt>
                <c:pt idx="143">
                  <c:v>45784</c:v>
                </c:pt>
                <c:pt idx="144">
                  <c:v>45785</c:v>
                </c:pt>
                <c:pt idx="145">
                  <c:v>45786</c:v>
                </c:pt>
                <c:pt idx="146">
                  <c:v>45789</c:v>
                </c:pt>
                <c:pt idx="147">
                  <c:v>45790</c:v>
                </c:pt>
                <c:pt idx="148">
                  <c:v>45791</c:v>
                </c:pt>
                <c:pt idx="149">
                  <c:v>45792</c:v>
                </c:pt>
                <c:pt idx="150">
                  <c:v>45793</c:v>
                </c:pt>
                <c:pt idx="151">
                  <c:v>45796</c:v>
                </c:pt>
                <c:pt idx="152">
                  <c:v>45797</c:v>
                </c:pt>
                <c:pt idx="153">
                  <c:v>45798</c:v>
                </c:pt>
                <c:pt idx="154">
                  <c:v>45799</c:v>
                </c:pt>
                <c:pt idx="155">
                  <c:v>45800</c:v>
                </c:pt>
                <c:pt idx="156">
                  <c:v>45804</c:v>
                </c:pt>
                <c:pt idx="157">
                  <c:v>45805</c:v>
                </c:pt>
                <c:pt idx="158">
                  <c:v>45806</c:v>
                </c:pt>
                <c:pt idx="159">
                  <c:v>45807</c:v>
                </c:pt>
                <c:pt idx="160">
                  <c:v>45810</c:v>
                </c:pt>
                <c:pt idx="161">
                  <c:v>45811</c:v>
                </c:pt>
                <c:pt idx="162">
                  <c:v>45812</c:v>
                </c:pt>
                <c:pt idx="163">
                  <c:v>45813</c:v>
                </c:pt>
                <c:pt idx="164">
                  <c:v>45814</c:v>
                </c:pt>
                <c:pt idx="165">
                  <c:v>45817</c:v>
                </c:pt>
                <c:pt idx="166">
                  <c:v>45818</c:v>
                </c:pt>
                <c:pt idx="167">
                  <c:v>45819</c:v>
                </c:pt>
                <c:pt idx="168">
                  <c:v>45820</c:v>
                </c:pt>
                <c:pt idx="169">
                  <c:v>45821</c:v>
                </c:pt>
                <c:pt idx="170">
                  <c:v>45824</c:v>
                </c:pt>
                <c:pt idx="171">
                  <c:v>45825</c:v>
                </c:pt>
                <c:pt idx="172">
                  <c:v>45826</c:v>
                </c:pt>
                <c:pt idx="173">
                  <c:v>45828</c:v>
                </c:pt>
                <c:pt idx="174">
                  <c:v>45831</c:v>
                </c:pt>
                <c:pt idx="175">
                  <c:v>45832</c:v>
                </c:pt>
                <c:pt idx="176">
                  <c:v>45833</c:v>
                </c:pt>
                <c:pt idx="177">
                  <c:v>45834</c:v>
                </c:pt>
                <c:pt idx="178">
                  <c:v>45835</c:v>
                </c:pt>
                <c:pt idx="179">
                  <c:v>45838</c:v>
                </c:pt>
                <c:pt idx="180">
                  <c:v>45839</c:v>
                </c:pt>
                <c:pt idx="181">
                  <c:v>45840</c:v>
                </c:pt>
                <c:pt idx="182">
                  <c:v>45841</c:v>
                </c:pt>
                <c:pt idx="183">
                  <c:v>45845</c:v>
                </c:pt>
                <c:pt idx="184">
                  <c:v>45846</c:v>
                </c:pt>
                <c:pt idx="185">
                  <c:v>45847</c:v>
                </c:pt>
                <c:pt idx="186">
                  <c:v>45848</c:v>
                </c:pt>
                <c:pt idx="187">
                  <c:v>45849</c:v>
                </c:pt>
                <c:pt idx="188">
                  <c:v>45852</c:v>
                </c:pt>
                <c:pt idx="189">
                  <c:v>45853</c:v>
                </c:pt>
                <c:pt idx="190">
                  <c:v>45854</c:v>
                </c:pt>
                <c:pt idx="191">
                  <c:v>45855</c:v>
                </c:pt>
                <c:pt idx="192">
                  <c:v>45856</c:v>
                </c:pt>
                <c:pt idx="193">
                  <c:v>45859</c:v>
                </c:pt>
                <c:pt idx="194">
                  <c:v>45860</c:v>
                </c:pt>
                <c:pt idx="195">
                  <c:v>45861</c:v>
                </c:pt>
                <c:pt idx="196">
                  <c:v>45862</c:v>
                </c:pt>
                <c:pt idx="197">
                  <c:v>45863</c:v>
                </c:pt>
                <c:pt idx="198">
                  <c:v>45866</c:v>
                </c:pt>
                <c:pt idx="199">
                  <c:v>45867</c:v>
                </c:pt>
                <c:pt idx="200">
                  <c:v>45868</c:v>
                </c:pt>
                <c:pt idx="201">
                  <c:v>45869</c:v>
                </c:pt>
                <c:pt idx="202">
                  <c:v>45870</c:v>
                </c:pt>
                <c:pt idx="203">
                  <c:v>45873</c:v>
                </c:pt>
                <c:pt idx="204">
                  <c:v>45874</c:v>
                </c:pt>
                <c:pt idx="205">
                  <c:v>45875</c:v>
                </c:pt>
                <c:pt idx="206">
                  <c:v>45876</c:v>
                </c:pt>
                <c:pt idx="207">
                  <c:v>45877</c:v>
                </c:pt>
                <c:pt idx="208">
                  <c:v>45880</c:v>
                </c:pt>
                <c:pt idx="209">
                  <c:v>45881</c:v>
                </c:pt>
                <c:pt idx="210">
                  <c:v>45882</c:v>
                </c:pt>
                <c:pt idx="211">
                  <c:v>45883</c:v>
                </c:pt>
                <c:pt idx="212">
                  <c:v>45884</c:v>
                </c:pt>
                <c:pt idx="213">
                  <c:v>45887</c:v>
                </c:pt>
                <c:pt idx="214">
                  <c:v>45888</c:v>
                </c:pt>
                <c:pt idx="215">
                  <c:v>45889</c:v>
                </c:pt>
                <c:pt idx="216">
                  <c:v>45890</c:v>
                </c:pt>
                <c:pt idx="217">
                  <c:v>45891</c:v>
                </c:pt>
                <c:pt idx="218">
                  <c:v>45894</c:v>
                </c:pt>
                <c:pt idx="219">
                  <c:v>45895</c:v>
                </c:pt>
                <c:pt idx="220">
                  <c:v>45896</c:v>
                </c:pt>
                <c:pt idx="221">
                  <c:v>45897</c:v>
                </c:pt>
                <c:pt idx="222">
                  <c:v>45898</c:v>
                </c:pt>
                <c:pt idx="223">
                  <c:v>45902</c:v>
                </c:pt>
                <c:pt idx="224">
                  <c:v>45903</c:v>
                </c:pt>
                <c:pt idx="225">
                  <c:v>45904</c:v>
                </c:pt>
                <c:pt idx="226">
                  <c:v>45905</c:v>
                </c:pt>
                <c:pt idx="227">
                  <c:v>45908</c:v>
                </c:pt>
                <c:pt idx="228">
                  <c:v>45909</c:v>
                </c:pt>
                <c:pt idx="229">
                  <c:v>45910</c:v>
                </c:pt>
                <c:pt idx="230">
                  <c:v>45911</c:v>
                </c:pt>
                <c:pt idx="231">
                  <c:v>45912</c:v>
                </c:pt>
                <c:pt idx="232">
                  <c:v>45915</c:v>
                </c:pt>
                <c:pt idx="233">
                  <c:v>45916</c:v>
                </c:pt>
                <c:pt idx="234">
                  <c:v>45917</c:v>
                </c:pt>
                <c:pt idx="235">
                  <c:v>45918</c:v>
                </c:pt>
                <c:pt idx="236">
                  <c:v>45919</c:v>
                </c:pt>
                <c:pt idx="237">
                  <c:v>45922</c:v>
                </c:pt>
                <c:pt idx="238">
                  <c:v>45923</c:v>
                </c:pt>
                <c:pt idx="239">
                  <c:v>45924</c:v>
                </c:pt>
                <c:pt idx="240">
                  <c:v>45925</c:v>
                </c:pt>
                <c:pt idx="241">
                  <c:v>45926</c:v>
                </c:pt>
                <c:pt idx="242">
                  <c:v>45929</c:v>
                </c:pt>
              </c:numCache>
            </c:numRef>
          </c:cat>
          <c:val>
            <c:numRef>
              <c:f>指数合理性判断!$D$2:$D$244</c:f>
              <c:numCache>
                <c:formatCode>0.00%</c:formatCode>
                <c:ptCount val="243"/>
                <c:pt idx="0">
                  <c:v>3.6133231288897213E-2</c:v>
                </c:pt>
                <c:pt idx="1">
                  <c:v>3.7208558831383104E-2</c:v>
                </c:pt>
                <c:pt idx="2">
                  <c:v>4.4362030532357877E-2</c:v>
                </c:pt>
                <c:pt idx="3">
                  <c:v>2.964916131228865E-2</c:v>
                </c:pt>
                <c:pt idx="4">
                  <c:v>2.9907144349814497E-2</c:v>
                </c:pt>
                <c:pt idx="5">
                  <c:v>3.0266753047594477E-2</c:v>
                </c:pt>
                <c:pt idx="6">
                  <c:v>3.6644539911607252E-2</c:v>
                </c:pt>
                <c:pt idx="7">
                  <c:v>3.7201288128213307E-2</c:v>
                </c:pt>
                <c:pt idx="8">
                  <c:v>3.7861344990669621E-2</c:v>
                </c:pt>
                <c:pt idx="9">
                  <c:v>2.1267917514625832E-2</c:v>
                </c:pt>
                <c:pt idx="10">
                  <c:v>2.9259376049384014E-2</c:v>
                </c:pt>
                <c:pt idx="11">
                  <c:v>3.4853698976582179E-2</c:v>
                </c:pt>
                <c:pt idx="12">
                  <c:v>3.3426401929734943E-2</c:v>
                </c:pt>
                <c:pt idx="13">
                  <c:v>4.31195132234806E-2</c:v>
                </c:pt>
                <c:pt idx="14">
                  <c:v>3.4386984662611218E-2</c:v>
                </c:pt>
                <c:pt idx="15">
                  <c:v>8.673282620091937E-3</c:v>
                </c:pt>
                <c:pt idx="16">
                  <c:v>1.5474535823084976E-2</c:v>
                </c:pt>
                <c:pt idx="17">
                  <c:v>1.0630832509536227E-2</c:v>
                </c:pt>
                <c:pt idx="18">
                  <c:v>2.354098945105406E-2</c:v>
                </c:pt>
                <c:pt idx="19">
                  <c:v>5.1056467257304845E-2</c:v>
                </c:pt>
                <c:pt idx="20">
                  <c:v>6.6818497200799618E-2</c:v>
                </c:pt>
                <c:pt idx="21">
                  <c:v>6.7103269137292559E-2</c:v>
                </c:pt>
                <c:pt idx="22">
                  <c:v>6.51791984151769E-2</c:v>
                </c:pt>
                <c:pt idx="23">
                  <c:v>6.2890745250796992E-2</c:v>
                </c:pt>
                <c:pt idx="24">
                  <c:v>6.0654533652906108E-2</c:v>
                </c:pt>
                <c:pt idx="25">
                  <c:v>5.3178646867898166E-2</c:v>
                </c:pt>
                <c:pt idx="26">
                  <c:v>2.7372246499091285E-2</c:v>
                </c:pt>
                <c:pt idx="27">
                  <c:v>3.330051405859067E-2</c:v>
                </c:pt>
                <c:pt idx="28">
                  <c:v>4.0184044455586064E-2</c:v>
                </c:pt>
                <c:pt idx="29">
                  <c:v>3.8817875178094187E-2</c:v>
                </c:pt>
                <c:pt idx="30">
                  <c:v>4.2075002441665246E-2</c:v>
                </c:pt>
                <c:pt idx="31">
                  <c:v>4.3370456190743201E-2</c:v>
                </c:pt>
                <c:pt idx="32">
                  <c:v>4.3437053076095217E-2</c:v>
                </c:pt>
                <c:pt idx="33">
                  <c:v>4.8889653987845623E-2</c:v>
                </c:pt>
                <c:pt idx="34">
                  <c:v>3.9505036254165682E-2</c:v>
                </c:pt>
                <c:pt idx="35">
                  <c:v>4.7844916864205111E-2</c:v>
                </c:pt>
                <c:pt idx="36">
                  <c:v>5.8200570774626495E-2</c:v>
                </c:pt>
                <c:pt idx="37">
                  <c:v>6.0929603091394488E-2</c:v>
                </c:pt>
                <c:pt idx="38">
                  <c:v>7.3596716428837833E-2</c:v>
                </c:pt>
                <c:pt idx="39">
                  <c:v>6.9775100442599755E-2</c:v>
                </c:pt>
                <c:pt idx="40">
                  <c:v>7.9132642597311023E-2</c:v>
                </c:pt>
                <c:pt idx="41">
                  <c:v>6.8675712732663E-2</c:v>
                </c:pt>
                <c:pt idx="42">
                  <c:v>6.4564769714776191E-2</c:v>
                </c:pt>
                <c:pt idx="43">
                  <c:v>8.3812720489265621E-2</c:v>
                </c:pt>
                <c:pt idx="44">
                  <c:v>7.5915287994230543E-2</c:v>
                </c:pt>
                <c:pt idx="45">
                  <c:v>8.3647481863353398E-2</c:v>
                </c:pt>
                <c:pt idx="46">
                  <c:v>9.7957178290250316E-2</c:v>
                </c:pt>
                <c:pt idx="47">
                  <c:v>9.2702205796086151E-2</c:v>
                </c:pt>
                <c:pt idx="48">
                  <c:v>5.2899459756647692E-2</c:v>
                </c:pt>
                <c:pt idx="49">
                  <c:v>4.7569459120565698E-2</c:v>
                </c:pt>
                <c:pt idx="50">
                  <c:v>5.5933569124435908E-2</c:v>
                </c:pt>
                <c:pt idx="51">
                  <c:v>6.5129285539983553E-2</c:v>
                </c:pt>
                <c:pt idx="52">
                  <c:v>7.9262857070248938E-2</c:v>
                </c:pt>
                <c:pt idx="53">
                  <c:v>7.6821543165434533E-2</c:v>
                </c:pt>
                <c:pt idx="54">
                  <c:v>6.1757268929654094E-2</c:v>
                </c:pt>
                <c:pt idx="55">
                  <c:v>4.671598033256507E-2</c:v>
                </c:pt>
                <c:pt idx="56">
                  <c:v>3.712035728686762E-2</c:v>
                </c:pt>
                <c:pt idx="57">
                  <c:v>3.4425136145600263E-2</c:v>
                </c:pt>
                <c:pt idx="58">
                  <c:v>5.1218772207231915E-2</c:v>
                </c:pt>
                <c:pt idx="59">
                  <c:v>6.1339665374248335E-2</c:v>
                </c:pt>
                <c:pt idx="60">
                  <c:v>4.182637622892222E-2</c:v>
                </c:pt>
                <c:pt idx="61">
                  <c:v>4.1757709462422798E-2</c:v>
                </c:pt>
                <c:pt idx="62">
                  <c:v>2.4470094315821329E-2</c:v>
                </c:pt>
                <c:pt idx="63">
                  <c:v>2.0015689024422269E-2</c:v>
                </c:pt>
                <c:pt idx="64">
                  <c:v>1.8189748883042978E-2</c:v>
                </c:pt>
                <c:pt idx="65">
                  <c:v>4.1322046945634149E-2</c:v>
                </c:pt>
                <c:pt idx="66">
                  <c:v>3.3655763733321346E-2</c:v>
                </c:pt>
                <c:pt idx="67">
                  <c:v>5.0342908915243741E-2</c:v>
                </c:pt>
                <c:pt idx="68">
                  <c:v>5.4641987014060464E-2</c:v>
                </c:pt>
                <c:pt idx="69">
                  <c:v>6.8153570978570541E-2</c:v>
                </c:pt>
                <c:pt idx="70">
                  <c:v>7.0024910178653324E-2</c:v>
                </c:pt>
                <c:pt idx="71">
                  <c:v>6.3348134709778001E-2</c:v>
                </c:pt>
                <c:pt idx="72">
                  <c:v>3.0379058168166641E-2</c:v>
                </c:pt>
                <c:pt idx="73">
                  <c:v>4.6301694332054236E-2</c:v>
                </c:pt>
                <c:pt idx="74">
                  <c:v>4.3352472943928147E-2</c:v>
                </c:pt>
                <c:pt idx="75">
                  <c:v>4.7565422075621158E-2</c:v>
                </c:pt>
                <c:pt idx="76">
                  <c:v>4.5640213468210886E-2</c:v>
                </c:pt>
                <c:pt idx="77">
                  <c:v>3.549784108378766E-2</c:v>
                </c:pt>
                <c:pt idx="78">
                  <c:v>4.8111353427765659E-2</c:v>
                </c:pt>
                <c:pt idx="79">
                  <c:v>5.2066879075832864E-2</c:v>
                </c:pt>
                <c:pt idx="80">
                  <c:v>5.7232559687065844E-2</c:v>
                </c:pt>
                <c:pt idx="81">
                  <c:v>4.302867264950181E-2</c:v>
                </c:pt>
                <c:pt idx="82">
                  <c:v>5.4533961511010927E-2</c:v>
                </c:pt>
                <c:pt idx="83">
                  <c:v>5.1014014205099135E-2</c:v>
                </c:pt>
                <c:pt idx="84">
                  <c:v>5.1758446482213498E-2</c:v>
                </c:pt>
                <c:pt idx="85">
                  <c:v>6.6394031266534703E-2</c:v>
                </c:pt>
                <c:pt idx="86">
                  <c:v>6.9985151386883729E-2</c:v>
                </c:pt>
                <c:pt idx="87">
                  <c:v>7.0502758677232269E-2</c:v>
                </c:pt>
                <c:pt idx="88">
                  <c:v>7.0558934044523444E-2</c:v>
                </c:pt>
                <c:pt idx="89">
                  <c:v>6.4872604964730352E-2</c:v>
                </c:pt>
                <c:pt idx="90">
                  <c:v>4.2502579705160914E-2</c:v>
                </c:pt>
                <c:pt idx="91">
                  <c:v>2.8495718192146559E-2</c:v>
                </c:pt>
                <c:pt idx="92">
                  <c:v>1.5280481936861148E-2</c:v>
                </c:pt>
                <c:pt idx="93">
                  <c:v>1.7043911503796871E-2</c:v>
                </c:pt>
                <c:pt idx="94">
                  <c:v>-1.140406016373746E-2</c:v>
                </c:pt>
                <c:pt idx="95">
                  <c:v>4.169115068121846E-3</c:v>
                </c:pt>
                <c:pt idx="96">
                  <c:v>-1.9159389828103921E-2</c:v>
                </c:pt>
                <c:pt idx="97">
                  <c:v>-2.3098321361152818E-2</c:v>
                </c:pt>
                <c:pt idx="98">
                  <c:v>-1.0290107674823344E-2</c:v>
                </c:pt>
                <c:pt idx="99">
                  <c:v>-3.8351405728167677E-2</c:v>
                </c:pt>
                <c:pt idx="100">
                  <c:v>-3.1683732586158135E-2</c:v>
                </c:pt>
                <c:pt idx="101">
                  <c:v>-6.9831887738276574E-2</c:v>
                </c:pt>
                <c:pt idx="102">
                  <c:v>-7.2828344063991191E-2</c:v>
                </c:pt>
                <c:pt idx="103">
                  <c:v>-6.2765320187615395E-2</c:v>
                </c:pt>
                <c:pt idx="104">
                  <c:v>-8.0869517917446426E-2</c:v>
                </c:pt>
                <c:pt idx="105">
                  <c:v>-5.8388004397850753E-2</c:v>
                </c:pt>
                <c:pt idx="106">
                  <c:v>-5.4534254903160891E-2</c:v>
                </c:pt>
                <c:pt idx="107">
                  <c:v>-7.0647178285427492E-2</c:v>
                </c:pt>
                <c:pt idx="108">
                  <c:v>-5.8948818092660511E-2</c:v>
                </c:pt>
                <c:pt idx="109">
                  <c:v>-6.2178096865768154E-2</c:v>
                </c:pt>
                <c:pt idx="110">
                  <c:v>-5.8973666491466771E-2</c:v>
                </c:pt>
                <c:pt idx="111">
                  <c:v>-3.9958901261640381E-2</c:v>
                </c:pt>
                <c:pt idx="112">
                  <c:v>-3.5249057301538621E-2</c:v>
                </c:pt>
                <c:pt idx="113">
                  <c:v>-5.331126180539647E-2</c:v>
                </c:pt>
                <c:pt idx="114">
                  <c:v>-5.9337447862629795E-2</c:v>
                </c:pt>
                <c:pt idx="115">
                  <c:v>-8.4354287728475308E-2</c:v>
                </c:pt>
                <c:pt idx="116">
                  <c:v>-8.566709215243562E-2</c:v>
                </c:pt>
                <c:pt idx="117">
                  <c:v>-7.8630037295592148E-2</c:v>
                </c:pt>
                <c:pt idx="118">
                  <c:v>-7.2120632673163904E-2</c:v>
                </c:pt>
                <c:pt idx="119">
                  <c:v>-0.12273730164065104</c:v>
                </c:pt>
                <c:pt idx="120">
                  <c:v>-0.17633915328917946</c:v>
                </c:pt>
                <c:pt idx="121">
                  <c:v>-0.17587453387815652</c:v>
                </c:pt>
                <c:pt idx="122">
                  <c:v>-0.19235519069842463</c:v>
                </c:pt>
                <c:pt idx="123">
                  <c:v>-9.5640664237304246E-2</c:v>
                </c:pt>
                <c:pt idx="124">
                  <c:v>-0.13386216661506972</c:v>
                </c:pt>
                <c:pt idx="125">
                  <c:v>-0.11791673857365834</c:v>
                </c:pt>
                <c:pt idx="126">
                  <c:v>-0.11409398195933851</c:v>
                </c:pt>
                <c:pt idx="127">
                  <c:v>-0.11288515342882156</c:v>
                </c:pt>
                <c:pt idx="128">
                  <c:v>-0.14021464710870277</c:v>
                </c:pt>
                <c:pt idx="129">
                  <c:v>-0.14059603249164776</c:v>
                </c:pt>
                <c:pt idx="130">
                  <c:v>-0.13801315442063516</c:v>
                </c:pt>
                <c:pt idx="131">
                  <c:v>-0.16326382280407542</c:v>
                </c:pt>
                <c:pt idx="132">
                  <c:v>-0.1416550408422774</c:v>
                </c:pt>
                <c:pt idx="133">
                  <c:v>-0.12245978178244944</c:v>
                </c:pt>
                <c:pt idx="134">
                  <c:v>-9.8401621483397206E-2</c:v>
                </c:pt>
                <c:pt idx="135">
                  <c:v>-8.8529749462939802E-2</c:v>
                </c:pt>
                <c:pt idx="136">
                  <c:v>-9.0023192120484125E-2</c:v>
                </c:pt>
                <c:pt idx="137">
                  <c:v>-8.4902075347696129E-2</c:v>
                </c:pt>
                <c:pt idx="138">
                  <c:v>-8.4091215015667881E-2</c:v>
                </c:pt>
                <c:pt idx="139">
                  <c:v>-7.4393334441924877E-2</c:v>
                </c:pt>
                <c:pt idx="140">
                  <c:v>-6.0028460254405794E-2</c:v>
                </c:pt>
                <c:pt idx="141">
                  <c:v>-6.7582672300508698E-2</c:v>
                </c:pt>
                <c:pt idx="142">
                  <c:v>-7.6257727206670206E-2</c:v>
                </c:pt>
                <c:pt idx="143">
                  <c:v>-7.3075112270937936E-2</c:v>
                </c:pt>
                <c:pt idx="144">
                  <c:v>-6.4346120035795165E-2</c:v>
                </c:pt>
                <c:pt idx="145">
                  <c:v>-6.4854384900733711E-2</c:v>
                </c:pt>
                <c:pt idx="146">
                  <c:v>-2.8578346745516455E-2</c:v>
                </c:pt>
                <c:pt idx="147">
                  <c:v>-1.3654309168195508E-2</c:v>
                </c:pt>
                <c:pt idx="148">
                  <c:v>-8.4641861800396762E-3</c:v>
                </c:pt>
                <c:pt idx="149">
                  <c:v>-8.1137031036556048E-3</c:v>
                </c:pt>
                <c:pt idx="150">
                  <c:v>-4.2786082553378001E-3</c:v>
                </c:pt>
                <c:pt idx="151">
                  <c:v>-4.7213509766633813E-3</c:v>
                </c:pt>
                <c:pt idx="152">
                  <c:v>-8.8737061483001051E-3</c:v>
                </c:pt>
                <c:pt idx="153">
                  <c:v>-2.2620183487903435E-2</c:v>
                </c:pt>
                <c:pt idx="154">
                  <c:v>-2.1524356580683673E-2</c:v>
                </c:pt>
                <c:pt idx="155">
                  <c:v>-3.1084246816277718E-2</c:v>
                </c:pt>
                <c:pt idx="156">
                  <c:v>-9.7275187635021947E-3</c:v>
                </c:pt>
                <c:pt idx="157">
                  <c:v>-1.4650270455472644E-2</c:v>
                </c:pt>
                <c:pt idx="158">
                  <c:v>-1.2962108533730945E-2</c:v>
                </c:pt>
                <c:pt idx="159">
                  <c:v>-1.4462092209763008E-2</c:v>
                </c:pt>
                <c:pt idx="160">
                  <c:v>-8.8090324557837229E-3</c:v>
                </c:pt>
                <c:pt idx="161">
                  <c:v>-1.3658449694253999E-3</c:v>
                </c:pt>
                <c:pt idx="162">
                  <c:v>9.0979024244875189E-4</c:v>
                </c:pt>
                <c:pt idx="163">
                  <c:v>-7.5942964998081076E-3</c:v>
                </c:pt>
                <c:pt idx="164">
                  <c:v>1.8635074797739507E-3</c:v>
                </c:pt>
                <c:pt idx="165">
                  <c:v>2.1860105849186564E-3</c:v>
                </c:pt>
                <c:pt idx="166">
                  <c:v>8.359073742775773E-3</c:v>
                </c:pt>
                <c:pt idx="167">
                  <c:v>4.1910265184206888E-3</c:v>
                </c:pt>
                <c:pt idx="168">
                  <c:v>6.1331600615467585E-3</c:v>
                </c:pt>
                <c:pt idx="169">
                  <c:v>-7.2554003244019926E-3</c:v>
                </c:pt>
                <c:pt idx="170">
                  <c:v>5.4949740479406815E-3</c:v>
                </c:pt>
                <c:pt idx="171">
                  <c:v>-4.9841260598071941E-3</c:v>
                </c:pt>
                <c:pt idx="172">
                  <c:v>-5.3797044484913828E-3</c:v>
                </c:pt>
                <c:pt idx="173">
                  <c:v>-1.0562608405479424E-2</c:v>
                </c:pt>
                <c:pt idx="174">
                  <c:v>-1.3697024479805123E-3</c:v>
                </c:pt>
                <c:pt idx="175">
                  <c:v>1.3487137881892864E-2</c:v>
                </c:pt>
                <c:pt idx="176">
                  <c:v>1.5183162159843123E-2</c:v>
                </c:pt>
                <c:pt idx="177">
                  <c:v>2.4269636378310897E-2</c:v>
                </c:pt>
                <c:pt idx="178">
                  <c:v>2.7783388241870287E-2</c:v>
                </c:pt>
                <c:pt idx="179">
                  <c:v>3.3020978168771899E-2</c:v>
                </c:pt>
                <c:pt idx="180">
                  <c:v>2.3411325995427459E-2</c:v>
                </c:pt>
                <c:pt idx="181">
                  <c:v>3.0420879253970044E-2</c:v>
                </c:pt>
                <c:pt idx="182">
                  <c:v>4.0198846540896831E-2</c:v>
                </c:pt>
                <c:pt idx="183">
                  <c:v>3.0135495265725957E-2</c:v>
                </c:pt>
                <c:pt idx="184">
                  <c:v>3.0404758108768044E-2</c:v>
                </c:pt>
                <c:pt idx="185">
                  <c:v>3.7342697088217483E-2</c:v>
                </c:pt>
                <c:pt idx="186">
                  <c:v>3.5250021612441194E-2</c:v>
                </c:pt>
                <c:pt idx="187">
                  <c:v>3.2615063679043294E-2</c:v>
                </c:pt>
                <c:pt idx="188">
                  <c:v>3.4636595578131847E-2</c:v>
                </c:pt>
                <c:pt idx="189">
                  <c:v>3.5489827817186112E-2</c:v>
                </c:pt>
                <c:pt idx="190">
                  <c:v>3.607073473758992E-2</c:v>
                </c:pt>
                <c:pt idx="191">
                  <c:v>4.343203276679368E-2</c:v>
                </c:pt>
                <c:pt idx="192">
                  <c:v>4.2291374782170411E-2</c:v>
                </c:pt>
                <c:pt idx="193">
                  <c:v>4.604947018569723E-2</c:v>
                </c:pt>
                <c:pt idx="194">
                  <c:v>4.0353023347175263E-2</c:v>
                </c:pt>
                <c:pt idx="195">
                  <c:v>4.4310088511880043E-2</c:v>
                </c:pt>
                <c:pt idx="196">
                  <c:v>4.6460749774885728E-2</c:v>
                </c:pt>
                <c:pt idx="197">
                  <c:v>4.8339014216047735E-2</c:v>
                </c:pt>
                <c:pt idx="198">
                  <c:v>5.0723493336198695E-2</c:v>
                </c:pt>
                <c:pt idx="199">
                  <c:v>4.8098978445658053E-2</c:v>
                </c:pt>
                <c:pt idx="200">
                  <c:v>4.9297114408630202E-2</c:v>
                </c:pt>
                <c:pt idx="201">
                  <c:v>4.3125876977115889E-2</c:v>
                </c:pt>
                <c:pt idx="202">
                  <c:v>2.2230236255675852E-2</c:v>
                </c:pt>
                <c:pt idx="203">
                  <c:v>3.997567404507868E-2</c:v>
                </c:pt>
                <c:pt idx="204">
                  <c:v>3.1893615096815681E-2</c:v>
                </c:pt>
                <c:pt idx="205">
                  <c:v>4.4699060432547594E-2</c:v>
                </c:pt>
                <c:pt idx="206">
                  <c:v>4.7594761676657701E-2</c:v>
                </c:pt>
                <c:pt idx="207">
                  <c:v>5.7023857266854834E-2</c:v>
                </c:pt>
                <c:pt idx="208">
                  <c:v>5.1862317164014703E-2</c:v>
                </c:pt>
                <c:pt idx="209">
                  <c:v>6.5338666409207866E-2</c:v>
                </c:pt>
                <c:pt idx="210">
                  <c:v>6.5312792017415758E-2</c:v>
                </c:pt>
                <c:pt idx="211">
                  <c:v>6.4081200897580334E-2</c:v>
                </c:pt>
                <c:pt idx="212">
                  <c:v>5.8253658824949692E-2</c:v>
                </c:pt>
                <c:pt idx="213">
                  <c:v>5.6935156492124071E-2</c:v>
                </c:pt>
                <c:pt idx="214">
                  <c:v>4.1809263284201606E-2</c:v>
                </c:pt>
                <c:pt idx="215">
                  <c:v>3.5335509813973695E-2</c:v>
                </c:pt>
                <c:pt idx="216">
                  <c:v>3.0113597219148382E-2</c:v>
                </c:pt>
                <c:pt idx="217">
                  <c:v>4.5450984432136049E-2</c:v>
                </c:pt>
                <c:pt idx="218">
                  <c:v>4.0861275941437181E-2</c:v>
                </c:pt>
                <c:pt idx="219">
                  <c:v>4.4796373665436012E-2</c:v>
                </c:pt>
                <c:pt idx="220">
                  <c:v>4.6153012088874526E-2</c:v>
                </c:pt>
                <c:pt idx="221">
                  <c:v>5.1812401130115204E-2</c:v>
                </c:pt>
                <c:pt idx="222">
                  <c:v>3.8527790653824709E-2</c:v>
                </c:pt>
                <c:pt idx="223">
                  <c:v>2.8539827628622401E-2</c:v>
                </c:pt>
                <c:pt idx="224">
                  <c:v>3.6226471573100445E-2</c:v>
                </c:pt>
                <c:pt idx="225">
                  <c:v>4.5410090058409111E-2</c:v>
                </c:pt>
                <c:pt idx="226">
                  <c:v>4.5786460535223512E-2</c:v>
                </c:pt>
                <c:pt idx="227">
                  <c:v>4.9252643607219627E-2</c:v>
                </c:pt>
                <c:pt idx="228">
                  <c:v>5.2229912466772527E-2</c:v>
                </c:pt>
                <c:pt idx="229">
                  <c:v>5.2160220364805124E-2</c:v>
                </c:pt>
                <c:pt idx="230">
                  <c:v>5.804361474124884E-2</c:v>
                </c:pt>
                <c:pt idx="231">
                  <c:v>6.1938052237498993E-2</c:v>
                </c:pt>
                <c:pt idx="232">
                  <c:v>6.9417512588700922E-2</c:v>
                </c:pt>
                <c:pt idx="233">
                  <c:v>6.8063132257968895E-2</c:v>
                </c:pt>
                <c:pt idx="234">
                  <c:v>6.5390319778525344E-2</c:v>
                </c:pt>
                <c:pt idx="235">
                  <c:v>7.5072784390967234E-2</c:v>
                </c:pt>
                <c:pt idx="236">
                  <c:v>8.2109943442122843E-2</c:v>
                </c:pt>
                <c:pt idx="237">
                  <c:v>8.6594816160595417E-2</c:v>
                </c:pt>
                <c:pt idx="238">
                  <c:v>7.8173465075929746E-2</c:v>
                </c:pt>
                <c:pt idx="239">
                  <c:v>7.4363032687411998E-2</c:v>
                </c:pt>
                <c:pt idx="240">
                  <c:v>6.9197195320697555E-2</c:v>
                </c:pt>
                <c:pt idx="241">
                  <c:v>8.0506599584774616E-2</c:v>
                </c:pt>
                <c:pt idx="242">
                  <c:v>7.9069357184405664E-2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8-4E81-96B2-51E73443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770240"/>
        <c:axId val="952777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指数合理性判断!$B$1</c15:sqref>
                        </c15:formulaRef>
                      </c:ext>
                    </c:extLst>
                    <c:strCache>
                      <c:ptCount val="1"/>
                      <c:pt idx="0">
                        <c:v>收盘值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指数合理性判断!$A$2:$A$244</c15:sqref>
                        </c15:formulaRef>
                      </c:ext>
                    </c:extLst>
                    <c:numCache>
                      <c:formatCode>[$-F800]dddd\,\ mmmm\ dd\,\ yyyy</c:formatCode>
                      <c:ptCount val="243"/>
                      <c:pt idx="0">
                        <c:v>45575</c:v>
                      </c:pt>
                      <c:pt idx="1">
                        <c:v>45576</c:v>
                      </c:pt>
                      <c:pt idx="2">
                        <c:v>45579</c:v>
                      </c:pt>
                      <c:pt idx="3">
                        <c:v>45580</c:v>
                      </c:pt>
                      <c:pt idx="4">
                        <c:v>45581</c:v>
                      </c:pt>
                      <c:pt idx="5">
                        <c:v>45582</c:v>
                      </c:pt>
                      <c:pt idx="6">
                        <c:v>45583</c:v>
                      </c:pt>
                      <c:pt idx="7">
                        <c:v>45586</c:v>
                      </c:pt>
                      <c:pt idx="8">
                        <c:v>45587</c:v>
                      </c:pt>
                      <c:pt idx="9">
                        <c:v>45588</c:v>
                      </c:pt>
                      <c:pt idx="10">
                        <c:v>45589</c:v>
                      </c:pt>
                      <c:pt idx="11">
                        <c:v>45590</c:v>
                      </c:pt>
                      <c:pt idx="12">
                        <c:v>45593</c:v>
                      </c:pt>
                      <c:pt idx="13">
                        <c:v>45594</c:v>
                      </c:pt>
                      <c:pt idx="14">
                        <c:v>45595</c:v>
                      </c:pt>
                      <c:pt idx="15">
                        <c:v>45596</c:v>
                      </c:pt>
                      <c:pt idx="16">
                        <c:v>45597</c:v>
                      </c:pt>
                      <c:pt idx="17">
                        <c:v>45600</c:v>
                      </c:pt>
                      <c:pt idx="18">
                        <c:v>45601</c:v>
                      </c:pt>
                      <c:pt idx="19">
                        <c:v>45602</c:v>
                      </c:pt>
                      <c:pt idx="20">
                        <c:v>45603</c:v>
                      </c:pt>
                      <c:pt idx="21">
                        <c:v>45604</c:v>
                      </c:pt>
                      <c:pt idx="22">
                        <c:v>45607</c:v>
                      </c:pt>
                      <c:pt idx="23">
                        <c:v>45608</c:v>
                      </c:pt>
                      <c:pt idx="24">
                        <c:v>45609</c:v>
                      </c:pt>
                      <c:pt idx="25">
                        <c:v>45610</c:v>
                      </c:pt>
                      <c:pt idx="26">
                        <c:v>45611</c:v>
                      </c:pt>
                      <c:pt idx="27">
                        <c:v>45614</c:v>
                      </c:pt>
                      <c:pt idx="28">
                        <c:v>45615</c:v>
                      </c:pt>
                      <c:pt idx="29">
                        <c:v>45616</c:v>
                      </c:pt>
                      <c:pt idx="30">
                        <c:v>45617</c:v>
                      </c:pt>
                      <c:pt idx="31">
                        <c:v>45618</c:v>
                      </c:pt>
                      <c:pt idx="32">
                        <c:v>45621</c:v>
                      </c:pt>
                      <c:pt idx="33">
                        <c:v>45622</c:v>
                      </c:pt>
                      <c:pt idx="34">
                        <c:v>45623</c:v>
                      </c:pt>
                      <c:pt idx="35">
                        <c:v>45625</c:v>
                      </c:pt>
                      <c:pt idx="36">
                        <c:v>45628</c:v>
                      </c:pt>
                      <c:pt idx="37">
                        <c:v>45629</c:v>
                      </c:pt>
                      <c:pt idx="38">
                        <c:v>45630</c:v>
                      </c:pt>
                      <c:pt idx="39">
                        <c:v>45631</c:v>
                      </c:pt>
                      <c:pt idx="40">
                        <c:v>45632</c:v>
                      </c:pt>
                      <c:pt idx="41">
                        <c:v>45635</c:v>
                      </c:pt>
                      <c:pt idx="42">
                        <c:v>45636</c:v>
                      </c:pt>
                      <c:pt idx="43">
                        <c:v>45637</c:v>
                      </c:pt>
                      <c:pt idx="44">
                        <c:v>45638</c:v>
                      </c:pt>
                      <c:pt idx="45">
                        <c:v>45639</c:v>
                      </c:pt>
                      <c:pt idx="46">
                        <c:v>45642</c:v>
                      </c:pt>
                      <c:pt idx="47">
                        <c:v>45643</c:v>
                      </c:pt>
                      <c:pt idx="48">
                        <c:v>45644</c:v>
                      </c:pt>
                      <c:pt idx="49">
                        <c:v>45645</c:v>
                      </c:pt>
                      <c:pt idx="50">
                        <c:v>45646</c:v>
                      </c:pt>
                      <c:pt idx="51">
                        <c:v>45649</c:v>
                      </c:pt>
                      <c:pt idx="52">
                        <c:v>45650</c:v>
                      </c:pt>
                      <c:pt idx="53">
                        <c:v>45652</c:v>
                      </c:pt>
                      <c:pt idx="54">
                        <c:v>45653</c:v>
                      </c:pt>
                      <c:pt idx="55">
                        <c:v>45656</c:v>
                      </c:pt>
                      <c:pt idx="56">
                        <c:v>45657</c:v>
                      </c:pt>
                      <c:pt idx="57">
                        <c:v>45659</c:v>
                      </c:pt>
                      <c:pt idx="58">
                        <c:v>45660</c:v>
                      </c:pt>
                      <c:pt idx="59">
                        <c:v>45663</c:v>
                      </c:pt>
                      <c:pt idx="60">
                        <c:v>45664</c:v>
                      </c:pt>
                      <c:pt idx="61">
                        <c:v>45665</c:v>
                      </c:pt>
                      <c:pt idx="62">
                        <c:v>45667</c:v>
                      </c:pt>
                      <c:pt idx="63">
                        <c:v>45670</c:v>
                      </c:pt>
                      <c:pt idx="64">
                        <c:v>45671</c:v>
                      </c:pt>
                      <c:pt idx="65">
                        <c:v>45672</c:v>
                      </c:pt>
                      <c:pt idx="66">
                        <c:v>45673</c:v>
                      </c:pt>
                      <c:pt idx="67">
                        <c:v>45674</c:v>
                      </c:pt>
                      <c:pt idx="68">
                        <c:v>45678</c:v>
                      </c:pt>
                      <c:pt idx="69">
                        <c:v>45679</c:v>
                      </c:pt>
                      <c:pt idx="70">
                        <c:v>45680</c:v>
                      </c:pt>
                      <c:pt idx="71">
                        <c:v>45681</c:v>
                      </c:pt>
                      <c:pt idx="72">
                        <c:v>45684</c:v>
                      </c:pt>
                      <c:pt idx="73">
                        <c:v>45685</c:v>
                      </c:pt>
                      <c:pt idx="74">
                        <c:v>45686</c:v>
                      </c:pt>
                      <c:pt idx="75">
                        <c:v>45687</c:v>
                      </c:pt>
                      <c:pt idx="76">
                        <c:v>45688</c:v>
                      </c:pt>
                      <c:pt idx="77">
                        <c:v>45691</c:v>
                      </c:pt>
                      <c:pt idx="78">
                        <c:v>45692</c:v>
                      </c:pt>
                      <c:pt idx="79">
                        <c:v>45693</c:v>
                      </c:pt>
                      <c:pt idx="80">
                        <c:v>45694</c:v>
                      </c:pt>
                      <c:pt idx="81">
                        <c:v>45695</c:v>
                      </c:pt>
                      <c:pt idx="82">
                        <c:v>45698</c:v>
                      </c:pt>
                      <c:pt idx="83">
                        <c:v>45699</c:v>
                      </c:pt>
                      <c:pt idx="84">
                        <c:v>45700</c:v>
                      </c:pt>
                      <c:pt idx="85">
                        <c:v>45701</c:v>
                      </c:pt>
                      <c:pt idx="86">
                        <c:v>45702</c:v>
                      </c:pt>
                      <c:pt idx="87">
                        <c:v>45706</c:v>
                      </c:pt>
                      <c:pt idx="88">
                        <c:v>45707</c:v>
                      </c:pt>
                      <c:pt idx="89">
                        <c:v>45708</c:v>
                      </c:pt>
                      <c:pt idx="90">
                        <c:v>45709</c:v>
                      </c:pt>
                      <c:pt idx="91">
                        <c:v>45712</c:v>
                      </c:pt>
                      <c:pt idx="92">
                        <c:v>45713</c:v>
                      </c:pt>
                      <c:pt idx="93">
                        <c:v>45714</c:v>
                      </c:pt>
                      <c:pt idx="94">
                        <c:v>45715</c:v>
                      </c:pt>
                      <c:pt idx="95">
                        <c:v>45716</c:v>
                      </c:pt>
                      <c:pt idx="96">
                        <c:v>45719</c:v>
                      </c:pt>
                      <c:pt idx="97">
                        <c:v>45720</c:v>
                      </c:pt>
                      <c:pt idx="98">
                        <c:v>45721</c:v>
                      </c:pt>
                      <c:pt idx="99">
                        <c:v>45722</c:v>
                      </c:pt>
                      <c:pt idx="100">
                        <c:v>45723</c:v>
                      </c:pt>
                      <c:pt idx="101">
                        <c:v>45726</c:v>
                      </c:pt>
                      <c:pt idx="102">
                        <c:v>45727</c:v>
                      </c:pt>
                      <c:pt idx="103">
                        <c:v>45728</c:v>
                      </c:pt>
                      <c:pt idx="104">
                        <c:v>45729</c:v>
                      </c:pt>
                      <c:pt idx="105">
                        <c:v>45730</c:v>
                      </c:pt>
                      <c:pt idx="106">
                        <c:v>45733</c:v>
                      </c:pt>
                      <c:pt idx="107">
                        <c:v>45734</c:v>
                      </c:pt>
                      <c:pt idx="108">
                        <c:v>45735</c:v>
                      </c:pt>
                      <c:pt idx="109">
                        <c:v>45736</c:v>
                      </c:pt>
                      <c:pt idx="110">
                        <c:v>45737</c:v>
                      </c:pt>
                      <c:pt idx="111">
                        <c:v>45740</c:v>
                      </c:pt>
                      <c:pt idx="112">
                        <c:v>45741</c:v>
                      </c:pt>
                      <c:pt idx="113">
                        <c:v>45742</c:v>
                      </c:pt>
                      <c:pt idx="114">
                        <c:v>45743</c:v>
                      </c:pt>
                      <c:pt idx="115">
                        <c:v>45744</c:v>
                      </c:pt>
                      <c:pt idx="116">
                        <c:v>45747</c:v>
                      </c:pt>
                      <c:pt idx="117">
                        <c:v>45748</c:v>
                      </c:pt>
                      <c:pt idx="118">
                        <c:v>45749</c:v>
                      </c:pt>
                      <c:pt idx="119">
                        <c:v>45750</c:v>
                      </c:pt>
                      <c:pt idx="120">
                        <c:v>45751</c:v>
                      </c:pt>
                      <c:pt idx="121">
                        <c:v>45754</c:v>
                      </c:pt>
                      <c:pt idx="122">
                        <c:v>45755</c:v>
                      </c:pt>
                      <c:pt idx="123">
                        <c:v>45756</c:v>
                      </c:pt>
                      <c:pt idx="124">
                        <c:v>45757</c:v>
                      </c:pt>
                      <c:pt idx="125">
                        <c:v>45758</c:v>
                      </c:pt>
                      <c:pt idx="126">
                        <c:v>45761</c:v>
                      </c:pt>
                      <c:pt idx="127">
                        <c:v>45762</c:v>
                      </c:pt>
                      <c:pt idx="128">
                        <c:v>45763</c:v>
                      </c:pt>
                      <c:pt idx="129">
                        <c:v>45764</c:v>
                      </c:pt>
                      <c:pt idx="130">
                        <c:v>45765</c:v>
                      </c:pt>
                      <c:pt idx="131">
                        <c:v>45768</c:v>
                      </c:pt>
                      <c:pt idx="132">
                        <c:v>45769</c:v>
                      </c:pt>
                      <c:pt idx="133">
                        <c:v>45770</c:v>
                      </c:pt>
                      <c:pt idx="134">
                        <c:v>45771</c:v>
                      </c:pt>
                      <c:pt idx="135">
                        <c:v>45772</c:v>
                      </c:pt>
                      <c:pt idx="136">
                        <c:v>45775</c:v>
                      </c:pt>
                      <c:pt idx="137">
                        <c:v>45776</c:v>
                      </c:pt>
                      <c:pt idx="138">
                        <c:v>45777</c:v>
                      </c:pt>
                      <c:pt idx="139">
                        <c:v>45778</c:v>
                      </c:pt>
                      <c:pt idx="140">
                        <c:v>45779</c:v>
                      </c:pt>
                      <c:pt idx="141">
                        <c:v>45782</c:v>
                      </c:pt>
                      <c:pt idx="142">
                        <c:v>45783</c:v>
                      </c:pt>
                      <c:pt idx="143">
                        <c:v>45784</c:v>
                      </c:pt>
                      <c:pt idx="144">
                        <c:v>45785</c:v>
                      </c:pt>
                      <c:pt idx="145">
                        <c:v>45786</c:v>
                      </c:pt>
                      <c:pt idx="146">
                        <c:v>45789</c:v>
                      </c:pt>
                      <c:pt idx="147">
                        <c:v>45790</c:v>
                      </c:pt>
                      <c:pt idx="148">
                        <c:v>45791</c:v>
                      </c:pt>
                      <c:pt idx="149">
                        <c:v>45792</c:v>
                      </c:pt>
                      <c:pt idx="150">
                        <c:v>45793</c:v>
                      </c:pt>
                      <c:pt idx="151">
                        <c:v>45796</c:v>
                      </c:pt>
                      <c:pt idx="152">
                        <c:v>45797</c:v>
                      </c:pt>
                      <c:pt idx="153">
                        <c:v>45798</c:v>
                      </c:pt>
                      <c:pt idx="154">
                        <c:v>45799</c:v>
                      </c:pt>
                      <c:pt idx="155">
                        <c:v>45800</c:v>
                      </c:pt>
                      <c:pt idx="156">
                        <c:v>45804</c:v>
                      </c:pt>
                      <c:pt idx="157">
                        <c:v>45805</c:v>
                      </c:pt>
                      <c:pt idx="158">
                        <c:v>45806</c:v>
                      </c:pt>
                      <c:pt idx="159">
                        <c:v>45807</c:v>
                      </c:pt>
                      <c:pt idx="160">
                        <c:v>45810</c:v>
                      </c:pt>
                      <c:pt idx="161">
                        <c:v>45811</c:v>
                      </c:pt>
                      <c:pt idx="162">
                        <c:v>45812</c:v>
                      </c:pt>
                      <c:pt idx="163">
                        <c:v>45813</c:v>
                      </c:pt>
                      <c:pt idx="164">
                        <c:v>45814</c:v>
                      </c:pt>
                      <c:pt idx="165">
                        <c:v>45817</c:v>
                      </c:pt>
                      <c:pt idx="166">
                        <c:v>45818</c:v>
                      </c:pt>
                      <c:pt idx="167">
                        <c:v>45819</c:v>
                      </c:pt>
                      <c:pt idx="168">
                        <c:v>45820</c:v>
                      </c:pt>
                      <c:pt idx="169">
                        <c:v>45821</c:v>
                      </c:pt>
                      <c:pt idx="170">
                        <c:v>45824</c:v>
                      </c:pt>
                      <c:pt idx="171">
                        <c:v>45825</c:v>
                      </c:pt>
                      <c:pt idx="172">
                        <c:v>45826</c:v>
                      </c:pt>
                      <c:pt idx="173">
                        <c:v>45828</c:v>
                      </c:pt>
                      <c:pt idx="174">
                        <c:v>45831</c:v>
                      </c:pt>
                      <c:pt idx="175">
                        <c:v>45832</c:v>
                      </c:pt>
                      <c:pt idx="176">
                        <c:v>45833</c:v>
                      </c:pt>
                      <c:pt idx="177">
                        <c:v>45834</c:v>
                      </c:pt>
                      <c:pt idx="178">
                        <c:v>45835</c:v>
                      </c:pt>
                      <c:pt idx="179">
                        <c:v>45838</c:v>
                      </c:pt>
                      <c:pt idx="180">
                        <c:v>45839</c:v>
                      </c:pt>
                      <c:pt idx="181">
                        <c:v>45840</c:v>
                      </c:pt>
                      <c:pt idx="182">
                        <c:v>45841</c:v>
                      </c:pt>
                      <c:pt idx="183">
                        <c:v>45845</c:v>
                      </c:pt>
                      <c:pt idx="184">
                        <c:v>45846</c:v>
                      </c:pt>
                      <c:pt idx="185">
                        <c:v>45847</c:v>
                      </c:pt>
                      <c:pt idx="186">
                        <c:v>45848</c:v>
                      </c:pt>
                      <c:pt idx="187">
                        <c:v>45849</c:v>
                      </c:pt>
                      <c:pt idx="188">
                        <c:v>45852</c:v>
                      </c:pt>
                      <c:pt idx="189">
                        <c:v>45853</c:v>
                      </c:pt>
                      <c:pt idx="190">
                        <c:v>45854</c:v>
                      </c:pt>
                      <c:pt idx="191">
                        <c:v>45855</c:v>
                      </c:pt>
                      <c:pt idx="192">
                        <c:v>45856</c:v>
                      </c:pt>
                      <c:pt idx="193">
                        <c:v>45859</c:v>
                      </c:pt>
                      <c:pt idx="194">
                        <c:v>45860</c:v>
                      </c:pt>
                      <c:pt idx="195">
                        <c:v>45861</c:v>
                      </c:pt>
                      <c:pt idx="196">
                        <c:v>45862</c:v>
                      </c:pt>
                      <c:pt idx="197">
                        <c:v>45863</c:v>
                      </c:pt>
                      <c:pt idx="198">
                        <c:v>45866</c:v>
                      </c:pt>
                      <c:pt idx="199">
                        <c:v>45867</c:v>
                      </c:pt>
                      <c:pt idx="200">
                        <c:v>45868</c:v>
                      </c:pt>
                      <c:pt idx="201">
                        <c:v>45869</c:v>
                      </c:pt>
                      <c:pt idx="202">
                        <c:v>45870</c:v>
                      </c:pt>
                      <c:pt idx="203">
                        <c:v>45873</c:v>
                      </c:pt>
                      <c:pt idx="204">
                        <c:v>45874</c:v>
                      </c:pt>
                      <c:pt idx="205">
                        <c:v>45875</c:v>
                      </c:pt>
                      <c:pt idx="206">
                        <c:v>45876</c:v>
                      </c:pt>
                      <c:pt idx="207">
                        <c:v>45877</c:v>
                      </c:pt>
                      <c:pt idx="208">
                        <c:v>45880</c:v>
                      </c:pt>
                      <c:pt idx="209">
                        <c:v>45881</c:v>
                      </c:pt>
                      <c:pt idx="210">
                        <c:v>45882</c:v>
                      </c:pt>
                      <c:pt idx="211">
                        <c:v>45883</c:v>
                      </c:pt>
                      <c:pt idx="212">
                        <c:v>45884</c:v>
                      </c:pt>
                      <c:pt idx="213">
                        <c:v>45887</c:v>
                      </c:pt>
                      <c:pt idx="214">
                        <c:v>45888</c:v>
                      </c:pt>
                      <c:pt idx="215">
                        <c:v>45889</c:v>
                      </c:pt>
                      <c:pt idx="216">
                        <c:v>45890</c:v>
                      </c:pt>
                      <c:pt idx="217">
                        <c:v>45891</c:v>
                      </c:pt>
                      <c:pt idx="218">
                        <c:v>45894</c:v>
                      </c:pt>
                      <c:pt idx="219">
                        <c:v>45895</c:v>
                      </c:pt>
                      <c:pt idx="220">
                        <c:v>45896</c:v>
                      </c:pt>
                      <c:pt idx="221">
                        <c:v>45897</c:v>
                      </c:pt>
                      <c:pt idx="222">
                        <c:v>45898</c:v>
                      </c:pt>
                      <c:pt idx="223">
                        <c:v>45902</c:v>
                      </c:pt>
                      <c:pt idx="224">
                        <c:v>45903</c:v>
                      </c:pt>
                      <c:pt idx="225">
                        <c:v>45904</c:v>
                      </c:pt>
                      <c:pt idx="226">
                        <c:v>45905</c:v>
                      </c:pt>
                      <c:pt idx="227">
                        <c:v>45908</c:v>
                      </c:pt>
                      <c:pt idx="228">
                        <c:v>45909</c:v>
                      </c:pt>
                      <c:pt idx="229">
                        <c:v>45910</c:v>
                      </c:pt>
                      <c:pt idx="230">
                        <c:v>45911</c:v>
                      </c:pt>
                      <c:pt idx="231">
                        <c:v>45912</c:v>
                      </c:pt>
                      <c:pt idx="232">
                        <c:v>45915</c:v>
                      </c:pt>
                      <c:pt idx="233">
                        <c:v>45916</c:v>
                      </c:pt>
                      <c:pt idx="234">
                        <c:v>45917</c:v>
                      </c:pt>
                      <c:pt idx="235">
                        <c:v>45918</c:v>
                      </c:pt>
                      <c:pt idx="236">
                        <c:v>45919</c:v>
                      </c:pt>
                      <c:pt idx="237">
                        <c:v>45922</c:v>
                      </c:pt>
                      <c:pt idx="238">
                        <c:v>45923</c:v>
                      </c:pt>
                      <c:pt idx="239">
                        <c:v>45924</c:v>
                      </c:pt>
                      <c:pt idx="240">
                        <c:v>45925</c:v>
                      </c:pt>
                      <c:pt idx="241">
                        <c:v>45926</c:v>
                      </c:pt>
                      <c:pt idx="242">
                        <c:v>45929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指数合理性判断!$B$2:$B$244</c15:sqref>
                        </c15:formulaRef>
                      </c:ext>
                    </c:extLst>
                    <c:numCache>
                      <c:formatCode>0_ </c:formatCode>
                      <c:ptCount val="243"/>
                      <c:pt idx="0">
                        <c:v>20242</c:v>
                      </c:pt>
                      <c:pt idx="1">
                        <c:v>20272</c:v>
                      </c:pt>
                      <c:pt idx="2">
                        <c:v>20439</c:v>
                      </c:pt>
                      <c:pt idx="3">
                        <c:v>20160</c:v>
                      </c:pt>
                      <c:pt idx="4">
                        <c:v>20174</c:v>
                      </c:pt>
                      <c:pt idx="5">
                        <c:v>20190</c:v>
                      </c:pt>
                      <c:pt idx="6">
                        <c:v>20324</c:v>
                      </c:pt>
                      <c:pt idx="7">
                        <c:v>20362</c:v>
                      </c:pt>
                      <c:pt idx="8">
                        <c:v>20384</c:v>
                      </c:pt>
                      <c:pt idx="9">
                        <c:v>20067</c:v>
                      </c:pt>
                      <c:pt idx="10">
                        <c:v>20233</c:v>
                      </c:pt>
                      <c:pt idx="11">
                        <c:v>20352</c:v>
                      </c:pt>
                      <c:pt idx="12">
                        <c:v>20351</c:v>
                      </c:pt>
                      <c:pt idx="13">
                        <c:v>20551</c:v>
                      </c:pt>
                      <c:pt idx="14">
                        <c:v>20388</c:v>
                      </c:pt>
                      <c:pt idx="15">
                        <c:v>19890</c:v>
                      </c:pt>
                      <c:pt idx="16">
                        <c:v>20033</c:v>
                      </c:pt>
                      <c:pt idx="17">
                        <c:v>19964</c:v>
                      </c:pt>
                      <c:pt idx="18">
                        <c:v>20228</c:v>
                      </c:pt>
                      <c:pt idx="19">
                        <c:v>20781</c:v>
                      </c:pt>
                      <c:pt idx="20">
                        <c:v>21102</c:v>
                      </c:pt>
                      <c:pt idx="21">
                        <c:v>21117</c:v>
                      </c:pt>
                      <c:pt idx="22">
                        <c:v>21107</c:v>
                      </c:pt>
                      <c:pt idx="23">
                        <c:v>21071</c:v>
                      </c:pt>
                      <c:pt idx="24">
                        <c:v>21036</c:v>
                      </c:pt>
                      <c:pt idx="25">
                        <c:v>20897</c:v>
                      </c:pt>
                      <c:pt idx="26">
                        <c:v>20394</c:v>
                      </c:pt>
                      <c:pt idx="27">
                        <c:v>20539</c:v>
                      </c:pt>
                      <c:pt idx="28">
                        <c:v>20685</c:v>
                      </c:pt>
                      <c:pt idx="29">
                        <c:v>20667</c:v>
                      </c:pt>
                      <c:pt idx="30">
                        <c:v>20741</c:v>
                      </c:pt>
                      <c:pt idx="31">
                        <c:v>20776</c:v>
                      </c:pt>
                      <c:pt idx="32">
                        <c:v>20805</c:v>
                      </c:pt>
                      <c:pt idx="33">
                        <c:v>20923</c:v>
                      </c:pt>
                      <c:pt idx="34">
                        <c:v>20745</c:v>
                      </c:pt>
                      <c:pt idx="35">
                        <c:v>20930</c:v>
                      </c:pt>
                      <c:pt idx="36">
                        <c:v>21165</c:v>
                      </c:pt>
                      <c:pt idx="37">
                        <c:v>21229</c:v>
                      </c:pt>
                      <c:pt idx="38">
                        <c:v>21492</c:v>
                      </c:pt>
                      <c:pt idx="39">
                        <c:v>21425</c:v>
                      </c:pt>
                      <c:pt idx="40">
                        <c:v>21622</c:v>
                      </c:pt>
                      <c:pt idx="41">
                        <c:v>21441</c:v>
                      </c:pt>
                      <c:pt idx="42">
                        <c:v>21368</c:v>
                      </c:pt>
                      <c:pt idx="43">
                        <c:v>21764</c:v>
                      </c:pt>
                      <c:pt idx="44">
                        <c:v>21615</c:v>
                      </c:pt>
                      <c:pt idx="45">
                        <c:v>21780</c:v>
                      </c:pt>
                      <c:pt idx="46">
                        <c:v>22097</c:v>
                      </c:pt>
                      <c:pt idx="47">
                        <c:v>22001</c:v>
                      </c:pt>
                      <c:pt idx="48">
                        <c:v>21209</c:v>
                      </c:pt>
                      <c:pt idx="49">
                        <c:v>21111</c:v>
                      </c:pt>
                      <c:pt idx="50">
                        <c:v>21289</c:v>
                      </c:pt>
                      <c:pt idx="51">
                        <c:v>21503</c:v>
                      </c:pt>
                      <c:pt idx="52">
                        <c:v>21798</c:v>
                      </c:pt>
                      <c:pt idx="53">
                        <c:v>21768</c:v>
                      </c:pt>
                      <c:pt idx="54">
                        <c:v>21473</c:v>
                      </c:pt>
                      <c:pt idx="55">
                        <c:v>21197</c:v>
                      </c:pt>
                      <c:pt idx="56">
                        <c:v>21012</c:v>
                      </c:pt>
                      <c:pt idx="57">
                        <c:v>20976</c:v>
                      </c:pt>
                      <c:pt idx="58">
                        <c:v>21326</c:v>
                      </c:pt>
                      <c:pt idx="59">
                        <c:v>21560</c:v>
                      </c:pt>
                      <c:pt idx="60">
                        <c:v>21173</c:v>
                      </c:pt>
                      <c:pt idx="61">
                        <c:v>21181</c:v>
                      </c:pt>
                      <c:pt idx="62">
                        <c:v>20848</c:v>
                      </c:pt>
                      <c:pt idx="63">
                        <c:v>20785</c:v>
                      </c:pt>
                      <c:pt idx="64">
                        <c:v>20757</c:v>
                      </c:pt>
                      <c:pt idx="65">
                        <c:v>21238</c:v>
                      </c:pt>
                      <c:pt idx="66">
                        <c:v>21091</c:v>
                      </c:pt>
                      <c:pt idx="67">
                        <c:v>21441</c:v>
                      </c:pt>
                      <c:pt idx="68">
                        <c:v>21567</c:v>
                      </c:pt>
                      <c:pt idx="69">
                        <c:v>21853</c:v>
                      </c:pt>
                      <c:pt idx="70">
                        <c:v>21901</c:v>
                      </c:pt>
                      <c:pt idx="71">
                        <c:v>21774</c:v>
                      </c:pt>
                      <c:pt idx="72">
                        <c:v>21127</c:v>
                      </c:pt>
                      <c:pt idx="73">
                        <c:v>21463</c:v>
                      </c:pt>
                      <c:pt idx="74">
                        <c:v>21412</c:v>
                      </c:pt>
                      <c:pt idx="75">
                        <c:v>21508</c:v>
                      </c:pt>
                      <c:pt idx="76">
                        <c:v>21478</c:v>
                      </c:pt>
                      <c:pt idx="77">
                        <c:v>21298</c:v>
                      </c:pt>
                      <c:pt idx="78">
                        <c:v>21567</c:v>
                      </c:pt>
                      <c:pt idx="79">
                        <c:v>21658</c:v>
                      </c:pt>
                      <c:pt idx="80">
                        <c:v>21774</c:v>
                      </c:pt>
                      <c:pt idx="81">
                        <c:v>21491</c:v>
                      </c:pt>
                      <c:pt idx="82">
                        <c:v>21757</c:v>
                      </c:pt>
                      <c:pt idx="83">
                        <c:v>21694</c:v>
                      </c:pt>
                      <c:pt idx="84">
                        <c:v>21719</c:v>
                      </c:pt>
                      <c:pt idx="85">
                        <c:v>22031</c:v>
                      </c:pt>
                      <c:pt idx="86">
                        <c:v>22115</c:v>
                      </c:pt>
                      <c:pt idx="87">
                        <c:v>22165</c:v>
                      </c:pt>
                      <c:pt idx="88">
                        <c:v>22176</c:v>
                      </c:pt>
                      <c:pt idx="89">
                        <c:v>22068</c:v>
                      </c:pt>
                      <c:pt idx="90">
                        <c:v>21614</c:v>
                      </c:pt>
                      <c:pt idx="91">
                        <c:v>21352</c:v>
                      </c:pt>
                      <c:pt idx="92">
                        <c:v>21087</c:v>
                      </c:pt>
                      <c:pt idx="93">
                        <c:v>21133</c:v>
                      </c:pt>
                      <c:pt idx="94">
                        <c:v>20551</c:v>
                      </c:pt>
                      <c:pt idx="95">
                        <c:v>20884</c:v>
                      </c:pt>
                      <c:pt idx="96">
                        <c:v>20426</c:v>
                      </c:pt>
                      <c:pt idx="97">
                        <c:v>20353</c:v>
                      </c:pt>
                      <c:pt idx="98">
                        <c:v>20629</c:v>
                      </c:pt>
                      <c:pt idx="99">
                        <c:v>20053</c:v>
                      </c:pt>
                      <c:pt idx="100">
                        <c:v>20201</c:v>
                      </c:pt>
                      <c:pt idx="101">
                        <c:v>19431</c:v>
                      </c:pt>
                      <c:pt idx="102">
                        <c:v>19377</c:v>
                      </c:pt>
                      <c:pt idx="103">
                        <c:v>19596</c:v>
                      </c:pt>
                      <c:pt idx="104">
                        <c:v>19226</c:v>
                      </c:pt>
                      <c:pt idx="105">
                        <c:v>19705</c:v>
                      </c:pt>
                      <c:pt idx="106">
                        <c:v>19812</c:v>
                      </c:pt>
                      <c:pt idx="107">
                        <c:v>19483</c:v>
                      </c:pt>
                      <c:pt idx="108">
                        <c:v>19737</c:v>
                      </c:pt>
                      <c:pt idx="109">
                        <c:v>19678</c:v>
                      </c:pt>
                      <c:pt idx="110">
                        <c:v>19754</c:v>
                      </c:pt>
                      <c:pt idx="111">
                        <c:v>20180</c:v>
                      </c:pt>
                      <c:pt idx="112">
                        <c:v>20288</c:v>
                      </c:pt>
                      <c:pt idx="113">
                        <c:v>19917</c:v>
                      </c:pt>
                      <c:pt idx="114">
                        <c:v>19799</c:v>
                      </c:pt>
                      <c:pt idx="115">
                        <c:v>19281</c:v>
                      </c:pt>
                      <c:pt idx="116">
                        <c:v>19279</c:v>
                      </c:pt>
                      <c:pt idx="117">
                        <c:v>19436</c:v>
                      </c:pt>
                      <c:pt idx="118">
                        <c:v>19582</c:v>
                      </c:pt>
                      <c:pt idx="119">
                        <c:v>18522</c:v>
                      </c:pt>
                      <c:pt idx="120">
                        <c:v>17398</c:v>
                      </c:pt>
                      <c:pt idx="121">
                        <c:v>17431</c:v>
                      </c:pt>
                      <c:pt idx="122">
                        <c:v>17090</c:v>
                      </c:pt>
                      <c:pt idx="123">
                        <c:v>19145</c:v>
                      </c:pt>
                      <c:pt idx="124">
                        <c:v>18344</c:v>
                      </c:pt>
                      <c:pt idx="125">
                        <c:v>18690</c:v>
                      </c:pt>
                      <c:pt idx="126">
                        <c:v>18796</c:v>
                      </c:pt>
                      <c:pt idx="127">
                        <c:v>18830</c:v>
                      </c:pt>
                      <c:pt idx="128">
                        <c:v>18258</c:v>
                      </c:pt>
                      <c:pt idx="129">
                        <c:v>18258</c:v>
                      </c:pt>
                      <c:pt idx="130">
                        <c:v>18321</c:v>
                      </c:pt>
                      <c:pt idx="131">
                        <c:v>17808</c:v>
                      </c:pt>
                      <c:pt idx="132">
                        <c:v>18276</c:v>
                      </c:pt>
                      <c:pt idx="133">
                        <c:v>18693</c:v>
                      </c:pt>
                      <c:pt idx="134">
                        <c:v>19214</c:v>
                      </c:pt>
                      <c:pt idx="135">
                        <c:v>19433</c:v>
                      </c:pt>
                      <c:pt idx="136">
                        <c:v>19427</c:v>
                      </c:pt>
                      <c:pt idx="137">
                        <c:v>19545</c:v>
                      </c:pt>
                      <c:pt idx="138">
                        <c:v>19571</c:v>
                      </c:pt>
                      <c:pt idx="139">
                        <c:v>19787</c:v>
                      </c:pt>
                      <c:pt idx="140">
                        <c:v>20103</c:v>
                      </c:pt>
                      <c:pt idx="141">
                        <c:v>19968</c:v>
                      </c:pt>
                      <c:pt idx="142">
                        <c:v>19791</c:v>
                      </c:pt>
                      <c:pt idx="143">
                        <c:v>19868</c:v>
                      </c:pt>
                      <c:pt idx="144">
                        <c:v>20064</c:v>
                      </c:pt>
                      <c:pt idx="145">
                        <c:v>20062</c:v>
                      </c:pt>
                      <c:pt idx="146">
                        <c:v>20868</c:v>
                      </c:pt>
                      <c:pt idx="147">
                        <c:v>21198</c:v>
                      </c:pt>
                      <c:pt idx="148">
                        <c:v>21319</c:v>
                      </c:pt>
                      <c:pt idx="149">
                        <c:v>21336</c:v>
                      </c:pt>
                      <c:pt idx="150">
                        <c:v>21428</c:v>
                      </c:pt>
                      <c:pt idx="151">
                        <c:v>21447</c:v>
                      </c:pt>
                      <c:pt idx="152">
                        <c:v>21367</c:v>
                      </c:pt>
                      <c:pt idx="153">
                        <c:v>21080</c:v>
                      </c:pt>
                      <c:pt idx="154">
                        <c:v>21113</c:v>
                      </c:pt>
                      <c:pt idx="155">
                        <c:v>20916</c:v>
                      </c:pt>
                      <c:pt idx="156">
                        <c:v>21415</c:v>
                      </c:pt>
                      <c:pt idx="157">
                        <c:v>21318</c:v>
                      </c:pt>
                      <c:pt idx="158">
                        <c:v>21364</c:v>
                      </c:pt>
                      <c:pt idx="159">
                        <c:v>21341</c:v>
                      </c:pt>
                      <c:pt idx="160">
                        <c:v>21492</c:v>
                      </c:pt>
                      <c:pt idx="161">
                        <c:v>21663</c:v>
                      </c:pt>
                      <c:pt idx="162">
                        <c:v>21722</c:v>
                      </c:pt>
                      <c:pt idx="163">
                        <c:v>21547</c:v>
                      </c:pt>
                      <c:pt idx="164">
                        <c:v>21762</c:v>
                      </c:pt>
                      <c:pt idx="165">
                        <c:v>21798</c:v>
                      </c:pt>
                      <c:pt idx="166">
                        <c:v>21942</c:v>
                      </c:pt>
                      <c:pt idx="167">
                        <c:v>21861</c:v>
                      </c:pt>
                      <c:pt idx="168">
                        <c:v>21913</c:v>
                      </c:pt>
                      <c:pt idx="169">
                        <c:v>21631</c:v>
                      </c:pt>
                      <c:pt idx="170">
                        <c:v>21938</c:v>
                      </c:pt>
                      <c:pt idx="171">
                        <c:v>21719</c:v>
                      </c:pt>
                      <c:pt idx="172">
                        <c:v>21720</c:v>
                      </c:pt>
                      <c:pt idx="173">
                        <c:v>21626</c:v>
                      </c:pt>
                      <c:pt idx="174">
                        <c:v>21856</c:v>
                      </c:pt>
                      <c:pt idx="175">
                        <c:v>22191</c:v>
                      </c:pt>
                      <c:pt idx="176">
                        <c:v>22238</c:v>
                      </c:pt>
                      <c:pt idx="177">
                        <c:v>22447</c:v>
                      </c:pt>
                      <c:pt idx="178">
                        <c:v>22534</c:v>
                      </c:pt>
                      <c:pt idx="179">
                        <c:v>22679</c:v>
                      </c:pt>
                      <c:pt idx="180">
                        <c:v>22478</c:v>
                      </c:pt>
                      <c:pt idx="181">
                        <c:v>22642</c:v>
                      </c:pt>
                      <c:pt idx="182">
                        <c:v>22867</c:v>
                      </c:pt>
                      <c:pt idx="183">
                        <c:v>22686</c:v>
                      </c:pt>
                      <c:pt idx="184">
                        <c:v>22702</c:v>
                      </c:pt>
                      <c:pt idx="185">
                        <c:v>22865</c:v>
                      </c:pt>
                      <c:pt idx="186">
                        <c:v>22829</c:v>
                      </c:pt>
                      <c:pt idx="187">
                        <c:v>22781</c:v>
                      </c:pt>
                      <c:pt idx="188">
                        <c:v>22856</c:v>
                      </c:pt>
                      <c:pt idx="189">
                        <c:v>22885</c:v>
                      </c:pt>
                      <c:pt idx="190">
                        <c:v>22908</c:v>
                      </c:pt>
                      <c:pt idx="191">
                        <c:v>23081</c:v>
                      </c:pt>
                      <c:pt idx="192">
                        <c:v>23066</c:v>
                      </c:pt>
                      <c:pt idx="193">
                        <c:v>23180</c:v>
                      </c:pt>
                      <c:pt idx="194">
                        <c:v>23064</c:v>
                      </c:pt>
                      <c:pt idx="195">
                        <c:v>23162</c:v>
                      </c:pt>
                      <c:pt idx="196">
                        <c:v>23220</c:v>
                      </c:pt>
                      <c:pt idx="197">
                        <c:v>23272</c:v>
                      </c:pt>
                      <c:pt idx="198">
                        <c:v>23356</c:v>
                      </c:pt>
                      <c:pt idx="199">
                        <c:v>23308</c:v>
                      </c:pt>
                      <c:pt idx="200">
                        <c:v>23345</c:v>
                      </c:pt>
                      <c:pt idx="201">
                        <c:v>23218</c:v>
                      </c:pt>
                      <c:pt idx="202">
                        <c:v>22763</c:v>
                      </c:pt>
                      <c:pt idx="203">
                        <c:v>23189</c:v>
                      </c:pt>
                      <c:pt idx="204">
                        <c:v>23019</c:v>
                      </c:pt>
                      <c:pt idx="205">
                        <c:v>23315</c:v>
                      </c:pt>
                      <c:pt idx="206">
                        <c:v>23390</c:v>
                      </c:pt>
                      <c:pt idx="207">
                        <c:v>23611</c:v>
                      </c:pt>
                      <c:pt idx="208">
                        <c:v>23527</c:v>
                      </c:pt>
                      <c:pt idx="209">
                        <c:v>23839</c:v>
                      </c:pt>
                      <c:pt idx="210">
                        <c:v>23849</c:v>
                      </c:pt>
                      <c:pt idx="211">
                        <c:v>23832</c:v>
                      </c:pt>
                      <c:pt idx="212">
                        <c:v>23712</c:v>
                      </c:pt>
                      <c:pt idx="213">
                        <c:v>23714</c:v>
                      </c:pt>
                      <c:pt idx="214">
                        <c:v>23385</c:v>
                      </c:pt>
                      <c:pt idx="215">
                        <c:v>23250</c:v>
                      </c:pt>
                      <c:pt idx="216">
                        <c:v>23143</c:v>
                      </c:pt>
                      <c:pt idx="217">
                        <c:v>23498</c:v>
                      </c:pt>
                      <c:pt idx="218">
                        <c:v>23426</c:v>
                      </c:pt>
                      <c:pt idx="219">
                        <c:v>23525</c:v>
                      </c:pt>
                      <c:pt idx="220">
                        <c:v>23566</c:v>
                      </c:pt>
                      <c:pt idx="221">
                        <c:v>23704</c:v>
                      </c:pt>
                      <c:pt idx="222">
                        <c:v>23415</c:v>
                      </c:pt>
                      <c:pt idx="223">
                        <c:v>23231</c:v>
                      </c:pt>
                      <c:pt idx="224">
                        <c:v>23415</c:v>
                      </c:pt>
                      <c:pt idx="225">
                        <c:v>23633</c:v>
                      </c:pt>
                      <c:pt idx="226">
                        <c:v>23652</c:v>
                      </c:pt>
                      <c:pt idx="227">
                        <c:v>23762</c:v>
                      </c:pt>
                      <c:pt idx="228">
                        <c:v>23840</c:v>
                      </c:pt>
                      <c:pt idx="229">
                        <c:v>23849</c:v>
                      </c:pt>
                      <c:pt idx="230">
                        <c:v>23993</c:v>
                      </c:pt>
                      <c:pt idx="231">
                        <c:v>24092</c:v>
                      </c:pt>
                      <c:pt idx="232">
                        <c:v>24294</c:v>
                      </c:pt>
                      <c:pt idx="233">
                        <c:v>24274</c:v>
                      </c:pt>
                      <c:pt idx="234">
                        <c:v>24224</c:v>
                      </c:pt>
                      <c:pt idx="235">
                        <c:v>24455</c:v>
                      </c:pt>
                      <c:pt idx="236">
                        <c:v>24626</c:v>
                      </c:pt>
                      <c:pt idx="237">
                        <c:v>24761</c:v>
                      </c:pt>
                      <c:pt idx="238">
                        <c:v>24580</c:v>
                      </c:pt>
                      <c:pt idx="239">
                        <c:v>24504</c:v>
                      </c:pt>
                      <c:pt idx="240">
                        <c:v>24397</c:v>
                      </c:pt>
                      <c:pt idx="241">
                        <c:v>24666</c:v>
                      </c:pt>
                      <c:pt idx="242">
                        <c:v>24666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38-4E81-96B2-51E7344318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指数合理性判断!$C$1</c15:sqref>
                        </c15:formulaRef>
                      </c:ext>
                    </c:extLst>
                    <c:strCache>
                      <c:ptCount val="1"/>
                      <c:pt idx="0">
                        <c:v>预测值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指数合理性判断!$A$2:$A$244</c15:sqref>
                        </c15:formulaRef>
                      </c:ext>
                    </c:extLst>
                    <c:numCache>
                      <c:formatCode>[$-F800]dddd\,\ mmmm\ dd\,\ yyyy</c:formatCode>
                      <c:ptCount val="243"/>
                      <c:pt idx="0">
                        <c:v>45575</c:v>
                      </c:pt>
                      <c:pt idx="1">
                        <c:v>45576</c:v>
                      </c:pt>
                      <c:pt idx="2">
                        <c:v>45579</c:v>
                      </c:pt>
                      <c:pt idx="3">
                        <c:v>45580</c:v>
                      </c:pt>
                      <c:pt idx="4">
                        <c:v>45581</c:v>
                      </c:pt>
                      <c:pt idx="5">
                        <c:v>45582</c:v>
                      </c:pt>
                      <c:pt idx="6">
                        <c:v>45583</c:v>
                      </c:pt>
                      <c:pt idx="7">
                        <c:v>45586</c:v>
                      </c:pt>
                      <c:pt idx="8">
                        <c:v>45587</c:v>
                      </c:pt>
                      <c:pt idx="9">
                        <c:v>45588</c:v>
                      </c:pt>
                      <c:pt idx="10">
                        <c:v>45589</c:v>
                      </c:pt>
                      <c:pt idx="11">
                        <c:v>45590</c:v>
                      </c:pt>
                      <c:pt idx="12">
                        <c:v>45593</c:v>
                      </c:pt>
                      <c:pt idx="13">
                        <c:v>45594</c:v>
                      </c:pt>
                      <c:pt idx="14">
                        <c:v>45595</c:v>
                      </c:pt>
                      <c:pt idx="15">
                        <c:v>45596</c:v>
                      </c:pt>
                      <c:pt idx="16">
                        <c:v>45597</c:v>
                      </c:pt>
                      <c:pt idx="17">
                        <c:v>45600</c:v>
                      </c:pt>
                      <c:pt idx="18">
                        <c:v>45601</c:v>
                      </c:pt>
                      <c:pt idx="19">
                        <c:v>45602</c:v>
                      </c:pt>
                      <c:pt idx="20">
                        <c:v>45603</c:v>
                      </c:pt>
                      <c:pt idx="21">
                        <c:v>45604</c:v>
                      </c:pt>
                      <c:pt idx="22">
                        <c:v>45607</c:v>
                      </c:pt>
                      <c:pt idx="23">
                        <c:v>45608</c:v>
                      </c:pt>
                      <c:pt idx="24">
                        <c:v>45609</c:v>
                      </c:pt>
                      <c:pt idx="25">
                        <c:v>45610</c:v>
                      </c:pt>
                      <c:pt idx="26">
                        <c:v>45611</c:v>
                      </c:pt>
                      <c:pt idx="27">
                        <c:v>45614</c:v>
                      </c:pt>
                      <c:pt idx="28">
                        <c:v>45615</c:v>
                      </c:pt>
                      <c:pt idx="29">
                        <c:v>45616</c:v>
                      </c:pt>
                      <c:pt idx="30">
                        <c:v>45617</c:v>
                      </c:pt>
                      <c:pt idx="31">
                        <c:v>45618</c:v>
                      </c:pt>
                      <c:pt idx="32">
                        <c:v>45621</c:v>
                      </c:pt>
                      <c:pt idx="33">
                        <c:v>45622</c:v>
                      </c:pt>
                      <c:pt idx="34">
                        <c:v>45623</c:v>
                      </c:pt>
                      <c:pt idx="35">
                        <c:v>45625</c:v>
                      </c:pt>
                      <c:pt idx="36">
                        <c:v>45628</c:v>
                      </c:pt>
                      <c:pt idx="37">
                        <c:v>45629</c:v>
                      </c:pt>
                      <c:pt idx="38">
                        <c:v>45630</c:v>
                      </c:pt>
                      <c:pt idx="39">
                        <c:v>45631</c:v>
                      </c:pt>
                      <c:pt idx="40">
                        <c:v>45632</c:v>
                      </c:pt>
                      <c:pt idx="41">
                        <c:v>45635</c:v>
                      </c:pt>
                      <c:pt idx="42">
                        <c:v>45636</c:v>
                      </c:pt>
                      <c:pt idx="43">
                        <c:v>45637</c:v>
                      </c:pt>
                      <c:pt idx="44">
                        <c:v>45638</c:v>
                      </c:pt>
                      <c:pt idx="45">
                        <c:v>45639</c:v>
                      </c:pt>
                      <c:pt idx="46">
                        <c:v>45642</c:v>
                      </c:pt>
                      <c:pt idx="47">
                        <c:v>45643</c:v>
                      </c:pt>
                      <c:pt idx="48">
                        <c:v>45644</c:v>
                      </c:pt>
                      <c:pt idx="49">
                        <c:v>45645</c:v>
                      </c:pt>
                      <c:pt idx="50">
                        <c:v>45646</c:v>
                      </c:pt>
                      <c:pt idx="51">
                        <c:v>45649</c:v>
                      </c:pt>
                      <c:pt idx="52">
                        <c:v>45650</c:v>
                      </c:pt>
                      <c:pt idx="53">
                        <c:v>45652</c:v>
                      </c:pt>
                      <c:pt idx="54">
                        <c:v>45653</c:v>
                      </c:pt>
                      <c:pt idx="55">
                        <c:v>45656</c:v>
                      </c:pt>
                      <c:pt idx="56">
                        <c:v>45657</c:v>
                      </c:pt>
                      <c:pt idx="57">
                        <c:v>45659</c:v>
                      </c:pt>
                      <c:pt idx="58">
                        <c:v>45660</c:v>
                      </c:pt>
                      <c:pt idx="59">
                        <c:v>45663</c:v>
                      </c:pt>
                      <c:pt idx="60">
                        <c:v>45664</c:v>
                      </c:pt>
                      <c:pt idx="61">
                        <c:v>45665</c:v>
                      </c:pt>
                      <c:pt idx="62">
                        <c:v>45667</c:v>
                      </c:pt>
                      <c:pt idx="63">
                        <c:v>45670</c:v>
                      </c:pt>
                      <c:pt idx="64">
                        <c:v>45671</c:v>
                      </c:pt>
                      <c:pt idx="65">
                        <c:v>45672</c:v>
                      </c:pt>
                      <c:pt idx="66">
                        <c:v>45673</c:v>
                      </c:pt>
                      <c:pt idx="67">
                        <c:v>45674</c:v>
                      </c:pt>
                      <c:pt idx="68">
                        <c:v>45678</c:v>
                      </c:pt>
                      <c:pt idx="69">
                        <c:v>45679</c:v>
                      </c:pt>
                      <c:pt idx="70">
                        <c:v>45680</c:v>
                      </c:pt>
                      <c:pt idx="71">
                        <c:v>45681</c:v>
                      </c:pt>
                      <c:pt idx="72">
                        <c:v>45684</c:v>
                      </c:pt>
                      <c:pt idx="73">
                        <c:v>45685</c:v>
                      </c:pt>
                      <c:pt idx="74">
                        <c:v>45686</c:v>
                      </c:pt>
                      <c:pt idx="75">
                        <c:v>45687</c:v>
                      </c:pt>
                      <c:pt idx="76">
                        <c:v>45688</c:v>
                      </c:pt>
                      <c:pt idx="77">
                        <c:v>45691</c:v>
                      </c:pt>
                      <c:pt idx="78">
                        <c:v>45692</c:v>
                      </c:pt>
                      <c:pt idx="79">
                        <c:v>45693</c:v>
                      </c:pt>
                      <c:pt idx="80">
                        <c:v>45694</c:v>
                      </c:pt>
                      <c:pt idx="81">
                        <c:v>45695</c:v>
                      </c:pt>
                      <c:pt idx="82">
                        <c:v>45698</c:v>
                      </c:pt>
                      <c:pt idx="83">
                        <c:v>45699</c:v>
                      </c:pt>
                      <c:pt idx="84">
                        <c:v>45700</c:v>
                      </c:pt>
                      <c:pt idx="85">
                        <c:v>45701</c:v>
                      </c:pt>
                      <c:pt idx="86">
                        <c:v>45702</c:v>
                      </c:pt>
                      <c:pt idx="87">
                        <c:v>45706</c:v>
                      </c:pt>
                      <c:pt idx="88">
                        <c:v>45707</c:v>
                      </c:pt>
                      <c:pt idx="89">
                        <c:v>45708</c:v>
                      </c:pt>
                      <c:pt idx="90">
                        <c:v>45709</c:v>
                      </c:pt>
                      <c:pt idx="91">
                        <c:v>45712</c:v>
                      </c:pt>
                      <c:pt idx="92">
                        <c:v>45713</c:v>
                      </c:pt>
                      <c:pt idx="93">
                        <c:v>45714</c:v>
                      </c:pt>
                      <c:pt idx="94">
                        <c:v>45715</c:v>
                      </c:pt>
                      <c:pt idx="95">
                        <c:v>45716</c:v>
                      </c:pt>
                      <c:pt idx="96">
                        <c:v>45719</c:v>
                      </c:pt>
                      <c:pt idx="97">
                        <c:v>45720</c:v>
                      </c:pt>
                      <c:pt idx="98">
                        <c:v>45721</c:v>
                      </c:pt>
                      <c:pt idx="99">
                        <c:v>45722</c:v>
                      </c:pt>
                      <c:pt idx="100">
                        <c:v>45723</c:v>
                      </c:pt>
                      <c:pt idx="101">
                        <c:v>45726</c:v>
                      </c:pt>
                      <c:pt idx="102">
                        <c:v>45727</c:v>
                      </c:pt>
                      <c:pt idx="103">
                        <c:v>45728</c:v>
                      </c:pt>
                      <c:pt idx="104">
                        <c:v>45729</c:v>
                      </c:pt>
                      <c:pt idx="105">
                        <c:v>45730</c:v>
                      </c:pt>
                      <c:pt idx="106">
                        <c:v>45733</c:v>
                      </c:pt>
                      <c:pt idx="107">
                        <c:v>45734</c:v>
                      </c:pt>
                      <c:pt idx="108">
                        <c:v>45735</c:v>
                      </c:pt>
                      <c:pt idx="109">
                        <c:v>45736</c:v>
                      </c:pt>
                      <c:pt idx="110">
                        <c:v>45737</c:v>
                      </c:pt>
                      <c:pt idx="111">
                        <c:v>45740</c:v>
                      </c:pt>
                      <c:pt idx="112">
                        <c:v>45741</c:v>
                      </c:pt>
                      <c:pt idx="113">
                        <c:v>45742</c:v>
                      </c:pt>
                      <c:pt idx="114">
                        <c:v>45743</c:v>
                      </c:pt>
                      <c:pt idx="115">
                        <c:v>45744</c:v>
                      </c:pt>
                      <c:pt idx="116">
                        <c:v>45747</c:v>
                      </c:pt>
                      <c:pt idx="117">
                        <c:v>45748</c:v>
                      </c:pt>
                      <c:pt idx="118">
                        <c:v>45749</c:v>
                      </c:pt>
                      <c:pt idx="119">
                        <c:v>45750</c:v>
                      </c:pt>
                      <c:pt idx="120">
                        <c:v>45751</c:v>
                      </c:pt>
                      <c:pt idx="121">
                        <c:v>45754</c:v>
                      </c:pt>
                      <c:pt idx="122">
                        <c:v>45755</c:v>
                      </c:pt>
                      <c:pt idx="123">
                        <c:v>45756</c:v>
                      </c:pt>
                      <c:pt idx="124">
                        <c:v>45757</c:v>
                      </c:pt>
                      <c:pt idx="125">
                        <c:v>45758</c:v>
                      </c:pt>
                      <c:pt idx="126">
                        <c:v>45761</c:v>
                      </c:pt>
                      <c:pt idx="127">
                        <c:v>45762</c:v>
                      </c:pt>
                      <c:pt idx="128">
                        <c:v>45763</c:v>
                      </c:pt>
                      <c:pt idx="129">
                        <c:v>45764</c:v>
                      </c:pt>
                      <c:pt idx="130">
                        <c:v>45765</c:v>
                      </c:pt>
                      <c:pt idx="131">
                        <c:v>45768</c:v>
                      </c:pt>
                      <c:pt idx="132">
                        <c:v>45769</c:v>
                      </c:pt>
                      <c:pt idx="133">
                        <c:v>45770</c:v>
                      </c:pt>
                      <c:pt idx="134">
                        <c:v>45771</c:v>
                      </c:pt>
                      <c:pt idx="135">
                        <c:v>45772</c:v>
                      </c:pt>
                      <c:pt idx="136">
                        <c:v>45775</c:v>
                      </c:pt>
                      <c:pt idx="137">
                        <c:v>45776</c:v>
                      </c:pt>
                      <c:pt idx="138">
                        <c:v>45777</c:v>
                      </c:pt>
                      <c:pt idx="139">
                        <c:v>45778</c:v>
                      </c:pt>
                      <c:pt idx="140">
                        <c:v>45779</c:v>
                      </c:pt>
                      <c:pt idx="141">
                        <c:v>45782</c:v>
                      </c:pt>
                      <c:pt idx="142">
                        <c:v>45783</c:v>
                      </c:pt>
                      <c:pt idx="143">
                        <c:v>45784</c:v>
                      </c:pt>
                      <c:pt idx="144">
                        <c:v>45785</c:v>
                      </c:pt>
                      <c:pt idx="145">
                        <c:v>45786</c:v>
                      </c:pt>
                      <c:pt idx="146">
                        <c:v>45789</c:v>
                      </c:pt>
                      <c:pt idx="147">
                        <c:v>45790</c:v>
                      </c:pt>
                      <c:pt idx="148">
                        <c:v>45791</c:v>
                      </c:pt>
                      <c:pt idx="149">
                        <c:v>45792</c:v>
                      </c:pt>
                      <c:pt idx="150">
                        <c:v>45793</c:v>
                      </c:pt>
                      <c:pt idx="151">
                        <c:v>45796</c:v>
                      </c:pt>
                      <c:pt idx="152">
                        <c:v>45797</c:v>
                      </c:pt>
                      <c:pt idx="153">
                        <c:v>45798</c:v>
                      </c:pt>
                      <c:pt idx="154">
                        <c:v>45799</c:v>
                      </c:pt>
                      <c:pt idx="155">
                        <c:v>45800</c:v>
                      </c:pt>
                      <c:pt idx="156">
                        <c:v>45804</c:v>
                      </c:pt>
                      <c:pt idx="157">
                        <c:v>45805</c:v>
                      </c:pt>
                      <c:pt idx="158">
                        <c:v>45806</c:v>
                      </c:pt>
                      <c:pt idx="159">
                        <c:v>45807</c:v>
                      </c:pt>
                      <c:pt idx="160">
                        <c:v>45810</c:v>
                      </c:pt>
                      <c:pt idx="161">
                        <c:v>45811</c:v>
                      </c:pt>
                      <c:pt idx="162">
                        <c:v>45812</c:v>
                      </c:pt>
                      <c:pt idx="163">
                        <c:v>45813</c:v>
                      </c:pt>
                      <c:pt idx="164">
                        <c:v>45814</c:v>
                      </c:pt>
                      <c:pt idx="165">
                        <c:v>45817</c:v>
                      </c:pt>
                      <c:pt idx="166">
                        <c:v>45818</c:v>
                      </c:pt>
                      <c:pt idx="167">
                        <c:v>45819</c:v>
                      </c:pt>
                      <c:pt idx="168">
                        <c:v>45820</c:v>
                      </c:pt>
                      <c:pt idx="169">
                        <c:v>45821</c:v>
                      </c:pt>
                      <c:pt idx="170">
                        <c:v>45824</c:v>
                      </c:pt>
                      <c:pt idx="171">
                        <c:v>45825</c:v>
                      </c:pt>
                      <c:pt idx="172">
                        <c:v>45826</c:v>
                      </c:pt>
                      <c:pt idx="173">
                        <c:v>45828</c:v>
                      </c:pt>
                      <c:pt idx="174">
                        <c:v>45831</c:v>
                      </c:pt>
                      <c:pt idx="175">
                        <c:v>45832</c:v>
                      </c:pt>
                      <c:pt idx="176">
                        <c:v>45833</c:v>
                      </c:pt>
                      <c:pt idx="177">
                        <c:v>45834</c:v>
                      </c:pt>
                      <c:pt idx="178">
                        <c:v>45835</c:v>
                      </c:pt>
                      <c:pt idx="179">
                        <c:v>45838</c:v>
                      </c:pt>
                      <c:pt idx="180">
                        <c:v>45839</c:v>
                      </c:pt>
                      <c:pt idx="181">
                        <c:v>45840</c:v>
                      </c:pt>
                      <c:pt idx="182">
                        <c:v>45841</c:v>
                      </c:pt>
                      <c:pt idx="183">
                        <c:v>45845</c:v>
                      </c:pt>
                      <c:pt idx="184">
                        <c:v>45846</c:v>
                      </c:pt>
                      <c:pt idx="185">
                        <c:v>45847</c:v>
                      </c:pt>
                      <c:pt idx="186">
                        <c:v>45848</c:v>
                      </c:pt>
                      <c:pt idx="187">
                        <c:v>45849</c:v>
                      </c:pt>
                      <c:pt idx="188">
                        <c:v>45852</c:v>
                      </c:pt>
                      <c:pt idx="189">
                        <c:v>45853</c:v>
                      </c:pt>
                      <c:pt idx="190">
                        <c:v>45854</c:v>
                      </c:pt>
                      <c:pt idx="191">
                        <c:v>45855</c:v>
                      </c:pt>
                      <c:pt idx="192">
                        <c:v>45856</c:v>
                      </c:pt>
                      <c:pt idx="193">
                        <c:v>45859</c:v>
                      </c:pt>
                      <c:pt idx="194">
                        <c:v>45860</c:v>
                      </c:pt>
                      <c:pt idx="195">
                        <c:v>45861</c:v>
                      </c:pt>
                      <c:pt idx="196">
                        <c:v>45862</c:v>
                      </c:pt>
                      <c:pt idx="197">
                        <c:v>45863</c:v>
                      </c:pt>
                      <c:pt idx="198">
                        <c:v>45866</c:v>
                      </c:pt>
                      <c:pt idx="199">
                        <c:v>45867</c:v>
                      </c:pt>
                      <c:pt idx="200">
                        <c:v>45868</c:v>
                      </c:pt>
                      <c:pt idx="201">
                        <c:v>45869</c:v>
                      </c:pt>
                      <c:pt idx="202">
                        <c:v>45870</c:v>
                      </c:pt>
                      <c:pt idx="203">
                        <c:v>45873</c:v>
                      </c:pt>
                      <c:pt idx="204">
                        <c:v>45874</c:v>
                      </c:pt>
                      <c:pt idx="205">
                        <c:v>45875</c:v>
                      </c:pt>
                      <c:pt idx="206">
                        <c:v>45876</c:v>
                      </c:pt>
                      <c:pt idx="207">
                        <c:v>45877</c:v>
                      </c:pt>
                      <c:pt idx="208">
                        <c:v>45880</c:v>
                      </c:pt>
                      <c:pt idx="209">
                        <c:v>45881</c:v>
                      </c:pt>
                      <c:pt idx="210">
                        <c:v>45882</c:v>
                      </c:pt>
                      <c:pt idx="211">
                        <c:v>45883</c:v>
                      </c:pt>
                      <c:pt idx="212">
                        <c:v>45884</c:v>
                      </c:pt>
                      <c:pt idx="213">
                        <c:v>45887</c:v>
                      </c:pt>
                      <c:pt idx="214">
                        <c:v>45888</c:v>
                      </c:pt>
                      <c:pt idx="215">
                        <c:v>45889</c:v>
                      </c:pt>
                      <c:pt idx="216">
                        <c:v>45890</c:v>
                      </c:pt>
                      <c:pt idx="217">
                        <c:v>45891</c:v>
                      </c:pt>
                      <c:pt idx="218">
                        <c:v>45894</c:v>
                      </c:pt>
                      <c:pt idx="219">
                        <c:v>45895</c:v>
                      </c:pt>
                      <c:pt idx="220">
                        <c:v>45896</c:v>
                      </c:pt>
                      <c:pt idx="221">
                        <c:v>45897</c:v>
                      </c:pt>
                      <c:pt idx="222">
                        <c:v>45898</c:v>
                      </c:pt>
                      <c:pt idx="223">
                        <c:v>45902</c:v>
                      </c:pt>
                      <c:pt idx="224">
                        <c:v>45903</c:v>
                      </c:pt>
                      <c:pt idx="225">
                        <c:v>45904</c:v>
                      </c:pt>
                      <c:pt idx="226">
                        <c:v>45905</c:v>
                      </c:pt>
                      <c:pt idx="227">
                        <c:v>45908</c:v>
                      </c:pt>
                      <c:pt idx="228">
                        <c:v>45909</c:v>
                      </c:pt>
                      <c:pt idx="229">
                        <c:v>45910</c:v>
                      </c:pt>
                      <c:pt idx="230">
                        <c:v>45911</c:v>
                      </c:pt>
                      <c:pt idx="231">
                        <c:v>45912</c:v>
                      </c:pt>
                      <c:pt idx="232">
                        <c:v>45915</c:v>
                      </c:pt>
                      <c:pt idx="233">
                        <c:v>45916</c:v>
                      </c:pt>
                      <c:pt idx="234">
                        <c:v>45917</c:v>
                      </c:pt>
                      <c:pt idx="235">
                        <c:v>45918</c:v>
                      </c:pt>
                      <c:pt idx="236">
                        <c:v>45919</c:v>
                      </c:pt>
                      <c:pt idx="237">
                        <c:v>45922</c:v>
                      </c:pt>
                      <c:pt idx="238">
                        <c:v>45923</c:v>
                      </c:pt>
                      <c:pt idx="239">
                        <c:v>45924</c:v>
                      </c:pt>
                      <c:pt idx="240">
                        <c:v>45925</c:v>
                      </c:pt>
                      <c:pt idx="241">
                        <c:v>45926</c:v>
                      </c:pt>
                      <c:pt idx="242">
                        <c:v>45929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指数合理性判断!$C$2:$C$244</c15:sqref>
                        </c15:formulaRef>
                      </c:ext>
                    </c:extLst>
                    <c:numCache>
                      <c:formatCode>0_);[Red]\(0\)</c:formatCode>
                      <c:ptCount val="243"/>
                      <c:pt idx="0">
                        <c:v>19536.097664602436</c:v>
                      </c:pt>
                      <c:pt idx="1">
                        <c:v>19544.76737334326</c:v>
                      </c:pt>
                      <c:pt idx="2">
                        <c:v>19570.799591001341</c:v>
                      </c:pt>
                      <c:pt idx="3">
                        <c:v>19579.484699726327</c:v>
                      </c:pt>
                      <c:pt idx="4">
                        <c:v>19588.173662719804</c:v>
                      </c:pt>
                      <c:pt idx="5">
                        <c:v>19596.866481691948</c:v>
                      </c:pt>
                      <c:pt idx="6">
                        <c:v>19605.563158354154</c:v>
                      </c:pt>
                      <c:pt idx="7">
                        <c:v>19631.676351604143</c:v>
                      </c:pt>
                      <c:pt idx="8">
                        <c:v>19640.388476153577</c:v>
                      </c:pt>
                      <c:pt idx="9">
                        <c:v>19649.10446696042</c:v>
                      </c:pt>
                      <c:pt idx="10">
                        <c:v>19657.824325740432</c:v>
                      </c:pt>
                      <c:pt idx="11">
                        <c:v>19666.548054210074</c:v>
                      </c:pt>
                      <c:pt idx="12">
                        <c:v>19692.74247493409</c:v>
                      </c:pt>
                      <c:pt idx="13">
                        <c:v>19701.481699343018</c:v>
                      </c:pt>
                      <c:pt idx="14">
                        <c:v>19710.224802035777</c:v>
                      </c:pt>
                      <c:pt idx="15">
                        <c:v>19718.971784733389</c:v>
                      </c:pt>
                      <c:pt idx="16">
                        <c:v>19727.722649157724</c:v>
                      </c:pt>
                      <c:pt idx="17">
                        <c:v>19753.998550021104</c:v>
                      </c:pt>
                      <c:pt idx="18">
                        <c:v>19762.76495858626</c:v>
                      </c:pt>
                      <c:pt idx="19">
                        <c:v>19771.535257498861</c:v>
                      </c:pt>
                      <c:pt idx="20">
                        <c:v>19780.309448485426</c:v>
                      </c:pt>
                      <c:pt idx="21">
                        <c:v>19789.087533273319</c:v>
                      </c:pt>
                      <c:pt idx="22">
                        <c:v>19815.445167727623</c:v>
                      </c:pt>
                      <c:pt idx="23">
                        <c:v>19824.238845007669</c:v>
                      </c:pt>
                      <c:pt idx="24">
                        <c:v>19833.036424736507</c:v>
                      </c:pt>
                      <c:pt idx="25">
                        <c:v>19841.837908646037</c:v>
                      </c:pt>
                      <c:pt idx="26">
                        <c:v>19850.643298468778</c:v>
                      </c:pt>
                      <c:pt idx="27">
                        <c:v>19877.08292075367</c:v>
                      </c:pt>
                      <c:pt idx="28">
                        <c:v>19885.903951570574</c:v>
                      </c:pt>
                      <c:pt idx="29">
                        <c:v>19894.728896975193</c:v>
                      </c:pt>
                      <c:pt idx="30">
                        <c:v>19903.557758704676</c:v>
                      </c:pt>
                      <c:pt idx="31">
                        <c:v>19912.39053849714</c:v>
                      </c:pt>
                      <c:pt idx="32">
                        <c:v>19938.912403643331</c:v>
                      </c:pt>
                      <c:pt idx="33">
                        <c:v>19947.760873082701</c:v>
                      </c:pt>
                      <c:pt idx="34">
                        <c:v>19956.613269286474</c:v>
                      </c:pt>
                      <c:pt idx="35">
                        <c:v>19974.329848958376</c:v>
                      </c:pt>
                      <c:pt idx="36">
                        <c:v>20000.934212789874</c:v>
                      </c:pt>
                      <c:pt idx="37">
                        <c:v>20009.810206201979</c:v>
                      </c:pt>
                      <c:pt idx="38">
                        <c:v>20018.690138593185</c:v>
                      </c:pt>
                      <c:pt idx="39">
                        <c:v>20027.574011711247</c:v>
                      </c:pt>
                      <c:pt idx="40">
                        <c:v>20036.461827305193</c:v>
                      </c:pt>
                      <c:pt idx="41">
                        <c:v>20063.14894644155</c:v>
                      </c:pt>
                      <c:pt idx="42">
                        <c:v>20072.052549442367</c:v>
                      </c:pt>
                      <c:pt idx="43">
                        <c:v>20080.960103674624</c:v>
                      </c:pt>
                      <c:pt idx="44">
                        <c:v>20089.871610892016</c:v>
                      </c:pt>
                      <c:pt idx="45">
                        <c:v>20098.787072848503</c:v>
                      </c:pt>
                      <c:pt idx="46">
                        <c:v>20125.557204707806</c:v>
                      </c:pt>
                      <c:pt idx="47">
                        <c:v>20134.488503179338</c:v>
                      </c:pt>
                      <c:pt idx="48">
                        <c:v>20143.423765173124</c:v>
                      </c:pt>
                      <c:pt idx="49">
                        <c:v>20152.362992447946</c:v>
                      </c:pt>
                      <c:pt idx="50">
                        <c:v>20161.306186763733</c:v>
                      </c:pt>
                      <c:pt idx="51">
                        <c:v>20188.159589564497</c:v>
                      </c:pt>
                      <c:pt idx="52">
                        <c:v>20197.118669656185</c:v>
                      </c:pt>
                      <c:pt idx="53">
                        <c:v>20215.048759157053</c:v>
                      </c:pt>
                      <c:pt idx="54">
                        <c:v>20224.019772096024</c:v>
                      </c:pt>
                      <c:pt idx="55">
                        <c:v>20250.956704860128</c:v>
                      </c:pt>
                      <c:pt idx="56">
                        <c:v>20259.943652989234</c:v>
                      </c:pt>
                      <c:pt idx="57">
                        <c:v>20277.929515672102</c:v>
                      </c:pt>
                      <c:pt idx="58">
                        <c:v>20286.928433766498</c:v>
                      </c:pt>
                      <c:pt idx="59">
                        <c:v>20313.949156321731</c:v>
                      </c:pt>
                      <c:pt idx="60">
                        <c:v>20322.964059174119</c:v>
                      </c:pt>
                      <c:pt idx="61">
                        <c:v>20331.982962650702</c:v>
                      </c:pt>
                      <c:pt idx="62">
                        <c:v>20350.032778578137</c:v>
                      </c:pt>
                      <c:pt idx="63">
                        <c:v>20377.137551560096</c:v>
                      </c:pt>
                      <c:pt idx="64">
                        <c:v>20386.180496091703</c:v>
                      </c:pt>
                      <c:pt idx="65">
                        <c:v>20395.227453691667</c:v>
                      </c:pt>
                      <c:pt idx="66">
                        <c:v>20404.278426140896</c:v>
                      </c:pt>
                      <c:pt idx="67">
                        <c:v>20413.333415221026</c:v>
                      </c:pt>
                      <c:pt idx="68">
                        <c:v>20449.593573513273</c:v>
                      </c:pt>
                      <c:pt idx="69">
                        <c:v>20458.668672501604</c:v>
                      </c:pt>
                      <c:pt idx="70">
                        <c:v>20467.747798827757</c:v>
                      </c:pt>
                      <c:pt idx="71">
                        <c:v>20476.830954278983</c:v>
                      </c:pt>
                      <c:pt idx="72">
                        <c:v>20504.104613267376</c:v>
                      </c:pt>
                      <c:pt idx="73">
                        <c:v>20513.203903107227</c:v>
                      </c:pt>
                      <c:pt idx="74">
                        <c:v>20522.307231020215</c:v>
                      </c:pt>
                      <c:pt idx="75">
                        <c:v>20531.414598798576</c:v>
                      </c:pt>
                      <c:pt idx="76">
                        <c:v>20540.526008234825</c:v>
                      </c:pt>
                      <c:pt idx="77">
                        <c:v>20567.884504431975</c:v>
                      </c:pt>
                      <c:pt idx="78">
                        <c:v>20577.012098444335</c:v>
                      </c:pt>
                      <c:pt idx="79">
                        <c:v>20586.143743090779</c:v>
                      </c:pt>
                      <c:pt idx="80">
                        <c:v>20595.279440168742</c:v>
                      </c:pt>
                      <c:pt idx="81">
                        <c:v>20604.419191476831</c:v>
                      </c:pt>
                      <c:pt idx="82">
                        <c:v>20631.862788776409</c:v>
                      </c:pt>
                      <c:pt idx="83">
                        <c:v>20641.018775004217</c:v>
                      </c:pt>
                      <c:pt idx="84">
                        <c:v>20650.178824465751</c:v>
                      </c:pt>
                      <c:pt idx="85">
                        <c:v>20659.342938964339</c:v>
                      </c:pt>
                      <c:pt idx="86">
                        <c:v>20668.511120304032</c:v>
                      </c:pt>
                      <c:pt idx="87">
                        <c:v>20705.224550180705</c:v>
                      </c:pt>
                      <c:pt idx="88">
                        <c:v>20714.413092813182</c:v>
                      </c:pt>
                      <c:pt idx="89">
                        <c:v>20723.605713127454</c:v>
                      </c:pt>
                      <c:pt idx="90">
                        <c:v>20732.802412932964</c:v>
                      </c:pt>
                      <c:pt idx="91">
                        <c:v>20760.417007405526</c:v>
                      </c:pt>
                      <c:pt idx="92">
                        <c:v>20769.630043288245</c:v>
                      </c:pt>
                      <c:pt idx="93">
                        <c:v>20778.847167722419</c:v>
                      </c:pt>
                      <c:pt idx="94">
                        <c:v>20788.068382522171</c:v>
                      </c:pt>
                      <c:pt idx="95">
                        <c:v>20797.293689502938</c:v>
                      </c:pt>
                      <c:pt idx="96">
                        <c:v>20824.994181695092</c:v>
                      </c:pt>
                      <c:pt idx="97">
                        <c:v>20834.235875567927</c:v>
                      </c:pt>
                      <c:pt idx="98">
                        <c:v>20843.481670709811</c:v>
                      </c:pt>
                      <c:pt idx="99">
                        <c:v>20852.731568941028</c:v>
                      </c:pt>
                      <c:pt idx="100">
                        <c:v>20861.98557208214</c:v>
                      </c:pt>
                      <c:pt idx="101">
                        <c:v>20889.772229186736</c:v>
                      </c:pt>
                      <c:pt idx="102">
                        <c:v>20899.042670192837</c:v>
                      </c:pt>
                      <c:pt idx="103">
                        <c:v>20908.317225225514</c:v>
                      </c:pt>
                      <c:pt idx="104">
                        <c:v>20917.595896110404</c:v>
                      </c:pt>
                      <c:pt idx="105">
                        <c:v>20926.878684674037</c:v>
                      </c:pt>
                      <c:pt idx="106">
                        <c:v>20954.751774714758</c:v>
                      </c:pt>
                      <c:pt idx="107">
                        <c:v>20964.051052274866</c:v>
                      </c:pt>
                      <c:pt idx="108">
                        <c:v>20973.35445665845</c:v>
                      </c:pt>
                      <c:pt idx="109">
                        <c:v>20982.661989697055</c:v>
                      </c:pt>
                      <c:pt idx="110">
                        <c:v>20991.97365322282</c:v>
                      </c:pt>
                      <c:pt idx="111">
                        <c:v>21019.933445057297</c:v>
                      </c:pt>
                      <c:pt idx="112">
                        <c:v>21029.26164887007</c:v>
                      </c:pt>
                      <c:pt idx="113">
                        <c:v>21038.593992343252</c:v>
                      </c:pt>
                      <c:pt idx="114">
                        <c:v>21047.930477313868</c:v>
                      </c:pt>
                      <c:pt idx="115">
                        <c:v>21057.271105619977</c:v>
                      </c:pt>
                      <c:pt idx="116">
                        <c:v>21085.317868942057</c:v>
                      </c:pt>
                      <c:pt idx="117">
                        <c:v>21094.675088985314</c:v>
                      </c:pt>
                      <c:pt idx="118">
                        <c:v>21104.036461565633</c:v>
                      </c:pt>
                      <c:pt idx="119">
                        <c:v>21113.401988526042</c:v>
                      </c:pt>
                      <c:pt idx="120">
                        <c:v>21122.771671710008</c:v>
                      </c:pt>
                      <c:pt idx="121">
                        <c:v>21150.905677052455</c:v>
                      </c:pt>
                      <c:pt idx="122">
                        <c:v>21160.292003583691</c:v>
                      </c:pt>
                      <c:pt idx="123">
                        <c:v>21169.682495569057</c:v>
                      </c:pt>
                      <c:pt idx="124">
                        <c:v>21179.077154856866</c:v>
                      </c:pt>
                      <c:pt idx="125">
                        <c:v>21188.475983296627</c:v>
                      </c:pt>
                      <c:pt idx="126">
                        <c:v>21216.697502033785</c:v>
                      </c:pt>
                      <c:pt idx="127">
                        <c:v>21226.113025591392</c:v>
                      </c:pt>
                      <c:pt idx="128">
                        <c:v>21235.532727560156</c:v>
                      </c:pt>
                      <c:pt idx="129">
                        <c:v>21244.956609794284</c:v>
                      </c:pt>
                      <c:pt idx="130">
                        <c:v>21254.384674148892</c:v>
                      </c:pt>
                      <c:pt idx="131">
                        <c:v>21282.693978499028</c:v>
                      </c:pt>
                      <c:pt idx="132">
                        <c:v>21292.138789903172</c:v>
                      </c:pt>
                      <c:pt idx="133">
                        <c:v>21301.587792715647</c:v>
                      </c:pt>
                      <c:pt idx="134">
                        <c:v>21311.04098879674</c:v>
                      </c:pt>
                      <c:pt idx="135">
                        <c:v>21320.498380007037</c:v>
                      </c:pt>
                      <c:pt idx="136">
                        <c:v>21348.895743035468</c:v>
                      </c:pt>
                      <c:pt idx="137">
                        <c:v>21358.36993338852</c:v>
                      </c:pt>
                      <c:pt idx="138">
                        <c:v>21367.848328187822</c:v>
                      </c:pt>
                      <c:pt idx="139">
                        <c:v>21377.330929299049</c:v>
                      </c:pt>
                      <c:pt idx="140">
                        <c:v>21386.817738589118</c:v>
                      </c:pt>
                      <c:pt idx="141">
                        <c:v>21415.303434210186</c:v>
                      </c:pt>
                      <c:pt idx="142">
                        <c:v>21424.807094898286</c:v>
                      </c:pt>
                      <c:pt idx="143">
                        <c:v>21434.314973110711</c:v>
                      </c:pt>
                      <c:pt idx="144">
                        <c:v>21443.827070719341</c:v>
                      </c:pt>
                      <c:pt idx="145">
                        <c:v>21453.343389596503</c:v>
                      </c:pt>
                      <c:pt idx="146">
                        <c:v>21481.917692577113</c:v>
                      </c:pt>
                      <c:pt idx="147">
                        <c:v>21491.450915270198</c:v>
                      </c:pt>
                      <c:pt idx="148">
                        <c:v>21500.988368606755</c:v>
                      </c:pt>
                      <c:pt idx="149">
                        <c:v>21510.530054464183</c:v>
                      </c:pt>
                      <c:pt idx="150">
                        <c:v>21520.075974720938</c:v>
                      </c:pt>
                      <c:pt idx="151">
                        <c:v>21548.739160682151</c:v>
                      </c:pt>
                      <c:pt idx="152">
                        <c:v>21558.302037335616</c:v>
                      </c:pt>
                      <c:pt idx="153">
                        <c:v>21567.869157792356</c:v>
                      </c:pt>
                      <c:pt idx="154">
                        <c:v>21577.440523935686</c:v>
                      </c:pt>
                      <c:pt idx="155">
                        <c:v>21587.016137649673</c:v>
                      </c:pt>
                      <c:pt idx="156">
                        <c:v>21625.3611059254</c:v>
                      </c:pt>
                      <c:pt idx="157">
                        <c:v>21634.957985784531</c:v>
                      </c:pt>
                      <c:pt idx="158">
                        <c:v>21644.559124537005</c:v>
                      </c:pt>
                      <c:pt idx="159">
                        <c:v>21654.164524072516</c:v>
                      </c:pt>
                      <c:pt idx="160">
                        <c:v>21683.006306291081</c:v>
                      </c:pt>
                      <c:pt idx="161">
                        <c:v>21692.628767876216</c:v>
                      </c:pt>
                      <c:pt idx="162">
                        <c:v>21702.255499707237</c:v>
                      </c:pt>
                      <c:pt idx="163">
                        <c:v>21711.886503679121</c:v>
                      </c:pt>
                      <c:pt idx="164">
                        <c:v>21721.521781687752</c:v>
                      </c:pt>
                      <c:pt idx="165">
                        <c:v>21750.453278905534</c:v>
                      </c:pt>
                      <c:pt idx="166">
                        <c:v>21760.105672036851</c:v>
                      </c:pt>
                      <c:pt idx="167">
                        <c:v>21769.762348696895</c:v>
                      </c:pt>
                      <c:pt idx="168">
                        <c:v>21779.423310786762</c:v>
                      </c:pt>
                      <c:pt idx="169">
                        <c:v>21789.088560208158</c:v>
                      </c:pt>
                      <c:pt idx="170">
                        <c:v>21818.110051491938</c:v>
                      </c:pt>
                      <c:pt idx="171">
                        <c:v>21827.792469274173</c:v>
                      </c:pt>
                      <c:pt idx="172">
                        <c:v>21837.479183909516</c:v>
                      </c:pt>
                      <c:pt idx="173">
                        <c:v>21856.865511367807</c:v>
                      </c:pt>
                      <c:pt idx="174">
                        <c:v>21885.977276652276</c:v>
                      </c:pt>
                      <c:pt idx="175">
                        <c:v>21895.689812479926</c:v>
                      </c:pt>
                      <c:pt idx="176">
                        <c:v>21905.406658526288</c:v>
                      </c:pt>
                      <c:pt idx="177">
                        <c:v>21915.127816704378</c:v>
                      </c:pt>
                      <c:pt idx="178">
                        <c:v>21924.853288927676</c:v>
                      </c:pt>
                      <c:pt idx="179">
                        <c:v>21954.055609018593</c:v>
                      </c:pt>
                      <c:pt idx="180">
                        <c:v>21963.798356576357</c:v>
                      </c:pt>
                      <c:pt idx="181">
                        <c:v>21973.545427760473</c:v>
                      </c:pt>
                      <c:pt idx="182">
                        <c:v>21983.296824489367</c:v>
                      </c:pt>
                      <c:pt idx="183">
                        <c:v>22022.345705258987</c:v>
                      </c:pt>
                      <c:pt idx="184">
                        <c:v>22032.118758523444</c:v>
                      </c:pt>
                      <c:pt idx="185">
                        <c:v>22041.896148863059</c:v>
                      </c:pt>
                      <c:pt idx="186">
                        <c:v>22051.677878202761</c:v>
                      </c:pt>
                      <c:pt idx="187">
                        <c:v>22061.463948467805</c:v>
                      </c:pt>
                      <c:pt idx="188">
                        <c:v>22090.848224084493</c:v>
                      </c:pt>
                      <c:pt idx="189">
                        <c:v>22100.65167732416</c:v>
                      </c:pt>
                      <c:pt idx="190">
                        <c:v>22110.459481129932</c:v>
                      </c:pt>
                      <c:pt idx="191">
                        <c:v>22120.271637432648</c:v>
                      </c:pt>
                      <c:pt idx="192">
                        <c:v>22130.088148163548</c:v>
                      </c:pt>
                      <c:pt idx="193">
                        <c:v>22159.563826254824</c:v>
                      </c:pt>
                      <c:pt idx="194">
                        <c:v>22169.397774031684</c:v>
                      </c:pt>
                      <c:pt idx="195">
                        <c:v>22179.236085907552</c:v>
                      </c:pt>
                      <c:pt idx="196">
                        <c:v>22189.078763818976</c:v>
                      </c:pt>
                      <c:pt idx="197">
                        <c:v>22198.925809703742</c:v>
                      </c:pt>
                      <c:pt idx="198">
                        <c:v>22228.49317458519</c:v>
                      </c:pt>
                      <c:pt idx="199">
                        <c:v>22238.357711755441</c:v>
                      </c:pt>
                      <c:pt idx="200">
                        <c:v>22248.226626599397</c:v>
                      </c:pt>
                      <c:pt idx="201">
                        <c:v>22258.099921060013</c:v>
                      </c:pt>
                      <c:pt idx="202">
                        <c:v>22267.977597080797</c:v>
                      </c:pt>
                      <c:pt idx="203">
                        <c:v>22297.636933952796</c:v>
                      </c:pt>
                      <c:pt idx="204">
                        <c:v>22307.532155667308</c:v>
                      </c:pt>
                      <c:pt idx="205">
                        <c:v>22317.431768672835</c:v>
                      </c:pt>
                      <c:pt idx="206">
                        <c:v>22327.335774918061</c:v>
                      </c:pt>
                      <c:pt idx="207">
                        <c:v>22337.244176352775</c:v>
                      </c:pt>
                      <c:pt idx="208">
                        <c:v>22366.995771302532</c:v>
                      </c:pt>
                      <c:pt idx="209">
                        <c:v>22376.92177300846</c:v>
                      </c:pt>
                      <c:pt idx="210">
                        <c:v>22386.852179664915</c:v>
                      </c:pt>
                      <c:pt idx="211">
                        <c:v>22396.786993226724</c:v>
                      </c:pt>
                      <c:pt idx="212">
                        <c:v>22406.726215649498</c:v>
                      </c:pt>
                      <c:pt idx="213">
                        <c:v>22436.570355654272</c:v>
                      </c:pt>
                      <c:pt idx="214">
                        <c:v>22446.527233095509</c:v>
                      </c:pt>
                      <c:pt idx="215">
                        <c:v>22456.488529189439</c:v>
                      </c:pt>
                      <c:pt idx="216">
                        <c:v>22466.454245896643</c:v>
                      </c:pt>
                      <c:pt idx="217">
                        <c:v>22476.42438517914</c:v>
                      </c:pt>
                      <c:pt idx="218">
                        <c:v>22506.361358108625</c:v>
                      </c:pt>
                      <c:pt idx="219">
                        <c:v>22516.34920732713</c:v>
                      </c:pt>
                      <c:pt idx="220">
                        <c:v>22526.341488942711</c:v>
                      </c:pt>
                      <c:pt idx="221">
                        <c:v>22536.338204922609</c:v>
                      </c:pt>
                      <c:pt idx="222">
                        <c:v>22546.339357234385</c:v>
                      </c:pt>
                      <c:pt idx="223">
                        <c:v>22586.38836919019</c:v>
                      </c:pt>
                      <c:pt idx="224">
                        <c:v>22596.411732710876</c:v>
                      </c:pt>
                      <c:pt idx="225">
                        <c:v>22606.439544389301</c:v>
                      </c:pt>
                      <c:pt idx="226">
                        <c:v>22616.471806199454</c:v>
                      </c:pt>
                      <c:pt idx="227">
                        <c:v>22646.595312172631</c:v>
                      </c:pt>
                      <c:pt idx="228">
                        <c:v>22656.645394266743</c:v>
                      </c:pt>
                      <c:pt idx="229">
                        <c:v>22666.699936375728</c:v>
                      </c:pt>
                      <c:pt idx="230">
                        <c:v>22676.758940478685</c:v>
                      </c:pt>
                      <c:pt idx="231">
                        <c:v>22686.822408555996</c:v>
                      </c:pt>
                      <c:pt idx="232">
                        <c:v>22717.039616447255</c:v>
                      </c:pt>
                      <c:pt idx="233">
                        <c:v>22727.120960240307</c:v>
                      </c:pt>
                      <c:pt idx="234">
                        <c:v>22737.206777921274</c:v>
                      </c:pt>
                      <c:pt idx="235">
                        <c:v>22747.297071475816</c:v>
                      </c:pt>
                      <c:pt idx="236">
                        <c:v>22757.391842890069</c:v>
                      </c:pt>
                      <c:pt idx="237">
                        <c:v>22787.703044168029</c:v>
                      </c:pt>
                      <c:pt idx="238">
                        <c:v>22797.81574690207</c:v>
                      </c:pt>
                      <c:pt idx="239">
                        <c:v>22807.93293744079</c:v>
                      </c:pt>
                      <c:pt idx="240">
                        <c:v>22818.054617775448</c:v>
                      </c:pt>
                      <c:pt idx="241">
                        <c:v>22828.180789898775</c:v>
                      </c:pt>
                      <c:pt idx="242">
                        <c:v>22858.586276938218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38-4E81-96B2-51E734431832}"/>
                  </c:ext>
                </c:extLst>
              </c15:ser>
            </c15:filteredLineSeries>
          </c:ext>
        </c:extLst>
      </c:lineChart>
      <c:dateAx>
        <c:axId val="9527702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77440"/>
        <c:crosses val="autoZero"/>
        <c:auto val="1"/>
        <c:lblOffset val="100"/>
        <c:baseTimeUnit val="days"/>
      </c:dateAx>
      <c:valAx>
        <c:axId val="9527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溢价指标分布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溢价指标分布</a:t>
          </a:r>
        </a:p>
      </cx:txPr>
    </cx:title>
    <cx:plotArea>
      <cx:plotAreaRegion>
        <cx:series layoutId="clusteredColumn" uniqueId="{6DA541DC-BC7B-49BD-BE95-A7E928BFCDE7}" formatIdx="2">
          <cx:tx>
            <cx:txData>
              <cx:f>_xlchart.v1.1</cx:f>
              <cx:v>溢价指标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357186</xdr:colOff>
      <xdr:row>217</xdr:row>
      <xdr:rowOff>247650</xdr:rowOff>
    </xdr:from>
    <xdr:to>
      <xdr:col>12</xdr:col>
      <xdr:colOff>695325</xdr:colOff>
      <xdr:row>235</xdr:row>
      <xdr:rowOff>290513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7B55EB6-2D55-CDE1-2907-585A225C4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376235</xdr:colOff>
      <xdr:row>236</xdr:row>
      <xdr:rowOff>219075</xdr:rowOff>
    </xdr:from>
    <xdr:to>
      <xdr:col>12</xdr:col>
      <xdr:colOff>276225</xdr:colOff>
      <xdr:row>253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80B21979-D53E-D0B3-0A3D-9886A6064D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6385" y="69903975"/>
              <a:ext cx="9653590" cy="4895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7952A-74FC-4840-B511-AF94BC5FCD21}" name="表1" displayName="表1" ref="A1:B121" totalsRowShown="0" dataDxfId="11">
  <autoFilter ref="A1:B121" xr:uid="{2657952A-74FC-4840-B511-AF94BC5FCD21}"/>
  <tableColumns count="2">
    <tableColumn id="1" xr3:uid="{61A06AD0-046F-400B-8A75-14414F0DFA35}" name="日期" dataDxfId="10"/>
    <tableColumn id="2" xr3:uid="{E9880DE1-ED24-407F-8143-BB720CCB1AB3}" name="收盘价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71374F-7BA7-406A-BC68-3027384D0DA6}" name="表2" displayName="表2" ref="A1:D245" totalsRowCount="1" dataDxfId="8">
  <autoFilter ref="A1:D244" xr:uid="{E971374F-7BA7-406A-BC68-3027384D0DA6}"/>
  <tableColumns count="4">
    <tableColumn id="1" xr3:uid="{68630099-6638-42CC-B9D5-6F6E9DAC0B35}" name="日期" totalsRowLabel="溢价指标平均值" dataDxfId="7" totalsRowDxfId="6"/>
    <tableColumn id="2" xr3:uid="{80696C35-1F52-4B82-852D-181FBCAFB518}" name="收盘值" totalsRowFunction="custom" dataDxfId="5" totalsRowDxfId="4">
      <totalsRowFormula>表2[[#Totals],[溢价指标]] -7%</totalsRowFormula>
    </tableColumn>
    <tableColumn id="3" xr3:uid="{D0A16EFB-8A6B-4FCA-BEEB-6BED8414B294}" name="预测值" totalsRowFunction="custom" dataDxfId="3" totalsRowDxfId="2">
      <calculatedColumnFormula>Var_1 * EXP((A2 * 0.0001) * Var_2)</calculatedColumnFormula>
      <totalsRowFormula>表2[[#Totals],[溢价指标]] +7%</totalsRowFormula>
    </tableColumn>
    <tableColumn id="4" xr3:uid="{45F9AFE1-71D5-4546-9F88-08F5D5B7D0AE}" name="溢价指标" totalsRowFunction="average" dataDxfId="1" totalsRowDxfId="0">
      <calculatedColumnFormula>(B2-C2)/C2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7494-146D-41E0-B859-6D5E2DC1B589}">
  <sheetPr codeName="Sheet2"/>
  <dimension ref="A1:B127"/>
  <sheetViews>
    <sheetView tabSelected="1" workbookViewId="0">
      <pane ySplit="3" topLeftCell="A109" activePane="bottomLeft" state="frozen"/>
      <selection pane="bottomLeft" activeCell="B121" sqref="B121"/>
    </sheetView>
  </sheetViews>
  <sheetFormatPr defaultColWidth="15.875" defaultRowHeight="27" customHeight="1" x14ac:dyDescent="0.2"/>
  <cols>
    <col min="1" max="1" width="17.875" style="9" customWidth="1"/>
    <col min="2" max="2" width="12.625" style="4" customWidth="1"/>
    <col min="3" max="3" width="10.75" style="1" customWidth="1"/>
    <col min="4" max="16384" width="15.875" style="1"/>
  </cols>
  <sheetData>
    <row r="1" spans="1:2" ht="27" customHeight="1" x14ac:dyDescent="0.2">
      <c r="A1" s="9" t="s">
        <v>0</v>
      </c>
      <c r="B1" s="4" t="s">
        <v>3</v>
      </c>
    </row>
    <row r="2" spans="1:2" ht="27" customHeight="1" x14ac:dyDescent="0.2">
      <c r="A2" s="9">
        <v>42308</v>
      </c>
      <c r="B2" s="4">
        <v>4648</v>
      </c>
    </row>
    <row r="3" spans="1:2" ht="27" customHeight="1" x14ac:dyDescent="0.2">
      <c r="A3" s="9">
        <v>42338</v>
      </c>
      <c r="B3" s="4">
        <v>4664</v>
      </c>
    </row>
    <row r="4" spans="1:2" ht="27" customHeight="1" x14ac:dyDescent="0.2">
      <c r="A4" s="9">
        <v>42369</v>
      </c>
      <c r="B4" s="4">
        <v>4593</v>
      </c>
    </row>
    <row r="5" spans="1:2" ht="27" customHeight="1" x14ac:dyDescent="0.2">
      <c r="A5" s="9">
        <v>42400</v>
      </c>
      <c r="B5" s="4">
        <v>4279</v>
      </c>
    </row>
    <row r="6" spans="1:2" ht="27" customHeight="1" x14ac:dyDescent="0.2">
      <c r="A6" s="9">
        <v>42429</v>
      </c>
      <c r="B6" s="4">
        <v>4201</v>
      </c>
    </row>
    <row r="7" spans="1:2" ht="27" customHeight="1" x14ac:dyDescent="0.2">
      <c r="A7" s="9">
        <v>42460</v>
      </c>
      <c r="B7" s="4">
        <v>4483</v>
      </c>
    </row>
    <row r="8" spans="1:2" ht="27" customHeight="1" x14ac:dyDescent="0.2">
      <c r="A8" s="9">
        <v>42490</v>
      </c>
      <c r="B8" s="4">
        <v>4341</v>
      </c>
    </row>
    <row r="9" spans="1:2" ht="27" customHeight="1" x14ac:dyDescent="0.2">
      <c r="A9" s="9">
        <v>42521</v>
      </c>
      <c r="B9" s="4">
        <v>4523</v>
      </c>
    </row>
    <row r="10" spans="1:2" ht="27" customHeight="1" x14ac:dyDescent="0.2">
      <c r="A10" s="9">
        <v>42551</v>
      </c>
      <c r="B10" s="4">
        <v>4417</v>
      </c>
    </row>
    <row r="11" spans="1:2" ht="27" customHeight="1" x14ac:dyDescent="0.2">
      <c r="A11" s="9">
        <v>42582</v>
      </c>
      <c r="B11" s="4">
        <v>4730</v>
      </c>
    </row>
    <row r="12" spans="1:2" ht="27" customHeight="1" x14ac:dyDescent="0.2">
      <c r="A12" s="9">
        <v>42613</v>
      </c>
      <c r="B12" s="4">
        <v>4771</v>
      </c>
    </row>
    <row r="13" spans="1:2" ht="27" customHeight="1" x14ac:dyDescent="0.2">
      <c r="A13" s="9">
        <v>42643</v>
      </c>
      <c r="B13" s="4">
        <v>4875</v>
      </c>
    </row>
    <row r="14" spans="1:2" ht="27" customHeight="1" x14ac:dyDescent="0.2">
      <c r="A14" s="9">
        <v>42674</v>
      </c>
      <c r="B14" s="4">
        <v>4801</v>
      </c>
    </row>
    <row r="15" spans="1:2" ht="27" customHeight="1" x14ac:dyDescent="0.2">
      <c r="A15" s="9">
        <v>42704</v>
      </c>
      <c r="B15" s="4">
        <v>4810</v>
      </c>
    </row>
    <row r="16" spans="1:2" ht="27" customHeight="1" x14ac:dyDescent="0.2">
      <c r="A16" s="9">
        <v>42735</v>
      </c>
      <c r="B16" s="4">
        <v>4863</v>
      </c>
    </row>
    <row r="17" spans="1:2" ht="27" customHeight="1" x14ac:dyDescent="0.2">
      <c r="A17" s="9">
        <v>42766</v>
      </c>
      <c r="B17" s="4">
        <v>5116</v>
      </c>
    </row>
    <row r="18" spans="1:2" ht="27" customHeight="1" x14ac:dyDescent="0.2">
      <c r="A18" s="9">
        <v>42794</v>
      </c>
      <c r="B18" s="4">
        <v>5330</v>
      </c>
    </row>
    <row r="19" spans="1:2" ht="27" customHeight="1" x14ac:dyDescent="0.2">
      <c r="A19" s="9">
        <v>42825</v>
      </c>
      <c r="B19" s="4">
        <v>5436</v>
      </c>
    </row>
    <row r="20" spans="1:2" ht="27" customHeight="1" x14ac:dyDescent="0.2">
      <c r="A20" s="9">
        <v>42855</v>
      </c>
      <c r="B20" s="4">
        <v>5583</v>
      </c>
    </row>
    <row r="21" spans="1:2" ht="27" customHeight="1" x14ac:dyDescent="0.2">
      <c r="A21" s="9">
        <v>42886</v>
      </c>
      <c r="B21" s="4">
        <v>5788</v>
      </c>
    </row>
    <row r="22" spans="1:2" ht="27" customHeight="1" x14ac:dyDescent="0.2">
      <c r="A22" s="9">
        <v>42916</v>
      </c>
      <c r="B22" s="4">
        <v>5646</v>
      </c>
    </row>
    <row r="23" spans="1:2" ht="27" customHeight="1" x14ac:dyDescent="0.2">
      <c r="A23" s="9">
        <v>42947</v>
      </c>
      <c r="B23" s="4">
        <v>5880</v>
      </c>
    </row>
    <row r="24" spans="1:2" ht="27" customHeight="1" x14ac:dyDescent="0.2">
      <c r="A24" s="9">
        <v>42978</v>
      </c>
      <c r="B24" s="4">
        <v>5988</v>
      </c>
    </row>
    <row r="25" spans="1:2" ht="27" customHeight="1" x14ac:dyDescent="0.2">
      <c r="A25" s="9">
        <v>43008</v>
      </c>
      <c r="B25" s="4">
        <v>5979</v>
      </c>
    </row>
    <row r="26" spans="1:2" ht="27" customHeight="1" x14ac:dyDescent="0.2">
      <c r="A26" s="9">
        <v>43039</v>
      </c>
      <c r="B26" s="4">
        <v>6248</v>
      </c>
    </row>
    <row r="27" spans="1:2" ht="27" customHeight="1" x14ac:dyDescent="0.2">
      <c r="A27" s="9">
        <v>43069</v>
      </c>
      <c r="B27" s="4">
        <v>6365</v>
      </c>
    </row>
    <row r="28" spans="1:2" ht="27" customHeight="1" x14ac:dyDescent="0.2">
      <c r="A28" s="9">
        <v>43100</v>
      </c>
      <c r="B28" s="4">
        <v>6396</v>
      </c>
    </row>
    <row r="29" spans="1:2" ht="27" customHeight="1" x14ac:dyDescent="0.2">
      <c r="A29" s="9">
        <v>43131</v>
      </c>
      <c r="B29" s="4">
        <v>6950</v>
      </c>
    </row>
    <row r="30" spans="1:2" ht="27" customHeight="1" x14ac:dyDescent="0.2">
      <c r="A30" s="9">
        <v>43159</v>
      </c>
      <c r="B30" s="4">
        <v>6854</v>
      </c>
    </row>
    <row r="31" spans="1:2" ht="27" customHeight="1" x14ac:dyDescent="0.2">
      <c r="A31" s="9">
        <v>43190</v>
      </c>
      <c r="B31" s="4">
        <v>6581</v>
      </c>
    </row>
    <row r="32" spans="1:2" ht="27" customHeight="1" x14ac:dyDescent="0.2">
      <c r="A32" s="9">
        <v>43220</v>
      </c>
      <c r="B32" s="4">
        <v>6605</v>
      </c>
    </row>
    <row r="33" spans="1:2" ht="27" customHeight="1" x14ac:dyDescent="0.2">
      <c r="A33" s="9">
        <v>43251</v>
      </c>
      <c r="B33" s="4">
        <v>6967</v>
      </c>
    </row>
    <row r="34" spans="1:2" ht="27" customHeight="1" x14ac:dyDescent="0.2">
      <c r="A34" s="9">
        <v>43281</v>
      </c>
      <c r="B34" s="4">
        <v>7040</v>
      </c>
    </row>
    <row r="35" spans="1:2" ht="27" customHeight="1" x14ac:dyDescent="0.2">
      <c r="A35" s="9">
        <v>43312</v>
      </c>
      <c r="B35" s="4">
        <v>7232</v>
      </c>
    </row>
    <row r="36" spans="1:2" ht="27" customHeight="1" x14ac:dyDescent="0.2">
      <c r="A36" s="9">
        <v>43343</v>
      </c>
      <c r="B36" s="4">
        <v>7654</v>
      </c>
    </row>
    <row r="37" spans="1:2" ht="27" customHeight="1" x14ac:dyDescent="0.2">
      <c r="A37" s="9">
        <v>43373</v>
      </c>
      <c r="B37" s="4">
        <v>7627</v>
      </c>
    </row>
    <row r="38" spans="1:2" ht="27" customHeight="1" x14ac:dyDescent="0.2">
      <c r="A38" s="9">
        <v>43404</v>
      </c>
      <c r="B38" s="4">
        <v>6967</v>
      </c>
    </row>
    <row r="39" spans="1:2" ht="27" customHeight="1" x14ac:dyDescent="0.2">
      <c r="A39" s="9">
        <v>43434</v>
      </c>
      <c r="B39" s="4">
        <v>6949</v>
      </c>
    </row>
    <row r="40" spans="1:2" ht="27" customHeight="1" x14ac:dyDescent="0.2">
      <c r="A40" s="9">
        <v>43465</v>
      </c>
      <c r="B40" s="4">
        <v>6330</v>
      </c>
    </row>
    <row r="41" spans="1:2" ht="27" customHeight="1" x14ac:dyDescent="0.2">
      <c r="A41" s="9">
        <v>43496</v>
      </c>
      <c r="B41" s="4">
        <v>6906</v>
      </c>
    </row>
    <row r="42" spans="1:2" ht="27" customHeight="1" x14ac:dyDescent="0.2">
      <c r="A42" s="9">
        <v>43524</v>
      </c>
      <c r="B42" s="4">
        <v>7097</v>
      </c>
    </row>
    <row r="43" spans="1:2" ht="27" customHeight="1" x14ac:dyDescent="0.2">
      <c r="A43" s="9">
        <v>43555</v>
      </c>
      <c r="B43" s="4">
        <v>7378</v>
      </c>
    </row>
    <row r="44" spans="1:2" ht="27" customHeight="1" x14ac:dyDescent="0.2">
      <c r="A44" s="9">
        <v>43585</v>
      </c>
      <c r="B44" s="4">
        <v>7781</v>
      </c>
    </row>
    <row r="45" spans="1:2" ht="27" customHeight="1" x14ac:dyDescent="0.2">
      <c r="A45" s="9">
        <v>43616</v>
      </c>
      <c r="B45" s="4">
        <v>7128</v>
      </c>
    </row>
    <row r="46" spans="1:2" ht="27" customHeight="1" x14ac:dyDescent="0.2">
      <c r="A46" s="9">
        <v>43646</v>
      </c>
      <c r="B46" s="4">
        <v>7671</v>
      </c>
    </row>
    <row r="47" spans="1:2" ht="27" customHeight="1" x14ac:dyDescent="0.2">
      <c r="A47" s="9">
        <v>43677</v>
      </c>
      <c r="B47" s="4">
        <v>7848</v>
      </c>
    </row>
    <row r="48" spans="1:2" ht="27" customHeight="1" x14ac:dyDescent="0.2">
      <c r="A48" s="9">
        <v>43708</v>
      </c>
      <c r="B48" s="4">
        <v>7691</v>
      </c>
    </row>
    <row r="49" spans="1:2" ht="27" customHeight="1" x14ac:dyDescent="0.2">
      <c r="A49" s="9">
        <v>43738</v>
      </c>
      <c r="B49" s="4">
        <v>7749</v>
      </c>
    </row>
    <row r="50" spans="1:2" ht="27" customHeight="1" x14ac:dyDescent="0.2">
      <c r="A50" s="9">
        <v>43769</v>
      </c>
      <c r="B50" s="4">
        <v>8083</v>
      </c>
    </row>
    <row r="51" spans="1:2" ht="27" customHeight="1" x14ac:dyDescent="0.2">
      <c r="A51" s="9">
        <v>43799</v>
      </c>
      <c r="B51" s="4">
        <v>8418</v>
      </c>
    </row>
    <row r="52" spans="1:2" ht="27" customHeight="1" x14ac:dyDescent="0.2">
      <c r="A52" s="9">
        <v>43830</v>
      </c>
      <c r="B52" s="4">
        <v>8727</v>
      </c>
    </row>
    <row r="53" spans="1:2" ht="27" customHeight="1" x14ac:dyDescent="0.2">
      <c r="A53" s="9">
        <v>43861</v>
      </c>
      <c r="B53" s="4">
        <v>8991</v>
      </c>
    </row>
    <row r="54" spans="1:2" ht="27" customHeight="1" x14ac:dyDescent="0.2">
      <c r="A54" s="9">
        <v>43890</v>
      </c>
      <c r="B54" s="4">
        <v>8461</v>
      </c>
    </row>
    <row r="55" spans="1:2" ht="27" customHeight="1" x14ac:dyDescent="0.2">
      <c r="A55" s="9">
        <v>43921</v>
      </c>
      <c r="B55" s="4">
        <v>7813</v>
      </c>
    </row>
    <row r="56" spans="1:2" ht="27" customHeight="1" x14ac:dyDescent="0.2">
      <c r="A56" s="9">
        <v>43951</v>
      </c>
      <c r="B56" s="4">
        <v>9000</v>
      </c>
    </row>
    <row r="57" spans="1:2" ht="27" customHeight="1" x14ac:dyDescent="0.2">
      <c r="A57" s="9">
        <v>43982</v>
      </c>
      <c r="B57" s="4">
        <v>9555</v>
      </c>
    </row>
    <row r="58" spans="1:2" ht="27" customHeight="1" x14ac:dyDescent="0.2">
      <c r="A58" s="9">
        <v>44012</v>
      </c>
      <c r="B58" s="4">
        <v>10157</v>
      </c>
    </row>
    <row r="59" spans="1:2" ht="27" customHeight="1" x14ac:dyDescent="0.2">
      <c r="A59" s="9">
        <v>44043</v>
      </c>
      <c r="B59" s="4">
        <v>10906</v>
      </c>
    </row>
    <row r="60" spans="1:2" ht="27" customHeight="1" x14ac:dyDescent="0.2">
      <c r="A60" s="9">
        <v>44074</v>
      </c>
      <c r="B60" s="4">
        <v>12111</v>
      </c>
    </row>
    <row r="61" spans="1:2" ht="27" customHeight="1" x14ac:dyDescent="0.2">
      <c r="A61" s="9">
        <v>44104</v>
      </c>
      <c r="B61" s="4">
        <v>11418</v>
      </c>
    </row>
    <row r="62" spans="1:2" ht="27" customHeight="1" x14ac:dyDescent="0.2">
      <c r="A62" s="9">
        <v>44135</v>
      </c>
      <c r="B62" s="4">
        <v>11053</v>
      </c>
    </row>
    <row r="63" spans="1:2" ht="27" customHeight="1" x14ac:dyDescent="0.2">
      <c r="A63" s="9">
        <v>44165</v>
      </c>
      <c r="B63" s="4">
        <v>12268</v>
      </c>
    </row>
    <row r="64" spans="1:2" ht="27" customHeight="1" x14ac:dyDescent="0.2">
      <c r="A64" s="9">
        <v>44196</v>
      </c>
      <c r="B64" s="4">
        <v>12888</v>
      </c>
    </row>
    <row r="65" spans="1:2" ht="27" customHeight="1" x14ac:dyDescent="0.2">
      <c r="A65" s="9">
        <v>44227</v>
      </c>
      <c r="B65" s="4">
        <v>12925</v>
      </c>
    </row>
    <row r="66" spans="1:2" ht="27" customHeight="1" x14ac:dyDescent="0.2">
      <c r="A66" s="9">
        <v>44255</v>
      </c>
      <c r="B66" s="4">
        <v>12909</v>
      </c>
    </row>
    <row r="67" spans="1:2" ht="27" customHeight="1" x14ac:dyDescent="0.2">
      <c r="A67" s="9">
        <v>44286</v>
      </c>
      <c r="B67" s="4">
        <v>13091</v>
      </c>
    </row>
    <row r="68" spans="1:2" ht="27" customHeight="1" x14ac:dyDescent="0.2">
      <c r="A68" s="9">
        <v>44316</v>
      </c>
      <c r="B68" s="4">
        <v>13861</v>
      </c>
    </row>
    <row r="69" spans="1:2" ht="27" customHeight="1" x14ac:dyDescent="0.2">
      <c r="A69" s="9">
        <v>44347</v>
      </c>
      <c r="B69" s="4">
        <v>13687</v>
      </c>
    </row>
    <row r="70" spans="1:2" ht="27" customHeight="1" x14ac:dyDescent="0.2">
      <c r="A70" s="9">
        <v>44377</v>
      </c>
      <c r="B70" s="4">
        <v>14555</v>
      </c>
    </row>
    <row r="71" spans="1:2" ht="27" customHeight="1" x14ac:dyDescent="0.2">
      <c r="A71" s="9">
        <v>44408</v>
      </c>
      <c r="B71" s="4">
        <v>14960</v>
      </c>
    </row>
    <row r="72" spans="1:2" ht="27" customHeight="1" x14ac:dyDescent="0.2">
      <c r="A72" s="9">
        <v>44439</v>
      </c>
      <c r="B72" s="4">
        <v>15583</v>
      </c>
    </row>
    <row r="73" spans="1:2" ht="27" customHeight="1" x14ac:dyDescent="0.2">
      <c r="A73" s="9">
        <v>44469</v>
      </c>
      <c r="B73" s="4">
        <v>14690</v>
      </c>
    </row>
    <row r="74" spans="1:2" ht="27" customHeight="1" x14ac:dyDescent="0.2">
      <c r="A74" s="9">
        <v>44500</v>
      </c>
      <c r="B74" s="4">
        <v>15851</v>
      </c>
    </row>
    <row r="75" spans="1:2" ht="27" customHeight="1" x14ac:dyDescent="0.2">
      <c r="A75" s="9">
        <v>44530</v>
      </c>
      <c r="B75" s="4">
        <v>16136</v>
      </c>
    </row>
    <row r="76" spans="1:2" ht="27" customHeight="1" x14ac:dyDescent="0.2">
      <c r="A76" s="9">
        <v>44561</v>
      </c>
      <c r="B76" s="4">
        <v>16320</v>
      </c>
    </row>
    <row r="77" spans="1:2" ht="27" customHeight="1" x14ac:dyDescent="0.2">
      <c r="A77" s="9">
        <v>44592</v>
      </c>
      <c r="B77" s="4">
        <v>14930</v>
      </c>
    </row>
    <row r="78" spans="1:2" ht="27" customHeight="1" x14ac:dyDescent="0.2">
      <c r="A78" s="9">
        <v>44620</v>
      </c>
      <c r="B78" s="4">
        <v>14238</v>
      </c>
    </row>
    <row r="79" spans="1:2" ht="27" customHeight="1" x14ac:dyDescent="0.2">
      <c r="A79" s="9">
        <v>44651</v>
      </c>
      <c r="B79" s="4">
        <v>14839</v>
      </c>
    </row>
    <row r="80" spans="1:2" ht="27" customHeight="1" x14ac:dyDescent="0.2">
      <c r="A80" s="9">
        <v>44681</v>
      </c>
      <c r="B80" s="4">
        <v>12855</v>
      </c>
    </row>
    <row r="81" spans="1:2" ht="27" customHeight="1" x14ac:dyDescent="0.2">
      <c r="A81" s="9">
        <v>44712</v>
      </c>
      <c r="B81" s="4">
        <v>12642</v>
      </c>
    </row>
    <row r="82" spans="1:2" ht="27" customHeight="1" x14ac:dyDescent="0.2">
      <c r="A82" s="9">
        <v>44742</v>
      </c>
      <c r="B82" s="4">
        <v>11504</v>
      </c>
    </row>
    <row r="83" spans="1:2" ht="27" customHeight="1" x14ac:dyDescent="0.2">
      <c r="A83" s="9">
        <v>44773</v>
      </c>
      <c r="B83" s="4">
        <v>12948</v>
      </c>
    </row>
    <row r="84" spans="1:2" ht="27" customHeight="1" x14ac:dyDescent="0.2">
      <c r="A84" s="9">
        <v>44804</v>
      </c>
      <c r="B84" s="4">
        <v>12272</v>
      </c>
    </row>
    <row r="85" spans="1:2" ht="27" customHeight="1" x14ac:dyDescent="0.2">
      <c r="A85" s="9">
        <v>44834</v>
      </c>
      <c r="B85" s="4">
        <v>10971</v>
      </c>
    </row>
    <row r="86" spans="1:2" ht="27" customHeight="1" x14ac:dyDescent="0.2">
      <c r="A86" s="9">
        <v>44865</v>
      </c>
      <c r="B86" s="4">
        <v>11406</v>
      </c>
    </row>
    <row r="87" spans="1:2" ht="27" customHeight="1" x14ac:dyDescent="0.2">
      <c r="A87" s="9">
        <v>44895</v>
      </c>
      <c r="B87" s="4">
        <v>12030</v>
      </c>
    </row>
    <row r="88" spans="1:2" ht="27" customHeight="1" x14ac:dyDescent="0.2">
      <c r="A88" s="9">
        <v>44926</v>
      </c>
      <c r="B88" s="4">
        <v>10940</v>
      </c>
    </row>
    <row r="89" spans="1:2" ht="27" customHeight="1" x14ac:dyDescent="0.2">
      <c r="A89" s="9">
        <v>44957</v>
      </c>
      <c r="B89" s="4">
        <v>12102</v>
      </c>
    </row>
    <row r="90" spans="1:2" ht="27" customHeight="1" x14ac:dyDescent="0.2">
      <c r="A90" s="9">
        <v>44985</v>
      </c>
      <c r="B90" s="4">
        <v>12042</v>
      </c>
    </row>
    <row r="91" spans="1:2" ht="27" customHeight="1" x14ac:dyDescent="0.2">
      <c r="A91" s="9">
        <v>45016</v>
      </c>
      <c r="B91" s="4">
        <v>13181</v>
      </c>
    </row>
    <row r="92" spans="1:2" ht="27" customHeight="1" x14ac:dyDescent="0.2">
      <c r="A92" s="9">
        <v>45046</v>
      </c>
      <c r="B92" s="4">
        <v>13246</v>
      </c>
    </row>
    <row r="93" spans="1:2" ht="27" customHeight="1" x14ac:dyDescent="0.2">
      <c r="A93" s="9">
        <v>45077</v>
      </c>
      <c r="B93" s="4">
        <v>14254</v>
      </c>
    </row>
    <row r="94" spans="1:2" ht="27" customHeight="1" x14ac:dyDescent="0.2">
      <c r="A94" s="9">
        <v>45107</v>
      </c>
      <c r="B94" s="4">
        <v>15179</v>
      </c>
    </row>
    <row r="95" spans="1:2" ht="27" customHeight="1" x14ac:dyDescent="0.2">
      <c r="A95" s="9">
        <v>45138</v>
      </c>
      <c r="B95" s="4">
        <v>15757</v>
      </c>
    </row>
    <row r="96" spans="1:2" ht="27" customHeight="1" x14ac:dyDescent="0.2">
      <c r="A96" s="9">
        <v>45169</v>
      </c>
      <c r="B96" s="4">
        <v>15501</v>
      </c>
    </row>
    <row r="97" spans="1:2" ht="27" customHeight="1" x14ac:dyDescent="0.2">
      <c r="A97" s="9">
        <v>45199</v>
      </c>
      <c r="B97" s="4">
        <v>14715</v>
      </c>
    </row>
    <row r="98" spans="1:2" ht="27" customHeight="1" x14ac:dyDescent="0.2">
      <c r="A98" s="9">
        <v>45230</v>
      </c>
      <c r="B98" s="4">
        <v>14410</v>
      </c>
    </row>
    <row r="99" spans="1:2" ht="27" customHeight="1" x14ac:dyDescent="0.2">
      <c r="A99" s="9">
        <v>45260</v>
      </c>
      <c r="B99" s="4">
        <v>15948</v>
      </c>
    </row>
    <row r="100" spans="1:2" ht="27" customHeight="1" x14ac:dyDescent="0.2">
      <c r="A100" s="9">
        <v>45291</v>
      </c>
      <c r="B100" s="4">
        <v>16826</v>
      </c>
    </row>
    <row r="101" spans="1:2" ht="27" customHeight="1" x14ac:dyDescent="0.2">
      <c r="A101" s="9">
        <v>45322</v>
      </c>
      <c r="B101" s="4">
        <v>17137</v>
      </c>
    </row>
    <row r="102" spans="1:2" ht="27" customHeight="1" x14ac:dyDescent="0.2">
      <c r="A102" s="9">
        <v>45351</v>
      </c>
      <c r="B102" s="4">
        <v>18044</v>
      </c>
    </row>
    <row r="103" spans="1:2" ht="27" customHeight="1" x14ac:dyDescent="0.2">
      <c r="A103" s="9">
        <v>45382</v>
      </c>
      <c r="B103" s="4">
        <v>18246</v>
      </c>
    </row>
    <row r="104" spans="1:2" ht="27" customHeight="1" x14ac:dyDescent="0.2">
      <c r="A104" s="9">
        <v>45412</v>
      </c>
      <c r="B104" s="4">
        <v>17441</v>
      </c>
    </row>
    <row r="105" spans="1:2" ht="27" customHeight="1" x14ac:dyDescent="0.2">
      <c r="A105" s="9">
        <v>45443</v>
      </c>
      <c r="B105" s="4">
        <v>18537</v>
      </c>
    </row>
    <row r="106" spans="1:2" ht="27" customHeight="1" x14ac:dyDescent="0.2">
      <c r="A106" s="9">
        <v>45473</v>
      </c>
      <c r="B106" s="4">
        <v>19683</v>
      </c>
    </row>
    <row r="107" spans="1:2" ht="27" customHeight="1" x14ac:dyDescent="0.2">
      <c r="A107" s="9">
        <v>45504</v>
      </c>
      <c r="B107" s="4">
        <v>19362</v>
      </c>
    </row>
    <row r="108" spans="1:2" ht="27" customHeight="1" x14ac:dyDescent="0.2">
      <c r="A108" s="9">
        <v>45535</v>
      </c>
      <c r="B108" s="4">
        <v>19575</v>
      </c>
    </row>
    <row r="109" spans="1:2" ht="27" customHeight="1" x14ac:dyDescent="0.2">
      <c r="A109" s="9">
        <v>45565</v>
      </c>
      <c r="B109" s="4">
        <v>20061</v>
      </c>
    </row>
    <row r="110" spans="1:2" ht="27" customHeight="1" x14ac:dyDescent="0.2">
      <c r="A110" s="9">
        <v>45596</v>
      </c>
      <c r="B110" s="4">
        <v>19890</v>
      </c>
    </row>
    <row r="111" spans="1:2" ht="27" customHeight="1" x14ac:dyDescent="0.2">
      <c r="A111" s="9">
        <v>45625</v>
      </c>
      <c r="B111" s="4">
        <v>20930</v>
      </c>
    </row>
    <row r="112" spans="1:2" ht="27" customHeight="1" x14ac:dyDescent="0.2">
      <c r="A112" s="9">
        <v>45657</v>
      </c>
      <c r="B112" s="4">
        <v>21012</v>
      </c>
    </row>
    <row r="113" spans="1:2" ht="27" customHeight="1" x14ac:dyDescent="0.2">
      <c r="A113" s="9">
        <v>45688</v>
      </c>
      <c r="B113" s="4">
        <v>21478</v>
      </c>
    </row>
    <row r="114" spans="1:2" ht="27" customHeight="1" x14ac:dyDescent="0.2">
      <c r="A114" s="9">
        <v>45716</v>
      </c>
      <c r="B114" s="4">
        <v>20884</v>
      </c>
    </row>
    <row r="115" spans="1:2" ht="27" customHeight="1" x14ac:dyDescent="0.2">
      <c r="A115" s="9">
        <v>45747</v>
      </c>
      <c r="B115" s="4">
        <v>19279</v>
      </c>
    </row>
    <row r="116" spans="1:2" ht="27" customHeight="1" x14ac:dyDescent="0.2">
      <c r="A116" s="9">
        <v>45777</v>
      </c>
      <c r="B116" s="4">
        <v>19571</v>
      </c>
    </row>
    <row r="117" spans="1:2" ht="27" customHeight="1" x14ac:dyDescent="0.2">
      <c r="A117" s="9">
        <v>45807</v>
      </c>
      <c r="B117" s="4">
        <v>21341</v>
      </c>
    </row>
    <row r="118" spans="1:2" ht="27" customHeight="1" x14ac:dyDescent="0.2">
      <c r="A118" s="9">
        <v>45838</v>
      </c>
      <c r="B118" s="4">
        <v>22679</v>
      </c>
    </row>
    <row r="119" spans="1:2" ht="27" customHeight="1" x14ac:dyDescent="0.2">
      <c r="A119" s="9">
        <v>45869</v>
      </c>
      <c r="B119" s="4">
        <v>23218</v>
      </c>
    </row>
    <row r="120" spans="1:2" ht="27" customHeight="1" x14ac:dyDescent="0.2">
      <c r="A120" s="9">
        <v>45898</v>
      </c>
      <c r="B120" s="4">
        <v>23415</v>
      </c>
    </row>
    <row r="121" spans="1:2" ht="27" customHeight="1" x14ac:dyDescent="0.2">
      <c r="A121" s="9">
        <v>45926</v>
      </c>
      <c r="B121" s="4">
        <v>24666</v>
      </c>
    </row>
    <row r="122" spans="1:2" ht="27" customHeight="1" x14ac:dyDescent="0.2">
      <c r="A122"/>
    </row>
    <row r="123" spans="1:2" ht="27" customHeight="1" x14ac:dyDescent="0.2">
      <c r="A123"/>
    </row>
    <row r="124" spans="1:2" ht="27" customHeight="1" x14ac:dyDescent="0.2">
      <c r="A124"/>
    </row>
    <row r="125" spans="1:2" ht="27" customHeight="1" x14ac:dyDescent="0.2">
      <c r="A125"/>
    </row>
    <row r="126" spans="1:2" ht="27" customHeight="1" x14ac:dyDescent="0.2">
      <c r="A126"/>
    </row>
    <row r="127" spans="1:2" ht="27" customHeight="1" x14ac:dyDescent="0.2">
      <c r="A12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81"/>
  <sheetViews>
    <sheetView workbookViewId="0">
      <pane ySplit="3" topLeftCell="A233" activePane="bottomLeft" state="frozen"/>
      <selection pane="bottomLeft" activeCell="B244" sqref="B244"/>
    </sheetView>
  </sheetViews>
  <sheetFormatPr defaultColWidth="12.5" defaultRowHeight="23.25" customHeight="1" x14ac:dyDescent="0.2"/>
  <cols>
    <col min="1" max="1" width="22.375" style="3" customWidth="1"/>
    <col min="2" max="2" width="12.5" style="6"/>
    <col min="3" max="3" width="15.375" style="5" customWidth="1"/>
    <col min="4" max="4" width="15.5" style="7" bestFit="1" customWidth="1"/>
    <col min="5" max="15" width="16" style="2" customWidth="1"/>
    <col min="16" max="16384" width="12.5" style="2"/>
  </cols>
  <sheetData>
    <row r="1" spans="1:7" ht="23.25" customHeight="1" x14ac:dyDescent="0.2">
      <c r="A1" s="3" t="s">
        <v>0</v>
      </c>
      <c r="B1" s="6" t="s">
        <v>1</v>
      </c>
      <c r="C1" s="5" t="s">
        <v>2</v>
      </c>
      <c r="D1" s="7" t="s">
        <v>4</v>
      </c>
    </row>
    <row r="2" spans="1:7" ht="23.25" customHeight="1" x14ac:dyDescent="0.2">
      <c r="A2" s="3">
        <v>45575</v>
      </c>
      <c r="B2" s="6">
        <v>20242</v>
      </c>
      <c r="C2" s="5">
        <f t="shared" ref="C2:C5" si="0">Var_1 * EXP((A2 * 0.0001) * Var_2)</f>
        <v>19536.097664602436</v>
      </c>
      <c r="D2" s="7">
        <f t="shared" ref="D2:D3" si="1">(B2-C2)/C2</f>
        <v>3.6133231288897213E-2</v>
      </c>
      <c r="E2"/>
      <c r="G2" s="7"/>
    </row>
    <row r="3" spans="1:7" ht="23.25" customHeight="1" x14ac:dyDescent="0.2">
      <c r="A3" s="3">
        <v>45576</v>
      </c>
      <c r="B3" s="6">
        <v>20272</v>
      </c>
      <c r="C3" s="5">
        <f t="shared" si="0"/>
        <v>19544.76737334326</v>
      </c>
      <c r="D3" s="7">
        <f t="shared" si="1"/>
        <v>3.7208558831383104E-2</v>
      </c>
      <c r="E3"/>
      <c r="F3"/>
    </row>
    <row r="4" spans="1:7" ht="23.25" customHeight="1" x14ac:dyDescent="0.2">
      <c r="A4" s="3">
        <v>45579</v>
      </c>
      <c r="B4" s="6">
        <v>20439</v>
      </c>
      <c r="C4" s="5">
        <f t="shared" si="0"/>
        <v>19570.799591001341</v>
      </c>
      <c r="D4" s="7">
        <f t="shared" ref="D4:D10" si="2">(B4-C4)/C4</f>
        <v>4.4362030532357877E-2</v>
      </c>
      <c r="E4"/>
      <c r="F4"/>
    </row>
    <row r="5" spans="1:7" ht="23.25" customHeight="1" x14ac:dyDescent="0.2">
      <c r="A5" s="3">
        <v>45580</v>
      </c>
      <c r="B5" s="6">
        <v>20160</v>
      </c>
      <c r="C5" s="5">
        <f t="shared" si="0"/>
        <v>19579.484699726327</v>
      </c>
      <c r="D5" s="7">
        <f t="shared" si="2"/>
        <v>2.964916131228865E-2</v>
      </c>
      <c r="F5" s="8"/>
    </row>
    <row r="6" spans="1:7" ht="23.25" customHeight="1" x14ac:dyDescent="0.2">
      <c r="A6" s="3">
        <v>45581</v>
      </c>
      <c r="B6" s="6">
        <v>20174</v>
      </c>
      <c r="C6" s="5">
        <f t="shared" ref="C6:C69" si="3">Var_1 * EXP((A6 * 0.0001) * Var_2)</f>
        <v>19588.173662719804</v>
      </c>
      <c r="D6" s="7">
        <f t="shared" si="2"/>
        <v>2.9907144349814497E-2</v>
      </c>
    </row>
    <row r="7" spans="1:7" ht="23.25" customHeight="1" x14ac:dyDescent="0.2">
      <c r="A7" s="3">
        <v>45582</v>
      </c>
      <c r="B7" s="6">
        <v>20190</v>
      </c>
      <c r="C7" s="5">
        <f t="shared" si="3"/>
        <v>19596.866481691948</v>
      </c>
      <c r="D7" s="7">
        <f t="shared" si="2"/>
        <v>3.0266753047594477E-2</v>
      </c>
    </row>
    <row r="8" spans="1:7" ht="23.25" customHeight="1" x14ac:dyDescent="0.2">
      <c r="A8" s="3">
        <v>45583</v>
      </c>
      <c r="B8" s="6">
        <v>20324</v>
      </c>
      <c r="C8" s="5">
        <f t="shared" si="3"/>
        <v>19605.563158354154</v>
      </c>
      <c r="D8" s="7">
        <f t="shared" si="2"/>
        <v>3.6644539911607252E-2</v>
      </c>
    </row>
    <row r="9" spans="1:7" ht="23.25" customHeight="1" x14ac:dyDescent="0.2">
      <c r="A9" s="3">
        <v>45586</v>
      </c>
      <c r="B9" s="6">
        <v>20362</v>
      </c>
      <c r="C9" s="5">
        <f t="shared" si="3"/>
        <v>19631.676351604143</v>
      </c>
      <c r="D9" s="7">
        <f t="shared" si="2"/>
        <v>3.7201288128213307E-2</v>
      </c>
    </row>
    <row r="10" spans="1:7" ht="23.25" customHeight="1" x14ac:dyDescent="0.2">
      <c r="A10" s="3">
        <v>45587</v>
      </c>
      <c r="B10" s="6">
        <v>20384</v>
      </c>
      <c r="C10" s="5">
        <f t="shared" si="3"/>
        <v>19640.388476153577</v>
      </c>
      <c r="D10" s="7">
        <f t="shared" si="2"/>
        <v>3.7861344990669621E-2</v>
      </c>
    </row>
    <row r="11" spans="1:7" ht="23.25" customHeight="1" x14ac:dyDescent="0.2">
      <c r="A11" s="3">
        <v>45588</v>
      </c>
      <c r="B11" s="6">
        <v>20067</v>
      </c>
      <c r="C11" s="5">
        <f t="shared" si="3"/>
        <v>19649.10446696042</v>
      </c>
      <c r="D11" s="7">
        <f t="shared" ref="D11:D16" si="4">(B11-C11)/C11</f>
        <v>2.1267917514625832E-2</v>
      </c>
    </row>
    <row r="12" spans="1:7" ht="23.25" customHeight="1" x14ac:dyDescent="0.2">
      <c r="A12" s="3">
        <v>45589</v>
      </c>
      <c r="B12" s="6">
        <v>20233</v>
      </c>
      <c r="C12" s="5">
        <f t="shared" si="3"/>
        <v>19657.824325740432</v>
      </c>
      <c r="D12" s="7">
        <f t="shared" si="4"/>
        <v>2.9259376049384014E-2</v>
      </c>
    </row>
    <row r="13" spans="1:7" ht="23.25" customHeight="1" x14ac:dyDescent="0.2">
      <c r="A13" s="3">
        <v>45590</v>
      </c>
      <c r="B13" s="6">
        <v>20352</v>
      </c>
      <c r="C13" s="5">
        <f t="shared" si="3"/>
        <v>19666.548054210074</v>
      </c>
      <c r="D13" s="7">
        <f t="shared" si="4"/>
        <v>3.4853698976582179E-2</v>
      </c>
    </row>
    <row r="14" spans="1:7" ht="23.25" customHeight="1" x14ac:dyDescent="0.2">
      <c r="A14" s="3">
        <v>45593</v>
      </c>
      <c r="B14" s="6">
        <v>20351</v>
      </c>
      <c r="C14" s="5">
        <f t="shared" si="3"/>
        <v>19692.74247493409</v>
      </c>
      <c r="D14" s="7">
        <f t="shared" si="4"/>
        <v>3.3426401929734943E-2</v>
      </c>
    </row>
    <row r="15" spans="1:7" ht="23.25" customHeight="1" x14ac:dyDescent="0.2">
      <c r="A15" s="3">
        <v>45594</v>
      </c>
      <c r="B15" s="6">
        <v>20551</v>
      </c>
      <c r="C15" s="5">
        <f t="shared" si="3"/>
        <v>19701.481699343018</v>
      </c>
      <c r="D15" s="7">
        <f t="shared" si="4"/>
        <v>4.31195132234806E-2</v>
      </c>
    </row>
    <row r="16" spans="1:7" ht="23.25" customHeight="1" x14ac:dyDescent="0.2">
      <c r="A16" s="3">
        <v>45595</v>
      </c>
      <c r="B16" s="6">
        <v>20388</v>
      </c>
      <c r="C16" s="5">
        <f t="shared" si="3"/>
        <v>19710.224802035777</v>
      </c>
      <c r="D16" s="7">
        <f t="shared" si="4"/>
        <v>3.4386984662611218E-2</v>
      </c>
    </row>
    <row r="17" spans="1:4" ht="23.25" customHeight="1" x14ac:dyDescent="0.2">
      <c r="A17" s="3">
        <v>45596</v>
      </c>
      <c r="B17" s="6">
        <v>19890</v>
      </c>
      <c r="C17" s="5">
        <f t="shared" si="3"/>
        <v>19718.971784733389</v>
      </c>
      <c r="D17" s="7">
        <f t="shared" ref="D17:D22" si="5">(B17-C17)/C17</f>
        <v>8.673282620091937E-3</v>
      </c>
    </row>
    <row r="18" spans="1:4" ht="23.25" customHeight="1" x14ac:dyDescent="0.2">
      <c r="A18" s="3">
        <v>45597</v>
      </c>
      <c r="B18" s="6">
        <v>20033</v>
      </c>
      <c r="C18" s="5">
        <f t="shared" si="3"/>
        <v>19727.722649157724</v>
      </c>
      <c r="D18" s="7">
        <f t="shared" si="5"/>
        <v>1.5474535823084976E-2</v>
      </c>
    </row>
    <row r="19" spans="1:4" ht="23.25" customHeight="1" x14ac:dyDescent="0.2">
      <c r="A19" s="3">
        <v>45600</v>
      </c>
      <c r="B19" s="6">
        <v>19964</v>
      </c>
      <c r="C19" s="5">
        <f t="shared" si="3"/>
        <v>19753.998550021104</v>
      </c>
      <c r="D19" s="7">
        <f t="shared" si="5"/>
        <v>1.0630832509536227E-2</v>
      </c>
    </row>
    <row r="20" spans="1:4" ht="23.25" customHeight="1" x14ac:dyDescent="0.2">
      <c r="A20" s="3">
        <v>45601</v>
      </c>
      <c r="B20" s="6">
        <v>20228</v>
      </c>
      <c r="C20" s="5">
        <f t="shared" si="3"/>
        <v>19762.76495858626</v>
      </c>
      <c r="D20" s="7">
        <f t="shared" si="5"/>
        <v>2.354098945105406E-2</v>
      </c>
    </row>
    <row r="21" spans="1:4" ht="23.25" customHeight="1" x14ac:dyDescent="0.2">
      <c r="A21" s="3">
        <v>45602</v>
      </c>
      <c r="B21" s="6">
        <v>20781</v>
      </c>
      <c r="C21" s="5">
        <f t="shared" si="3"/>
        <v>19771.535257498861</v>
      </c>
      <c r="D21" s="7">
        <f t="shared" si="5"/>
        <v>5.1056467257304845E-2</v>
      </c>
    </row>
    <row r="22" spans="1:4" ht="23.25" customHeight="1" x14ac:dyDescent="0.2">
      <c r="A22" s="3">
        <v>45603</v>
      </c>
      <c r="B22" s="6">
        <v>21102</v>
      </c>
      <c r="C22" s="5">
        <f t="shared" si="3"/>
        <v>19780.309448485426</v>
      </c>
      <c r="D22" s="7">
        <f t="shared" si="5"/>
        <v>6.6818497200799618E-2</v>
      </c>
    </row>
    <row r="23" spans="1:4" ht="23.25" customHeight="1" x14ac:dyDescent="0.2">
      <c r="A23" s="3">
        <v>45604</v>
      </c>
      <c r="B23" s="6">
        <v>21117</v>
      </c>
      <c r="C23" s="5">
        <f t="shared" si="3"/>
        <v>19789.087533273319</v>
      </c>
      <c r="D23" s="7">
        <f t="shared" ref="D23:D28" si="6">(B23-C23)/C23</f>
        <v>6.7103269137292559E-2</v>
      </c>
    </row>
    <row r="24" spans="1:4" ht="23.25" customHeight="1" x14ac:dyDescent="0.2">
      <c r="A24" s="3">
        <v>45607</v>
      </c>
      <c r="B24" s="6">
        <v>21107</v>
      </c>
      <c r="C24" s="5">
        <f t="shared" si="3"/>
        <v>19815.445167727623</v>
      </c>
      <c r="D24" s="7">
        <f t="shared" si="6"/>
        <v>6.51791984151769E-2</v>
      </c>
    </row>
    <row r="25" spans="1:4" ht="23.25" customHeight="1" x14ac:dyDescent="0.2">
      <c r="A25" s="3">
        <v>45608</v>
      </c>
      <c r="B25" s="6">
        <v>21071</v>
      </c>
      <c r="C25" s="5">
        <f t="shared" si="3"/>
        <v>19824.238845007669</v>
      </c>
      <c r="D25" s="7">
        <f t="shared" si="6"/>
        <v>6.2890745250796992E-2</v>
      </c>
    </row>
    <row r="26" spans="1:4" ht="23.25" customHeight="1" x14ac:dyDescent="0.2">
      <c r="A26" s="3">
        <v>45609</v>
      </c>
      <c r="B26" s="6">
        <v>21036</v>
      </c>
      <c r="C26" s="5">
        <f t="shared" si="3"/>
        <v>19833.036424736507</v>
      </c>
      <c r="D26" s="7">
        <f t="shared" si="6"/>
        <v>6.0654533652906108E-2</v>
      </c>
    </row>
    <row r="27" spans="1:4" ht="23.25" customHeight="1" x14ac:dyDescent="0.2">
      <c r="A27" s="3">
        <v>45610</v>
      </c>
      <c r="B27" s="6">
        <v>20897</v>
      </c>
      <c r="C27" s="5">
        <f t="shared" si="3"/>
        <v>19841.837908646037</v>
      </c>
      <c r="D27" s="7">
        <f t="shared" si="6"/>
        <v>5.3178646867898166E-2</v>
      </c>
    </row>
    <row r="28" spans="1:4" ht="23.25" customHeight="1" x14ac:dyDescent="0.2">
      <c r="A28" s="3">
        <v>45611</v>
      </c>
      <c r="B28" s="6">
        <v>20394</v>
      </c>
      <c r="C28" s="5">
        <f t="shared" si="3"/>
        <v>19850.643298468778</v>
      </c>
      <c r="D28" s="7">
        <f t="shared" si="6"/>
        <v>2.7372246499091285E-2</v>
      </c>
    </row>
    <row r="29" spans="1:4" ht="23.25" customHeight="1" x14ac:dyDescent="0.2">
      <c r="A29" s="3">
        <v>45614</v>
      </c>
      <c r="B29" s="6">
        <v>20539</v>
      </c>
      <c r="C29" s="5">
        <f t="shared" si="3"/>
        <v>19877.08292075367</v>
      </c>
      <c r="D29" s="7">
        <f t="shared" ref="D29:D39" si="7">(B29-C29)/C29</f>
        <v>3.330051405859067E-2</v>
      </c>
    </row>
    <row r="30" spans="1:4" ht="23.25" customHeight="1" x14ac:dyDescent="0.2">
      <c r="A30" s="3">
        <v>45615</v>
      </c>
      <c r="B30" s="6">
        <v>20685</v>
      </c>
      <c r="C30" s="5">
        <f t="shared" si="3"/>
        <v>19885.903951570574</v>
      </c>
      <c r="D30" s="7">
        <f t="shared" si="7"/>
        <v>4.0184044455586064E-2</v>
      </c>
    </row>
    <row r="31" spans="1:4" ht="23.25" customHeight="1" x14ac:dyDescent="0.2">
      <c r="A31" s="3">
        <v>45616</v>
      </c>
      <c r="B31" s="6">
        <v>20667</v>
      </c>
      <c r="C31" s="5">
        <f t="shared" si="3"/>
        <v>19894.728896975193</v>
      </c>
      <c r="D31" s="7">
        <f t="shared" si="7"/>
        <v>3.8817875178094187E-2</v>
      </c>
    </row>
    <row r="32" spans="1:4" ht="23.25" customHeight="1" x14ac:dyDescent="0.2">
      <c r="A32" s="3">
        <v>45617</v>
      </c>
      <c r="B32" s="6">
        <v>20741</v>
      </c>
      <c r="C32" s="5">
        <f t="shared" si="3"/>
        <v>19903.557758704676</v>
      </c>
      <c r="D32" s="7">
        <f t="shared" si="7"/>
        <v>4.2075002441665246E-2</v>
      </c>
    </row>
    <row r="33" spans="1:4" ht="23.25" customHeight="1" x14ac:dyDescent="0.2">
      <c r="A33" s="3">
        <v>45618</v>
      </c>
      <c r="B33" s="6">
        <v>20776</v>
      </c>
      <c r="C33" s="5">
        <f t="shared" si="3"/>
        <v>19912.39053849714</v>
      </c>
      <c r="D33" s="7">
        <f t="shared" si="7"/>
        <v>4.3370456190743201E-2</v>
      </c>
    </row>
    <row r="34" spans="1:4" ht="23.25" customHeight="1" x14ac:dyDescent="0.2">
      <c r="A34" s="3">
        <v>45621</v>
      </c>
      <c r="B34" s="6">
        <v>20805</v>
      </c>
      <c r="C34" s="5">
        <f t="shared" si="3"/>
        <v>19938.912403643331</v>
      </c>
      <c r="D34" s="7">
        <f t="shared" si="7"/>
        <v>4.3437053076095217E-2</v>
      </c>
    </row>
    <row r="35" spans="1:4" ht="23.25" customHeight="1" x14ac:dyDescent="0.2">
      <c r="A35" s="3">
        <v>45622</v>
      </c>
      <c r="B35" s="6">
        <v>20923</v>
      </c>
      <c r="C35" s="5">
        <f t="shared" si="3"/>
        <v>19947.760873082701</v>
      </c>
      <c r="D35" s="7">
        <f t="shared" si="7"/>
        <v>4.8889653987845623E-2</v>
      </c>
    </row>
    <row r="36" spans="1:4" ht="23.25" customHeight="1" x14ac:dyDescent="0.2">
      <c r="A36" s="3">
        <v>45623</v>
      </c>
      <c r="B36" s="6">
        <v>20745</v>
      </c>
      <c r="C36" s="5">
        <f t="shared" si="3"/>
        <v>19956.613269286474</v>
      </c>
      <c r="D36" s="7">
        <f t="shared" si="7"/>
        <v>3.9505036254165682E-2</v>
      </c>
    </row>
    <row r="37" spans="1:4" ht="23.25" customHeight="1" x14ac:dyDescent="0.2">
      <c r="A37" s="3">
        <v>45625</v>
      </c>
      <c r="B37" s="6">
        <v>20930</v>
      </c>
      <c r="C37" s="5">
        <f t="shared" si="3"/>
        <v>19974.329848958376</v>
      </c>
      <c r="D37" s="7">
        <f t="shared" si="7"/>
        <v>4.7844916864205111E-2</v>
      </c>
    </row>
    <row r="38" spans="1:4" ht="23.25" customHeight="1" x14ac:dyDescent="0.2">
      <c r="A38" s="3">
        <v>45628</v>
      </c>
      <c r="B38" s="6">
        <v>21165</v>
      </c>
      <c r="C38" s="5">
        <f t="shared" si="3"/>
        <v>20000.934212789874</v>
      </c>
      <c r="D38" s="7">
        <f t="shared" si="7"/>
        <v>5.8200570774626495E-2</v>
      </c>
    </row>
    <row r="39" spans="1:4" ht="23.25" customHeight="1" x14ac:dyDescent="0.2">
      <c r="A39" s="3">
        <v>45629</v>
      </c>
      <c r="B39" s="6">
        <v>21229</v>
      </c>
      <c r="C39" s="5">
        <f t="shared" si="3"/>
        <v>20009.810206201979</v>
      </c>
      <c r="D39" s="7">
        <f t="shared" si="7"/>
        <v>6.0929603091394488E-2</v>
      </c>
    </row>
    <row r="40" spans="1:4" ht="23.25" customHeight="1" x14ac:dyDescent="0.2">
      <c r="A40" s="3">
        <v>45630</v>
      </c>
      <c r="B40" s="6">
        <v>21492</v>
      </c>
      <c r="C40" s="5">
        <f t="shared" si="3"/>
        <v>20018.690138593185</v>
      </c>
      <c r="D40" s="7">
        <f t="shared" ref="D40:D45" si="8">(B40-C40)/C40</f>
        <v>7.3596716428837833E-2</v>
      </c>
    </row>
    <row r="41" spans="1:4" ht="23.25" customHeight="1" x14ac:dyDescent="0.2">
      <c r="A41" s="3">
        <v>45631</v>
      </c>
      <c r="B41" s="6">
        <v>21425</v>
      </c>
      <c r="C41" s="5">
        <f t="shared" si="3"/>
        <v>20027.574011711247</v>
      </c>
      <c r="D41" s="7">
        <f t="shared" si="8"/>
        <v>6.9775100442599755E-2</v>
      </c>
    </row>
    <row r="42" spans="1:4" ht="23.25" customHeight="1" x14ac:dyDescent="0.2">
      <c r="A42" s="3">
        <v>45632</v>
      </c>
      <c r="B42" s="6">
        <v>21622</v>
      </c>
      <c r="C42" s="5">
        <f t="shared" si="3"/>
        <v>20036.461827305193</v>
      </c>
      <c r="D42" s="7">
        <f t="shared" si="8"/>
        <v>7.9132642597311023E-2</v>
      </c>
    </row>
    <row r="43" spans="1:4" ht="23.25" customHeight="1" x14ac:dyDescent="0.2">
      <c r="A43" s="3">
        <v>45635</v>
      </c>
      <c r="B43" s="6">
        <v>21441</v>
      </c>
      <c r="C43" s="5">
        <f t="shared" si="3"/>
        <v>20063.14894644155</v>
      </c>
      <c r="D43" s="7">
        <f t="shared" si="8"/>
        <v>6.8675712732663E-2</v>
      </c>
    </row>
    <row r="44" spans="1:4" ht="23.25" customHeight="1" x14ac:dyDescent="0.2">
      <c r="A44" s="3">
        <v>45636</v>
      </c>
      <c r="B44" s="6">
        <v>21368</v>
      </c>
      <c r="C44" s="5">
        <f t="shared" si="3"/>
        <v>20072.052549442367</v>
      </c>
      <c r="D44" s="7">
        <f t="shared" si="8"/>
        <v>6.4564769714776191E-2</v>
      </c>
    </row>
    <row r="45" spans="1:4" ht="23.25" customHeight="1" x14ac:dyDescent="0.2">
      <c r="A45" s="3">
        <v>45637</v>
      </c>
      <c r="B45" s="6">
        <v>21764</v>
      </c>
      <c r="C45" s="5">
        <f t="shared" si="3"/>
        <v>20080.960103674624</v>
      </c>
      <c r="D45" s="7">
        <f t="shared" si="8"/>
        <v>8.3812720489265621E-2</v>
      </c>
    </row>
    <row r="46" spans="1:4" ht="23.25" customHeight="1" x14ac:dyDescent="0.2">
      <c r="A46" s="3">
        <v>45638</v>
      </c>
      <c r="B46" s="6">
        <v>21615</v>
      </c>
      <c r="C46" s="5">
        <f t="shared" si="3"/>
        <v>20089.871610892016</v>
      </c>
      <c r="D46" s="7">
        <f t="shared" ref="D46:D51" si="9">(B46-C46)/C46</f>
        <v>7.5915287994230543E-2</v>
      </c>
    </row>
    <row r="47" spans="1:4" ht="23.25" customHeight="1" x14ac:dyDescent="0.2">
      <c r="A47" s="3">
        <v>45639</v>
      </c>
      <c r="B47" s="6">
        <v>21780</v>
      </c>
      <c r="C47" s="5">
        <f t="shared" si="3"/>
        <v>20098.787072848503</v>
      </c>
      <c r="D47" s="7">
        <f t="shared" si="9"/>
        <v>8.3647481863353398E-2</v>
      </c>
    </row>
    <row r="48" spans="1:4" ht="23.25" customHeight="1" x14ac:dyDescent="0.2">
      <c r="A48" s="3">
        <v>45642</v>
      </c>
      <c r="B48" s="6">
        <v>22097</v>
      </c>
      <c r="C48" s="5">
        <f t="shared" si="3"/>
        <v>20125.557204707806</v>
      </c>
      <c r="D48" s="7">
        <f t="shared" si="9"/>
        <v>9.7957178290250316E-2</v>
      </c>
    </row>
    <row r="49" spans="1:4" ht="23.25" customHeight="1" x14ac:dyDescent="0.2">
      <c r="A49" s="3">
        <v>45643</v>
      </c>
      <c r="B49" s="6">
        <v>22001</v>
      </c>
      <c r="C49" s="5">
        <f t="shared" si="3"/>
        <v>20134.488503179338</v>
      </c>
      <c r="D49" s="7">
        <f t="shared" si="9"/>
        <v>9.2702205796086151E-2</v>
      </c>
    </row>
    <row r="50" spans="1:4" ht="23.25" customHeight="1" x14ac:dyDescent="0.2">
      <c r="A50" s="3">
        <v>45644</v>
      </c>
      <c r="B50" s="6">
        <v>21209</v>
      </c>
      <c r="C50" s="5">
        <f t="shared" si="3"/>
        <v>20143.423765173124</v>
      </c>
      <c r="D50" s="7">
        <f t="shared" si="9"/>
        <v>5.2899459756647692E-2</v>
      </c>
    </row>
    <row r="51" spans="1:4" ht="23.25" customHeight="1" x14ac:dyDescent="0.2">
      <c r="A51" s="3">
        <v>45645</v>
      </c>
      <c r="B51" s="6">
        <v>21111</v>
      </c>
      <c r="C51" s="5">
        <f t="shared" si="3"/>
        <v>20152.362992447946</v>
      </c>
      <c r="D51" s="7">
        <f t="shared" si="9"/>
        <v>4.7569459120565698E-2</v>
      </c>
    </row>
    <row r="52" spans="1:4" ht="23.25" customHeight="1" x14ac:dyDescent="0.2">
      <c r="A52" s="3">
        <v>45646</v>
      </c>
      <c r="B52" s="6">
        <v>21289</v>
      </c>
      <c r="C52" s="5">
        <f t="shared" si="3"/>
        <v>20161.306186763733</v>
      </c>
      <c r="D52" s="7">
        <f t="shared" ref="D52:D57" si="10">(B52-C52)/C52</f>
        <v>5.5933569124435908E-2</v>
      </c>
    </row>
    <row r="53" spans="1:4" ht="23.25" customHeight="1" x14ac:dyDescent="0.2">
      <c r="A53" s="3">
        <v>45649</v>
      </c>
      <c r="B53" s="6">
        <v>21503</v>
      </c>
      <c r="C53" s="5">
        <f t="shared" si="3"/>
        <v>20188.159589564497</v>
      </c>
      <c r="D53" s="7">
        <f t="shared" si="10"/>
        <v>6.5129285539983553E-2</v>
      </c>
    </row>
    <row r="54" spans="1:4" ht="23.25" customHeight="1" x14ac:dyDescent="0.2">
      <c r="A54" s="3">
        <v>45650</v>
      </c>
      <c r="B54" s="6">
        <v>21798</v>
      </c>
      <c r="C54" s="5">
        <f t="shared" si="3"/>
        <v>20197.118669656185</v>
      </c>
      <c r="D54" s="7">
        <f t="shared" si="10"/>
        <v>7.9262857070248938E-2</v>
      </c>
    </row>
    <row r="55" spans="1:4" ht="23.25" customHeight="1" x14ac:dyDescent="0.2">
      <c r="A55" s="3">
        <v>45652</v>
      </c>
      <c r="B55" s="6">
        <v>21768</v>
      </c>
      <c r="C55" s="5">
        <f t="shared" si="3"/>
        <v>20215.048759157053</v>
      </c>
      <c r="D55" s="7">
        <f t="shared" si="10"/>
        <v>7.6821543165434533E-2</v>
      </c>
    </row>
    <row r="56" spans="1:4" ht="23.25" customHeight="1" x14ac:dyDescent="0.2">
      <c r="A56" s="3">
        <v>45653</v>
      </c>
      <c r="B56" s="6">
        <v>21473</v>
      </c>
      <c r="C56" s="5">
        <f t="shared" si="3"/>
        <v>20224.019772096024</v>
      </c>
      <c r="D56" s="7">
        <f t="shared" si="10"/>
        <v>6.1757268929654094E-2</v>
      </c>
    </row>
    <row r="57" spans="1:4" ht="23.25" customHeight="1" x14ac:dyDescent="0.2">
      <c r="A57" s="3">
        <v>45656</v>
      </c>
      <c r="B57" s="6">
        <v>21197</v>
      </c>
      <c r="C57" s="5">
        <f t="shared" si="3"/>
        <v>20250.956704860128</v>
      </c>
      <c r="D57" s="7">
        <f t="shared" si="10"/>
        <v>4.671598033256507E-2</v>
      </c>
    </row>
    <row r="58" spans="1:4" ht="23.25" customHeight="1" x14ac:dyDescent="0.2">
      <c r="A58" s="3">
        <v>45657</v>
      </c>
      <c r="B58" s="6">
        <v>21012</v>
      </c>
      <c r="C58" s="5">
        <f t="shared" si="3"/>
        <v>20259.943652989234</v>
      </c>
      <c r="D58" s="7">
        <f t="shared" ref="D58:D63" si="11">(B58-C58)/C58</f>
        <v>3.712035728686762E-2</v>
      </c>
    </row>
    <row r="59" spans="1:4" ht="23.25" customHeight="1" x14ac:dyDescent="0.2">
      <c r="A59" s="3">
        <v>45659</v>
      </c>
      <c r="B59" s="6">
        <v>20976</v>
      </c>
      <c r="C59" s="5">
        <f t="shared" si="3"/>
        <v>20277.929515672102</v>
      </c>
      <c r="D59" s="7">
        <f t="shared" si="11"/>
        <v>3.4425136145600263E-2</v>
      </c>
    </row>
    <row r="60" spans="1:4" ht="23.25" customHeight="1" x14ac:dyDescent="0.2">
      <c r="A60" s="3">
        <v>45660</v>
      </c>
      <c r="B60" s="6">
        <v>21326</v>
      </c>
      <c r="C60" s="5">
        <f t="shared" si="3"/>
        <v>20286.928433766498</v>
      </c>
      <c r="D60" s="7">
        <f t="shared" si="11"/>
        <v>5.1218772207231915E-2</v>
      </c>
    </row>
    <row r="61" spans="1:4" ht="23.25" customHeight="1" x14ac:dyDescent="0.2">
      <c r="A61" s="3">
        <v>45663</v>
      </c>
      <c r="B61" s="6">
        <v>21560</v>
      </c>
      <c r="C61" s="5">
        <f t="shared" si="3"/>
        <v>20313.949156321731</v>
      </c>
      <c r="D61" s="7">
        <f t="shared" si="11"/>
        <v>6.1339665374248335E-2</v>
      </c>
    </row>
    <row r="62" spans="1:4" ht="23.25" customHeight="1" x14ac:dyDescent="0.2">
      <c r="A62" s="3">
        <v>45664</v>
      </c>
      <c r="B62" s="6">
        <v>21173</v>
      </c>
      <c r="C62" s="5">
        <f t="shared" si="3"/>
        <v>20322.964059174119</v>
      </c>
      <c r="D62" s="7">
        <f t="shared" si="11"/>
        <v>4.182637622892222E-2</v>
      </c>
    </row>
    <row r="63" spans="1:4" ht="23.25" customHeight="1" x14ac:dyDescent="0.2">
      <c r="A63" s="3">
        <v>45665</v>
      </c>
      <c r="B63" s="6">
        <v>21181</v>
      </c>
      <c r="C63" s="5">
        <f t="shared" si="3"/>
        <v>20331.982962650702</v>
      </c>
      <c r="D63" s="7">
        <f t="shared" si="11"/>
        <v>4.1757709462422798E-2</v>
      </c>
    </row>
    <row r="64" spans="1:4" ht="23.25" customHeight="1" x14ac:dyDescent="0.2">
      <c r="A64" s="3">
        <v>45667</v>
      </c>
      <c r="B64" s="6">
        <v>20848</v>
      </c>
      <c r="C64" s="5">
        <f t="shared" si="3"/>
        <v>20350.032778578137</v>
      </c>
      <c r="D64" s="7">
        <f t="shared" ref="D64:D70" si="12">(B64-C64)/C64</f>
        <v>2.4470094315821329E-2</v>
      </c>
    </row>
    <row r="65" spans="1:4" ht="23.25" customHeight="1" x14ac:dyDescent="0.2">
      <c r="A65" s="3">
        <v>45670</v>
      </c>
      <c r="B65" s="6">
        <v>20785</v>
      </c>
      <c r="C65" s="5">
        <f t="shared" si="3"/>
        <v>20377.137551560096</v>
      </c>
      <c r="D65" s="7">
        <f t="shared" si="12"/>
        <v>2.0015689024422269E-2</v>
      </c>
    </row>
    <row r="66" spans="1:4" ht="23.25" customHeight="1" x14ac:dyDescent="0.2">
      <c r="A66" s="3">
        <v>45671</v>
      </c>
      <c r="B66" s="6">
        <v>20757</v>
      </c>
      <c r="C66" s="5">
        <f t="shared" si="3"/>
        <v>20386.180496091703</v>
      </c>
      <c r="D66" s="7">
        <f t="shared" si="12"/>
        <v>1.8189748883042978E-2</v>
      </c>
    </row>
    <row r="67" spans="1:4" ht="23.25" customHeight="1" x14ac:dyDescent="0.2">
      <c r="A67" s="3">
        <v>45672</v>
      </c>
      <c r="B67" s="6">
        <v>21238</v>
      </c>
      <c r="C67" s="5">
        <f t="shared" si="3"/>
        <v>20395.227453691667</v>
      </c>
      <c r="D67" s="7">
        <f t="shared" si="12"/>
        <v>4.1322046945634149E-2</v>
      </c>
    </row>
    <row r="68" spans="1:4" ht="23.25" customHeight="1" x14ac:dyDescent="0.2">
      <c r="A68" s="3">
        <v>45673</v>
      </c>
      <c r="B68" s="6">
        <v>21091</v>
      </c>
      <c r="C68" s="5">
        <f t="shared" si="3"/>
        <v>20404.278426140896</v>
      </c>
      <c r="D68" s="7">
        <f t="shared" si="12"/>
        <v>3.3655763733321346E-2</v>
      </c>
    </row>
    <row r="69" spans="1:4" ht="23.25" customHeight="1" x14ac:dyDescent="0.2">
      <c r="A69" s="3">
        <v>45674</v>
      </c>
      <c r="B69" s="6">
        <v>21441</v>
      </c>
      <c r="C69" s="5">
        <f t="shared" si="3"/>
        <v>20413.333415221026</v>
      </c>
      <c r="D69" s="7">
        <f t="shared" si="12"/>
        <v>5.0342908915243741E-2</v>
      </c>
    </row>
    <row r="70" spans="1:4" ht="23.25" customHeight="1" x14ac:dyDescent="0.2">
      <c r="A70" s="3">
        <v>45678</v>
      </c>
      <c r="B70" s="6">
        <v>21567</v>
      </c>
      <c r="C70" s="5">
        <f t="shared" ref="C70:C124" si="13">Var_1 * EXP((A70 * 0.0001) * Var_2)</f>
        <v>20449.593573513273</v>
      </c>
      <c r="D70" s="7">
        <f t="shared" si="12"/>
        <v>5.4641987014060464E-2</v>
      </c>
    </row>
    <row r="71" spans="1:4" ht="23.25" customHeight="1" x14ac:dyDescent="0.2">
      <c r="A71" s="3">
        <v>45679</v>
      </c>
      <c r="B71" s="6">
        <v>21853</v>
      </c>
      <c r="C71" s="5">
        <f t="shared" si="13"/>
        <v>20458.668672501604</v>
      </c>
      <c r="D71" s="7">
        <f t="shared" ref="D71:D81" si="14">(B71-C71)/C71</f>
        <v>6.8153570978570541E-2</v>
      </c>
    </row>
    <row r="72" spans="1:4" ht="23.25" customHeight="1" x14ac:dyDescent="0.2">
      <c r="A72" s="3">
        <v>45680</v>
      </c>
      <c r="B72" s="6">
        <v>21901</v>
      </c>
      <c r="C72" s="5">
        <f t="shared" si="13"/>
        <v>20467.747798827757</v>
      </c>
      <c r="D72" s="7">
        <f t="shared" si="14"/>
        <v>7.0024910178653324E-2</v>
      </c>
    </row>
    <row r="73" spans="1:4" ht="23.25" customHeight="1" x14ac:dyDescent="0.2">
      <c r="A73" s="3">
        <v>45681</v>
      </c>
      <c r="B73" s="6">
        <v>21774</v>
      </c>
      <c r="C73" s="5">
        <f t="shared" si="13"/>
        <v>20476.830954278983</v>
      </c>
      <c r="D73" s="7">
        <f t="shared" si="14"/>
        <v>6.3348134709778001E-2</v>
      </c>
    </row>
    <row r="74" spans="1:4" ht="23.25" customHeight="1" x14ac:dyDescent="0.2">
      <c r="A74" s="3">
        <v>45684</v>
      </c>
      <c r="B74" s="6">
        <v>21127</v>
      </c>
      <c r="C74" s="5">
        <f t="shared" si="13"/>
        <v>20504.104613267376</v>
      </c>
      <c r="D74" s="7">
        <f t="shared" si="14"/>
        <v>3.0379058168166641E-2</v>
      </c>
    </row>
    <row r="75" spans="1:4" ht="23.25" customHeight="1" x14ac:dyDescent="0.2">
      <c r="A75" s="3">
        <v>45685</v>
      </c>
      <c r="B75" s="6">
        <v>21463</v>
      </c>
      <c r="C75" s="5">
        <f t="shared" si="13"/>
        <v>20513.203903107227</v>
      </c>
      <c r="D75" s="7">
        <f t="shared" si="14"/>
        <v>4.6301694332054236E-2</v>
      </c>
    </row>
    <row r="76" spans="1:4" ht="23.25" customHeight="1" x14ac:dyDescent="0.2">
      <c r="A76" s="3">
        <v>45686</v>
      </c>
      <c r="B76" s="6">
        <v>21412</v>
      </c>
      <c r="C76" s="5">
        <f t="shared" si="13"/>
        <v>20522.307231020215</v>
      </c>
      <c r="D76" s="7">
        <f t="shared" si="14"/>
        <v>4.3352472943928147E-2</v>
      </c>
    </row>
    <row r="77" spans="1:4" ht="23.25" customHeight="1" x14ac:dyDescent="0.2">
      <c r="A77" s="3">
        <v>45687</v>
      </c>
      <c r="B77" s="6">
        <v>21508</v>
      </c>
      <c r="C77" s="5">
        <f t="shared" si="13"/>
        <v>20531.414598798576</v>
      </c>
      <c r="D77" s="7">
        <f t="shared" si="14"/>
        <v>4.7565422075621158E-2</v>
      </c>
    </row>
    <row r="78" spans="1:4" ht="23.25" customHeight="1" x14ac:dyDescent="0.2">
      <c r="A78" s="3">
        <v>45688</v>
      </c>
      <c r="B78" s="6">
        <v>21478</v>
      </c>
      <c r="C78" s="5">
        <f t="shared" si="13"/>
        <v>20540.526008234825</v>
      </c>
      <c r="D78" s="7">
        <f t="shared" si="14"/>
        <v>4.5640213468210886E-2</v>
      </c>
    </row>
    <row r="79" spans="1:4" ht="23.25" customHeight="1" x14ac:dyDescent="0.2">
      <c r="A79" s="3">
        <v>45691</v>
      </c>
      <c r="B79" s="6">
        <v>21298</v>
      </c>
      <c r="C79" s="5">
        <f t="shared" si="13"/>
        <v>20567.884504431975</v>
      </c>
      <c r="D79" s="7">
        <f t="shared" si="14"/>
        <v>3.549784108378766E-2</v>
      </c>
    </row>
    <row r="80" spans="1:4" ht="23.25" customHeight="1" x14ac:dyDescent="0.2">
      <c r="A80" s="3">
        <v>45692</v>
      </c>
      <c r="B80" s="6">
        <v>21567</v>
      </c>
      <c r="C80" s="5">
        <f t="shared" si="13"/>
        <v>20577.012098444335</v>
      </c>
      <c r="D80" s="7">
        <f t="shared" si="14"/>
        <v>4.8111353427765659E-2</v>
      </c>
    </row>
    <row r="81" spans="1:4" ht="23.25" customHeight="1" x14ac:dyDescent="0.2">
      <c r="A81" s="3">
        <v>45693</v>
      </c>
      <c r="B81" s="6">
        <v>21658</v>
      </c>
      <c r="C81" s="5">
        <f t="shared" si="13"/>
        <v>20586.143743090779</v>
      </c>
      <c r="D81" s="7">
        <f t="shared" si="14"/>
        <v>5.2066879075832864E-2</v>
      </c>
    </row>
    <row r="82" spans="1:4" ht="23.25" customHeight="1" x14ac:dyDescent="0.2">
      <c r="A82" s="3">
        <v>45694</v>
      </c>
      <c r="B82" s="6">
        <v>21774</v>
      </c>
      <c r="C82" s="5">
        <f t="shared" si="13"/>
        <v>20595.279440168742</v>
      </c>
      <c r="D82" s="7">
        <f t="shared" ref="D82:D88" si="15">(B82-C82)/C82</f>
        <v>5.7232559687065844E-2</v>
      </c>
    </row>
    <row r="83" spans="1:4" ht="23.25" customHeight="1" x14ac:dyDescent="0.2">
      <c r="A83" s="3">
        <v>45695</v>
      </c>
      <c r="B83" s="6">
        <v>21491</v>
      </c>
      <c r="C83" s="5">
        <f t="shared" si="13"/>
        <v>20604.419191476831</v>
      </c>
      <c r="D83" s="7">
        <f t="shared" si="15"/>
        <v>4.302867264950181E-2</v>
      </c>
    </row>
    <row r="84" spans="1:4" ht="23.25" customHeight="1" x14ac:dyDescent="0.2">
      <c r="A84" s="3">
        <v>45698</v>
      </c>
      <c r="B84" s="6">
        <v>21757</v>
      </c>
      <c r="C84" s="5">
        <f t="shared" si="13"/>
        <v>20631.862788776409</v>
      </c>
      <c r="D84" s="7">
        <f t="shared" si="15"/>
        <v>5.4533961511010927E-2</v>
      </c>
    </row>
    <row r="85" spans="1:4" ht="23.25" customHeight="1" x14ac:dyDescent="0.2">
      <c r="A85" s="3">
        <v>45699</v>
      </c>
      <c r="B85" s="6">
        <v>21694</v>
      </c>
      <c r="C85" s="5">
        <f t="shared" si="13"/>
        <v>20641.018775004217</v>
      </c>
      <c r="D85" s="7">
        <f t="shared" si="15"/>
        <v>5.1014014205099135E-2</v>
      </c>
    </row>
    <row r="86" spans="1:4" ht="23.25" customHeight="1" x14ac:dyDescent="0.2">
      <c r="A86" s="3">
        <v>45700</v>
      </c>
      <c r="B86" s="6">
        <v>21719</v>
      </c>
      <c r="C86" s="5">
        <f t="shared" si="13"/>
        <v>20650.178824465751</v>
      </c>
      <c r="D86" s="7">
        <f t="shared" si="15"/>
        <v>5.1758446482213498E-2</v>
      </c>
    </row>
    <row r="87" spans="1:4" ht="23.25" customHeight="1" x14ac:dyDescent="0.2">
      <c r="A87" s="3">
        <v>45701</v>
      </c>
      <c r="B87" s="6">
        <v>22031</v>
      </c>
      <c r="C87" s="5">
        <f t="shared" si="13"/>
        <v>20659.342938964339</v>
      </c>
      <c r="D87" s="7">
        <f t="shared" si="15"/>
        <v>6.6394031266534703E-2</v>
      </c>
    </row>
    <row r="88" spans="1:4" ht="23.25" customHeight="1" x14ac:dyDescent="0.2">
      <c r="A88" s="3">
        <v>45702</v>
      </c>
      <c r="B88" s="6">
        <v>22115</v>
      </c>
      <c r="C88" s="5">
        <f t="shared" si="13"/>
        <v>20668.511120304032</v>
      </c>
      <c r="D88" s="7">
        <f t="shared" si="15"/>
        <v>6.9985151386883729E-2</v>
      </c>
    </row>
    <row r="89" spans="1:4" ht="23.25" customHeight="1" x14ac:dyDescent="0.2">
      <c r="A89" s="3">
        <v>45706</v>
      </c>
      <c r="B89" s="6">
        <v>22165</v>
      </c>
      <c r="C89" s="5">
        <f t="shared" si="13"/>
        <v>20705.224550180705</v>
      </c>
      <c r="D89" s="7">
        <f t="shared" ref="D89:D94" si="16">(B89-C89)/C89</f>
        <v>7.0502758677232269E-2</v>
      </c>
    </row>
    <row r="90" spans="1:4" ht="23.25" customHeight="1" x14ac:dyDescent="0.2">
      <c r="A90" s="3">
        <v>45707</v>
      </c>
      <c r="B90" s="6">
        <v>22176</v>
      </c>
      <c r="C90" s="5">
        <f t="shared" si="13"/>
        <v>20714.413092813182</v>
      </c>
      <c r="D90" s="7">
        <f t="shared" si="16"/>
        <v>7.0558934044523444E-2</v>
      </c>
    </row>
    <row r="91" spans="1:4" ht="23.25" customHeight="1" x14ac:dyDescent="0.2">
      <c r="A91" s="3">
        <v>45708</v>
      </c>
      <c r="B91" s="6">
        <v>22068</v>
      </c>
      <c r="C91" s="5">
        <f t="shared" si="13"/>
        <v>20723.605713127454</v>
      </c>
      <c r="D91" s="7">
        <f t="shared" si="16"/>
        <v>6.4872604964730352E-2</v>
      </c>
    </row>
    <row r="92" spans="1:4" ht="23.25" customHeight="1" x14ac:dyDescent="0.2">
      <c r="A92" s="3">
        <v>45709</v>
      </c>
      <c r="B92" s="6">
        <v>21614</v>
      </c>
      <c r="C92" s="5">
        <f t="shared" si="13"/>
        <v>20732.802412932964</v>
      </c>
      <c r="D92" s="7">
        <f t="shared" si="16"/>
        <v>4.2502579705160914E-2</v>
      </c>
    </row>
    <row r="93" spans="1:4" ht="23.25" customHeight="1" x14ac:dyDescent="0.2">
      <c r="A93" s="3">
        <v>45712</v>
      </c>
      <c r="B93" s="6">
        <v>21352</v>
      </c>
      <c r="C93" s="5">
        <f t="shared" si="13"/>
        <v>20760.417007405526</v>
      </c>
      <c r="D93" s="7">
        <f t="shared" si="16"/>
        <v>2.8495718192146559E-2</v>
      </c>
    </row>
    <row r="94" spans="1:4" ht="23.25" customHeight="1" x14ac:dyDescent="0.2">
      <c r="A94" s="3">
        <v>45713</v>
      </c>
      <c r="B94" s="6">
        <v>21087</v>
      </c>
      <c r="C94" s="5">
        <f t="shared" si="13"/>
        <v>20769.630043288245</v>
      </c>
      <c r="D94" s="7">
        <f t="shared" si="16"/>
        <v>1.5280481936861148E-2</v>
      </c>
    </row>
    <row r="95" spans="1:4" ht="23.25" customHeight="1" x14ac:dyDescent="0.2">
      <c r="A95" s="3">
        <v>45714</v>
      </c>
      <c r="B95" s="6">
        <v>21133</v>
      </c>
      <c r="C95" s="5">
        <f t="shared" si="13"/>
        <v>20778.847167722419</v>
      </c>
      <c r="D95" s="7">
        <f t="shared" ref="D95:D98" si="17">(B95-C95)/C95</f>
        <v>1.7043911503796871E-2</v>
      </c>
    </row>
    <row r="96" spans="1:4" ht="23.25" customHeight="1" x14ac:dyDescent="0.2">
      <c r="A96" s="3">
        <v>45715</v>
      </c>
      <c r="B96" s="6">
        <v>20551</v>
      </c>
      <c r="C96" s="5">
        <f t="shared" si="13"/>
        <v>20788.068382522171</v>
      </c>
      <c r="D96" s="7">
        <f t="shared" si="17"/>
        <v>-1.140406016373746E-2</v>
      </c>
    </row>
    <row r="97" spans="1:4" ht="23.25" customHeight="1" x14ac:dyDescent="0.2">
      <c r="A97" s="3">
        <v>45716</v>
      </c>
      <c r="B97" s="6">
        <v>20884</v>
      </c>
      <c r="C97" s="5">
        <f t="shared" si="13"/>
        <v>20797.293689502938</v>
      </c>
      <c r="D97" s="7">
        <f t="shared" si="17"/>
        <v>4.169115068121846E-3</v>
      </c>
    </row>
    <row r="98" spans="1:4" ht="23.25" customHeight="1" x14ac:dyDescent="0.2">
      <c r="A98" s="3">
        <v>45719</v>
      </c>
      <c r="B98" s="6">
        <v>20426</v>
      </c>
      <c r="C98" s="5">
        <f t="shared" si="13"/>
        <v>20824.994181695092</v>
      </c>
      <c r="D98" s="7">
        <f t="shared" si="17"/>
        <v>-1.9159389828103921E-2</v>
      </c>
    </row>
    <row r="99" spans="1:4" ht="23.25" customHeight="1" x14ac:dyDescent="0.2">
      <c r="A99" s="3">
        <v>45720</v>
      </c>
      <c r="B99" s="6">
        <v>20353</v>
      </c>
      <c r="C99" s="5">
        <f t="shared" si="13"/>
        <v>20834.235875567927</v>
      </c>
      <c r="D99" s="7">
        <f t="shared" ref="D99:D103" si="18">(B99-C99)/C99</f>
        <v>-2.3098321361152818E-2</v>
      </c>
    </row>
    <row r="100" spans="1:4" ht="23.25" customHeight="1" x14ac:dyDescent="0.2">
      <c r="A100" s="3">
        <v>45721</v>
      </c>
      <c r="B100" s="6">
        <v>20629</v>
      </c>
      <c r="C100" s="5">
        <f t="shared" si="13"/>
        <v>20843.481670709811</v>
      </c>
      <c r="D100" s="7">
        <f t="shared" si="18"/>
        <v>-1.0290107674823344E-2</v>
      </c>
    </row>
    <row r="101" spans="1:4" ht="23.25" customHeight="1" x14ac:dyDescent="0.2">
      <c r="A101" s="3">
        <v>45722</v>
      </c>
      <c r="B101" s="6">
        <v>20053</v>
      </c>
      <c r="C101" s="5">
        <f t="shared" si="13"/>
        <v>20852.731568941028</v>
      </c>
      <c r="D101" s="7">
        <f t="shared" si="18"/>
        <v>-3.8351405728167677E-2</v>
      </c>
    </row>
    <row r="102" spans="1:4" ht="23.25" customHeight="1" x14ac:dyDescent="0.2">
      <c r="A102" s="3">
        <v>45723</v>
      </c>
      <c r="B102" s="6">
        <v>20201</v>
      </c>
      <c r="C102" s="5">
        <f t="shared" si="13"/>
        <v>20861.98557208214</v>
      </c>
      <c r="D102" s="7">
        <f t="shared" si="18"/>
        <v>-3.1683732586158135E-2</v>
      </c>
    </row>
    <row r="103" spans="1:4" ht="23.25" customHeight="1" x14ac:dyDescent="0.2">
      <c r="A103" s="3">
        <v>45726</v>
      </c>
      <c r="B103" s="6">
        <v>19431</v>
      </c>
      <c r="C103" s="5">
        <f t="shared" si="13"/>
        <v>20889.772229186736</v>
      </c>
      <c r="D103" s="7">
        <f t="shared" si="18"/>
        <v>-6.9831887738276574E-2</v>
      </c>
    </row>
    <row r="104" spans="1:4" ht="23.25" customHeight="1" x14ac:dyDescent="0.2">
      <c r="A104" s="3">
        <v>45727</v>
      </c>
      <c r="B104" s="6">
        <v>19377</v>
      </c>
      <c r="C104" s="5">
        <f t="shared" si="13"/>
        <v>20899.042670192837</v>
      </c>
      <c r="D104" s="7">
        <f t="shared" ref="D104:D119" si="19">(B104-C104)/C104</f>
        <v>-7.2828344063991191E-2</v>
      </c>
    </row>
    <row r="105" spans="1:4" ht="23.25" customHeight="1" x14ac:dyDescent="0.2">
      <c r="A105" s="3">
        <v>45728</v>
      </c>
      <c r="B105" s="6">
        <v>19596</v>
      </c>
      <c r="C105" s="5">
        <f t="shared" si="13"/>
        <v>20908.317225225514</v>
      </c>
      <c r="D105" s="7">
        <f t="shared" si="19"/>
        <v>-6.2765320187615395E-2</v>
      </c>
    </row>
    <row r="106" spans="1:4" ht="23.25" customHeight="1" x14ac:dyDescent="0.2">
      <c r="A106" s="3">
        <v>45729</v>
      </c>
      <c r="B106" s="6">
        <v>19226</v>
      </c>
      <c r="C106" s="5">
        <f t="shared" si="13"/>
        <v>20917.595896110404</v>
      </c>
      <c r="D106" s="7">
        <f t="shared" si="19"/>
        <v>-8.0869517917446426E-2</v>
      </c>
    </row>
    <row r="107" spans="1:4" ht="23.25" customHeight="1" x14ac:dyDescent="0.2">
      <c r="A107" s="3">
        <v>45730</v>
      </c>
      <c r="B107" s="6">
        <v>19705</v>
      </c>
      <c r="C107" s="5">
        <f t="shared" si="13"/>
        <v>20926.878684674037</v>
      </c>
      <c r="D107" s="7">
        <f t="shared" si="19"/>
        <v>-5.8388004397850753E-2</v>
      </c>
    </row>
    <row r="108" spans="1:4" ht="23.25" customHeight="1" x14ac:dyDescent="0.2">
      <c r="A108" s="3">
        <v>45733</v>
      </c>
      <c r="B108" s="6">
        <v>19812</v>
      </c>
      <c r="C108" s="5">
        <f t="shared" si="13"/>
        <v>20954.751774714758</v>
      </c>
      <c r="D108" s="7">
        <f t="shared" si="19"/>
        <v>-5.4534254903160891E-2</v>
      </c>
    </row>
    <row r="109" spans="1:4" ht="23.25" customHeight="1" x14ac:dyDescent="0.2">
      <c r="A109" s="3">
        <v>45734</v>
      </c>
      <c r="B109" s="6">
        <v>19483</v>
      </c>
      <c r="C109" s="5">
        <f t="shared" si="13"/>
        <v>20964.051052274866</v>
      </c>
      <c r="D109" s="7">
        <f t="shared" si="19"/>
        <v>-7.0647178285427492E-2</v>
      </c>
    </row>
    <row r="110" spans="1:4" ht="23.25" customHeight="1" x14ac:dyDescent="0.2">
      <c r="A110" s="3">
        <v>45735</v>
      </c>
      <c r="B110" s="6">
        <v>19737</v>
      </c>
      <c r="C110" s="5">
        <f t="shared" si="13"/>
        <v>20973.35445665845</v>
      </c>
      <c r="D110" s="7">
        <f t="shared" si="19"/>
        <v>-5.8948818092660511E-2</v>
      </c>
    </row>
    <row r="111" spans="1:4" ht="23.25" customHeight="1" x14ac:dyDescent="0.2">
      <c r="A111" s="3">
        <v>45736</v>
      </c>
      <c r="B111" s="6">
        <v>19678</v>
      </c>
      <c r="C111" s="5">
        <f t="shared" si="13"/>
        <v>20982.661989697055</v>
      </c>
      <c r="D111" s="7">
        <f t="shared" si="19"/>
        <v>-6.2178096865768154E-2</v>
      </c>
    </row>
    <row r="112" spans="1:4" ht="23.25" customHeight="1" x14ac:dyDescent="0.2">
      <c r="A112" s="3">
        <v>45737</v>
      </c>
      <c r="B112" s="6">
        <v>19754</v>
      </c>
      <c r="C112" s="5">
        <f t="shared" si="13"/>
        <v>20991.97365322282</v>
      </c>
      <c r="D112" s="7">
        <f t="shared" si="19"/>
        <v>-5.8973666491466771E-2</v>
      </c>
    </row>
    <row r="113" spans="1:4" ht="23.25" customHeight="1" x14ac:dyDescent="0.2">
      <c r="A113" s="3">
        <v>45740</v>
      </c>
      <c r="B113" s="6">
        <v>20180</v>
      </c>
      <c r="C113" s="5">
        <f t="shared" si="13"/>
        <v>21019.933445057297</v>
      </c>
      <c r="D113" s="7">
        <f t="shared" si="19"/>
        <v>-3.9958901261640381E-2</v>
      </c>
    </row>
    <row r="114" spans="1:4" ht="23.25" customHeight="1" x14ac:dyDescent="0.2">
      <c r="A114" s="3">
        <v>45741</v>
      </c>
      <c r="B114" s="6">
        <v>20288</v>
      </c>
      <c r="C114" s="5">
        <f t="shared" si="13"/>
        <v>21029.26164887007</v>
      </c>
      <c r="D114" s="7">
        <f t="shared" si="19"/>
        <v>-3.5249057301538621E-2</v>
      </c>
    </row>
    <row r="115" spans="1:4" ht="23.25" customHeight="1" x14ac:dyDescent="0.2">
      <c r="A115" s="3">
        <v>45742</v>
      </c>
      <c r="B115" s="6">
        <v>19917</v>
      </c>
      <c r="C115" s="5">
        <f t="shared" si="13"/>
        <v>21038.593992343252</v>
      </c>
      <c r="D115" s="7">
        <f t="shared" si="19"/>
        <v>-5.331126180539647E-2</v>
      </c>
    </row>
    <row r="116" spans="1:4" ht="23.25" customHeight="1" x14ac:dyDescent="0.2">
      <c r="A116" s="3">
        <v>45743</v>
      </c>
      <c r="B116" s="6">
        <v>19799</v>
      </c>
      <c r="C116" s="5">
        <f t="shared" si="13"/>
        <v>21047.930477313868</v>
      </c>
      <c r="D116" s="7">
        <f t="shared" si="19"/>
        <v>-5.9337447862629795E-2</v>
      </c>
    </row>
    <row r="117" spans="1:4" ht="23.25" customHeight="1" x14ac:dyDescent="0.2">
      <c r="A117" s="3">
        <v>45744</v>
      </c>
      <c r="B117" s="6">
        <v>19281</v>
      </c>
      <c r="C117" s="5">
        <f t="shared" si="13"/>
        <v>21057.271105619977</v>
      </c>
      <c r="D117" s="7">
        <f t="shared" si="19"/>
        <v>-8.4354287728475308E-2</v>
      </c>
    </row>
    <row r="118" spans="1:4" ht="23.25" customHeight="1" x14ac:dyDescent="0.2">
      <c r="A118" s="3">
        <v>45747</v>
      </c>
      <c r="B118" s="6">
        <v>19279</v>
      </c>
      <c r="C118" s="5">
        <f t="shared" si="13"/>
        <v>21085.317868942057</v>
      </c>
      <c r="D118" s="7">
        <f t="shared" si="19"/>
        <v>-8.566709215243562E-2</v>
      </c>
    </row>
    <row r="119" spans="1:4" ht="23.25" customHeight="1" x14ac:dyDescent="0.2">
      <c r="A119" s="3">
        <v>45748</v>
      </c>
      <c r="B119" s="6">
        <v>19436</v>
      </c>
      <c r="C119" s="5">
        <f t="shared" si="13"/>
        <v>21094.675088985314</v>
      </c>
      <c r="D119" s="7">
        <f t="shared" si="19"/>
        <v>-7.8630037295592148E-2</v>
      </c>
    </row>
    <row r="120" spans="1:4" ht="23.25" customHeight="1" x14ac:dyDescent="0.2">
      <c r="A120" s="3">
        <v>45749</v>
      </c>
      <c r="B120" s="6">
        <v>19582</v>
      </c>
      <c r="C120" s="5">
        <f t="shared" si="13"/>
        <v>21104.036461565633</v>
      </c>
      <c r="D120" s="7">
        <f t="shared" ref="D120:D124" si="20">(B120-C120)/C120</f>
        <v>-7.2120632673163904E-2</v>
      </c>
    </row>
    <row r="121" spans="1:4" ht="23.25" customHeight="1" x14ac:dyDescent="0.2">
      <c r="A121" s="3">
        <v>45750</v>
      </c>
      <c r="B121" s="6">
        <v>18522</v>
      </c>
      <c r="C121" s="5">
        <f t="shared" si="13"/>
        <v>21113.401988526042</v>
      </c>
      <c r="D121" s="7">
        <f t="shared" si="20"/>
        <v>-0.12273730164065104</v>
      </c>
    </row>
    <row r="122" spans="1:4" ht="23.25" customHeight="1" x14ac:dyDescent="0.2">
      <c r="A122" s="3">
        <v>45751</v>
      </c>
      <c r="B122" s="6">
        <v>17398</v>
      </c>
      <c r="C122" s="5">
        <f t="shared" si="13"/>
        <v>21122.771671710008</v>
      </c>
      <c r="D122" s="7">
        <f t="shared" si="20"/>
        <v>-0.17633915328917946</v>
      </c>
    </row>
    <row r="123" spans="1:4" ht="23.25" customHeight="1" x14ac:dyDescent="0.2">
      <c r="A123" s="3">
        <v>45754</v>
      </c>
      <c r="B123" s="6">
        <v>17431</v>
      </c>
      <c r="C123" s="5">
        <f t="shared" si="13"/>
        <v>21150.905677052455</v>
      </c>
      <c r="D123" s="7">
        <f t="shared" si="20"/>
        <v>-0.17587453387815652</v>
      </c>
    </row>
    <row r="124" spans="1:4" ht="23.25" customHeight="1" x14ac:dyDescent="0.2">
      <c r="A124" s="3">
        <v>45755</v>
      </c>
      <c r="B124" s="6">
        <v>17090</v>
      </c>
      <c r="C124" s="5">
        <f t="shared" si="13"/>
        <v>21160.292003583691</v>
      </c>
      <c r="D124" s="7">
        <f t="shared" si="20"/>
        <v>-0.19235519069842463</v>
      </c>
    </row>
    <row r="125" spans="1:4" ht="23.25" customHeight="1" x14ac:dyDescent="0.2">
      <c r="A125" s="3">
        <v>45756</v>
      </c>
      <c r="B125" s="6">
        <v>19145</v>
      </c>
      <c r="C125" s="5">
        <f t="shared" ref="C125:C131" si="21">Var_1 * EXP((A125 * 0.0001) * Var_2)</f>
        <v>21169.682495569057</v>
      </c>
      <c r="D125" s="7">
        <f t="shared" ref="D125:D131" si="22">(B125-C125)/C125</f>
        <v>-9.5640664237304246E-2</v>
      </c>
    </row>
    <row r="126" spans="1:4" ht="23.25" customHeight="1" x14ac:dyDescent="0.2">
      <c r="A126" s="3">
        <v>45757</v>
      </c>
      <c r="B126" s="6">
        <v>18344</v>
      </c>
      <c r="C126" s="5">
        <f t="shared" si="21"/>
        <v>21179.077154856866</v>
      </c>
      <c r="D126" s="7">
        <f t="shared" si="22"/>
        <v>-0.13386216661506972</v>
      </c>
    </row>
    <row r="127" spans="1:4" ht="23.25" customHeight="1" x14ac:dyDescent="0.2">
      <c r="A127" s="3">
        <v>45758</v>
      </c>
      <c r="B127" s="6">
        <v>18690</v>
      </c>
      <c r="C127" s="5">
        <f t="shared" si="21"/>
        <v>21188.475983296627</v>
      </c>
      <c r="D127" s="7">
        <f t="shared" si="22"/>
        <v>-0.11791673857365834</v>
      </c>
    </row>
    <row r="128" spans="1:4" ht="23.25" customHeight="1" x14ac:dyDescent="0.2">
      <c r="A128" s="3">
        <v>45761</v>
      </c>
      <c r="B128" s="6">
        <v>18796</v>
      </c>
      <c r="C128" s="5">
        <f t="shared" si="21"/>
        <v>21216.697502033785</v>
      </c>
      <c r="D128" s="7">
        <f t="shared" si="22"/>
        <v>-0.11409398195933851</v>
      </c>
    </row>
    <row r="129" spans="1:4" ht="23.25" customHeight="1" x14ac:dyDescent="0.2">
      <c r="A129" s="3">
        <v>45762</v>
      </c>
      <c r="B129" s="6">
        <v>18830</v>
      </c>
      <c r="C129" s="5">
        <f t="shared" si="21"/>
        <v>21226.113025591392</v>
      </c>
      <c r="D129" s="7">
        <f t="shared" si="22"/>
        <v>-0.11288515342882156</v>
      </c>
    </row>
    <row r="130" spans="1:4" ht="23.25" customHeight="1" x14ac:dyDescent="0.2">
      <c r="A130" s="3">
        <v>45763</v>
      </c>
      <c r="B130" s="6">
        <v>18258</v>
      </c>
      <c r="C130" s="5">
        <f t="shared" si="21"/>
        <v>21235.532727560156</v>
      </c>
      <c r="D130" s="7">
        <f t="shared" si="22"/>
        <v>-0.14021464710870277</v>
      </c>
    </row>
    <row r="131" spans="1:4" ht="23.25" customHeight="1" x14ac:dyDescent="0.2">
      <c r="A131" s="3">
        <v>45764</v>
      </c>
      <c r="B131" s="6">
        <v>18258</v>
      </c>
      <c r="C131" s="5">
        <f t="shared" si="21"/>
        <v>21244.956609794284</v>
      </c>
      <c r="D131" s="7">
        <f t="shared" si="22"/>
        <v>-0.14059603249164776</v>
      </c>
    </row>
    <row r="132" spans="1:4" ht="23.25" customHeight="1" x14ac:dyDescent="0.2">
      <c r="A132" s="3">
        <v>45765</v>
      </c>
      <c r="B132" s="6">
        <v>18321</v>
      </c>
      <c r="C132" s="5">
        <f t="shared" ref="C132:C148" si="23">Var_1 * EXP((A132 * 0.0001) * Var_2)</f>
        <v>21254.384674148892</v>
      </c>
      <c r="D132" s="7">
        <f t="shared" ref="D132:D148" si="24">(B132-C132)/C132</f>
        <v>-0.13801315442063516</v>
      </c>
    </row>
    <row r="133" spans="1:4" ht="23.25" customHeight="1" x14ac:dyDescent="0.2">
      <c r="A133" s="3">
        <v>45768</v>
      </c>
      <c r="B133" s="6">
        <v>17808</v>
      </c>
      <c r="C133" s="5">
        <f t="shared" si="23"/>
        <v>21282.693978499028</v>
      </c>
      <c r="D133" s="7">
        <f t="shared" si="24"/>
        <v>-0.16326382280407542</v>
      </c>
    </row>
    <row r="134" spans="1:4" ht="23.25" customHeight="1" x14ac:dyDescent="0.2">
      <c r="A134" s="3">
        <v>45769</v>
      </c>
      <c r="B134" s="6">
        <v>18276</v>
      </c>
      <c r="C134" s="5">
        <f t="shared" si="23"/>
        <v>21292.138789903172</v>
      </c>
      <c r="D134" s="7">
        <f t="shared" si="24"/>
        <v>-0.1416550408422774</v>
      </c>
    </row>
    <row r="135" spans="1:4" ht="23.25" customHeight="1" x14ac:dyDescent="0.2">
      <c r="A135" s="3">
        <v>45770</v>
      </c>
      <c r="B135" s="6">
        <v>18693</v>
      </c>
      <c r="C135" s="5">
        <f t="shared" si="23"/>
        <v>21301.587792715647</v>
      </c>
      <c r="D135" s="7">
        <f t="shared" si="24"/>
        <v>-0.12245978178244944</v>
      </c>
    </row>
    <row r="136" spans="1:4" ht="23.25" customHeight="1" x14ac:dyDescent="0.2">
      <c r="A136" s="3">
        <v>45771</v>
      </c>
      <c r="B136" s="6">
        <v>19214</v>
      </c>
      <c r="C136" s="5">
        <f t="shared" si="23"/>
        <v>21311.04098879674</v>
      </c>
      <c r="D136" s="7">
        <f t="shared" si="24"/>
        <v>-9.8401621483397206E-2</v>
      </c>
    </row>
    <row r="137" spans="1:4" ht="23.25" customHeight="1" x14ac:dyDescent="0.2">
      <c r="A137" s="3">
        <v>45772</v>
      </c>
      <c r="B137" s="6">
        <v>19433</v>
      </c>
      <c r="C137" s="5">
        <f t="shared" si="23"/>
        <v>21320.498380007037</v>
      </c>
      <c r="D137" s="7">
        <f t="shared" si="24"/>
        <v>-8.8529749462939802E-2</v>
      </c>
    </row>
    <row r="138" spans="1:4" ht="23.25" customHeight="1" x14ac:dyDescent="0.2">
      <c r="A138" s="3">
        <v>45775</v>
      </c>
      <c r="B138" s="6">
        <v>19427</v>
      </c>
      <c r="C138" s="5">
        <f t="shared" si="23"/>
        <v>21348.895743035468</v>
      </c>
      <c r="D138" s="7">
        <f t="shared" si="24"/>
        <v>-9.0023192120484125E-2</v>
      </c>
    </row>
    <row r="139" spans="1:4" ht="23.25" customHeight="1" x14ac:dyDescent="0.2">
      <c r="A139" s="3">
        <v>45776</v>
      </c>
      <c r="B139" s="6">
        <v>19545</v>
      </c>
      <c r="C139" s="5">
        <f t="shared" si="23"/>
        <v>21358.36993338852</v>
      </c>
      <c r="D139" s="7">
        <f t="shared" si="24"/>
        <v>-8.4902075347696129E-2</v>
      </c>
    </row>
    <row r="140" spans="1:4" ht="23.25" customHeight="1" x14ac:dyDescent="0.2">
      <c r="A140" s="3">
        <v>45777</v>
      </c>
      <c r="B140" s="6">
        <v>19571</v>
      </c>
      <c r="C140" s="5">
        <f t="shared" si="23"/>
        <v>21367.848328187822</v>
      </c>
      <c r="D140" s="7">
        <f t="shared" si="24"/>
        <v>-8.4091215015667881E-2</v>
      </c>
    </row>
    <row r="141" spans="1:4" ht="23.25" customHeight="1" x14ac:dyDescent="0.2">
      <c r="A141" s="3">
        <v>45778</v>
      </c>
      <c r="B141" s="6">
        <v>19787</v>
      </c>
      <c r="C141" s="5">
        <f t="shared" si="23"/>
        <v>21377.330929299049</v>
      </c>
      <c r="D141" s="7">
        <f t="shared" si="24"/>
        <v>-7.4393334441924877E-2</v>
      </c>
    </row>
    <row r="142" spans="1:4" ht="23.25" customHeight="1" x14ac:dyDescent="0.2">
      <c r="A142" s="3">
        <v>45779</v>
      </c>
      <c r="B142" s="6">
        <v>20103</v>
      </c>
      <c r="C142" s="5">
        <f t="shared" si="23"/>
        <v>21386.817738589118</v>
      </c>
      <c r="D142" s="7">
        <f t="shared" si="24"/>
        <v>-6.0028460254405794E-2</v>
      </c>
    </row>
    <row r="143" spans="1:4" ht="23.25" customHeight="1" x14ac:dyDescent="0.2">
      <c r="A143" s="3">
        <v>45782</v>
      </c>
      <c r="B143" s="6">
        <v>19968</v>
      </c>
      <c r="C143" s="5">
        <f t="shared" si="23"/>
        <v>21415.303434210186</v>
      </c>
      <c r="D143" s="7">
        <f t="shared" si="24"/>
        <v>-6.7582672300508698E-2</v>
      </c>
    </row>
    <row r="144" spans="1:4" ht="23.25" customHeight="1" x14ac:dyDescent="0.2">
      <c r="A144" s="3">
        <v>45783</v>
      </c>
      <c r="B144" s="6">
        <v>19791</v>
      </c>
      <c r="C144" s="5">
        <f t="shared" si="23"/>
        <v>21424.807094898286</v>
      </c>
      <c r="D144" s="7">
        <f t="shared" si="24"/>
        <v>-7.6257727206670206E-2</v>
      </c>
    </row>
    <row r="145" spans="1:4" ht="23.25" customHeight="1" x14ac:dyDescent="0.2">
      <c r="A145" s="3">
        <v>45784</v>
      </c>
      <c r="B145" s="6">
        <v>19868</v>
      </c>
      <c r="C145" s="5">
        <f t="shared" si="23"/>
        <v>21434.314973110711</v>
      </c>
      <c r="D145" s="7">
        <f t="shared" si="24"/>
        <v>-7.3075112270937936E-2</v>
      </c>
    </row>
    <row r="146" spans="1:4" ht="23.25" customHeight="1" x14ac:dyDescent="0.2">
      <c r="A146" s="3">
        <v>45785</v>
      </c>
      <c r="B146" s="6">
        <v>20064</v>
      </c>
      <c r="C146" s="5">
        <f t="shared" si="23"/>
        <v>21443.827070719341</v>
      </c>
      <c r="D146" s="7">
        <f t="shared" si="24"/>
        <v>-6.4346120035795165E-2</v>
      </c>
    </row>
    <row r="147" spans="1:4" ht="23.25" customHeight="1" x14ac:dyDescent="0.2">
      <c r="A147" s="3">
        <v>45786</v>
      </c>
      <c r="B147" s="6">
        <v>20062</v>
      </c>
      <c r="C147" s="5">
        <f t="shared" si="23"/>
        <v>21453.343389596503</v>
      </c>
      <c r="D147" s="7">
        <f t="shared" si="24"/>
        <v>-6.4854384900733711E-2</v>
      </c>
    </row>
    <row r="148" spans="1:4" ht="23.25" customHeight="1" x14ac:dyDescent="0.2">
      <c r="A148" s="3">
        <v>45789</v>
      </c>
      <c r="B148" s="6">
        <v>20868</v>
      </c>
      <c r="C148" s="5">
        <f t="shared" si="23"/>
        <v>21481.917692577113</v>
      </c>
      <c r="D148" s="7">
        <f t="shared" si="24"/>
        <v>-2.8578346745516455E-2</v>
      </c>
    </row>
    <row r="149" spans="1:4" ht="23.25" customHeight="1" x14ac:dyDescent="0.2">
      <c r="A149" s="3">
        <v>45790</v>
      </c>
      <c r="B149" s="6">
        <v>21198</v>
      </c>
      <c r="C149" s="5">
        <f t="shared" ref="C149:C153" si="25">Var_1 * EXP((A149 * 0.0001) * Var_2)</f>
        <v>21491.450915270198</v>
      </c>
      <c r="D149" s="7">
        <f t="shared" ref="D149:D153" si="26">(B149-C149)/C149</f>
        <v>-1.3654309168195508E-2</v>
      </c>
    </row>
    <row r="150" spans="1:4" ht="23.25" customHeight="1" x14ac:dyDescent="0.2">
      <c r="A150" s="3">
        <v>45791</v>
      </c>
      <c r="B150" s="6">
        <v>21319</v>
      </c>
      <c r="C150" s="5">
        <f t="shared" si="25"/>
        <v>21500.988368606755</v>
      </c>
      <c r="D150" s="7">
        <f t="shared" si="26"/>
        <v>-8.4641861800396762E-3</v>
      </c>
    </row>
    <row r="151" spans="1:4" ht="23.25" customHeight="1" x14ac:dyDescent="0.2">
      <c r="A151" s="3">
        <v>45792</v>
      </c>
      <c r="B151" s="6">
        <v>21336</v>
      </c>
      <c r="C151" s="5">
        <f t="shared" si="25"/>
        <v>21510.530054464183</v>
      </c>
      <c r="D151" s="7">
        <f t="shared" si="26"/>
        <v>-8.1137031036556048E-3</v>
      </c>
    </row>
    <row r="152" spans="1:4" ht="23.25" customHeight="1" x14ac:dyDescent="0.2">
      <c r="A152" s="3">
        <v>45793</v>
      </c>
      <c r="B152" s="6">
        <v>21428</v>
      </c>
      <c r="C152" s="5">
        <f t="shared" si="25"/>
        <v>21520.075974720938</v>
      </c>
      <c r="D152" s="7">
        <f t="shared" si="26"/>
        <v>-4.2786082553378001E-3</v>
      </c>
    </row>
    <row r="153" spans="1:4" ht="23.25" customHeight="1" x14ac:dyDescent="0.2">
      <c r="A153" s="3">
        <v>45796</v>
      </c>
      <c r="B153" s="6">
        <v>21447</v>
      </c>
      <c r="C153" s="5">
        <f t="shared" si="25"/>
        <v>21548.739160682151</v>
      </c>
      <c r="D153" s="7">
        <f t="shared" si="26"/>
        <v>-4.7213509766633813E-3</v>
      </c>
    </row>
    <row r="154" spans="1:4" ht="23.25" customHeight="1" x14ac:dyDescent="0.2">
      <c r="A154" s="3">
        <v>45797</v>
      </c>
      <c r="B154" s="6">
        <v>21367</v>
      </c>
      <c r="C154" s="5">
        <f t="shared" ref="C154:C162" si="27">Var_1 * EXP((A154 * 0.0001) * Var_2)</f>
        <v>21558.302037335616</v>
      </c>
      <c r="D154" s="7">
        <f t="shared" ref="D154:D162" si="28">(B154-C154)/C154</f>
        <v>-8.8737061483001051E-3</v>
      </c>
    </row>
    <row r="155" spans="1:4" ht="23.25" customHeight="1" x14ac:dyDescent="0.2">
      <c r="A155" s="3">
        <v>45798</v>
      </c>
      <c r="B155" s="6">
        <v>21080</v>
      </c>
      <c r="C155" s="5">
        <f t="shared" si="27"/>
        <v>21567.869157792356</v>
      </c>
      <c r="D155" s="7">
        <f t="shared" si="28"/>
        <v>-2.2620183487903435E-2</v>
      </c>
    </row>
    <row r="156" spans="1:4" ht="23.25" customHeight="1" x14ac:dyDescent="0.2">
      <c r="A156" s="3">
        <v>45799</v>
      </c>
      <c r="B156" s="6">
        <v>21113</v>
      </c>
      <c r="C156" s="5">
        <f t="shared" si="27"/>
        <v>21577.440523935686</v>
      </c>
      <c r="D156" s="7">
        <f t="shared" si="28"/>
        <v>-2.1524356580683673E-2</v>
      </c>
    </row>
    <row r="157" spans="1:4" ht="23.25" customHeight="1" x14ac:dyDescent="0.2">
      <c r="A157" s="3">
        <v>45800</v>
      </c>
      <c r="B157" s="6">
        <v>20916</v>
      </c>
      <c r="C157" s="5">
        <f t="shared" si="27"/>
        <v>21587.016137649673</v>
      </c>
      <c r="D157" s="7">
        <f t="shared" si="28"/>
        <v>-3.1084246816277718E-2</v>
      </c>
    </row>
    <row r="158" spans="1:4" ht="23.25" customHeight="1" x14ac:dyDescent="0.2">
      <c r="A158" s="3">
        <v>45804</v>
      </c>
      <c r="B158" s="6">
        <v>21415</v>
      </c>
      <c r="C158" s="5">
        <f t="shared" si="27"/>
        <v>21625.3611059254</v>
      </c>
      <c r="D158" s="7">
        <f t="shared" si="28"/>
        <v>-9.7275187635021947E-3</v>
      </c>
    </row>
    <row r="159" spans="1:4" ht="23.25" customHeight="1" x14ac:dyDescent="0.2">
      <c r="A159" s="3">
        <v>45805</v>
      </c>
      <c r="B159" s="6">
        <v>21318</v>
      </c>
      <c r="C159" s="5">
        <f t="shared" si="27"/>
        <v>21634.957985784531</v>
      </c>
      <c r="D159" s="7">
        <f t="shared" si="28"/>
        <v>-1.4650270455472644E-2</v>
      </c>
    </row>
    <row r="160" spans="1:4" ht="23.25" customHeight="1" x14ac:dyDescent="0.2">
      <c r="A160" s="3">
        <v>45806</v>
      </c>
      <c r="B160" s="6">
        <v>21364</v>
      </c>
      <c r="C160" s="5">
        <f t="shared" si="27"/>
        <v>21644.559124537005</v>
      </c>
      <c r="D160" s="7">
        <f t="shared" si="28"/>
        <v>-1.2962108533730945E-2</v>
      </c>
    </row>
    <row r="161" spans="1:4" ht="23.25" customHeight="1" x14ac:dyDescent="0.2">
      <c r="A161" s="3">
        <v>45807</v>
      </c>
      <c r="B161" s="6">
        <v>21341</v>
      </c>
      <c r="C161" s="5">
        <f t="shared" si="27"/>
        <v>21654.164524072516</v>
      </c>
      <c r="D161" s="7">
        <f t="shared" si="28"/>
        <v>-1.4462092209763008E-2</v>
      </c>
    </row>
    <row r="162" spans="1:4" ht="23.25" customHeight="1" x14ac:dyDescent="0.2">
      <c r="A162" s="3">
        <v>45810</v>
      </c>
      <c r="B162" s="6">
        <v>21492</v>
      </c>
      <c r="C162" s="5">
        <f t="shared" si="27"/>
        <v>21683.006306291081</v>
      </c>
      <c r="D162" s="7">
        <f t="shared" si="28"/>
        <v>-8.8090324557837229E-3</v>
      </c>
    </row>
    <row r="163" spans="1:4" ht="23.25" customHeight="1" x14ac:dyDescent="0.2">
      <c r="A163" s="3">
        <v>45811</v>
      </c>
      <c r="B163" s="6">
        <v>21663</v>
      </c>
      <c r="C163" s="5">
        <f t="shared" ref="C163:C168" si="29">Var_1 * EXP((A163 * 0.0001) * Var_2)</f>
        <v>21692.628767876216</v>
      </c>
      <c r="D163" s="7">
        <f t="shared" ref="D163:D168" si="30">(B163-C163)/C163</f>
        <v>-1.3658449694253999E-3</v>
      </c>
    </row>
    <row r="164" spans="1:4" ht="23.25" customHeight="1" x14ac:dyDescent="0.2">
      <c r="A164" s="3">
        <v>45812</v>
      </c>
      <c r="B164" s="6">
        <v>21722</v>
      </c>
      <c r="C164" s="5">
        <f t="shared" si="29"/>
        <v>21702.255499707237</v>
      </c>
      <c r="D164" s="7">
        <f t="shared" si="30"/>
        <v>9.0979024244875189E-4</v>
      </c>
    </row>
    <row r="165" spans="1:4" ht="23.25" customHeight="1" x14ac:dyDescent="0.2">
      <c r="A165" s="3">
        <v>45813</v>
      </c>
      <c r="B165" s="6">
        <v>21547</v>
      </c>
      <c r="C165" s="5">
        <f t="shared" si="29"/>
        <v>21711.886503679121</v>
      </c>
      <c r="D165" s="7">
        <f t="shared" si="30"/>
        <v>-7.5942964998081076E-3</v>
      </c>
    </row>
    <row r="166" spans="1:4" ht="23.25" customHeight="1" x14ac:dyDescent="0.2">
      <c r="A166" s="3">
        <v>45814</v>
      </c>
      <c r="B166" s="6">
        <v>21762</v>
      </c>
      <c r="C166" s="5">
        <f t="shared" si="29"/>
        <v>21721.521781687752</v>
      </c>
      <c r="D166" s="7">
        <f t="shared" si="30"/>
        <v>1.8635074797739507E-3</v>
      </c>
    </row>
    <row r="167" spans="1:4" ht="23.25" customHeight="1" x14ac:dyDescent="0.2">
      <c r="A167" s="3">
        <v>45817</v>
      </c>
      <c r="B167" s="6">
        <v>21798</v>
      </c>
      <c r="C167" s="5">
        <f t="shared" si="29"/>
        <v>21750.453278905534</v>
      </c>
      <c r="D167" s="7">
        <f t="shared" si="30"/>
        <v>2.1860105849186564E-3</v>
      </c>
    </row>
    <row r="168" spans="1:4" ht="23.25" customHeight="1" x14ac:dyDescent="0.2">
      <c r="A168" s="3">
        <v>45818</v>
      </c>
      <c r="B168" s="6">
        <v>21942</v>
      </c>
      <c r="C168" s="5">
        <f t="shared" si="29"/>
        <v>21760.105672036851</v>
      </c>
      <c r="D168" s="7">
        <f t="shared" si="30"/>
        <v>8.359073742775773E-3</v>
      </c>
    </row>
    <row r="169" spans="1:4" ht="23.25" customHeight="1" x14ac:dyDescent="0.2">
      <c r="A169" s="3">
        <v>45819</v>
      </c>
      <c r="B169" s="6">
        <v>21861</v>
      </c>
      <c r="C169" s="5">
        <f t="shared" ref="C169:C177" si="31">Var_1 * EXP((A169 * 0.0001) * Var_2)</f>
        <v>21769.762348696895</v>
      </c>
      <c r="D169" s="7">
        <f t="shared" ref="D169:D177" si="32">(B169-C169)/C169</f>
        <v>4.1910265184206888E-3</v>
      </c>
    </row>
    <row r="170" spans="1:4" ht="23.25" customHeight="1" x14ac:dyDescent="0.2">
      <c r="A170" s="3">
        <v>45820</v>
      </c>
      <c r="B170" s="6">
        <v>21913</v>
      </c>
      <c r="C170" s="5">
        <f t="shared" si="31"/>
        <v>21779.423310786762</v>
      </c>
      <c r="D170" s="7">
        <f t="shared" si="32"/>
        <v>6.1331600615467585E-3</v>
      </c>
    </row>
    <row r="171" spans="1:4" ht="23.25" customHeight="1" x14ac:dyDescent="0.2">
      <c r="A171" s="3">
        <v>45821</v>
      </c>
      <c r="B171" s="6">
        <v>21631</v>
      </c>
      <c r="C171" s="5">
        <f t="shared" si="31"/>
        <v>21789.088560208158</v>
      </c>
      <c r="D171" s="7">
        <f t="shared" si="32"/>
        <v>-7.2554003244019926E-3</v>
      </c>
    </row>
    <row r="172" spans="1:4" ht="23.25" customHeight="1" x14ac:dyDescent="0.2">
      <c r="A172" s="3">
        <v>45824</v>
      </c>
      <c r="B172" s="6">
        <v>21938</v>
      </c>
      <c r="C172" s="5">
        <f t="shared" si="31"/>
        <v>21818.110051491938</v>
      </c>
      <c r="D172" s="7">
        <f t="shared" si="32"/>
        <v>5.4949740479406815E-3</v>
      </c>
    </row>
    <row r="173" spans="1:4" ht="23.25" customHeight="1" x14ac:dyDescent="0.2">
      <c r="A173" s="3">
        <v>45825</v>
      </c>
      <c r="B173" s="6">
        <v>21719</v>
      </c>
      <c r="C173" s="5">
        <f t="shared" si="31"/>
        <v>21827.792469274173</v>
      </c>
      <c r="D173" s="7">
        <f t="shared" si="32"/>
        <v>-4.9841260598071941E-3</v>
      </c>
    </row>
    <row r="174" spans="1:4" ht="23.25" customHeight="1" x14ac:dyDescent="0.2">
      <c r="A174" s="3">
        <v>45826</v>
      </c>
      <c r="B174" s="6">
        <v>21720</v>
      </c>
      <c r="C174" s="5">
        <f t="shared" si="31"/>
        <v>21837.479183909516</v>
      </c>
      <c r="D174" s="7">
        <f t="shared" si="32"/>
        <v>-5.3797044484913828E-3</v>
      </c>
    </row>
    <row r="175" spans="1:4" ht="23.25" customHeight="1" x14ac:dyDescent="0.2">
      <c r="A175" s="3">
        <v>45828</v>
      </c>
      <c r="B175" s="6">
        <v>21626</v>
      </c>
      <c r="C175" s="5">
        <f t="shared" si="31"/>
        <v>21856.865511367807</v>
      </c>
      <c r="D175" s="7">
        <f t="shared" si="32"/>
        <v>-1.0562608405479424E-2</v>
      </c>
    </row>
    <row r="176" spans="1:4" ht="23.25" customHeight="1" x14ac:dyDescent="0.2">
      <c r="A176" s="3">
        <v>45831</v>
      </c>
      <c r="B176" s="6">
        <v>21856</v>
      </c>
      <c r="C176" s="5">
        <f t="shared" si="31"/>
        <v>21885.977276652276</v>
      </c>
      <c r="D176" s="7">
        <f t="shared" si="32"/>
        <v>-1.3697024479805123E-3</v>
      </c>
    </row>
    <row r="177" spans="1:4" ht="23.25" customHeight="1" x14ac:dyDescent="0.2">
      <c r="A177" s="3">
        <v>45832</v>
      </c>
      <c r="B177" s="6">
        <v>22191</v>
      </c>
      <c r="C177" s="5">
        <f t="shared" si="31"/>
        <v>21895.689812479926</v>
      </c>
      <c r="D177" s="7">
        <f t="shared" si="32"/>
        <v>1.3487137881892864E-2</v>
      </c>
    </row>
    <row r="178" spans="1:4" ht="23.25" customHeight="1" x14ac:dyDescent="0.2">
      <c r="A178" s="3">
        <v>45833</v>
      </c>
      <c r="B178" s="6">
        <v>22238</v>
      </c>
      <c r="C178" s="5">
        <f t="shared" ref="C178:C183" si="33">Var_1 * EXP((A178 * 0.0001) * Var_2)</f>
        <v>21905.406658526288</v>
      </c>
      <c r="D178" s="7">
        <f t="shared" ref="D178:D183" si="34">(B178-C178)/C178</f>
        <v>1.5183162159843123E-2</v>
      </c>
    </row>
    <row r="179" spans="1:4" ht="23.25" customHeight="1" x14ac:dyDescent="0.2">
      <c r="A179" s="3">
        <v>45834</v>
      </c>
      <c r="B179" s="6">
        <v>22447</v>
      </c>
      <c r="C179" s="5">
        <f t="shared" si="33"/>
        <v>21915.127816704378</v>
      </c>
      <c r="D179" s="7">
        <f t="shared" si="34"/>
        <v>2.4269636378310897E-2</v>
      </c>
    </row>
    <row r="180" spans="1:4" ht="23.25" customHeight="1" x14ac:dyDescent="0.2">
      <c r="A180" s="3">
        <v>45835</v>
      </c>
      <c r="B180" s="6">
        <v>22534</v>
      </c>
      <c r="C180" s="5">
        <f t="shared" si="33"/>
        <v>21924.853288927676</v>
      </c>
      <c r="D180" s="7">
        <f t="shared" si="34"/>
        <v>2.7783388241870287E-2</v>
      </c>
    </row>
    <row r="181" spans="1:4" ht="23.25" customHeight="1" x14ac:dyDescent="0.2">
      <c r="A181" s="3">
        <v>45838</v>
      </c>
      <c r="B181" s="6">
        <v>22679</v>
      </c>
      <c r="C181" s="5">
        <f t="shared" si="33"/>
        <v>21954.055609018593</v>
      </c>
      <c r="D181" s="7">
        <f t="shared" si="34"/>
        <v>3.3020978168771899E-2</v>
      </c>
    </row>
    <row r="182" spans="1:4" ht="23.25" customHeight="1" x14ac:dyDescent="0.2">
      <c r="A182" s="3">
        <v>45839</v>
      </c>
      <c r="B182" s="6">
        <v>22478</v>
      </c>
      <c r="C182" s="5">
        <f t="shared" si="33"/>
        <v>21963.798356576357</v>
      </c>
      <c r="D182" s="7">
        <f t="shared" si="34"/>
        <v>2.3411325995427459E-2</v>
      </c>
    </row>
    <row r="183" spans="1:4" ht="23.25" customHeight="1" x14ac:dyDescent="0.2">
      <c r="A183" s="3">
        <v>45840</v>
      </c>
      <c r="B183" s="6">
        <v>22642</v>
      </c>
      <c r="C183" s="5">
        <f t="shared" si="33"/>
        <v>21973.545427760473</v>
      </c>
      <c r="D183" s="7">
        <f t="shared" si="34"/>
        <v>3.0420879253970044E-2</v>
      </c>
    </row>
    <row r="184" spans="1:4" ht="23.25" customHeight="1" x14ac:dyDescent="0.2">
      <c r="A184" s="3">
        <v>45841</v>
      </c>
      <c r="B184" s="6">
        <v>22867</v>
      </c>
      <c r="C184" s="5">
        <f t="shared" ref="C184:C193" si="35">Var_1 * EXP((A184 * 0.0001) * Var_2)</f>
        <v>21983.296824489367</v>
      </c>
      <c r="D184" s="7">
        <f t="shared" ref="D184:D193" si="36">(B184-C184)/C184</f>
        <v>4.0198846540896831E-2</v>
      </c>
    </row>
    <row r="185" spans="1:4" ht="23.25" customHeight="1" x14ac:dyDescent="0.2">
      <c r="A185" s="3">
        <v>45845</v>
      </c>
      <c r="B185" s="6">
        <v>22686</v>
      </c>
      <c r="C185" s="5">
        <f t="shared" si="35"/>
        <v>22022.345705258987</v>
      </c>
      <c r="D185" s="7">
        <f t="shared" si="36"/>
        <v>3.0135495265725957E-2</v>
      </c>
    </row>
    <row r="186" spans="1:4" ht="23.25" customHeight="1" x14ac:dyDescent="0.2">
      <c r="A186" s="3">
        <v>45846</v>
      </c>
      <c r="B186" s="6">
        <v>22702</v>
      </c>
      <c r="C186" s="5">
        <f t="shared" si="35"/>
        <v>22032.118758523444</v>
      </c>
      <c r="D186" s="7">
        <f t="shared" si="36"/>
        <v>3.0404758108768044E-2</v>
      </c>
    </row>
    <row r="187" spans="1:4" ht="23.25" customHeight="1" x14ac:dyDescent="0.2">
      <c r="A187" s="3">
        <v>45847</v>
      </c>
      <c r="B187" s="6">
        <v>22865</v>
      </c>
      <c r="C187" s="5">
        <f t="shared" si="35"/>
        <v>22041.896148863059</v>
      </c>
      <c r="D187" s="7">
        <f t="shared" si="36"/>
        <v>3.7342697088217483E-2</v>
      </c>
    </row>
    <row r="188" spans="1:4" ht="23.25" customHeight="1" x14ac:dyDescent="0.2">
      <c r="A188" s="3">
        <v>45848</v>
      </c>
      <c r="B188" s="6">
        <v>22829</v>
      </c>
      <c r="C188" s="5">
        <f t="shared" si="35"/>
        <v>22051.677878202761</v>
      </c>
      <c r="D188" s="7">
        <f t="shared" si="36"/>
        <v>3.5250021612441194E-2</v>
      </c>
    </row>
    <row r="189" spans="1:4" ht="23.25" customHeight="1" x14ac:dyDescent="0.2">
      <c r="A189" s="3">
        <v>45849</v>
      </c>
      <c r="B189" s="6">
        <v>22781</v>
      </c>
      <c r="C189" s="5">
        <f t="shared" si="35"/>
        <v>22061.463948467805</v>
      </c>
      <c r="D189" s="7">
        <f t="shared" si="36"/>
        <v>3.2615063679043294E-2</v>
      </c>
    </row>
    <row r="190" spans="1:4" ht="23.25" customHeight="1" x14ac:dyDescent="0.2">
      <c r="A190" s="3">
        <v>45852</v>
      </c>
      <c r="B190" s="6">
        <v>22856</v>
      </c>
      <c r="C190" s="5">
        <f t="shared" si="35"/>
        <v>22090.848224084493</v>
      </c>
      <c r="D190" s="7">
        <f t="shared" si="36"/>
        <v>3.4636595578131847E-2</v>
      </c>
    </row>
    <row r="191" spans="1:4" ht="23.25" customHeight="1" x14ac:dyDescent="0.2">
      <c r="A191" s="3">
        <v>45853</v>
      </c>
      <c r="B191" s="6">
        <v>22885</v>
      </c>
      <c r="C191" s="5">
        <f t="shared" si="35"/>
        <v>22100.65167732416</v>
      </c>
      <c r="D191" s="7">
        <f t="shared" si="36"/>
        <v>3.5489827817186112E-2</v>
      </c>
    </row>
    <row r="192" spans="1:4" ht="23.25" customHeight="1" x14ac:dyDescent="0.2">
      <c r="A192" s="3">
        <v>45854</v>
      </c>
      <c r="B192" s="6">
        <v>22908</v>
      </c>
      <c r="C192" s="5">
        <f t="shared" si="35"/>
        <v>22110.459481129932</v>
      </c>
      <c r="D192" s="7">
        <f t="shared" si="36"/>
        <v>3.607073473758992E-2</v>
      </c>
    </row>
    <row r="193" spans="1:4" ht="23.25" customHeight="1" x14ac:dyDescent="0.2">
      <c r="A193" s="3">
        <v>45855</v>
      </c>
      <c r="B193" s="6">
        <v>23081</v>
      </c>
      <c r="C193" s="5">
        <f t="shared" si="35"/>
        <v>22120.271637432648</v>
      </c>
      <c r="D193" s="7">
        <f t="shared" si="36"/>
        <v>4.343203276679368E-2</v>
      </c>
    </row>
    <row r="194" spans="1:4" ht="23.25" customHeight="1" x14ac:dyDescent="0.2">
      <c r="A194" s="3">
        <v>45856</v>
      </c>
      <c r="B194" s="6">
        <v>23066</v>
      </c>
      <c r="C194" s="5">
        <f t="shared" ref="C194:C202" si="37">Var_1 * EXP((A194 * 0.0001) * Var_2)</f>
        <v>22130.088148163548</v>
      </c>
      <c r="D194" s="7">
        <f t="shared" ref="D194:D202" si="38">(B194-C194)/C194</f>
        <v>4.2291374782170411E-2</v>
      </c>
    </row>
    <row r="195" spans="1:4" ht="23.25" customHeight="1" x14ac:dyDescent="0.2">
      <c r="A195" s="3">
        <v>45859</v>
      </c>
      <c r="B195" s="6">
        <v>23180</v>
      </c>
      <c r="C195" s="5">
        <f t="shared" si="37"/>
        <v>22159.563826254824</v>
      </c>
      <c r="D195" s="7">
        <f t="shared" si="38"/>
        <v>4.604947018569723E-2</v>
      </c>
    </row>
    <row r="196" spans="1:4" ht="23.25" customHeight="1" x14ac:dyDescent="0.2">
      <c r="A196" s="3">
        <v>45860</v>
      </c>
      <c r="B196" s="6">
        <v>23064</v>
      </c>
      <c r="C196" s="5">
        <f t="shared" si="37"/>
        <v>22169.397774031684</v>
      </c>
      <c r="D196" s="7">
        <f t="shared" si="38"/>
        <v>4.0353023347175263E-2</v>
      </c>
    </row>
    <row r="197" spans="1:4" ht="23.25" customHeight="1" x14ac:dyDescent="0.2">
      <c r="A197" s="3">
        <v>45861</v>
      </c>
      <c r="B197" s="6">
        <v>23162</v>
      </c>
      <c r="C197" s="5">
        <f t="shared" si="37"/>
        <v>22179.236085907552</v>
      </c>
      <c r="D197" s="7">
        <f t="shared" si="38"/>
        <v>4.4310088511880043E-2</v>
      </c>
    </row>
    <row r="198" spans="1:4" ht="23.25" customHeight="1" x14ac:dyDescent="0.2">
      <c r="A198" s="3">
        <v>45862</v>
      </c>
      <c r="B198" s="6">
        <v>23220</v>
      </c>
      <c r="C198" s="5">
        <f t="shared" si="37"/>
        <v>22189.078763818976</v>
      </c>
      <c r="D198" s="7">
        <f t="shared" si="38"/>
        <v>4.6460749774885728E-2</v>
      </c>
    </row>
    <row r="199" spans="1:4" ht="23.25" customHeight="1" x14ac:dyDescent="0.2">
      <c r="A199" s="3">
        <v>45863</v>
      </c>
      <c r="B199" s="6">
        <v>23272</v>
      </c>
      <c r="C199" s="5">
        <f t="shared" si="37"/>
        <v>22198.925809703742</v>
      </c>
      <c r="D199" s="7">
        <f t="shared" si="38"/>
        <v>4.8339014216047735E-2</v>
      </c>
    </row>
    <row r="200" spans="1:4" ht="23.25" customHeight="1" x14ac:dyDescent="0.2">
      <c r="A200" s="3">
        <v>45866</v>
      </c>
      <c r="B200" s="6">
        <v>23356</v>
      </c>
      <c r="C200" s="5">
        <f t="shared" si="37"/>
        <v>22228.49317458519</v>
      </c>
      <c r="D200" s="7">
        <f t="shared" si="38"/>
        <v>5.0723493336198695E-2</v>
      </c>
    </row>
    <row r="201" spans="1:4" ht="23.25" customHeight="1" x14ac:dyDescent="0.2">
      <c r="A201" s="3">
        <v>45867</v>
      </c>
      <c r="B201" s="6">
        <v>23308</v>
      </c>
      <c r="C201" s="5">
        <f t="shared" si="37"/>
        <v>22238.357711755441</v>
      </c>
      <c r="D201" s="7">
        <f t="shared" si="38"/>
        <v>4.8098978445658053E-2</v>
      </c>
    </row>
    <row r="202" spans="1:4" ht="23.25" customHeight="1" x14ac:dyDescent="0.2">
      <c r="A202" s="3">
        <v>45868</v>
      </c>
      <c r="B202" s="6">
        <v>23345</v>
      </c>
      <c r="C202" s="5">
        <f t="shared" si="37"/>
        <v>22248.226626599397</v>
      </c>
      <c r="D202" s="7">
        <f t="shared" si="38"/>
        <v>4.9297114408630202E-2</v>
      </c>
    </row>
    <row r="203" spans="1:4" ht="23.25" customHeight="1" x14ac:dyDescent="0.2">
      <c r="A203" s="3">
        <v>45869</v>
      </c>
      <c r="B203" s="6">
        <v>23218</v>
      </c>
      <c r="C203" s="5">
        <f t="shared" ref="C203:C211" si="39">Var_1 * EXP((A203 * 0.0001) * Var_2)</f>
        <v>22258.099921060013</v>
      </c>
      <c r="D203" s="7">
        <f t="shared" ref="D203:D211" si="40">(B203-C203)/C203</f>
        <v>4.3125876977115889E-2</v>
      </c>
    </row>
    <row r="204" spans="1:4" ht="23.25" customHeight="1" x14ac:dyDescent="0.2">
      <c r="A204" s="3">
        <v>45870</v>
      </c>
      <c r="B204" s="6">
        <v>22763</v>
      </c>
      <c r="C204" s="5">
        <f t="shared" si="39"/>
        <v>22267.977597080797</v>
      </c>
      <c r="D204" s="7">
        <f t="shared" si="40"/>
        <v>2.2230236255675852E-2</v>
      </c>
    </row>
    <row r="205" spans="1:4" ht="23.25" customHeight="1" x14ac:dyDescent="0.2">
      <c r="A205" s="3">
        <v>45873</v>
      </c>
      <c r="B205" s="6">
        <v>23189</v>
      </c>
      <c r="C205" s="5">
        <f t="shared" si="39"/>
        <v>22297.636933952796</v>
      </c>
      <c r="D205" s="7">
        <f t="shared" si="40"/>
        <v>3.997567404507868E-2</v>
      </c>
    </row>
    <row r="206" spans="1:4" ht="23.25" customHeight="1" x14ac:dyDescent="0.2">
      <c r="A206" s="3">
        <v>45874</v>
      </c>
      <c r="B206" s="6">
        <v>23019</v>
      </c>
      <c r="C206" s="5">
        <f t="shared" si="39"/>
        <v>22307.532155667308</v>
      </c>
      <c r="D206" s="7">
        <f t="shared" si="40"/>
        <v>3.1893615096815681E-2</v>
      </c>
    </row>
    <row r="207" spans="1:4" ht="23.25" customHeight="1" x14ac:dyDescent="0.2">
      <c r="A207" s="3">
        <v>45875</v>
      </c>
      <c r="B207" s="6">
        <v>23315</v>
      </c>
      <c r="C207" s="5">
        <f t="shared" si="39"/>
        <v>22317.431768672835</v>
      </c>
      <c r="D207" s="7">
        <f t="shared" si="40"/>
        <v>4.4699060432547594E-2</v>
      </c>
    </row>
    <row r="208" spans="1:4" ht="23.25" customHeight="1" x14ac:dyDescent="0.2">
      <c r="A208" s="3">
        <v>45876</v>
      </c>
      <c r="B208" s="6">
        <v>23390</v>
      </c>
      <c r="C208" s="5">
        <f t="shared" si="39"/>
        <v>22327.335774918061</v>
      </c>
      <c r="D208" s="7">
        <f t="shared" si="40"/>
        <v>4.7594761676657701E-2</v>
      </c>
    </row>
    <row r="209" spans="1:4" ht="23.25" customHeight="1" x14ac:dyDescent="0.2">
      <c r="A209" s="3">
        <v>45877</v>
      </c>
      <c r="B209" s="6">
        <v>23611</v>
      </c>
      <c r="C209" s="5">
        <f t="shared" si="39"/>
        <v>22337.244176352775</v>
      </c>
      <c r="D209" s="7">
        <f t="shared" si="40"/>
        <v>5.7023857266854834E-2</v>
      </c>
    </row>
    <row r="210" spans="1:4" ht="23.25" customHeight="1" x14ac:dyDescent="0.2">
      <c r="A210" s="3">
        <v>45880</v>
      </c>
      <c r="B210" s="6">
        <v>23527</v>
      </c>
      <c r="C210" s="5">
        <f t="shared" si="39"/>
        <v>22366.995771302532</v>
      </c>
      <c r="D210" s="7">
        <f t="shared" si="40"/>
        <v>5.1862317164014703E-2</v>
      </c>
    </row>
    <row r="211" spans="1:4" ht="23.25" customHeight="1" x14ac:dyDescent="0.2">
      <c r="A211" s="3">
        <v>45881</v>
      </c>
      <c r="B211" s="6">
        <v>23839</v>
      </c>
      <c r="C211" s="5">
        <f t="shared" si="39"/>
        <v>22376.92177300846</v>
      </c>
      <c r="D211" s="7">
        <f t="shared" si="40"/>
        <v>6.5338666409207866E-2</v>
      </c>
    </row>
    <row r="212" spans="1:4" ht="23.25" customHeight="1" x14ac:dyDescent="0.2">
      <c r="A212" s="3">
        <v>45882</v>
      </c>
      <c r="B212" s="6">
        <v>23849</v>
      </c>
      <c r="C212" s="5">
        <f t="shared" ref="C212:C217" si="41">Var_1 * EXP((A212 * 0.0001) * Var_2)</f>
        <v>22386.852179664915</v>
      </c>
      <c r="D212" s="7">
        <f t="shared" ref="D212:D217" si="42">(B212-C212)/C212</f>
        <v>6.5312792017415758E-2</v>
      </c>
    </row>
    <row r="213" spans="1:4" ht="23.25" customHeight="1" x14ac:dyDescent="0.2">
      <c r="A213" s="3">
        <v>45883</v>
      </c>
      <c r="B213" s="6">
        <v>23832</v>
      </c>
      <c r="C213" s="5">
        <f t="shared" si="41"/>
        <v>22396.786993226724</v>
      </c>
      <c r="D213" s="7">
        <f t="shared" si="42"/>
        <v>6.4081200897580334E-2</v>
      </c>
    </row>
    <row r="214" spans="1:4" ht="23.25" customHeight="1" x14ac:dyDescent="0.2">
      <c r="A214" s="3">
        <v>45884</v>
      </c>
      <c r="B214" s="6">
        <v>23712</v>
      </c>
      <c r="C214" s="5">
        <f t="shared" si="41"/>
        <v>22406.726215649498</v>
      </c>
      <c r="D214" s="7">
        <f t="shared" si="42"/>
        <v>5.8253658824949692E-2</v>
      </c>
    </row>
    <row r="215" spans="1:4" ht="23.25" customHeight="1" x14ac:dyDescent="0.2">
      <c r="A215" s="3">
        <v>45887</v>
      </c>
      <c r="B215" s="6">
        <v>23714</v>
      </c>
      <c r="C215" s="5">
        <f t="shared" si="41"/>
        <v>22436.570355654272</v>
      </c>
      <c r="D215" s="7">
        <f t="shared" si="42"/>
        <v>5.6935156492124071E-2</v>
      </c>
    </row>
    <row r="216" spans="1:4" ht="23.25" customHeight="1" x14ac:dyDescent="0.2">
      <c r="A216" s="3">
        <v>45888</v>
      </c>
      <c r="B216" s="6">
        <v>23385</v>
      </c>
      <c r="C216" s="5">
        <f t="shared" si="41"/>
        <v>22446.527233095509</v>
      </c>
      <c r="D216" s="7">
        <f t="shared" si="42"/>
        <v>4.1809263284201606E-2</v>
      </c>
    </row>
    <row r="217" spans="1:4" ht="23.25" customHeight="1" x14ac:dyDescent="0.2">
      <c r="A217" s="3">
        <v>45889</v>
      </c>
      <c r="B217" s="6">
        <v>23250</v>
      </c>
      <c r="C217" s="5">
        <f t="shared" si="41"/>
        <v>22456.488529189439</v>
      </c>
      <c r="D217" s="7">
        <f t="shared" si="42"/>
        <v>3.5335509813973695E-2</v>
      </c>
    </row>
    <row r="218" spans="1:4" ht="23.25" customHeight="1" x14ac:dyDescent="0.2">
      <c r="A218" s="3">
        <v>45890</v>
      </c>
      <c r="B218" s="6">
        <v>23143</v>
      </c>
      <c r="C218" s="5">
        <f t="shared" ref="C218:C225" si="43">Var_1 * EXP((A218 * 0.0001) * Var_2)</f>
        <v>22466.454245896643</v>
      </c>
      <c r="D218" s="7">
        <f t="shared" ref="D218:D225" si="44">(B218-C218)/C218</f>
        <v>3.0113597219148382E-2</v>
      </c>
    </row>
    <row r="219" spans="1:4" ht="23.25" customHeight="1" x14ac:dyDescent="0.2">
      <c r="A219" s="3">
        <v>45891</v>
      </c>
      <c r="B219" s="6">
        <v>23498</v>
      </c>
      <c r="C219" s="5">
        <f t="shared" si="43"/>
        <v>22476.42438517914</v>
      </c>
      <c r="D219" s="7">
        <f t="shared" si="44"/>
        <v>4.5450984432136049E-2</v>
      </c>
    </row>
    <row r="220" spans="1:4" ht="23.25" customHeight="1" x14ac:dyDescent="0.2">
      <c r="A220" s="3">
        <v>45894</v>
      </c>
      <c r="B220" s="6">
        <v>23426</v>
      </c>
      <c r="C220" s="5">
        <f t="shared" si="43"/>
        <v>22506.361358108625</v>
      </c>
      <c r="D220" s="7">
        <f t="shared" si="44"/>
        <v>4.0861275941437181E-2</v>
      </c>
    </row>
    <row r="221" spans="1:4" ht="23.25" customHeight="1" x14ac:dyDescent="0.2">
      <c r="A221" s="3">
        <v>45895</v>
      </c>
      <c r="B221" s="6">
        <v>23525</v>
      </c>
      <c r="C221" s="5">
        <f t="shared" si="43"/>
        <v>22516.34920732713</v>
      </c>
      <c r="D221" s="7">
        <f t="shared" si="44"/>
        <v>4.4796373665436012E-2</v>
      </c>
    </row>
    <row r="222" spans="1:4" ht="23.25" customHeight="1" x14ac:dyDescent="0.2">
      <c r="A222" s="3">
        <v>45896</v>
      </c>
      <c r="B222" s="6">
        <v>23566</v>
      </c>
      <c r="C222" s="5">
        <f t="shared" si="43"/>
        <v>22526.341488942711</v>
      </c>
      <c r="D222" s="7">
        <f t="shared" si="44"/>
        <v>4.6153012088874526E-2</v>
      </c>
    </row>
    <row r="223" spans="1:4" ht="23.25" customHeight="1" x14ac:dyDescent="0.2">
      <c r="A223" s="3">
        <v>45897</v>
      </c>
      <c r="B223" s="6">
        <v>23704</v>
      </c>
      <c r="C223" s="5">
        <f t="shared" si="43"/>
        <v>22536.338204922609</v>
      </c>
      <c r="D223" s="7">
        <f t="shared" si="44"/>
        <v>5.1812401130115204E-2</v>
      </c>
    </row>
    <row r="224" spans="1:4" ht="23.25" customHeight="1" x14ac:dyDescent="0.2">
      <c r="A224" s="3">
        <v>45898</v>
      </c>
      <c r="B224" s="6">
        <v>23415</v>
      </c>
      <c r="C224" s="5">
        <f t="shared" si="43"/>
        <v>22546.339357234385</v>
      </c>
      <c r="D224" s="7">
        <f t="shared" si="44"/>
        <v>3.8527790653824709E-2</v>
      </c>
    </row>
    <row r="225" spans="1:4" ht="23.25" customHeight="1" x14ac:dyDescent="0.2">
      <c r="A225" s="3">
        <v>45902</v>
      </c>
      <c r="B225" s="6">
        <v>23231</v>
      </c>
      <c r="C225" s="5">
        <f t="shared" si="43"/>
        <v>22586.38836919019</v>
      </c>
      <c r="D225" s="7">
        <f t="shared" si="44"/>
        <v>2.8539827628622401E-2</v>
      </c>
    </row>
    <row r="226" spans="1:4" ht="23.25" customHeight="1" x14ac:dyDescent="0.2">
      <c r="A226" s="3">
        <v>45903</v>
      </c>
      <c r="B226" s="6">
        <v>23415</v>
      </c>
      <c r="C226" s="5">
        <f t="shared" ref="C226:C230" si="45">Var_1 * EXP((A226 * 0.0001) * Var_2)</f>
        <v>22596.411732710876</v>
      </c>
      <c r="D226" s="7">
        <f t="shared" ref="D226:D230" si="46">(B226-C226)/C226</f>
        <v>3.6226471573100445E-2</v>
      </c>
    </row>
    <row r="227" spans="1:4" ht="23.25" customHeight="1" x14ac:dyDescent="0.2">
      <c r="A227" s="3">
        <v>45904</v>
      </c>
      <c r="B227" s="6">
        <v>23633</v>
      </c>
      <c r="C227" s="5">
        <f t="shared" si="45"/>
        <v>22606.439544389301</v>
      </c>
      <c r="D227" s="7">
        <f t="shared" si="46"/>
        <v>4.5410090058409111E-2</v>
      </c>
    </row>
    <row r="228" spans="1:4" ht="23.25" customHeight="1" x14ac:dyDescent="0.2">
      <c r="A228" s="3">
        <v>45905</v>
      </c>
      <c r="B228" s="6">
        <v>23652</v>
      </c>
      <c r="C228" s="5">
        <f t="shared" si="45"/>
        <v>22616.471806199454</v>
      </c>
      <c r="D228" s="7">
        <f t="shared" si="46"/>
        <v>4.5786460535223512E-2</v>
      </c>
    </row>
    <row r="229" spans="1:4" ht="23.25" customHeight="1" x14ac:dyDescent="0.2">
      <c r="A229" s="3">
        <v>45908</v>
      </c>
      <c r="B229" s="6">
        <v>23762</v>
      </c>
      <c r="C229" s="5">
        <f t="shared" si="45"/>
        <v>22646.595312172631</v>
      </c>
      <c r="D229" s="7">
        <f t="shared" si="46"/>
        <v>4.9252643607219627E-2</v>
      </c>
    </row>
    <row r="230" spans="1:4" ht="23.25" customHeight="1" x14ac:dyDescent="0.2">
      <c r="A230" s="3">
        <v>45909</v>
      </c>
      <c r="B230" s="6">
        <v>23840</v>
      </c>
      <c r="C230" s="5">
        <f t="shared" si="45"/>
        <v>22656.645394266743</v>
      </c>
      <c r="D230" s="7">
        <f t="shared" si="46"/>
        <v>5.2229912466772527E-2</v>
      </c>
    </row>
    <row r="231" spans="1:4" ht="23.25" customHeight="1" x14ac:dyDescent="0.2">
      <c r="A231" s="3">
        <v>45910</v>
      </c>
      <c r="B231" s="6">
        <v>23849</v>
      </c>
      <c r="C231" s="5">
        <f t="shared" ref="C231:C237" si="47">Var_1 * EXP((A231 * 0.0001) * Var_2)</f>
        <v>22666.699936375728</v>
      </c>
      <c r="D231" s="7">
        <f t="shared" ref="D231:D237" si="48">(B231-C231)/C231</f>
        <v>5.2160220364805124E-2</v>
      </c>
    </row>
    <row r="232" spans="1:4" ht="23.25" customHeight="1" x14ac:dyDescent="0.2">
      <c r="A232" s="3">
        <v>45911</v>
      </c>
      <c r="B232" s="6">
        <v>23993</v>
      </c>
      <c r="C232" s="5">
        <f t="shared" si="47"/>
        <v>22676.758940478685</v>
      </c>
      <c r="D232" s="7">
        <f t="shared" si="48"/>
        <v>5.804361474124884E-2</v>
      </c>
    </row>
    <row r="233" spans="1:4" ht="23.25" customHeight="1" x14ac:dyDescent="0.2">
      <c r="A233" s="3">
        <v>45912</v>
      </c>
      <c r="B233" s="6">
        <v>24092</v>
      </c>
      <c r="C233" s="5">
        <f t="shared" si="47"/>
        <v>22686.822408555996</v>
      </c>
      <c r="D233" s="7">
        <f t="shared" si="48"/>
        <v>6.1938052237498993E-2</v>
      </c>
    </row>
    <row r="234" spans="1:4" ht="23.25" customHeight="1" x14ac:dyDescent="0.2">
      <c r="A234" s="3">
        <v>45915</v>
      </c>
      <c r="B234" s="6">
        <v>24294</v>
      </c>
      <c r="C234" s="5">
        <f t="shared" si="47"/>
        <v>22717.039616447255</v>
      </c>
      <c r="D234" s="7">
        <f t="shared" si="48"/>
        <v>6.9417512588700922E-2</v>
      </c>
    </row>
    <row r="235" spans="1:4" ht="23.25" customHeight="1" x14ac:dyDescent="0.2">
      <c r="A235" s="3">
        <v>45916</v>
      </c>
      <c r="B235" s="6">
        <v>24274</v>
      </c>
      <c r="C235" s="5">
        <f t="shared" si="47"/>
        <v>22727.120960240307</v>
      </c>
      <c r="D235" s="7">
        <f t="shared" si="48"/>
        <v>6.8063132257968895E-2</v>
      </c>
    </row>
    <row r="236" spans="1:4" ht="23.25" customHeight="1" x14ac:dyDescent="0.2">
      <c r="A236" s="3">
        <v>45917</v>
      </c>
      <c r="B236" s="6">
        <v>24224</v>
      </c>
      <c r="C236" s="5">
        <f t="shared" si="47"/>
        <v>22737.206777921274</v>
      </c>
      <c r="D236" s="7">
        <f t="shared" si="48"/>
        <v>6.5390319778525344E-2</v>
      </c>
    </row>
    <row r="237" spans="1:4" ht="23.25" customHeight="1" x14ac:dyDescent="0.2">
      <c r="A237" s="3">
        <v>45918</v>
      </c>
      <c r="B237" s="6">
        <v>24455</v>
      </c>
      <c r="C237" s="5">
        <f t="shared" si="47"/>
        <v>22747.297071475816</v>
      </c>
      <c r="D237" s="7">
        <f t="shared" si="48"/>
        <v>7.5072784390967234E-2</v>
      </c>
    </row>
    <row r="238" spans="1:4" ht="23.25" customHeight="1" x14ac:dyDescent="0.2">
      <c r="A238" s="3">
        <v>45919</v>
      </c>
      <c r="B238" s="6">
        <v>24626</v>
      </c>
      <c r="C238" s="5">
        <f t="shared" ref="C238:C244" si="49">Var_1 * EXP((A238 * 0.0001) * Var_2)</f>
        <v>22757.391842890069</v>
      </c>
      <c r="D238" s="7">
        <f t="shared" ref="D238:D244" si="50">(B238-C238)/C238</f>
        <v>8.2109943442122843E-2</v>
      </c>
    </row>
    <row r="239" spans="1:4" ht="23.25" customHeight="1" x14ac:dyDescent="0.2">
      <c r="A239" s="3">
        <v>45922</v>
      </c>
      <c r="B239" s="6">
        <v>24761</v>
      </c>
      <c r="C239" s="5">
        <f t="shared" si="49"/>
        <v>22787.703044168029</v>
      </c>
      <c r="D239" s="7">
        <f t="shared" si="50"/>
        <v>8.6594816160595417E-2</v>
      </c>
    </row>
    <row r="240" spans="1:4" ht="23.25" customHeight="1" x14ac:dyDescent="0.2">
      <c r="A240" s="3">
        <v>45923</v>
      </c>
      <c r="B240" s="6">
        <v>24580</v>
      </c>
      <c r="C240" s="5">
        <f t="shared" si="49"/>
        <v>22797.81574690207</v>
      </c>
      <c r="D240" s="7">
        <f t="shared" si="50"/>
        <v>7.8173465075929746E-2</v>
      </c>
    </row>
    <row r="241" spans="1:4" ht="23.25" customHeight="1" x14ac:dyDescent="0.2">
      <c r="A241" s="3">
        <v>45924</v>
      </c>
      <c r="B241" s="6">
        <v>24504</v>
      </c>
      <c r="C241" s="5">
        <f t="shared" si="49"/>
        <v>22807.93293744079</v>
      </c>
      <c r="D241" s="7">
        <f t="shared" si="50"/>
        <v>7.4363032687411998E-2</v>
      </c>
    </row>
    <row r="242" spans="1:4" ht="23.25" customHeight="1" x14ac:dyDescent="0.2">
      <c r="A242" s="3">
        <v>45925</v>
      </c>
      <c r="B242" s="6">
        <v>24397</v>
      </c>
      <c r="C242" s="5">
        <f t="shared" si="49"/>
        <v>22818.054617775448</v>
      </c>
      <c r="D242" s="7">
        <f t="shared" si="50"/>
        <v>6.9197195320697555E-2</v>
      </c>
    </row>
    <row r="243" spans="1:4" ht="23.25" customHeight="1" x14ac:dyDescent="0.2">
      <c r="A243" s="3">
        <v>45926</v>
      </c>
      <c r="B243" s="6">
        <v>24666</v>
      </c>
      <c r="C243" s="5">
        <f t="shared" si="49"/>
        <v>22828.180789898775</v>
      </c>
      <c r="D243" s="7">
        <f t="shared" si="50"/>
        <v>8.0506599584774616E-2</v>
      </c>
    </row>
    <row r="244" spans="1:4" ht="23.25" customHeight="1" x14ac:dyDescent="0.2">
      <c r="A244" s="3">
        <v>45929</v>
      </c>
      <c r="B244" s="6">
        <v>24666</v>
      </c>
      <c r="C244" s="5">
        <f t="shared" si="49"/>
        <v>22858.586276938218</v>
      </c>
      <c r="D244" s="7">
        <f t="shared" si="50"/>
        <v>7.9069357184405664E-2</v>
      </c>
    </row>
    <row r="245" spans="1:4" ht="23.25" customHeight="1" x14ac:dyDescent="0.2">
      <c r="A245" s="2" t="s">
        <v>5</v>
      </c>
      <c r="B245" s="12">
        <f>表2[[#Totals],[溢价指标]] -7%</f>
        <v>-5.658591641616021E-2</v>
      </c>
      <c r="C245" s="13">
        <f>表2[[#Totals],[溢价指标]] +7%</f>
        <v>8.341408358383981E-2</v>
      </c>
      <c r="D245" s="14">
        <f>SUBTOTAL(101,表2[溢价指标])</f>
        <v>1.3414083583839796E-2</v>
      </c>
    </row>
    <row r="246" spans="1:4" ht="23.25" customHeight="1" x14ac:dyDescent="0.2">
      <c r="A246"/>
      <c r="B246"/>
      <c r="C246"/>
      <c r="D246"/>
    </row>
    <row r="247" spans="1:4" ht="23.25" customHeight="1" x14ac:dyDescent="0.2">
      <c r="A247"/>
      <c r="B247"/>
      <c r="C247"/>
      <c r="D247"/>
    </row>
    <row r="248" spans="1:4" ht="23.25" customHeight="1" x14ac:dyDescent="0.2">
      <c r="A248"/>
      <c r="B248"/>
      <c r="C248"/>
      <c r="D248"/>
    </row>
    <row r="249" spans="1:4" ht="23.25" customHeight="1" x14ac:dyDescent="0.2">
      <c r="A249"/>
      <c r="B249"/>
      <c r="C249"/>
      <c r="D249"/>
    </row>
    <row r="250" spans="1:4" ht="23.25" customHeight="1" x14ac:dyDescent="0.2">
      <c r="A250"/>
      <c r="B250"/>
      <c r="C250"/>
      <c r="D250"/>
    </row>
    <row r="251" spans="1:4" ht="23.25" customHeight="1" x14ac:dyDescent="0.2">
      <c r="A251"/>
      <c r="B251"/>
      <c r="C251"/>
      <c r="D251"/>
    </row>
    <row r="252" spans="1:4" ht="23.25" customHeight="1" x14ac:dyDescent="0.2">
      <c r="A252"/>
      <c r="B252"/>
      <c r="C252"/>
      <c r="D252"/>
    </row>
    <row r="253" spans="1:4" ht="23.25" customHeight="1" x14ac:dyDescent="0.2">
      <c r="A253"/>
      <c r="B253"/>
      <c r="C253"/>
      <c r="D253"/>
    </row>
    <row r="254" spans="1:4" ht="23.25" customHeight="1" x14ac:dyDescent="0.2">
      <c r="A254"/>
      <c r="B254"/>
      <c r="C254"/>
      <c r="D254"/>
    </row>
    <row r="255" spans="1:4" ht="23.25" customHeight="1" x14ac:dyDescent="0.2">
      <c r="A255"/>
      <c r="B255"/>
      <c r="C255"/>
      <c r="D255"/>
    </row>
    <row r="256" spans="1:4" ht="23.25" customHeight="1" x14ac:dyDescent="0.2">
      <c r="A256"/>
      <c r="B256"/>
      <c r="C256"/>
      <c r="D256"/>
    </row>
    <row r="257" spans="1:13" ht="23.25" customHeight="1" x14ac:dyDescent="0.2">
      <c r="A257"/>
      <c r="B257"/>
      <c r="C257"/>
      <c r="D257"/>
    </row>
    <row r="258" spans="1:13" ht="23.25" customHeight="1" x14ac:dyDescent="0.2">
      <c r="A258"/>
      <c r="B258"/>
      <c r="C258"/>
      <c r="D258"/>
    </row>
    <row r="259" spans="1:13" ht="23.25" customHeight="1" x14ac:dyDescent="0.2">
      <c r="A259"/>
      <c r="B259"/>
      <c r="C259"/>
      <c r="D259"/>
    </row>
    <row r="260" spans="1:13" ht="23.25" customHeight="1" x14ac:dyDescent="0.2">
      <c r="A260"/>
      <c r="B260"/>
      <c r="C260"/>
      <c r="D260"/>
    </row>
    <row r="261" spans="1:13" ht="23.25" customHeight="1" x14ac:dyDescent="0.2">
      <c r="A261"/>
      <c r="B261"/>
      <c r="C261"/>
      <c r="D261"/>
    </row>
    <row r="262" spans="1:13" ht="23.25" customHeight="1" x14ac:dyDescent="0.2">
      <c r="A262"/>
      <c r="B262"/>
      <c r="C262"/>
      <c r="D262"/>
    </row>
    <row r="263" spans="1:13" ht="23.25" customHeight="1" x14ac:dyDescent="0.2">
      <c r="A263"/>
      <c r="B263"/>
      <c r="C263"/>
      <c r="D263"/>
    </row>
    <row r="264" spans="1:13" ht="23.25" customHeight="1" x14ac:dyDescent="0.2">
      <c r="A264"/>
      <c r="B264"/>
      <c r="C264"/>
      <c r="D264"/>
    </row>
    <row r="265" spans="1:13" ht="23.25" customHeight="1" x14ac:dyDescent="0.2">
      <c r="A265"/>
      <c r="B265"/>
      <c r="C265"/>
      <c r="D265"/>
    </row>
    <row r="266" spans="1:13" ht="23.25" customHeight="1" x14ac:dyDescent="0.2">
      <c r="A266"/>
      <c r="B266"/>
      <c r="C266"/>
      <c r="D266"/>
    </row>
    <row r="267" spans="1:13" ht="23.25" customHeight="1" x14ac:dyDescent="0.2">
      <c r="A267"/>
      <c r="B267"/>
      <c r="C267"/>
      <c r="D267"/>
      <c r="G267" s="7"/>
      <c r="H267" s="7"/>
      <c r="I267" s="10"/>
      <c r="J267" s="7"/>
      <c r="K267" s="10"/>
      <c r="L267" s="7"/>
      <c r="M267" s="11"/>
    </row>
    <row r="268" spans="1:13" ht="23.25" customHeight="1" x14ac:dyDescent="0.2">
      <c r="A268"/>
      <c r="B268"/>
      <c r="C268"/>
      <c r="D268"/>
      <c r="G268" s="7"/>
      <c r="H268" s="7"/>
      <c r="I268" s="10"/>
      <c r="J268" s="7"/>
      <c r="K268" s="10"/>
      <c r="L268" s="7"/>
      <c r="M268" s="11"/>
    </row>
    <row r="269" spans="1:13" ht="23.25" customHeight="1" x14ac:dyDescent="0.2">
      <c r="A269"/>
      <c r="B269"/>
      <c r="C269"/>
      <c r="D269"/>
    </row>
    <row r="270" spans="1:13" ht="23.25" customHeight="1" x14ac:dyDescent="0.2">
      <c r="A270"/>
      <c r="B270"/>
      <c r="C270"/>
      <c r="D270"/>
    </row>
    <row r="271" spans="1:13" ht="23.25" customHeight="1" x14ac:dyDescent="0.2">
      <c r="A271"/>
      <c r="B271"/>
      <c r="C271"/>
      <c r="D271"/>
    </row>
    <row r="272" spans="1:13" ht="23.25" customHeight="1" x14ac:dyDescent="0.2">
      <c r="A272"/>
      <c r="B272"/>
      <c r="C272"/>
      <c r="D272"/>
    </row>
    <row r="273" spans="1:4" ht="23.25" customHeight="1" x14ac:dyDescent="0.2">
      <c r="A273"/>
      <c r="B273"/>
      <c r="C273"/>
      <c r="D273"/>
    </row>
    <row r="274" spans="1:4" ht="23.25" customHeight="1" x14ac:dyDescent="0.2">
      <c r="A274"/>
      <c r="B274"/>
      <c r="C274"/>
      <c r="D274"/>
    </row>
    <row r="275" spans="1:4" ht="23.25" customHeight="1" x14ac:dyDescent="0.2">
      <c r="A275"/>
      <c r="B275"/>
      <c r="C275"/>
      <c r="D275"/>
    </row>
    <row r="276" spans="1:4" ht="23.25" customHeight="1" x14ac:dyDescent="0.2">
      <c r="A276"/>
      <c r="B276"/>
      <c r="C276"/>
      <c r="D276"/>
    </row>
    <row r="277" spans="1:4" ht="23.25" customHeight="1" x14ac:dyDescent="0.2">
      <c r="A277"/>
      <c r="B277"/>
      <c r="C277"/>
      <c r="D277"/>
    </row>
    <row r="278" spans="1:4" ht="23.25" customHeight="1" x14ac:dyDescent="0.2">
      <c r="A278"/>
      <c r="B278"/>
      <c r="C278"/>
      <c r="D278"/>
    </row>
    <row r="279" spans="1:4" ht="23.25" customHeight="1" x14ac:dyDescent="0.2">
      <c r="A279"/>
      <c r="B279"/>
      <c r="C279"/>
      <c r="D279"/>
    </row>
    <row r="280" spans="1:4" ht="23.25" customHeight="1" x14ac:dyDescent="0.2">
      <c r="A280"/>
      <c r="B280"/>
      <c r="C280"/>
      <c r="D280"/>
    </row>
    <row r="281" spans="1:4" ht="23.25" customHeight="1" x14ac:dyDescent="0.2">
      <c r="A281"/>
      <c r="B281"/>
      <c r="C281"/>
      <c r="D281"/>
    </row>
    <row r="282" spans="1:4" ht="23.25" customHeight="1" x14ac:dyDescent="0.2">
      <c r="A282"/>
      <c r="B282"/>
      <c r="C282"/>
      <c r="D282"/>
    </row>
    <row r="283" spans="1:4" ht="23.25" customHeight="1" x14ac:dyDescent="0.2">
      <c r="A283"/>
      <c r="B283"/>
      <c r="C283"/>
      <c r="D283"/>
    </row>
    <row r="284" spans="1:4" ht="23.25" customHeight="1" x14ac:dyDescent="0.2">
      <c r="A284"/>
      <c r="B284"/>
      <c r="C284"/>
      <c r="D284"/>
    </row>
    <row r="285" spans="1:4" ht="23.25" customHeight="1" x14ac:dyDescent="0.2">
      <c r="A285"/>
      <c r="B285"/>
      <c r="C285"/>
      <c r="D285"/>
    </row>
    <row r="286" spans="1:4" ht="23.25" customHeight="1" x14ac:dyDescent="0.2">
      <c r="A286"/>
      <c r="B286"/>
      <c r="C286"/>
      <c r="D286"/>
    </row>
    <row r="287" spans="1:4" ht="23.25" customHeight="1" x14ac:dyDescent="0.2">
      <c r="A287"/>
      <c r="B287"/>
      <c r="C287"/>
      <c r="D287"/>
    </row>
    <row r="288" spans="1:4" ht="23.25" customHeight="1" x14ac:dyDescent="0.2">
      <c r="A288"/>
      <c r="B288"/>
      <c r="C288"/>
      <c r="D288"/>
    </row>
    <row r="289" spans="1:4" ht="23.25" customHeight="1" x14ac:dyDescent="0.2">
      <c r="A289"/>
      <c r="B289"/>
      <c r="C289"/>
      <c r="D289"/>
    </row>
    <row r="290" spans="1:4" ht="23.25" customHeight="1" x14ac:dyDescent="0.2">
      <c r="A290"/>
      <c r="B290"/>
      <c r="C290"/>
      <c r="D290"/>
    </row>
    <row r="291" spans="1:4" ht="23.25" customHeight="1" x14ac:dyDescent="0.2">
      <c r="A291"/>
      <c r="B291"/>
      <c r="C291"/>
      <c r="D291"/>
    </row>
    <row r="292" spans="1:4" ht="23.25" customHeight="1" x14ac:dyDescent="0.2">
      <c r="A292"/>
      <c r="B292"/>
      <c r="C292"/>
      <c r="D292"/>
    </row>
    <row r="293" spans="1:4" ht="23.25" customHeight="1" x14ac:dyDescent="0.2">
      <c r="A293"/>
      <c r="B293"/>
      <c r="C293"/>
      <c r="D293"/>
    </row>
    <row r="294" spans="1:4" ht="23.25" customHeight="1" x14ac:dyDescent="0.2">
      <c r="A294"/>
      <c r="B294"/>
      <c r="C294"/>
      <c r="D294"/>
    </row>
    <row r="295" spans="1:4" ht="23.25" customHeight="1" x14ac:dyDescent="0.2">
      <c r="A295"/>
      <c r="B295"/>
      <c r="C295"/>
      <c r="D295"/>
    </row>
    <row r="296" spans="1:4" ht="23.25" customHeight="1" x14ac:dyDescent="0.2">
      <c r="A296"/>
      <c r="B296"/>
      <c r="C296"/>
      <c r="D296"/>
    </row>
    <row r="297" spans="1:4" ht="23.25" customHeight="1" x14ac:dyDescent="0.2">
      <c r="A297"/>
      <c r="B297"/>
      <c r="C297"/>
      <c r="D297"/>
    </row>
    <row r="298" spans="1:4" ht="23.25" customHeight="1" x14ac:dyDescent="0.2">
      <c r="A298"/>
      <c r="B298"/>
      <c r="C298"/>
      <c r="D298"/>
    </row>
    <row r="299" spans="1:4" ht="23.25" customHeight="1" x14ac:dyDescent="0.2">
      <c r="A299"/>
      <c r="B299"/>
      <c r="C299"/>
      <c r="D299"/>
    </row>
    <row r="300" spans="1:4" ht="23.25" customHeight="1" x14ac:dyDescent="0.2">
      <c r="A300"/>
      <c r="B300"/>
      <c r="C300"/>
      <c r="D300"/>
    </row>
    <row r="301" spans="1:4" ht="23.25" customHeight="1" x14ac:dyDescent="0.2">
      <c r="A301"/>
      <c r="B301"/>
      <c r="C301"/>
      <c r="D301"/>
    </row>
    <row r="302" spans="1:4" ht="23.25" customHeight="1" x14ac:dyDescent="0.2">
      <c r="A302"/>
      <c r="B302"/>
      <c r="C302"/>
      <c r="D302"/>
    </row>
    <row r="303" spans="1:4" ht="23.25" customHeight="1" x14ac:dyDescent="0.2">
      <c r="A303"/>
      <c r="B303"/>
      <c r="C303"/>
      <c r="D303"/>
    </row>
    <row r="304" spans="1:4" ht="23.25" customHeight="1" x14ac:dyDescent="0.2">
      <c r="A304"/>
      <c r="B304"/>
      <c r="C304"/>
      <c r="D304"/>
    </row>
    <row r="305" spans="1:4" ht="23.25" customHeight="1" x14ac:dyDescent="0.2">
      <c r="A305"/>
      <c r="B305"/>
      <c r="C305"/>
      <c r="D305"/>
    </row>
    <row r="306" spans="1:4" ht="23.25" customHeight="1" x14ac:dyDescent="0.2">
      <c r="A306"/>
      <c r="B306"/>
      <c r="C306"/>
      <c r="D306"/>
    </row>
    <row r="307" spans="1:4" ht="23.25" customHeight="1" x14ac:dyDescent="0.2">
      <c r="A307"/>
      <c r="B307"/>
      <c r="C307"/>
      <c r="D307"/>
    </row>
    <row r="308" spans="1:4" ht="23.25" customHeight="1" x14ac:dyDescent="0.2">
      <c r="A308"/>
      <c r="B308"/>
      <c r="C308"/>
      <c r="D308"/>
    </row>
    <row r="309" spans="1:4" ht="23.25" customHeight="1" x14ac:dyDescent="0.2">
      <c r="A309"/>
      <c r="B309"/>
      <c r="C309"/>
      <c r="D309"/>
    </row>
    <row r="310" spans="1:4" ht="23.25" customHeight="1" x14ac:dyDescent="0.2">
      <c r="A310"/>
      <c r="B310"/>
      <c r="C310"/>
      <c r="D310"/>
    </row>
    <row r="311" spans="1:4" ht="23.25" customHeight="1" x14ac:dyDescent="0.2">
      <c r="A311"/>
      <c r="B311"/>
      <c r="C311"/>
      <c r="D311"/>
    </row>
    <row r="312" spans="1:4" ht="23.25" customHeight="1" x14ac:dyDescent="0.2">
      <c r="A312"/>
      <c r="B312"/>
      <c r="C312"/>
      <c r="D312"/>
    </row>
    <row r="313" spans="1:4" ht="23.25" customHeight="1" x14ac:dyDescent="0.2">
      <c r="A313"/>
      <c r="B313"/>
      <c r="C313"/>
      <c r="D313"/>
    </row>
    <row r="314" spans="1:4" ht="23.25" customHeight="1" x14ac:dyDescent="0.2">
      <c r="A314"/>
      <c r="B314"/>
      <c r="C314"/>
      <c r="D314"/>
    </row>
    <row r="315" spans="1:4" ht="23.25" customHeight="1" x14ac:dyDescent="0.2">
      <c r="A315"/>
      <c r="B315"/>
      <c r="C315"/>
      <c r="D315"/>
    </row>
    <row r="316" spans="1:4" ht="23.25" customHeight="1" x14ac:dyDescent="0.2">
      <c r="A316"/>
      <c r="B316"/>
      <c r="C316"/>
      <c r="D316"/>
    </row>
    <row r="317" spans="1:4" ht="23.25" customHeight="1" x14ac:dyDescent="0.2">
      <c r="A317"/>
      <c r="B317"/>
      <c r="C317"/>
      <c r="D317"/>
    </row>
    <row r="318" spans="1:4" ht="23.25" customHeight="1" x14ac:dyDescent="0.2">
      <c r="A318"/>
      <c r="B318"/>
      <c r="C318"/>
      <c r="D318"/>
    </row>
    <row r="319" spans="1:4" ht="23.25" customHeight="1" x14ac:dyDescent="0.2">
      <c r="A319"/>
      <c r="B319"/>
      <c r="C319"/>
      <c r="D319"/>
    </row>
    <row r="320" spans="1:4" ht="23.25" customHeight="1" x14ac:dyDescent="0.2">
      <c r="A320"/>
      <c r="B320"/>
      <c r="C320"/>
      <c r="D320"/>
    </row>
    <row r="321" spans="1:4" ht="23.25" customHeight="1" x14ac:dyDescent="0.2">
      <c r="A321"/>
      <c r="B321"/>
      <c r="C321"/>
      <c r="D321"/>
    </row>
    <row r="322" spans="1:4" ht="23.25" customHeight="1" x14ac:dyDescent="0.2">
      <c r="A322"/>
      <c r="B322"/>
      <c r="C322"/>
      <c r="D322"/>
    </row>
    <row r="323" spans="1:4" ht="23.25" customHeight="1" x14ac:dyDescent="0.2">
      <c r="A323"/>
      <c r="B323"/>
      <c r="C323"/>
      <c r="D323"/>
    </row>
    <row r="324" spans="1:4" ht="23.25" customHeight="1" x14ac:dyDescent="0.2">
      <c r="A324"/>
      <c r="B324"/>
      <c r="C324"/>
      <c r="D324"/>
    </row>
    <row r="325" spans="1:4" ht="23.25" customHeight="1" x14ac:dyDescent="0.2">
      <c r="A325"/>
      <c r="B325"/>
      <c r="C325"/>
      <c r="D325"/>
    </row>
    <row r="326" spans="1:4" ht="23.25" customHeight="1" x14ac:dyDescent="0.2">
      <c r="A326"/>
      <c r="B326"/>
      <c r="C326"/>
      <c r="D326"/>
    </row>
    <row r="327" spans="1:4" ht="23.25" customHeight="1" x14ac:dyDescent="0.2">
      <c r="A327"/>
      <c r="B327"/>
      <c r="C327"/>
      <c r="D327"/>
    </row>
    <row r="328" spans="1:4" ht="23.25" customHeight="1" x14ac:dyDescent="0.2">
      <c r="A328"/>
      <c r="B328"/>
      <c r="C328"/>
      <c r="D328"/>
    </row>
    <row r="329" spans="1:4" ht="23.25" customHeight="1" x14ac:dyDescent="0.2">
      <c r="A329"/>
      <c r="B329"/>
      <c r="C329"/>
      <c r="D329"/>
    </row>
    <row r="330" spans="1:4" ht="23.25" customHeight="1" x14ac:dyDescent="0.2">
      <c r="A330"/>
      <c r="B330"/>
      <c r="C330"/>
      <c r="D330"/>
    </row>
    <row r="331" spans="1:4" ht="23.25" customHeight="1" x14ac:dyDescent="0.2">
      <c r="A331"/>
      <c r="B331"/>
      <c r="C331"/>
      <c r="D331"/>
    </row>
    <row r="332" spans="1:4" ht="23.25" customHeight="1" x14ac:dyDescent="0.2">
      <c r="A332"/>
      <c r="B332"/>
      <c r="C332"/>
      <c r="D332"/>
    </row>
    <row r="333" spans="1:4" ht="23.25" customHeight="1" x14ac:dyDescent="0.2">
      <c r="A333"/>
      <c r="B333"/>
      <c r="C333"/>
      <c r="D333"/>
    </row>
    <row r="334" spans="1:4" ht="23.25" customHeight="1" x14ac:dyDescent="0.2">
      <c r="A334"/>
      <c r="B334"/>
      <c r="C334"/>
      <c r="D334"/>
    </row>
    <row r="335" spans="1:4" ht="23.25" customHeight="1" x14ac:dyDescent="0.2">
      <c r="A335"/>
      <c r="B335"/>
      <c r="C335"/>
      <c r="D335"/>
    </row>
    <row r="336" spans="1:4" ht="23.25" customHeight="1" x14ac:dyDescent="0.2">
      <c r="A336"/>
      <c r="B336"/>
      <c r="C336"/>
      <c r="D336"/>
    </row>
    <row r="337" spans="1:4" ht="23.25" customHeight="1" x14ac:dyDescent="0.2">
      <c r="A337"/>
      <c r="B337"/>
      <c r="C337"/>
      <c r="D337"/>
    </row>
    <row r="338" spans="1:4" ht="23.25" customHeight="1" x14ac:dyDescent="0.2">
      <c r="A338"/>
      <c r="B338"/>
      <c r="C338"/>
      <c r="D338"/>
    </row>
    <row r="339" spans="1:4" ht="23.25" customHeight="1" x14ac:dyDescent="0.2">
      <c r="A339"/>
      <c r="B339"/>
      <c r="C339"/>
      <c r="D339"/>
    </row>
    <row r="340" spans="1:4" ht="23.25" customHeight="1" x14ac:dyDescent="0.2">
      <c r="A340"/>
      <c r="B340"/>
      <c r="C340"/>
      <c r="D340"/>
    </row>
    <row r="341" spans="1:4" ht="23.25" customHeight="1" x14ac:dyDescent="0.2">
      <c r="A341"/>
      <c r="B341"/>
      <c r="C341"/>
      <c r="D341"/>
    </row>
    <row r="342" spans="1:4" ht="23.25" customHeight="1" x14ac:dyDescent="0.2">
      <c r="A342"/>
      <c r="B342"/>
      <c r="C342"/>
      <c r="D342"/>
    </row>
    <row r="343" spans="1:4" ht="23.25" customHeight="1" x14ac:dyDescent="0.2">
      <c r="A343"/>
      <c r="B343"/>
      <c r="C343"/>
      <c r="D343"/>
    </row>
    <row r="344" spans="1:4" ht="23.25" customHeight="1" x14ac:dyDescent="0.2">
      <c r="A344"/>
      <c r="B344"/>
      <c r="C344"/>
      <c r="D344"/>
    </row>
    <row r="345" spans="1:4" ht="23.25" customHeight="1" x14ac:dyDescent="0.2">
      <c r="A345"/>
      <c r="B345"/>
      <c r="C345"/>
      <c r="D345"/>
    </row>
    <row r="346" spans="1:4" ht="23.25" customHeight="1" x14ac:dyDescent="0.2">
      <c r="A346"/>
      <c r="B346"/>
      <c r="C346"/>
      <c r="D346"/>
    </row>
    <row r="347" spans="1:4" ht="23.25" customHeight="1" x14ac:dyDescent="0.2">
      <c r="A347"/>
      <c r="B347"/>
      <c r="C347"/>
      <c r="D347"/>
    </row>
    <row r="348" spans="1:4" ht="23.25" customHeight="1" x14ac:dyDescent="0.2">
      <c r="A348"/>
      <c r="B348"/>
      <c r="C348"/>
      <c r="D348"/>
    </row>
    <row r="349" spans="1:4" ht="23.25" customHeight="1" x14ac:dyDescent="0.2">
      <c r="A349"/>
      <c r="B349"/>
      <c r="C349"/>
      <c r="D349"/>
    </row>
    <row r="350" spans="1:4" ht="23.25" customHeight="1" x14ac:dyDescent="0.2">
      <c r="A350"/>
      <c r="B350"/>
      <c r="C350"/>
      <c r="D350"/>
    </row>
    <row r="351" spans="1:4" ht="23.25" customHeight="1" x14ac:dyDescent="0.2">
      <c r="A351"/>
      <c r="B351"/>
      <c r="C351"/>
      <c r="D351"/>
    </row>
    <row r="352" spans="1:4" ht="23.25" customHeight="1" x14ac:dyDescent="0.2">
      <c r="A352"/>
      <c r="B352"/>
      <c r="C352"/>
      <c r="D352"/>
    </row>
    <row r="353" spans="1:4" ht="23.25" customHeight="1" x14ac:dyDescent="0.2">
      <c r="A353"/>
      <c r="B353"/>
      <c r="C353"/>
      <c r="D353"/>
    </row>
    <row r="354" spans="1:4" ht="23.25" customHeight="1" x14ac:dyDescent="0.2">
      <c r="A354"/>
      <c r="B354"/>
      <c r="C354"/>
      <c r="D354"/>
    </row>
    <row r="355" spans="1:4" ht="23.25" customHeight="1" x14ac:dyDescent="0.2">
      <c r="A355"/>
      <c r="B355"/>
      <c r="C355"/>
      <c r="D355"/>
    </row>
    <row r="356" spans="1:4" ht="23.25" customHeight="1" x14ac:dyDescent="0.2">
      <c r="A356"/>
      <c r="B356"/>
      <c r="C356"/>
      <c r="D356"/>
    </row>
    <row r="357" spans="1:4" ht="23.25" customHeight="1" x14ac:dyDescent="0.2">
      <c r="A357"/>
      <c r="B357"/>
      <c r="C357"/>
      <c r="D357"/>
    </row>
    <row r="358" spans="1:4" ht="23.25" customHeight="1" x14ac:dyDescent="0.2">
      <c r="A358"/>
      <c r="B358"/>
      <c r="C358"/>
      <c r="D358"/>
    </row>
    <row r="359" spans="1:4" ht="23.25" customHeight="1" x14ac:dyDescent="0.2">
      <c r="A359"/>
      <c r="B359"/>
      <c r="C359"/>
      <c r="D359"/>
    </row>
    <row r="360" spans="1:4" ht="23.25" customHeight="1" x14ac:dyDescent="0.2">
      <c r="A360"/>
      <c r="B360"/>
      <c r="C360"/>
      <c r="D360"/>
    </row>
    <row r="361" spans="1:4" ht="23.25" customHeight="1" x14ac:dyDescent="0.2">
      <c r="A361"/>
      <c r="B361"/>
      <c r="C361"/>
      <c r="D361"/>
    </row>
    <row r="362" spans="1:4" ht="23.25" customHeight="1" x14ac:dyDescent="0.2">
      <c r="A362"/>
      <c r="B362"/>
      <c r="C362"/>
      <c r="D362"/>
    </row>
    <row r="363" spans="1:4" ht="23.25" customHeight="1" x14ac:dyDescent="0.2">
      <c r="A363"/>
      <c r="B363"/>
      <c r="C363"/>
      <c r="D363"/>
    </row>
    <row r="364" spans="1:4" ht="23.25" customHeight="1" x14ac:dyDescent="0.2">
      <c r="A364"/>
      <c r="B364"/>
      <c r="C364"/>
      <c r="D364"/>
    </row>
    <row r="365" spans="1:4" ht="23.25" customHeight="1" x14ac:dyDescent="0.2">
      <c r="A365"/>
      <c r="B365"/>
      <c r="C365"/>
      <c r="D365"/>
    </row>
    <row r="366" spans="1:4" ht="23.25" customHeight="1" x14ac:dyDescent="0.2">
      <c r="A366"/>
      <c r="B366"/>
      <c r="C366"/>
      <c r="D366"/>
    </row>
    <row r="367" spans="1:4" ht="23.25" customHeight="1" x14ac:dyDescent="0.2">
      <c r="A367"/>
      <c r="B367"/>
      <c r="C367"/>
      <c r="D367"/>
    </row>
    <row r="368" spans="1:4" ht="23.25" customHeight="1" x14ac:dyDescent="0.2">
      <c r="A368"/>
      <c r="B368"/>
      <c r="C368"/>
      <c r="D368"/>
    </row>
    <row r="369" spans="1:4" ht="23.25" customHeight="1" x14ac:dyDescent="0.2">
      <c r="A369"/>
      <c r="B369"/>
      <c r="C369"/>
      <c r="D369"/>
    </row>
    <row r="370" spans="1:4" ht="23.25" customHeight="1" x14ac:dyDescent="0.2">
      <c r="A370"/>
      <c r="B370"/>
      <c r="C370"/>
      <c r="D370"/>
    </row>
    <row r="371" spans="1:4" ht="23.25" customHeight="1" x14ac:dyDescent="0.2">
      <c r="A371"/>
      <c r="B371"/>
      <c r="C371"/>
      <c r="D371"/>
    </row>
    <row r="372" spans="1:4" ht="23.25" customHeight="1" x14ac:dyDescent="0.2">
      <c r="A372"/>
      <c r="B372"/>
      <c r="C372"/>
      <c r="D372"/>
    </row>
    <row r="373" spans="1:4" ht="23.25" customHeight="1" x14ac:dyDescent="0.2">
      <c r="A373"/>
      <c r="B373"/>
      <c r="C373"/>
      <c r="D373"/>
    </row>
    <row r="374" spans="1:4" ht="23.25" customHeight="1" x14ac:dyDescent="0.2">
      <c r="A374"/>
      <c r="B374"/>
      <c r="C374"/>
      <c r="D374"/>
    </row>
    <row r="375" spans="1:4" ht="23.25" customHeight="1" x14ac:dyDescent="0.2">
      <c r="A375"/>
      <c r="B375"/>
      <c r="C375"/>
      <c r="D375"/>
    </row>
    <row r="376" spans="1:4" ht="23.25" customHeight="1" x14ac:dyDescent="0.2">
      <c r="A376"/>
      <c r="B376"/>
      <c r="C376"/>
      <c r="D376"/>
    </row>
    <row r="377" spans="1:4" ht="23.25" customHeight="1" x14ac:dyDescent="0.2">
      <c r="A377"/>
      <c r="B377"/>
      <c r="C377"/>
      <c r="D377"/>
    </row>
    <row r="378" spans="1:4" ht="23.25" customHeight="1" x14ac:dyDescent="0.2">
      <c r="A378"/>
      <c r="B378"/>
      <c r="C378"/>
      <c r="D378"/>
    </row>
    <row r="379" spans="1:4" ht="23.25" customHeight="1" x14ac:dyDescent="0.2">
      <c r="A379"/>
      <c r="B379"/>
      <c r="C379"/>
      <c r="D379"/>
    </row>
    <row r="380" spans="1:4" ht="23.25" customHeight="1" x14ac:dyDescent="0.2">
      <c r="A380"/>
      <c r="B380"/>
      <c r="C380"/>
      <c r="D380"/>
    </row>
    <row r="381" spans="1:4" ht="23.25" customHeight="1" x14ac:dyDescent="0.2">
      <c r="A381"/>
      <c r="B381"/>
      <c r="C381"/>
      <c r="D381"/>
    </row>
    <row r="382" spans="1:4" ht="23.25" customHeight="1" x14ac:dyDescent="0.2">
      <c r="A382"/>
      <c r="B382"/>
      <c r="C382"/>
      <c r="D382"/>
    </row>
    <row r="383" spans="1:4" ht="23.25" customHeight="1" x14ac:dyDescent="0.2">
      <c r="A383"/>
      <c r="B383"/>
      <c r="C383"/>
      <c r="D383"/>
    </row>
    <row r="384" spans="1:4" ht="23.25" customHeight="1" x14ac:dyDescent="0.2">
      <c r="A384"/>
      <c r="B384"/>
      <c r="C384"/>
      <c r="D384"/>
    </row>
    <row r="385" spans="1:4" ht="23.25" customHeight="1" x14ac:dyDescent="0.2">
      <c r="A385"/>
      <c r="B385"/>
      <c r="C385"/>
      <c r="D385"/>
    </row>
    <row r="386" spans="1:4" ht="23.25" customHeight="1" x14ac:dyDescent="0.2">
      <c r="A386"/>
      <c r="B386"/>
      <c r="C386"/>
      <c r="D386"/>
    </row>
    <row r="387" spans="1:4" ht="23.25" customHeight="1" x14ac:dyDescent="0.2">
      <c r="A387"/>
      <c r="B387"/>
      <c r="C387"/>
      <c r="D387"/>
    </row>
    <row r="388" spans="1:4" ht="23.25" customHeight="1" x14ac:dyDescent="0.2">
      <c r="A388"/>
      <c r="B388"/>
      <c r="C388"/>
      <c r="D388"/>
    </row>
    <row r="389" spans="1:4" ht="23.25" customHeight="1" x14ac:dyDescent="0.2">
      <c r="A389"/>
      <c r="B389"/>
      <c r="C389"/>
      <c r="D389"/>
    </row>
    <row r="390" spans="1:4" ht="23.25" customHeight="1" x14ac:dyDescent="0.2">
      <c r="A390"/>
      <c r="B390"/>
      <c r="C390"/>
      <c r="D390"/>
    </row>
    <row r="391" spans="1:4" ht="23.25" customHeight="1" x14ac:dyDescent="0.2">
      <c r="A391"/>
      <c r="B391"/>
      <c r="C391"/>
      <c r="D391"/>
    </row>
    <row r="392" spans="1:4" ht="23.25" customHeight="1" x14ac:dyDescent="0.2">
      <c r="A392"/>
      <c r="B392"/>
      <c r="C392"/>
      <c r="D392"/>
    </row>
    <row r="393" spans="1:4" ht="23.25" customHeight="1" x14ac:dyDescent="0.2">
      <c r="A393"/>
      <c r="B393"/>
      <c r="C393"/>
      <c r="D393"/>
    </row>
    <row r="394" spans="1:4" ht="23.25" customHeight="1" x14ac:dyDescent="0.2">
      <c r="A394"/>
      <c r="B394"/>
      <c r="C394"/>
      <c r="D394"/>
    </row>
    <row r="395" spans="1:4" ht="23.25" customHeight="1" x14ac:dyDescent="0.2">
      <c r="A395"/>
      <c r="B395"/>
      <c r="C395"/>
      <c r="D395"/>
    </row>
    <row r="396" spans="1:4" ht="23.25" customHeight="1" x14ac:dyDescent="0.2">
      <c r="A396"/>
      <c r="B396"/>
      <c r="C396"/>
      <c r="D396"/>
    </row>
    <row r="397" spans="1:4" ht="23.25" customHeight="1" x14ac:dyDescent="0.2">
      <c r="A397"/>
      <c r="B397"/>
      <c r="C397"/>
      <c r="D397"/>
    </row>
    <row r="398" spans="1:4" ht="23.25" customHeight="1" x14ac:dyDescent="0.2">
      <c r="A398"/>
      <c r="B398"/>
      <c r="C398"/>
      <c r="D398"/>
    </row>
    <row r="399" spans="1:4" ht="23.25" customHeight="1" x14ac:dyDescent="0.2">
      <c r="A399"/>
      <c r="B399"/>
      <c r="C399"/>
      <c r="D399"/>
    </row>
    <row r="400" spans="1:4" ht="23.25" customHeight="1" x14ac:dyDescent="0.2">
      <c r="A400"/>
      <c r="B400"/>
      <c r="C400"/>
      <c r="D400"/>
    </row>
    <row r="401" spans="1:4" ht="23.25" customHeight="1" x14ac:dyDescent="0.2">
      <c r="A401"/>
      <c r="B401"/>
      <c r="C401"/>
      <c r="D401"/>
    </row>
    <row r="402" spans="1:4" ht="23.25" customHeight="1" x14ac:dyDescent="0.2">
      <c r="A402"/>
      <c r="B402"/>
      <c r="C402"/>
      <c r="D402"/>
    </row>
    <row r="403" spans="1:4" ht="23.25" customHeight="1" x14ac:dyDescent="0.2">
      <c r="A403"/>
      <c r="B403"/>
      <c r="C403"/>
      <c r="D403"/>
    </row>
    <row r="404" spans="1:4" ht="23.25" customHeight="1" x14ac:dyDescent="0.2">
      <c r="A404"/>
      <c r="B404"/>
      <c r="C404"/>
      <c r="D404"/>
    </row>
    <row r="405" spans="1:4" ht="23.25" customHeight="1" x14ac:dyDescent="0.2">
      <c r="A405"/>
      <c r="B405"/>
      <c r="C405"/>
      <c r="D405"/>
    </row>
    <row r="406" spans="1:4" ht="23.25" customHeight="1" x14ac:dyDescent="0.2">
      <c r="A406"/>
      <c r="B406"/>
      <c r="C406"/>
      <c r="D406"/>
    </row>
    <row r="407" spans="1:4" ht="23.25" customHeight="1" x14ac:dyDescent="0.2">
      <c r="A407"/>
      <c r="B407"/>
      <c r="C407"/>
      <c r="D407"/>
    </row>
    <row r="408" spans="1:4" ht="23.25" customHeight="1" x14ac:dyDescent="0.2">
      <c r="A408"/>
      <c r="B408"/>
      <c r="C408"/>
      <c r="D408"/>
    </row>
    <row r="409" spans="1:4" ht="23.25" customHeight="1" x14ac:dyDescent="0.2">
      <c r="A409"/>
      <c r="B409"/>
      <c r="C409"/>
      <c r="D409"/>
    </row>
    <row r="410" spans="1:4" ht="23.25" customHeight="1" x14ac:dyDescent="0.2">
      <c r="A410"/>
      <c r="B410"/>
      <c r="C410"/>
      <c r="D410"/>
    </row>
    <row r="411" spans="1:4" ht="23.25" customHeight="1" x14ac:dyDescent="0.2">
      <c r="A411"/>
      <c r="B411"/>
      <c r="C411"/>
      <c r="D411"/>
    </row>
    <row r="412" spans="1:4" ht="23.25" customHeight="1" x14ac:dyDescent="0.2">
      <c r="A412"/>
      <c r="B412"/>
      <c r="C412"/>
      <c r="D412"/>
    </row>
    <row r="413" spans="1:4" ht="23.25" customHeight="1" x14ac:dyDescent="0.2">
      <c r="A413"/>
      <c r="B413"/>
      <c r="C413"/>
      <c r="D413"/>
    </row>
    <row r="414" spans="1:4" ht="23.25" customHeight="1" x14ac:dyDescent="0.2">
      <c r="A414"/>
      <c r="B414"/>
      <c r="C414"/>
      <c r="D414"/>
    </row>
    <row r="415" spans="1:4" ht="23.25" customHeight="1" x14ac:dyDescent="0.2">
      <c r="A415"/>
      <c r="B415"/>
      <c r="C415"/>
      <c r="D415"/>
    </row>
    <row r="416" spans="1:4" ht="23.25" customHeight="1" x14ac:dyDescent="0.2">
      <c r="A416"/>
      <c r="B416"/>
      <c r="C416"/>
      <c r="D416"/>
    </row>
    <row r="417" spans="1:4" ht="23.25" customHeight="1" x14ac:dyDescent="0.2">
      <c r="A417"/>
      <c r="B417"/>
      <c r="C417"/>
      <c r="D417"/>
    </row>
    <row r="418" spans="1:4" ht="23.25" customHeight="1" x14ac:dyDescent="0.2">
      <c r="A418"/>
      <c r="B418"/>
      <c r="C418"/>
      <c r="D418"/>
    </row>
    <row r="419" spans="1:4" ht="23.25" customHeight="1" x14ac:dyDescent="0.2">
      <c r="A419"/>
      <c r="B419"/>
      <c r="C419"/>
      <c r="D419"/>
    </row>
    <row r="420" spans="1:4" ht="23.25" customHeight="1" x14ac:dyDescent="0.2">
      <c r="A420"/>
      <c r="B420"/>
      <c r="C420"/>
      <c r="D420"/>
    </row>
    <row r="421" spans="1:4" ht="23.25" customHeight="1" x14ac:dyDescent="0.2">
      <c r="A421"/>
      <c r="B421"/>
      <c r="C421"/>
      <c r="D421"/>
    </row>
    <row r="422" spans="1:4" ht="23.25" customHeight="1" x14ac:dyDescent="0.2">
      <c r="A422"/>
      <c r="B422"/>
      <c r="C422"/>
      <c r="D422"/>
    </row>
    <row r="423" spans="1:4" ht="23.25" customHeight="1" x14ac:dyDescent="0.2">
      <c r="A423"/>
      <c r="B423"/>
      <c r="C423"/>
      <c r="D423"/>
    </row>
    <row r="424" spans="1:4" ht="23.25" customHeight="1" x14ac:dyDescent="0.2">
      <c r="A424"/>
      <c r="B424"/>
      <c r="C424"/>
      <c r="D424"/>
    </row>
    <row r="425" spans="1:4" ht="23.25" customHeight="1" x14ac:dyDescent="0.2">
      <c r="A425"/>
      <c r="B425"/>
      <c r="C425"/>
      <c r="D425"/>
    </row>
    <row r="426" spans="1:4" ht="23.25" customHeight="1" x14ac:dyDescent="0.2">
      <c r="A426"/>
      <c r="B426"/>
      <c r="C426"/>
      <c r="D426"/>
    </row>
    <row r="427" spans="1:4" ht="23.25" customHeight="1" x14ac:dyDescent="0.2">
      <c r="A427"/>
      <c r="B427"/>
      <c r="C427"/>
      <c r="D427"/>
    </row>
    <row r="428" spans="1:4" ht="23.25" customHeight="1" x14ac:dyDescent="0.2">
      <c r="A428"/>
      <c r="B428"/>
      <c r="C428"/>
      <c r="D428"/>
    </row>
    <row r="429" spans="1:4" ht="23.25" customHeight="1" x14ac:dyDescent="0.2">
      <c r="A429"/>
      <c r="B429"/>
      <c r="C429"/>
      <c r="D429"/>
    </row>
    <row r="430" spans="1:4" ht="23.25" customHeight="1" x14ac:dyDescent="0.2">
      <c r="A430"/>
      <c r="B430"/>
      <c r="C430"/>
      <c r="D430"/>
    </row>
    <row r="431" spans="1:4" ht="23.25" customHeight="1" x14ac:dyDescent="0.2">
      <c r="A431"/>
      <c r="B431"/>
      <c r="C431"/>
      <c r="D431"/>
    </row>
    <row r="432" spans="1:4" ht="23.25" customHeight="1" x14ac:dyDescent="0.2">
      <c r="A432"/>
      <c r="B432"/>
      <c r="C432"/>
      <c r="D432"/>
    </row>
    <row r="433" spans="1:4" ht="23.25" customHeight="1" x14ac:dyDescent="0.2">
      <c r="A433"/>
      <c r="B433"/>
      <c r="C433"/>
      <c r="D433"/>
    </row>
    <row r="434" spans="1:4" ht="23.25" customHeight="1" x14ac:dyDescent="0.2">
      <c r="A434"/>
      <c r="B434"/>
      <c r="C434"/>
      <c r="D434"/>
    </row>
    <row r="435" spans="1:4" ht="23.25" customHeight="1" x14ac:dyDescent="0.2">
      <c r="A435"/>
      <c r="B435"/>
      <c r="C435"/>
      <c r="D435"/>
    </row>
    <row r="436" spans="1:4" ht="23.25" customHeight="1" x14ac:dyDescent="0.2">
      <c r="A436"/>
      <c r="B436"/>
      <c r="C436"/>
      <c r="D436"/>
    </row>
    <row r="437" spans="1:4" ht="23.25" customHeight="1" x14ac:dyDescent="0.2">
      <c r="A437"/>
      <c r="B437"/>
      <c r="C437"/>
      <c r="D437"/>
    </row>
    <row r="438" spans="1:4" ht="23.25" customHeight="1" x14ac:dyDescent="0.2">
      <c r="A438"/>
      <c r="B438"/>
      <c r="C438"/>
      <c r="D438"/>
    </row>
    <row r="439" spans="1:4" ht="23.25" customHeight="1" x14ac:dyDescent="0.2">
      <c r="A439"/>
      <c r="B439"/>
      <c r="C439"/>
      <c r="D439"/>
    </row>
    <row r="440" spans="1:4" ht="23.25" customHeight="1" x14ac:dyDescent="0.2">
      <c r="A440"/>
      <c r="B440"/>
      <c r="C440"/>
      <c r="D440"/>
    </row>
    <row r="441" spans="1:4" ht="23.25" customHeight="1" x14ac:dyDescent="0.2">
      <c r="A441"/>
      <c r="B441"/>
      <c r="C441"/>
      <c r="D441"/>
    </row>
    <row r="442" spans="1:4" ht="23.25" customHeight="1" x14ac:dyDescent="0.2">
      <c r="A442"/>
      <c r="B442"/>
      <c r="C442"/>
      <c r="D442"/>
    </row>
    <row r="443" spans="1:4" ht="23.25" customHeight="1" x14ac:dyDescent="0.2">
      <c r="A443"/>
      <c r="B443"/>
      <c r="C443"/>
      <c r="D443"/>
    </row>
    <row r="444" spans="1:4" ht="23.25" customHeight="1" x14ac:dyDescent="0.2">
      <c r="A444"/>
      <c r="B444"/>
      <c r="C444"/>
      <c r="D444"/>
    </row>
    <row r="445" spans="1:4" ht="23.25" customHeight="1" x14ac:dyDescent="0.2">
      <c r="A445"/>
      <c r="B445"/>
      <c r="C445"/>
      <c r="D445"/>
    </row>
    <row r="446" spans="1:4" ht="23.25" customHeight="1" x14ac:dyDescent="0.2">
      <c r="A446"/>
      <c r="B446"/>
      <c r="C446"/>
      <c r="D446"/>
    </row>
    <row r="447" spans="1:4" ht="23.25" customHeight="1" x14ac:dyDescent="0.2">
      <c r="A447"/>
      <c r="B447"/>
      <c r="C447"/>
      <c r="D447"/>
    </row>
    <row r="448" spans="1:4" ht="23.25" customHeight="1" x14ac:dyDescent="0.2">
      <c r="A448"/>
      <c r="B448"/>
      <c r="C448"/>
      <c r="D448"/>
    </row>
    <row r="449" spans="1:4" ht="23.25" customHeight="1" x14ac:dyDescent="0.2">
      <c r="A449"/>
      <c r="B449"/>
      <c r="C449"/>
      <c r="D449"/>
    </row>
    <row r="450" spans="1:4" ht="23.25" customHeight="1" x14ac:dyDescent="0.2">
      <c r="A450"/>
      <c r="B450"/>
      <c r="C450"/>
      <c r="D450"/>
    </row>
    <row r="451" spans="1:4" ht="23.25" customHeight="1" x14ac:dyDescent="0.2">
      <c r="A451"/>
      <c r="B451"/>
      <c r="C451"/>
      <c r="D451"/>
    </row>
    <row r="452" spans="1:4" ht="23.25" customHeight="1" x14ac:dyDescent="0.2">
      <c r="A452"/>
      <c r="B452"/>
      <c r="C452"/>
      <c r="D452"/>
    </row>
    <row r="453" spans="1:4" ht="23.25" customHeight="1" x14ac:dyDescent="0.2">
      <c r="A453"/>
      <c r="B453"/>
      <c r="C453"/>
      <c r="D453"/>
    </row>
    <row r="454" spans="1:4" ht="23.25" customHeight="1" x14ac:dyDescent="0.2">
      <c r="A454"/>
      <c r="B454"/>
      <c r="C454"/>
      <c r="D454"/>
    </row>
    <row r="455" spans="1:4" ht="23.25" customHeight="1" x14ac:dyDescent="0.2">
      <c r="A455"/>
      <c r="B455"/>
      <c r="C455"/>
      <c r="D455"/>
    </row>
    <row r="456" spans="1:4" ht="23.25" customHeight="1" x14ac:dyDescent="0.2">
      <c r="A456"/>
      <c r="B456"/>
      <c r="C456"/>
      <c r="D456"/>
    </row>
    <row r="457" spans="1:4" ht="23.25" customHeight="1" x14ac:dyDescent="0.2">
      <c r="A457"/>
      <c r="B457"/>
      <c r="C457"/>
      <c r="D457"/>
    </row>
    <row r="458" spans="1:4" ht="23.25" customHeight="1" x14ac:dyDescent="0.2">
      <c r="A458"/>
      <c r="B458"/>
      <c r="C458"/>
      <c r="D458"/>
    </row>
    <row r="459" spans="1:4" ht="23.25" customHeight="1" x14ac:dyDescent="0.2">
      <c r="A459"/>
      <c r="B459"/>
      <c r="C459"/>
      <c r="D459"/>
    </row>
    <row r="460" spans="1:4" ht="23.25" customHeight="1" x14ac:dyDescent="0.2">
      <c r="A460"/>
      <c r="B460"/>
      <c r="C460"/>
      <c r="D460"/>
    </row>
    <row r="461" spans="1:4" ht="23.25" customHeight="1" x14ac:dyDescent="0.2">
      <c r="A461"/>
      <c r="B461"/>
      <c r="C461"/>
      <c r="D461"/>
    </row>
    <row r="462" spans="1:4" ht="23.25" customHeight="1" x14ac:dyDescent="0.2">
      <c r="A462"/>
      <c r="B462"/>
      <c r="C462"/>
      <c r="D462"/>
    </row>
    <row r="463" spans="1:4" ht="23.25" customHeight="1" x14ac:dyDescent="0.2">
      <c r="A463"/>
      <c r="B463"/>
      <c r="C463"/>
      <c r="D463"/>
    </row>
    <row r="464" spans="1:4" ht="23.25" customHeight="1" x14ac:dyDescent="0.2">
      <c r="A464"/>
      <c r="B464"/>
      <c r="C464"/>
      <c r="D464"/>
    </row>
    <row r="465" spans="1:4" ht="23.25" customHeight="1" x14ac:dyDescent="0.2">
      <c r="A465"/>
      <c r="B465"/>
      <c r="C465"/>
      <c r="D465"/>
    </row>
    <row r="466" spans="1:4" ht="23.25" customHeight="1" x14ac:dyDescent="0.2">
      <c r="A466"/>
      <c r="B466"/>
      <c r="C466"/>
      <c r="D466"/>
    </row>
    <row r="467" spans="1:4" ht="23.25" customHeight="1" x14ac:dyDescent="0.2">
      <c r="A467"/>
      <c r="B467"/>
      <c r="C467"/>
      <c r="D467"/>
    </row>
    <row r="468" spans="1:4" ht="23.25" customHeight="1" x14ac:dyDescent="0.2">
      <c r="A468"/>
      <c r="B468"/>
      <c r="C468"/>
      <c r="D468"/>
    </row>
    <row r="469" spans="1:4" ht="23.25" customHeight="1" x14ac:dyDescent="0.2">
      <c r="A469"/>
      <c r="B469"/>
      <c r="C469"/>
      <c r="D469"/>
    </row>
    <row r="470" spans="1:4" ht="23.25" customHeight="1" x14ac:dyDescent="0.2">
      <c r="A470"/>
      <c r="B470"/>
      <c r="C470"/>
      <c r="D470"/>
    </row>
    <row r="471" spans="1:4" ht="23.25" customHeight="1" x14ac:dyDescent="0.2">
      <c r="A471"/>
      <c r="B471"/>
      <c r="C471"/>
      <c r="D471"/>
    </row>
    <row r="472" spans="1:4" ht="23.25" customHeight="1" x14ac:dyDescent="0.2">
      <c r="A472"/>
      <c r="B472"/>
      <c r="C472"/>
      <c r="D472"/>
    </row>
    <row r="473" spans="1:4" ht="23.25" customHeight="1" x14ac:dyDescent="0.2">
      <c r="A473"/>
      <c r="B473"/>
      <c r="C473"/>
      <c r="D473"/>
    </row>
    <row r="474" spans="1:4" ht="23.25" customHeight="1" x14ac:dyDescent="0.2">
      <c r="A474"/>
      <c r="B474"/>
      <c r="C474"/>
      <c r="D474"/>
    </row>
    <row r="475" spans="1:4" ht="23.25" customHeight="1" x14ac:dyDescent="0.2">
      <c r="A475"/>
      <c r="B475"/>
      <c r="C475"/>
      <c r="D475"/>
    </row>
    <row r="476" spans="1:4" ht="23.25" customHeight="1" x14ac:dyDescent="0.2">
      <c r="A476"/>
      <c r="B476"/>
      <c r="C476"/>
      <c r="D476"/>
    </row>
    <row r="477" spans="1:4" ht="23.25" customHeight="1" x14ac:dyDescent="0.2">
      <c r="A477"/>
      <c r="B477"/>
      <c r="C477"/>
      <c r="D477"/>
    </row>
    <row r="478" spans="1:4" ht="23.25" customHeight="1" x14ac:dyDescent="0.2">
      <c r="A478"/>
      <c r="B478"/>
      <c r="C478"/>
      <c r="D478"/>
    </row>
    <row r="479" spans="1:4" ht="23.25" customHeight="1" x14ac:dyDescent="0.2">
      <c r="A479"/>
      <c r="B479"/>
      <c r="C479"/>
      <c r="D479"/>
    </row>
    <row r="480" spans="1:4" ht="23.25" customHeight="1" x14ac:dyDescent="0.2">
      <c r="A480"/>
      <c r="B480"/>
      <c r="C480"/>
      <c r="D480"/>
    </row>
    <row r="481" spans="1:4" ht="23.25" customHeight="1" x14ac:dyDescent="0.2">
      <c r="A481"/>
      <c r="B481"/>
      <c r="C481"/>
      <c r="D481"/>
    </row>
    <row r="482" spans="1:4" ht="23.25" customHeight="1" x14ac:dyDescent="0.2">
      <c r="A482"/>
      <c r="B482"/>
      <c r="C482"/>
      <c r="D482"/>
    </row>
    <row r="483" spans="1:4" ht="23.25" customHeight="1" x14ac:dyDescent="0.2">
      <c r="A483"/>
      <c r="B483"/>
      <c r="C483"/>
      <c r="D483"/>
    </row>
    <row r="484" spans="1:4" ht="23.25" customHeight="1" x14ac:dyDescent="0.2">
      <c r="A484"/>
      <c r="B484"/>
      <c r="C484"/>
      <c r="D484"/>
    </row>
    <row r="485" spans="1:4" ht="23.25" customHeight="1" x14ac:dyDescent="0.2">
      <c r="A485"/>
      <c r="B485"/>
      <c r="C485"/>
      <c r="D485"/>
    </row>
    <row r="486" spans="1:4" ht="23.25" customHeight="1" x14ac:dyDescent="0.2">
      <c r="A486"/>
      <c r="B486"/>
      <c r="C486"/>
      <c r="D486"/>
    </row>
    <row r="487" spans="1:4" ht="23.25" customHeight="1" x14ac:dyDescent="0.2">
      <c r="A487"/>
      <c r="B487"/>
      <c r="C487"/>
      <c r="D487"/>
    </row>
    <row r="488" spans="1:4" ht="23.25" customHeight="1" x14ac:dyDescent="0.2">
      <c r="A488"/>
      <c r="B488"/>
      <c r="C488"/>
      <c r="D488"/>
    </row>
    <row r="489" spans="1:4" ht="23.25" customHeight="1" x14ac:dyDescent="0.2">
      <c r="A489"/>
      <c r="B489"/>
      <c r="C489"/>
      <c r="D489"/>
    </row>
    <row r="490" spans="1:4" ht="23.25" customHeight="1" x14ac:dyDescent="0.2">
      <c r="A490"/>
      <c r="B490"/>
      <c r="C490"/>
      <c r="D490"/>
    </row>
    <row r="491" spans="1:4" ht="23.25" customHeight="1" x14ac:dyDescent="0.2">
      <c r="A491"/>
      <c r="B491"/>
      <c r="C491"/>
      <c r="D491"/>
    </row>
    <row r="492" spans="1:4" ht="23.25" customHeight="1" x14ac:dyDescent="0.2">
      <c r="A492"/>
      <c r="B492"/>
      <c r="C492"/>
      <c r="D492"/>
    </row>
    <row r="493" spans="1:4" ht="23.25" customHeight="1" x14ac:dyDescent="0.2">
      <c r="A493"/>
      <c r="B493"/>
      <c r="C493"/>
      <c r="D493"/>
    </row>
    <row r="494" spans="1:4" ht="23.25" customHeight="1" x14ac:dyDescent="0.2">
      <c r="A494"/>
      <c r="B494"/>
      <c r="C494"/>
      <c r="D494"/>
    </row>
    <row r="495" spans="1:4" ht="23.25" customHeight="1" x14ac:dyDescent="0.2">
      <c r="A495"/>
      <c r="B495"/>
      <c r="C495"/>
      <c r="D495"/>
    </row>
    <row r="496" spans="1:4" ht="23.25" customHeight="1" x14ac:dyDescent="0.2">
      <c r="A496"/>
      <c r="B496"/>
      <c r="C496"/>
      <c r="D496"/>
    </row>
    <row r="497" spans="1:4" ht="23.25" customHeight="1" x14ac:dyDescent="0.2">
      <c r="A497"/>
      <c r="B497"/>
      <c r="C497"/>
      <c r="D497"/>
    </row>
    <row r="498" spans="1:4" ht="23.25" customHeight="1" x14ac:dyDescent="0.2">
      <c r="A498"/>
      <c r="B498"/>
      <c r="C498"/>
      <c r="D498"/>
    </row>
    <row r="499" spans="1:4" ht="23.25" customHeight="1" x14ac:dyDescent="0.2">
      <c r="A499"/>
      <c r="B499"/>
      <c r="C499"/>
      <c r="D499"/>
    </row>
    <row r="500" spans="1:4" ht="23.25" customHeight="1" x14ac:dyDescent="0.2">
      <c r="A500"/>
      <c r="B500"/>
      <c r="C500"/>
      <c r="D500"/>
    </row>
    <row r="501" spans="1:4" ht="23.25" customHeight="1" x14ac:dyDescent="0.2">
      <c r="A501"/>
      <c r="B501"/>
      <c r="C501"/>
      <c r="D501"/>
    </row>
    <row r="502" spans="1:4" ht="23.25" customHeight="1" x14ac:dyDescent="0.2">
      <c r="A502"/>
      <c r="B502"/>
      <c r="C502"/>
      <c r="D502"/>
    </row>
    <row r="503" spans="1:4" ht="23.25" customHeight="1" x14ac:dyDescent="0.2">
      <c r="A503"/>
      <c r="B503"/>
      <c r="C503"/>
      <c r="D503"/>
    </row>
    <row r="504" spans="1:4" ht="23.25" customHeight="1" x14ac:dyDescent="0.2">
      <c r="A504"/>
      <c r="B504"/>
      <c r="C504"/>
      <c r="D504"/>
    </row>
    <row r="505" spans="1:4" ht="23.25" customHeight="1" x14ac:dyDescent="0.2">
      <c r="A505"/>
      <c r="B505"/>
      <c r="C505"/>
      <c r="D505"/>
    </row>
    <row r="506" spans="1:4" ht="23.25" customHeight="1" x14ac:dyDescent="0.2">
      <c r="A506"/>
      <c r="B506"/>
      <c r="C506"/>
      <c r="D506"/>
    </row>
    <row r="507" spans="1:4" ht="23.25" customHeight="1" x14ac:dyDescent="0.2">
      <c r="A507"/>
      <c r="B507"/>
      <c r="C507"/>
      <c r="D507"/>
    </row>
    <row r="508" spans="1:4" ht="23.25" customHeight="1" x14ac:dyDescent="0.2">
      <c r="A508"/>
      <c r="B508"/>
      <c r="C508"/>
      <c r="D508"/>
    </row>
    <row r="509" spans="1:4" ht="23.25" customHeight="1" x14ac:dyDescent="0.2">
      <c r="A509"/>
      <c r="B509"/>
      <c r="C509"/>
      <c r="D509"/>
    </row>
    <row r="510" spans="1:4" ht="23.25" customHeight="1" x14ac:dyDescent="0.2">
      <c r="A510"/>
      <c r="B510"/>
      <c r="C510"/>
      <c r="D510"/>
    </row>
    <row r="511" spans="1:4" ht="23.25" customHeight="1" x14ac:dyDescent="0.2">
      <c r="A511"/>
      <c r="B511"/>
      <c r="C511"/>
      <c r="D511"/>
    </row>
    <row r="512" spans="1:4" ht="23.25" customHeight="1" x14ac:dyDescent="0.2">
      <c r="A512"/>
      <c r="B512"/>
      <c r="C512"/>
      <c r="D512"/>
    </row>
    <row r="513" spans="1:4" ht="23.25" customHeight="1" x14ac:dyDescent="0.2">
      <c r="A513"/>
      <c r="B513"/>
      <c r="C513"/>
      <c r="D513"/>
    </row>
    <row r="514" spans="1:4" ht="23.25" customHeight="1" x14ac:dyDescent="0.2">
      <c r="A514"/>
      <c r="B514"/>
      <c r="C514"/>
      <c r="D514"/>
    </row>
    <row r="515" spans="1:4" ht="23.25" customHeight="1" x14ac:dyDescent="0.2">
      <c r="A515"/>
      <c r="B515"/>
      <c r="C515"/>
      <c r="D515"/>
    </row>
    <row r="516" spans="1:4" ht="23.25" customHeight="1" x14ac:dyDescent="0.2">
      <c r="A516"/>
      <c r="B516"/>
      <c r="C516"/>
      <c r="D516"/>
    </row>
    <row r="517" spans="1:4" ht="23.25" customHeight="1" x14ac:dyDescent="0.2">
      <c r="A517"/>
      <c r="B517"/>
      <c r="C517"/>
      <c r="D517"/>
    </row>
    <row r="518" spans="1:4" ht="23.25" customHeight="1" x14ac:dyDescent="0.2">
      <c r="A518"/>
      <c r="B518"/>
      <c r="C518"/>
      <c r="D518"/>
    </row>
    <row r="519" spans="1:4" ht="23.25" customHeight="1" x14ac:dyDescent="0.2">
      <c r="A519"/>
      <c r="B519"/>
      <c r="C519"/>
      <c r="D519"/>
    </row>
    <row r="520" spans="1:4" ht="23.25" customHeight="1" x14ac:dyDescent="0.2">
      <c r="A520"/>
      <c r="B520"/>
      <c r="C520"/>
      <c r="D520"/>
    </row>
    <row r="521" spans="1:4" ht="23.25" customHeight="1" x14ac:dyDescent="0.2">
      <c r="A521"/>
      <c r="B521"/>
      <c r="C521"/>
      <c r="D521"/>
    </row>
    <row r="522" spans="1:4" ht="23.25" customHeight="1" x14ac:dyDescent="0.2">
      <c r="A522"/>
      <c r="B522"/>
      <c r="C522"/>
      <c r="D522"/>
    </row>
    <row r="523" spans="1:4" ht="23.25" customHeight="1" x14ac:dyDescent="0.2">
      <c r="A523"/>
      <c r="B523"/>
      <c r="C523"/>
      <c r="D523"/>
    </row>
    <row r="524" spans="1:4" ht="23.25" customHeight="1" x14ac:dyDescent="0.2">
      <c r="A524"/>
      <c r="B524"/>
      <c r="C524"/>
      <c r="D524"/>
    </row>
    <row r="525" spans="1:4" ht="23.25" customHeight="1" x14ac:dyDescent="0.2">
      <c r="A525"/>
      <c r="B525"/>
      <c r="C525"/>
      <c r="D525"/>
    </row>
    <row r="526" spans="1:4" ht="23.25" customHeight="1" x14ac:dyDescent="0.2">
      <c r="A526"/>
      <c r="B526"/>
      <c r="C526"/>
      <c r="D526"/>
    </row>
    <row r="527" spans="1:4" ht="23.25" customHeight="1" x14ac:dyDescent="0.2">
      <c r="A527"/>
      <c r="B527"/>
      <c r="C527"/>
      <c r="D527"/>
    </row>
    <row r="528" spans="1:4" ht="23.25" customHeight="1" x14ac:dyDescent="0.2">
      <c r="A528"/>
      <c r="B528"/>
      <c r="C528"/>
      <c r="D528"/>
    </row>
    <row r="529" spans="1:4" ht="23.25" customHeight="1" x14ac:dyDescent="0.2">
      <c r="A529"/>
      <c r="B529"/>
      <c r="C529"/>
      <c r="D529"/>
    </row>
    <row r="530" spans="1:4" ht="23.25" customHeight="1" x14ac:dyDescent="0.2">
      <c r="A530"/>
      <c r="B530"/>
      <c r="C530"/>
      <c r="D530"/>
    </row>
    <row r="531" spans="1:4" ht="23.25" customHeight="1" x14ac:dyDescent="0.2">
      <c r="A531"/>
      <c r="B531"/>
      <c r="C531"/>
      <c r="D531"/>
    </row>
    <row r="532" spans="1:4" ht="23.25" customHeight="1" x14ac:dyDescent="0.2">
      <c r="A532"/>
      <c r="B532"/>
      <c r="C532"/>
      <c r="D532"/>
    </row>
    <row r="533" spans="1:4" ht="23.25" customHeight="1" x14ac:dyDescent="0.2">
      <c r="A533"/>
      <c r="B533"/>
      <c r="C533"/>
      <c r="D533"/>
    </row>
    <row r="534" spans="1:4" ht="23.25" customHeight="1" x14ac:dyDescent="0.2">
      <c r="A534"/>
      <c r="B534"/>
      <c r="C534"/>
      <c r="D534"/>
    </row>
    <row r="535" spans="1:4" ht="23.25" customHeight="1" x14ac:dyDescent="0.2">
      <c r="A535"/>
      <c r="B535"/>
      <c r="C535"/>
      <c r="D535"/>
    </row>
    <row r="536" spans="1:4" ht="23.25" customHeight="1" x14ac:dyDescent="0.2">
      <c r="A536"/>
      <c r="B536"/>
      <c r="C536"/>
      <c r="D536"/>
    </row>
    <row r="537" spans="1:4" ht="23.25" customHeight="1" x14ac:dyDescent="0.2">
      <c r="A537"/>
      <c r="B537"/>
      <c r="C537"/>
      <c r="D537"/>
    </row>
    <row r="538" spans="1:4" ht="23.25" customHeight="1" x14ac:dyDescent="0.2">
      <c r="A538"/>
      <c r="B538"/>
      <c r="C538"/>
      <c r="D538"/>
    </row>
    <row r="539" spans="1:4" ht="23.25" customHeight="1" x14ac:dyDescent="0.2">
      <c r="A539"/>
      <c r="B539"/>
      <c r="C539"/>
      <c r="D539"/>
    </row>
    <row r="540" spans="1:4" ht="23.25" customHeight="1" x14ac:dyDescent="0.2">
      <c r="A540"/>
      <c r="B540"/>
      <c r="C540"/>
      <c r="D540"/>
    </row>
    <row r="541" spans="1:4" ht="23.25" customHeight="1" x14ac:dyDescent="0.2">
      <c r="A541"/>
      <c r="B541"/>
      <c r="C541"/>
      <c r="D541"/>
    </row>
    <row r="542" spans="1:4" ht="23.25" customHeight="1" x14ac:dyDescent="0.2">
      <c r="A542"/>
      <c r="B542"/>
      <c r="C542"/>
      <c r="D542"/>
    </row>
    <row r="543" spans="1:4" ht="23.25" customHeight="1" x14ac:dyDescent="0.2">
      <c r="A543"/>
      <c r="B543"/>
      <c r="C543"/>
      <c r="D543"/>
    </row>
    <row r="544" spans="1:4" ht="23.25" customHeight="1" x14ac:dyDescent="0.2">
      <c r="A544"/>
      <c r="B544"/>
      <c r="C544"/>
      <c r="D544"/>
    </row>
    <row r="545" spans="1:4" ht="23.25" customHeight="1" x14ac:dyDescent="0.2">
      <c r="A545"/>
      <c r="B545"/>
      <c r="C545"/>
      <c r="D545"/>
    </row>
    <row r="546" spans="1:4" ht="23.25" customHeight="1" x14ac:dyDescent="0.2">
      <c r="A546"/>
      <c r="B546"/>
      <c r="C546"/>
      <c r="D546"/>
    </row>
    <row r="547" spans="1:4" ht="23.25" customHeight="1" x14ac:dyDescent="0.2">
      <c r="A547"/>
      <c r="B547"/>
      <c r="C547"/>
      <c r="D547"/>
    </row>
    <row r="548" spans="1:4" ht="23.25" customHeight="1" x14ac:dyDescent="0.2">
      <c r="A548"/>
      <c r="B548"/>
      <c r="C548"/>
      <c r="D548"/>
    </row>
    <row r="549" spans="1:4" ht="23.25" customHeight="1" x14ac:dyDescent="0.2">
      <c r="A549"/>
      <c r="B549"/>
      <c r="C549"/>
      <c r="D549"/>
    </row>
    <row r="550" spans="1:4" ht="23.25" customHeight="1" x14ac:dyDescent="0.2">
      <c r="A550"/>
      <c r="B550"/>
      <c r="C550"/>
      <c r="D550"/>
    </row>
    <row r="551" spans="1:4" ht="23.25" customHeight="1" x14ac:dyDescent="0.2">
      <c r="A551"/>
      <c r="B551"/>
      <c r="C551"/>
      <c r="D551"/>
    </row>
    <row r="552" spans="1:4" ht="23.25" customHeight="1" x14ac:dyDescent="0.2">
      <c r="A552"/>
      <c r="B552"/>
      <c r="C552"/>
      <c r="D552"/>
    </row>
    <row r="553" spans="1:4" ht="23.25" customHeight="1" x14ac:dyDescent="0.2">
      <c r="A553"/>
      <c r="B553"/>
      <c r="C553"/>
      <c r="D553"/>
    </row>
    <row r="554" spans="1:4" ht="23.25" customHeight="1" x14ac:dyDescent="0.2">
      <c r="A554"/>
      <c r="B554"/>
      <c r="C554"/>
      <c r="D554"/>
    </row>
    <row r="555" spans="1:4" ht="23.25" customHeight="1" x14ac:dyDescent="0.2">
      <c r="A555"/>
      <c r="B555"/>
      <c r="C555"/>
      <c r="D555"/>
    </row>
    <row r="556" spans="1:4" ht="23.25" customHeight="1" x14ac:dyDescent="0.2">
      <c r="A556"/>
      <c r="B556"/>
      <c r="C556"/>
      <c r="D556"/>
    </row>
    <row r="557" spans="1:4" ht="23.25" customHeight="1" x14ac:dyDescent="0.2">
      <c r="A557"/>
      <c r="B557"/>
      <c r="C557"/>
      <c r="D557"/>
    </row>
    <row r="558" spans="1:4" ht="23.25" customHeight="1" x14ac:dyDescent="0.2">
      <c r="A558"/>
      <c r="B558"/>
      <c r="C558"/>
      <c r="D558"/>
    </row>
    <row r="559" spans="1:4" ht="23.25" customHeight="1" x14ac:dyDescent="0.2">
      <c r="A559"/>
      <c r="B559"/>
      <c r="C559"/>
      <c r="D559"/>
    </row>
    <row r="560" spans="1:4" ht="23.25" customHeight="1" x14ac:dyDescent="0.2">
      <c r="A560"/>
      <c r="B560"/>
      <c r="C560"/>
      <c r="D560"/>
    </row>
    <row r="561" spans="1:4" ht="23.25" customHeight="1" x14ac:dyDescent="0.2">
      <c r="A561"/>
      <c r="B561"/>
      <c r="C561"/>
      <c r="D561"/>
    </row>
    <row r="562" spans="1:4" ht="23.25" customHeight="1" x14ac:dyDescent="0.2">
      <c r="A562"/>
      <c r="B562"/>
      <c r="C562"/>
      <c r="D562"/>
    </row>
    <row r="563" spans="1:4" ht="23.25" customHeight="1" x14ac:dyDescent="0.2">
      <c r="A563"/>
      <c r="B563"/>
      <c r="C563"/>
      <c r="D563"/>
    </row>
    <row r="564" spans="1:4" ht="23.25" customHeight="1" x14ac:dyDescent="0.2">
      <c r="A564"/>
      <c r="B564"/>
      <c r="C564"/>
      <c r="D564"/>
    </row>
    <row r="565" spans="1:4" ht="23.25" customHeight="1" x14ac:dyDescent="0.2">
      <c r="A565"/>
      <c r="B565"/>
      <c r="C565"/>
      <c r="D565"/>
    </row>
    <row r="566" spans="1:4" ht="23.25" customHeight="1" x14ac:dyDescent="0.2">
      <c r="A566"/>
      <c r="B566"/>
      <c r="C566"/>
      <c r="D566"/>
    </row>
    <row r="567" spans="1:4" ht="23.25" customHeight="1" x14ac:dyDescent="0.2">
      <c r="A567"/>
      <c r="B567"/>
      <c r="C567"/>
      <c r="D567"/>
    </row>
    <row r="568" spans="1:4" ht="23.25" customHeight="1" x14ac:dyDescent="0.2">
      <c r="A568"/>
      <c r="B568"/>
      <c r="C568"/>
      <c r="D568"/>
    </row>
    <row r="569" spans="1:4" ht="23.25" customHeight="1" x14ac:dyDescent="0.2">
      <c r="A569"/>
      <c r="B569"/>
      <c r="C569"/>
      <c r="D569"/>
    </row>
    <row r="570" spans="1:4" ht="23.25" customHeight="1" x14ac:dyDescent="0.2">
      <c r="A570"/>
      <c r="B570"/>
      <c r="C570"/>
      <c r="D570"/>
    </row>
    <row r="571" spans="1:4" ht="23.25" customHeight="1" x14ac:dyDescent="0.2">
      <c r="A571"/>
      <c r="B571"/>
      <c r="C571"/>
      <c r="D571"/>
    </row>
    <row r="572" spans="1:4" ht="23.25" customHeight="1" x14ac:dyDescent="0.2">
      <c r="A572"/>
      <c r="B572"/>
      <c r="C572"/>
      <c r="D572"/>
    </row>
    <row r="573" spans="1:4" ht="23.25" customHeight="1" x14ac:dyDescent="0.2">
      <c r="A573"/>
      <c r="B573"/>
      <c r="C573"/>
      <c r="D573"/>
    </row>
    <row r="574" spans="1:4" ht="23.25" customHeight="1" x14ac:dyDescent="0.2">
      <c r="A574"/>
      <c r="B574"/>
      <c r="C574"/>
      <c r="D574"/>
    </row>
    <row r="575" spans="1:4" ht="23.25" customHeight="1" x14ac:dyDescent="0.2">
      <c r="A575"/>
      <c r="B575"/>
      <c r="C575"/>
      <c r="D575"/>
    </row>
    <row r="576" spans="1:4" ht="23.25" customHeight="1" x14ac:dyDescent="0.2">
      <c r="A576"/>
      <c r="B576"/>
      <c r="C576"/>
      <c r="D576"/>
    </row>
    <row r="577" spans="1:4" ht="23.25" customHeight="1" x14ac:dyDescent="0.2">
      <c r="A577"/>
      <c r="B577"/>
      <c r="C577"/>
      <c r="D577"/>
    </row>
    <row r="578" spans="1:4" ht="23.25" customHeight="1" x14ac:dyDescent="0.2">
      <c r="A578"/>
      <c r="B578"/>
      <c r="C578"/>
      <c r="D578"/>
    </row>
    <row r="579" spans="1:4" ht="23.25" customHeight="1" x14ac:dyDescent="0.2">
      <c r="A579"/>
      <c r="B579"/>
      <c r="C579"/>
      <c r="D579"/>
    </row>
    <row r="580" spans="1:4" ht="23.25" customHeight="1" x14ac:dyDescent="0.2">
      <c r="A580"/>
      <c r="B580"/>
      <c r="C580"/>
      <c r="D580"/>
    </row>
    <row r="581" spans="1:4" ht="23.25" customHeight="1" x14ac:dyDescent="0.2">
      <c r="A581"/>
      <c r="B581"/>
      <c r="C581"/>
      <c r="D581"/>
    </row>
  </sheetData>
  <phoneticPr fontId="1" type="noConversion"/>
  <pageMargins left="0.7" right="0.7" top="0.75" bottom="0.75" header="0.3" footer="0.3"/>
  <pageSetup paperSize="9" orientation="portrait" r:id="rId1"/>
  <cellWatches>
    <cellWatch r="F2"/>
    <cellWatch r="F3"/>
    <cellWatch r="F4"/>
  </cellWatches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D Y U W X J I k y S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i O 8 o A x T I D O E Q p u v w K a 9 z / Y H Q j 4 0 b u g V v 9 R h v g Y y R y D v D / w B U E s D B B Q A A g A I A B Q 2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N h R Z K I p H u A 4 A A A A R A A A A E w A c A E Z v c m 1 1 b G F z L 1 N l Y 3 R p b 2 4 x L m 0 g o h g A K K A U A A A A A A A A A A A A A A A A A A A A A A A A A A A A K 0 5 N L s n M z 1 M I h t C G 1 g B Q S w E C L Q A U A A I A C A A U N h R Z c k i T J K U A A A D 2 A A A A E g A A A A A A A A A A A A A A A A A A A A A A Q 2 9 u Z m l n L 1 B h Y 2 t h Z 2 U u e G 1 s U E s B A i 0 A F A A C A A g A F D Y U W Q / K 6 a u k A A A A 6 Q A A A B M A A A A A A A A A A A A A A A A A 8 Q A A A F t D b 2 5 0 Z W 5 0 X 1 R 5 c G V z X S 5 4 b W x Q S w E C L Q A U A A I A C A A U N h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y v c L V 5 i C U y 5 q S L P o s W R S A A A A A A C A A A A A A A Q Z g A A A A E A A C A A A A A 8 g w z V a d 9 R a i Z 0 B L A + o + l A 6 b p D o 2 S w H 0 C f R R 0 s Y Z 7 4 X g A A A A A O g A A A A A I A A C A A A A B g 1 6 n l 3 G V t B a g G 0 u A y V t g 5 k g E k N O a 3 p 4 + X u G s x W r v v E F A A A A A E s A U R t d W e Z 2 s F u E Y T o T q C D b h l G w e v X e / R T B 7 O E J D L B 9 / R Q j 7 1 7 m x Q 3 D j j e z M O u x v m R k 1 R n X k p g v 0 2 z o k J R Q 0 T 8 l 4 i G r 3 B N r 0 V E 4 L A S 7 C E d U A A A A C G B G i d b e p E M k Y q B W d R c E a I R d r Y I W X F O d K d O z Z R 7 O I 8 4 N 4 j O e b F 4 i C M 3 e A S G W O h y G n q z C g 7 0 v g K m k w 3 e k 5 / O y 3 K < / D a t a M a s h u p > 
</file>

<file path=customXml/itemProps1.xml><?xml version="1.0" encoding="utf-8"?>
<ds:datastoreItem xmlns:ds="http://schemas.openxmlformats.org/officeDocument/2006/customXml" ds:itemID="{C9498833-BC70-4A52-8F2D-949387D349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预测值分析</vt:lpstr>
      <vt:lpstr>指数合理性判断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 wan</dc:creator>
  <cp:lastModifiedBy>ze wan</cp:lastModifiedBy>
  <dcterms:created xsi:type="dcterms:W3CDTF">2015-06-05T18:19:34Z</dcterms:created>
  <dcterms:modified xsi:type="dcterms:W3CDTF">2025-09-29T08:58:45Z</dcterms:modified>
</cp:coreProperties>
</file>