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9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_rels/sheet9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8"/>
  </bookViews>
  <sheets>
    <sheet name="Findings" sheetId="1" state="visible" r:id="rId2"/>
    <sheet name="Temp" sheetId="2" state="visible" r:id="rId3"/>
    <sheet name="Pivot Table_Temp_1" sheetId="3" state="visible" r:id="rId4"/>
    <sheet name="1 LSTM Data" sheetId="4" state="visible" r:id="rId5"/>
    <sheet name="2 LSTM Data" sheetId="5" state="visible" r:id="rId6"/>
    <sheet name="Pivot Table (1 LSTM)" sheetId="6" state="visible" r:id="rId7"/>
    <sheet name="Classification Model Summary" sheetId="7" state="visible" r:id="rId8"/>
    <sheet name="Regression Model Summary" sheetId="8" state="visible" r:id="rId9"/>
    <sheet name="LSTM Model Summary" sheetId="9" state="visible" r:id="rId10"/>
    <sheet name="Pivot Table_LSTM Model Summary_2" sheetId="10" state="visible" r:id="rId11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<sst xmlns="http://schemas.openxmlformats.org/spreadsheetml/2006/main" count="1017" uniqueCount="119">
  <si>
    <t xml:space="preserve">for finding prices 5 days (1 week) out:</t>
  </si>
  <si>
    <t xml:space="preserve">for finding prices 1 day out</t>
  </si>
  <si>
    <t xml:space="preserve">no Dropout</t>
  </si>
  <si>
    <t xml:space="preserve">second layer 100-200</t>
  </si>
  <si>
    <t xml:space="preserve">first layer 10-100</t>
  </si>
  <si>
    <t xml:space="preserve">Questions:</t>
  </si>
  <si>
    <t xml:space="preserve">data sources? Comparing others</t>
  </si>
  <si>
    <t xml:space="preserve">standardize methods</t>
  </si>
  <si>
    <t xml:space="preserve">how many layers do we need?</t>
  </si>
  <si>
    <t xml:space="preserve">need dropout?</t>
  </si>
  <si>
    <t xml:space="preserve">activation?</t>
  </si>
  <si>
    <t xml:space="preserve">how many epochs?</t>
  </si>
  <si>
    <t xml:space="preserve">batch size trend?</t>
  </si>
  <si>
    <t xml:space="preserve">window size trend?</t>
  </si>
  <si>
    <t xml:space="preserve">Can we put in volume?</t>
  </si>
  <si>
    <t xml:space="preserve">how effective is it predicting further into the future</t>
  </si>
  <si>
    <t xml:space="preserve">can we predict classification instead of regression</t>
  </si>
  <si>
    <t xml:space="preserve">AWS implementation</t>
  </si>
  <si>
    <t xml:space="preserve">Scaler</t>
  </si>
  <si>
    <t xml:space="preserve">activation</t>
  </si>
  <si>
    <t xml:space="preserve">first LSTM</t>
  </si>
  <si>
    <t xml:space="preserve">second LSTM</t>
  </si>
  <si>
    <t xml:space="preserve">Dropout</t>
  </si>
  <si>
    <t xml:space="preserve">training error</t>
  </si>
  <si>
    <t xml:space="preserve">testing error</t>
  </si>
  <si>
    <t xml:space="preserve">StandardScaler</t>
  </si>
  <si>
    <t xml:space="preserve">None</t>
  </si>
  <si>
    <t xml:space="preserve">Linear</t>
  </si>
  <si>
    <t xml:space="preserve">Sigmoid</t>
  </si>
  <si>
    <t xml:space="preserve">Relu</t>
  </si>
  <si>
    <t xml:space="preserve">MinMaxScaler</t>
  </si>
  <si>
    <t xml:space="preserve">- all -</t>
  </si>
  <si>
    <t xml:space="preserve">Data</t>
  </si>
  <si>
    <t xml:space="preserve">Total Average - training error</t>
  </si>
  <si>
    <t xml:space="preserve">Total Average - testing error</t>
  </si>
  <si>
    <t xml:space="preserve">Average - training error</t>
  </si>
  <si>
    <t xml:space="preserve">Average - testing error</t>
  </si>
  <si>
    <t xml:space="preserve">Total Result</t>
  </si>
  <si>
    <t xml:space="preserve">window</t>
  </si>
  <si>
    <t xml:space="preserve">epoch</t>
  </si>
  <si>
    <t xml:space="preserve">batchize</t>
  </si>
  <si>
    <t xml:space="preserve">model fit time</t>
  </si>
  <si>
    <t xml:space="preserve">training predict time</t>
  </si>
  <si>
    <t xml:space="preserve">testing predict time</t>
  </si>
  <si>
    <t xml:space="preserve">training error eval time</t>
  </si>
  <si>
    <t xml:space="preserve">testing error eval time</t>
  </si>
  <si>
    <t xml:space="preserve">train error</t>
  </si>
  <si>
    <t xml:space="preserve">test error</t>
  </si>
  <si>
    <t xml:space="preserve">train predict time</t>
  </si>
  <si>
    <t xml:space="preserve">test predict time</t>
  </si>
  <si>
    <t xml:space="preserve">train error eval time</t>
  </si>
  <si>
    <t xml:space="preserve">test error eval time</t>
  </si>
  <si>
    <t xml:space="preserve">no PCA</t>
  </si>
  <si>
    <t xml:space="preserve">Adj Close 1day pct_change cls</t>
  </si>
  <si>
    <t xml:space="preserve">Adj Close 5day pct_change cls</t>
  </si>
  <si>
    <t xml:space="preserve">Adj Close 10day pct_change cls</t>
  </si>
  <si>
    <t xml:space="preserve">train accuracy</t>
  </si>
  <si>
    <t xml:space="preserve">test accuracy</t>
  </si>
  <si>
    <t xml:space="preserve">param_learning_rate</t>
  </si>
  <si>
    <t xml:space="preserve">param_max_depth</t>
  </si>
  <si>
    <t xml:space="preserve">param_n_estimators</t>
  </si>
  <si>
    <t xml:space="preserve">param_reg_alpha</t>
  </si>
  <si>
    <t xml:space="preserve">PCA</t>
  </si>
  <si>
    <t xml:space="preserve"> mean_train_score</t>
  </si>
  <si>
    <t xml:space="preserve">mean_test_score</t>
  </si>
  <si>
    <t xml:space="preserve">No PCA</t>
  </si>
  <si>
    <t xml:space="preserve">actual values, train</t>
  </si>
  <si>
    <t xml:space="preserve">actual values, test</t>
  </si>
  <si>
    <t xml:space="preserve">alpha</t>
  </si>
  <si>
    <t xml:space="preserve">Adj Close 1day</t>
  </si>
  <si>
    <t xml:space="preserve">Adj Close 5day</t>
  </si>
  <si>
    <t xml:space="preserve">Adj Close 1day pct_change</t>
  </si>
  <si>
    <t xml:space="preserve">Adj Close 5day pct_change</t>
  </si>
  <si>
    <t xml:space="preserve">As % of target</t>
  </si>
  <si>
    <t xml:space="preserve">findings</t>
  </si>
  <si>
    <t xml:space="preserve">for predicting price, there’s no difference between PCA and no PCA</t>
  </si>
  <si>
    <t xml:space="preserve">for predicting percentages, no-PCA performs better</t>
  </si>
  <si>
    <t xml:space="preserve">max_iter</t>
  </si>
  <si>
    <t xml:space="preserve">Construct</t>
  </si>
  <si>
    <t xml:space="preserve">Target</t>
  </si>
  <si>
    <t xml:space="preserve">Hyperparameter</t>
  </si>
  <si>
    <t xml:space="preserve">batch size</t>
  </si>
  <si>
    <t xml:space="preserve">optimizer</t>
  </si>
  <si>
    <t xml:space="preserve">10-1, no dropout</t>
  </si>
  <si>
    <t xml:space="preserve">adam</t>
  </si>
  <si>
    <t xml:space="preserve">0.0365 (1.61%)</t>
  </si>
  <si>
    <t xml:space="preserve">0.0802 (1.67%)</t>
  </si>
  <si>
    <t xml:space="preserve">sigmoid</t>
  </si>
  <si>
    <t xml:space="preserve">1.7936 (78.82%)</t>
  </si>
  <si>
    <t xml:space="preserve">3.7994 (79.25%)</t>
  </si>
  <si>
    <t xml:space="preserve">relu</t>
  </si>
  <si>
    <t xml:space="preserve">custom</t>
  </si>
  <si>
    <t xml:space="preserve">0.0523 (2.30%)</t>
  </si>
  <si>
    <t xml:space="preserve">4.7984 (100.08%)</t>
  </si>
  <si>
    <t xml:space="preserve">softmax</t>
  </si>
  <si>
    <t xml:space="preserve">1.8019 (79.18%)</t>
  </si>
  <si>
    <t xml:space="preserve">0.0547 (2.40%)</t>
  </si>
  <si>
    <t xml:space="preserve">0.3450 (7.19%)</t>
  </si>
  <si>
    <t xml:space="preserve">1.1332 (49.72%)</t>
  </si>
  <si>
    <t xml:space="preserve">0.3428 (7.15%)</t>
  </si>
  <si>
    <t xml:space="preserve">0.0298 (2137.13%)</t>
  </si>
  <si>
    <t xml:space="preserve">0.0475 (5748.59%)</t>
  </si>
  <si>
    <t xml:space="preserve">0.0296 (2125.28%)</t>
  </si>
  <si>
    <t xml:space="preserve">0.0151 (1829.25%)</t>
  </si>
  <si>
    <t xml:space="preserve">XGBoost</t>
  </si>
  <si>
    <t xml:space="preserve">as epoch increases, we see overfitting</t>
  </si>
  <si>
    <t xml:space="preserve">epochs</t>
  </si>
  <si>
    <t xml:space="preserve">trials</t>
  </si>
  <si>
    <t xml:space="preserve">It doesn’t seem like the number of neurons matters</t>
  </si>
  <si>
    <t xml:space="preserve">neuron</t>
  </si>
  <si>
    <t xml:space="preserve">Using the most optimum epochs, which is 150</t>
  </si>
  <si>
    <t xml:space="preserve">seems like neuron and batch size doesn’t matter?</t>
  </si>
  <si>
    <t xml:space="preserve">Layer 1</t>
  </si>
  <si>
    <t xml:space="preserve">Layer 2</t>
  </si>
  <si>
    <t xml:space="preserve">batch_size</t>
  </si>
  <si>
    <t xml:space="preserve">Average - train error</t>
  </si>
  <si>
    <t xml:space="preserve">Average - test error</t>
  </si>
  <si>
    <t xml:space="preserve"> </t>
  </si>
  <si>
    <t xml:space="preserve">400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</si>
</sst>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&quot;TRUE&quot;;&quot;TRUE&quot;;&quot;FALSE&quot;"/>
    <numFmt numFmtId="166" formatCode="0.00E+00"/>
    <numFmt numFmtId="167" formatCode="0.0000%"/>
    <numFmt numFmtId="168" formatCode="0.0000"/>
    <numFmt numFmtId="169" formatCode="0.00%"/>
    <numFmt numFmtId="170" formatCode="@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66"/>
        <bgColor rgb="FFFFFF00"/>
      </patternFill>
    </fill>
    <fill>
      <patternFill patternType="solid">
        <fgColor rgb="FFFFFF00"/>
        <bgColor rgb="FFFFFF00"/>
      </patternFill>
    </fill>
  </fills>
  <borders count="4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 style="thin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/>
      <right style="medium"/>
      <top/>
      <bottom style="thin"/>
      <diagonal/>
    </border>
    <border diagonalUp="false" diagonalDown="false">
      <left/>
      <right style="medium"/>
      <top style="thin"/>
      <bottom/>
      <diagonal/>
    </border>
    <border diagonalUp="false" diagonalDown="false">
      <left/>
      <right style="medium"/>
      <top/>
      <bottom/>
      <diagonal/>
    </border>
    <border diagonalUp="false" diagonalDown="false">
      <left/>
      <right style="medium"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5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0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1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2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3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4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5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6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1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6" fontId="0" fillId="0" borderId="17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9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1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2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0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21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6" fontId="0" fillId="0" borderId="22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21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3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4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4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6" fontId="0" fillId="0" borderId="25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6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7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7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4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5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9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25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27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8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29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6" fontId="4" fillId="0" borderId="30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9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31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2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3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0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5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2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5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4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30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1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5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35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6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7" fontId="0" fillId="0" borderId="17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36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2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37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0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7" fontId="0" fillId="3" borderId="25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3" borderId="35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30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38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0" fillId="0" borderId="25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7" fontId="0" fillId="0" borderId="35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3" borderId="16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7" fontId="0" fillId="3" borderId="17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3" borderId="36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5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35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33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4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5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6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3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34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7" fontId="0" fillId="0" borderId="10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7" fontId="4" fillId="0" borderId="11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7" fontId="4" fillId="0" borderId="12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7" fontId="0" fillId="0" borderId="17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25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14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7" fontId="4" fillId="0" borderId="15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7" fontId="4" fillId="0" borderId="31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3" borderId="18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8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12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8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23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6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15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29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32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3" borderId="22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3" borderId="37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7" fontId="0" fillId="0" borderId="36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0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7" fontId="0" fillId="0" borderId="22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37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9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7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39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3" borderId="19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7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40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7" fontId="4" fillId="3" borderId="23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3" borderId="30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3" borderId="12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3" borderId="27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3" borderId="39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1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2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5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39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Pivot Table Field" xfId="20" builtinId="53" customBuiltin="true"/>
    <cellStyle name="Pivot Table Corner" xfId="21" builtinId="53" customBuiltin="true"/>
    <cellStyle name="Pivot Table Value" xfId="22" builtinId="53" customBuiltin="true"/>
    <cellStyle name="Pivot Table Category" xfId="23" builtinId="53" customBuiltin="true"/>
    <cellStyle name="Pivot Table Title" xfId="24" builtinId="53" customBuiltin="true"/>
    <cellStyle name="Pivot Table Result" xfId="25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66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790340878396629"/>
          <c:y val="0"/>
          <c:w val="0.907352385068338"/>
          <c:h val="0.918333333333333"/>
        </c:manualLayout>
      </c:layout>
      <c:lineChart>
        <c:grouping val="standard"/>
        <c:varyColors val="0"/>
        <c:ser>
          <c:idx val="0"/>
          <c:order val="0"/>
          <c:tx>
            <c:strRef>
              <c:f>'LSTM Model Summary'!$A$35</c:f>
              <c:strCache>
                <c:ptCount val="1"/>
                <c:pt idx="0">
                  <c:v>training error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'LSTM Model Summary'!$B$24:$H$24</c:f>
              <c:strCache>
                <c:ptCount val="7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</c:strCache>
            </c:strRef>
          </c:cat>
          <c:val>
            <c:numRef>
              <c:f>'LSTM Model Summary'!$B$35:$H$35</c:f>
              <c:numCache>
                <c:formatCode>General</c:formatCode>
                <c:ptCount val="7"/>
                <c:pt idx="0">
                  <c:v>0.0457291</c:v>
                </c:pt>
                <c:pt idx="1">
                  <c:v>0.0459124</c:v>
                </c:pt>
                <c:pt idx="2">
                  <c:v>0.0326236</c:v>
                </c:pt>
                <c:pt idx="3">
                  <c:v>0.0292324</c:v>
                </c:pt>
                <c:pt idx="4">
                  <c:v>0.0326041</c:v>
                </c:pt>
                <c:pt idx="5">
                  <c:v>0.030956</c:v>
                </c:pt>
                <c:pt idx="6">
                  <c:v>0.0327057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'LSTM Model Summary'!$A$47</c:f>
              <c:strCache>
                <c:ptCount val="1"/>
                <c:pt idx="0">
                  <c:v>testing error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'LSTM Model Summary'!$B$24:$H$24</c:f>
              <c:strCache>
                <c:ptCount val="7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</c:strCache>
            </c:strRef>
          </c:cat>
          <c:val>
            <c:numRef>
              <c:f>'LSTM Model Summary'!$B$47:$H$47</c:f>
              <c:numCache>
                <c:formatCode>General</c:formatCode>
                <c:ptCount val="7"/>
                <c:pt idx="0">
                  <c:v>0.0168092</c:v>
                </c:pt>
                <c:pt idx="1">
                  <c:v>0.0154849</c:v>
                </c:pt>
                <c:pt idx="2">
                  <c:v>0.0145865</c:v>
                </c:pt>
                <c:pt idx="3">
                  <c:v>0.0147008</c:v>
                </c:pt>
                <c:pt idx="4">
                  <c:v>0.0185102</c:v>
                </c:pt>
                <c:pt idx="5">
                  <c:v>0.0265924</c:v>
                </c:pt>
                <c:pt idx="6">
                  <c:v>0.0150265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42116843"/>
        <c:axId val="83175229"/>
      </c:lineChart>
      <c:catAx>
        <c:axId val="4211684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3175229"/>
        <c:crosses val="autoZero"/>
        <c:auto val="1"/>
        <c:lblAlgn val="ctr"/>
        <c:lblOffset val="100"/>
      </c:catAx>
      <c:valAx>
        <c:axId val="8317522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211684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777915833828534"/>
          <c:y val="0.0625555555555556"/>
        </c:manualLayout>
      </c:layout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770043367063271"/>
          <c:y val="0.042"/>
          <c:w val="0.898420994106527"/>
          <c:h val="0.865777777777778"/>
        </c:manualLayout>
      </c:layout>
      <c:lineChart>
        <c:grouping val="standard"/>
        <c:varyColors val="0"/>
        <c:ser>
          <c:idx val="0"/>
          <c:order val="0"/>
          <c:tx>
            <c:strRef>
              <c:f>train</c:f>
              <c:strCache>
                <c:ptCount val="1"/>
                <c:pt idx="0">
                  <c:v>train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'LSTM Model Summary'!$B$54:$K$54</c:f>
              <c:strCache>
                <c:ptCount val="1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</c:strCache>
            </c:strRef>
          </c:cat>
          <c:val>
            <c:numRef>
              <c:f>'LSTM Model Summary'!$B$67:$K$67</c:f>
              <c:numCache>
                <c:formatCode>General</c:formatCode>
                <c:ptCount val="10"/>
                <c:pt idx="0">
                  <c:v>0.060303</c:v>
                </c:pt>
                <c:pt idx="1">
                  <c:v>0.0519143333333333</c:v>
                </c:pt>
                <c:pt idx="2">
                  <c:v>0.0487313333333333</c:v>
                </c:pt>
                <c:pt idx="3">
                  <c:v>0.061029</c:v>
                </c:pt>
                <c:pt idx="4">
                  <c:v>0.0727306666666667</c:v>
                </c:pt>
                <c:pt idx="5">
                  <c:v>0.074754</c:v>
                </c:pt>
                <c:pt idx="6">
                  <c:v>0.0554596666666667</c:v>
                </c:pt>
                <c:pt idx="7">
                  <c:v>0.0829643333333333</c:v>
                </c:pt>
                <c:pt idx="8">
                  <c:v>0.056543</c:v>
                </c:pt>
                <c:pt idx="9">
                  <c:v>0.0558636666666667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test</c:f>
              <c:strCache>
                <c:ptCount val="1"/>
                <c:pt idx="0">
                  <c:v>test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'LSTM Model Summary'!$B$54:$K$54</c:f>
              <c:strCache>
                <c:ptCount val="1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</c:strCache>
            </c:strRef>
          </c:cat>
          <c:val>
            <c:numRef>
              <c:f>'LSTM Model Summary'!$B$82:$K$82</c:f>
              <c:numCache>
                <c:formatCode>General</c:formatCode>
                <c:ptCount val="10"/>
                <c:pt idx="0">
                  <c:v>0.0150163333333333</c:v>
                </c:pt>
                <c:pt idx="1">
                  <c:v>0.014533</c:v>
                </c:pt>
                <c:pt idx="2">
                  <c:v>0.014581</c:v>
                </c:pt>
                <c:pt idx="3">
                  <c:v>0.0157726666666667</c:v>
                </c:pt>
                <c:pt idx="4">
                  <c:v>0.0359723333333333</c:v>
                </c:pt>
                <c:pt idx="5">
                  <c:v>0.015442</c:v>
                </c:pt>
                <c:pt idx="6">
                  <c:v>0.017229</c:v>
                </c:pt>
                <c:pt idx="7">
                  <c:v>0.0317283333333333</c:v>
                </c:pt>
                <c:pt idx="8">
                  <c:v>0.0327083333333333</c:v>
                </c:pt>
                <c:pt idx="9">
                  <c:v>0.0204486666666667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61149372"/>
        <c:axId val="2803414"/>
      </c:lineChart>
      <c:catAx>
        <c:axId val="611493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803414"/>
        <c:crosses val="autoZero"/>
        <c:auto val="1"/>
        <c:lblAlgn val="ctr"/>
        <c:lblOffset val="100"/>
      </c:catAx>
      <c:valAx>
        <c:axId val="280341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114937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864060936283776"/>
          <c:y val="0.042"/>
        </c:manualLayout>
      </c:layout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885214007782101"/>
          <c:y val="0.0418981995999111"/>
          <c:w val="0.883430609597925"/>
          <c:h val="0.865747943987553"/>
        </c:manualLayout>
      </c:layout>
      <c:lineChart>
        <c:grouping val="standard"/>
        <c:varyColors val="0"/>
        <c:ser>
          <c:idx val="0"/>
          <c:order val="0"/>
          <c:tx>
            <c:strRef>
              <c:f>train</c:f>
              <c:strCache>
                <c:ptCount val="1"/>
                <c:pt idx="0">
                  <c:v>train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'LSTM Model Summary'!$B$86:$F$86</c:f>
              <c:strCache>
                <c:ptCount val="5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  <c:pt idx="4">
                  <c:v>500</c:v>
                </c:pt>
              </c:strCache>
            </c:strRef>
          </c:cat>
          <c:val>
            <c:numRef>
              <c:f>'LSTM Model Summary'!$B$93:$F$93</c:f>
              <c:numCache>
                <c:formatCode>General</c:formatCode>
                <c:ptCount val="5"/>
                <c:pt idx="0">
                  <c:v>0.0356666666666667</c:v>
                </c:pt>
                <c:pt idx="1">
                  <c:v>0.0356666666666667</c:v>
                </c:pt>
                <c:pt idx="2">
                  <c:v>0.0356666666666667</c:v>
                </c:pt>
                <c:pt idx="3">
                  <c:v>0.0356666666666667</c:v>
                </c:pt>
                <c:pt idx="4">
                  <c:v>0.0356666666666667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test</c:f>
              <c:strCache>
                <c:ptCount val="1"/>
                <c:pt idx="0">
                  <c:v>test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'LSTM Model Summary'!$B$86:$F$86</c:f>
              <c:strCache>
                <c:ptCount val="5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  <c:pt idx="4">
                  <c:v>500</c:v>
                </c:pt>
              </c:strCache>
            </c:strRef>
          </c:cat>
          <c:val>
            <c:numRef>
              <c:f>'LSTM Model Summary'!$B$102:$F$102</c:f>
              <c:numCache>
                <c:formatCode>General</c:formatCode>
                <c:ptCount val="5"/>
                <c:pt idx="0">
                  <c:v>0.0146093333333333</c:v>
                </c:pt>
                <c:pt idx="1">
                  <c:v>0.0146093333333333</c:v>
                </c:pt>
                <c:pt idx="2">
                  <c:v>0.0146093333333333</c:v>
                </c:pt>
                <c:pt idx="3">
                  <c:v>0.0146093333333333</c:v>
                </c:pt>
                <c:pt idx="4">
                  <c:v>0.0146093333333333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86556005"/>
        <c:axId val="32929394"/>
      </c:lineChart>
      <c:catAx>
        <c:axId val="8655600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2929394"/>
        <c:crosses val="autoZero"/>
        <c:auto val="1"/>
        <c:lblAlgn val="ctr"/>
        <c:lblOffset val="100"/>
      </c:catAx>
      <c:valAx>
        <c:axId val="3292939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655600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841547773454388"/>
          <c:y val="0.246721493665259"/>
        </c:manualLayout>
      </c:layout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Relationship Id="rId3" Type="http://schemas.openxmlformats.org/officeDocument/2006/relationships/chart" Target="../charts/chart1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518400</xdr:colOff>
      <xdr:row>20</xdr:row>
      <xdr:rowOff>591120</xdr:rowOff>
    </xdr:from>
    <xdr:to>
      <xdr:col>17</xdr:col>
      <xdr:colOff>232560</xdr:colOff>
      <xdr:row>38</xdr:row>
      <xdr:rowOff>166680</xdr:rowOff>
    </xdr:to>
    <xdr:graphicFrame>
      <xdr:nvGraphicFramePr>
        <xdr:cNvPr id="0" name=""/>
        <xdr:cNvGraphicFramePr/>
      </xdr:nvGraphicFramePr>
      <xdr:xfrm>
        <a:off x="6370560" y="5955480"/>
        <a:ext cx="6663960" cy="3240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210240</xdr:colOff>
      <xdr:row>58</xdr:row>
      <xdr:rowOff>2160</xdr:rowOff>
    </xdr:from>
    <xdr:to>
      <xdr:col>19</xdr:col>
      <xdr:colOff>228240</xdr:colOff>
      <xdr:row>76</xdr:row>
      <xdr:rowOff>21960</xdr:rowOff>
    </xdr:to>
    <xdr:graphicFrame>
      <xdr:nvGraphicFramePr>
        <xdr:cNvPr id="1" name=""/>
        <xdr:cNvGraphicFramePr/>
      </xdr:nvGraphicFramePr>
      <xdr:xfrm>
        <a:off x="8181360" y="13172400"/>
        <a:ext cx="6474600" cy="323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7</xdr:col>
      <xdr:colOff>93240</xdr:colOff>
      <xdr:row>83</xdr:row>
      <xdr:rowOff>811440</xdr:rowOff>
    </xdr:from>
    <xdr:to>
      <xdr:col>15</xdr:col>
      <xdr:colOff>772560</xdr:colOff>
      <xdr:row>101</xdr:row>
      <xdr:rowOff>72360</xdr:rowOff>
    </xdr:to>
    <xdr:graphicFrame>
      <xdr:nvGraphicFramePr>
        <xdr:cNvPr id="2" name=""/>
        <xdr:cNvGraphicFramePr/>
      </xdr:nvGraphicFramePr>
      <xdr:xfrm>
        <a:off x="5288040" y="18540360"/>
        <a:ext cx="6661080" cy="3237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8" activeCellId="0" sqref="B8"/>
    </sheetView>
  </sheetViews>
  <sheetFormatPr defaultRowHeight="12.8" outlineLevelRow="0" outlineLevelCol="0"/>
  <cols>
    <col collapsed="false" customWidth="true" hidden="false" outlineLevel="0" max="1" min="1" style="0" width="32.05"/>
    <col collapsed="false" customWidth="true" hidden="false" outlineLevel="0" max="2" min="2" style="0" width="23.02"/>
    <col collapsed="false" customWidth="false" hidden="false" outlineLevel="0" max="1025" min="3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</row>
    <row r="2" customFormat="false" ht="12.8" hidden="false" customHeight="false" outlineLevel="0" collapsed="false">
      <c r="A2" s="0" t="s">
        <v>2</v>
      </c>
    </row>
    <row r="3" customFormat="false" ht="12.8" hidden="false" customHeight="false" outlineLevel="0" collapsed="false">
      <c r="A3" s="0" t="s">
        <v>3</v>
      </c>
    </row>
    <row r="4" customFormat="false" ht="12.8" hidden="false" customHeight="false" outlineLevel="0" collapsed="false">
      <c r="A4" s="0" t="s">
        <v>4</v>
      </c>
    </row>
    <row r="7" customFormat="false" ht="12.8" hidden="false" customHeight="false" outlineLevel="0" collapsed="false">
      <c r="A7" s="0" t="s">
        <v>5</v>
      </c>
    </row>
    <row r="8" customFormat="false" ht="12.8" hidden="false" customHeight="false" outlineLevel="0" collapsed="false">
      <c r="A8" s="0" t="s">
        <v>6</v>
      </c>
    </row>
    <row r="9" customFormat="false" ht="12.8" hidden="false" customHeight="false" outlineLevel="0" collapsed="false">
      <c r="A9" s="0" t="s">
        <v>7</v>
      </c>
    </row>
    <row r="10" customFormat="false" ht="12.8" hidden="false" customHeight="false" outlineLevel="0" collapsed="false">
      <c r="A10" s="0" t="s">
        <v>8</v>
      </c>
    </row>
    <row r="11" customFormat="false" ht="12.8" hidden="false" customHeight="false" outlineLevel="0" collapsed="false">
      <c r="A11" s="0" t="s">
        <v>9</v>
      </c>
    </row>
    <row r="12" customFormat="false" ht="12.8" hidden="false" customHeight="false" outlineLevel="0" collapsed="false">
      <c r="A12" s="0" t="s">
        <v>10</v>
      </c>
    </row>
    <row r="13" customFormat="false" ht="12.8" hidden="false" customHeight="false" outlineLevel="0" collapsed="false">
      <c r="A13" s="0" t="s">
        <v>11</v>
      </c>
    </row>
    <row r="14" customFormat="false" ht="12.8" hidden="false" customHeight="false" outlineLevel="0" collapsed="false">
      <c r="A14" s="0" t="s">
        <v>12</v>
      </c>
    </row>
    <row r="15" customFormat="false" ht="12.8" hidden="false" customHeight="false" outlineLevel="0" collapsed="false">
      <c r="A15" s="0" t="s">
        <v>13</v>
      </c>
    </row>
    <row r="16" customFormat="false" ht="12.8" hidden="false" customHeight="false" outlineLevel="0" collapsed="false">
      <c r="A16" s="0" t="s">
        <v>14</v>
      </c>
    </row>
    <row r="17" customFormat="false" ht="12.8" hidden="false" customHeight="false" outlineLevel="0" collapsed="false">
      <c r="A17" s="0" t="s">
        <v>15</v>
      </c>
    </row>
    <row r="18" customFormat="false" ht="12.8" hidden="false" customHeight="false" outlineLevel="0" collapsed="false">
      <c r="A18" s="0" t="s">
        <v>16</v>
      </c>
    </row>
    <row r="21" customFormat="false" ht="12.8" hidden="false" customHeight="false" outlineLevel="0" collapsed="false">
      <c r="A21" s="0" t="s">
        <v>17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G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3" activeCellId="0" sqref="G13"/>
    </sheetView>
  </sheetViews>
  <sheetFormatPr defaultRowHeight="12.8" outlineLevelRow="0" outlineLevelCol="0"/>
  <cols>
    <col collapsed="false" customWidth="false" hidden="false" outlineLevel="0" max="1025" min="1" style="0" width="11.52"/>
  </cols>
  <sheetData>
    <row r="3" customFormat="false" ht="12.8" hidden="false" customHeight="false" outlineLevel="0" collapsed="false">
      <c r="A3" s="7" t="s">
        <v>114</v>
      </c>
      <c r="B3" s="8" t="s">
        <v>31</v>
      </c>
    </row>
    <row r="4" customFormat="false" ht="12.8" hidden="false" customHeight="false" outlineLevel="0" collapsed="false">
      <c r="A4" s="7" t="s">
        <v>106</v>
      </c>
      <c r="B4" s="145" t="s">
        <v>118</v>
      </c>
    </row>
    <row r="6" customFormat="false" ht="12.8" hidden="false" customHeight="false" outlineLevel="0" collapsed="false">
      <c r="A6" s="57" t="s">
        <v>116</v>
      </c>
      <c r="B6" s="11" t="s">
        <v>113</v>
      </c>
      <c r="C6" s="146"/>
      <c r="D6" s="146"/>
      <c r="E6" s="146"/>
      <c r="F6" s="146"/>
      <c r="G6" s="147"/>
    </row>
    <row r="7" customFormat="false" ht="12.8" hidden="false" customHeight="false" outlineLevel="0" collapsed="false">
      <c r="A7" s="20" t="s">
        <v>112</v>
      </c>
      <c r="B7" s="148" t="n">
        <v>5</v>
      </c>
      <c r="C7" s="138" t="n">
        <v>10</v>
      </c>
      <c r="D7" s="138" t="n">
        <v>15</v>
      </c>
      <c r="E7" s="138" t="n">
        <v>20</v>
      </c>
      <c r="F7" s="138" t="n">
        <v>25</v>
      </c>
      <c r="G7" s="139" t="s">
        <v>37</v>
      </c>
    </row>
    <row r="8" customFormat="false" ht="12.8" hidden="false" customHeight="false" outlineLevel="0" collapsed="false">
      <c r="A8" s="24" t="n">
        <v>5</v>
      </c>
      <c r="B8" s="59" t="n">
        <v>0.0125134561710879</v>
      </c>
      <c r="C8" s="29" t="n">
        <v>0.0125229890655065</v>
      </c>
      <c r="D8" s="29" t="n">
        <v>0.0126597183798832</v>
      </c>
      <c r="E8" s="29" t="n">
        <v>0.0124831778444825</v>
      </c>
      <c r="F8" s="27" t="n">
        <v>0.0128396235309207</v>
      </c>
      <c r="G8" s="31" t="n">
        <v>0.0126037929983762</v>
      </c>
    </row>
    <row r="9" customFormat="false" ht="12.8" hidden="false" customHeight="false" outlineLevel="0" collapsed="false">
      <c r="A9" s="32" t="n">
        <v>10</v>
      </c>
      <c r="B9" s="61" t="n">
        <v>0.0125178469314913</v>
      </c>
      <c r="C9" s="37" t="n">
        <v>0.0126604381236739</v>
      </c>
      <c r="D9" s="37" t="n">
        <v>0.0128192002223724</v>
      </c>
      <c r="E9" s="37" t="n">
        <v>0.0125700588716432</v>
      </c>
      <c r="F9" s="35" t="n">
        <v>0.0125036994988169</v>
      </c>
      <c r="G9" s="39" t="n">
        <v>0.0126142487295995</v>
      </c>
    </row>
    <row r="10" customFormat="false" ht="12.8" hidden="false" customHeight="false" outlineLevel="0" collapsed="false">
      <c r="A10" s="32" t="n">
        <v>15</v>
      </c>
      <c r="B10" s="61" t="n">
        <v>0.0126323705601221</v>
      </c>
      <c r="C10" s="37" t="n">
        <v>0.0126347448702584</v>
      </c>
      <c r="D10" s="37" t="n">
        <v>0.0126748975533765</v>
      </c>
      <c r="E10" s="37" t="n">
        <v>0.0125634950959043</v>
      </c>
      <c r="F10" s="35" t="n">
        <v>0.0126114301726121</v>
      </c>
      <c r="G10" s="39" t="n">
        <v>0.0126233876504547</v>
      </c>
    </row>
    <row r="11" customFormat="false" ht="12.8" hidden="false" customHeight="false" outlineLevel="0" collapsed="false">
      <c r="A11" s="32" t="n">
        <v>20</v>
      </c>
      <c r="B11" s="61" t="n">
        <v>0.0126433330755966</v>
      </c>
      <c r="C11" s="37" t="n">
        <v>0.012610335811116</v>
      </c>
      <c r="D11" s="37" t="n">
        <v>0.0130349961899488</v>
      </c>
      <c r="E11" s="37" t="n">
        <v>0.0126827984307157</v>
      </c>
      <c r="F11" s="35" t="n">
        <v>0.0196163489387901</v>
      </c>
      <c r="G11" s="39" t="n">
        <v>0.0141175624892334</v>
      </c>
    </row>
    <row r="12" customFormat="false" ht="12.8" hidden="false" customHeight="false" outlineLevel="0" collapsed="false">
      <c r="A12" s="32" t="n">
        <v>25</v>
      </c>
      <c r="B12" s="62" t="n">
        <v>0.0129233435349313</v>
      </c>
      <c r="C12" s="45" t="n">
        <v>0.0125041915304598</v>
      </c>
      <c r="D12" s="45" t="n">
        <v>0.0126517081020976</v>
      </c>
      <c r="E12" s="45" t="n">
        <v>0.0131514447311332</v>
      </c>
      <c r="F12" s="43" t="n">
        <v>0.0126865141324746</v>
      </c>
      <c r="G12" s="47" t="n">
        <v>0.0127834404062193</v>
      </c>
    </row>
    <row r="13" customFormat="false" ht="12.8" hidden="false" customHeight="false" outlineLevel="0" collapsed="false">
      <c r="A13" s="63" t="s">
        <v>37</v>
      </c>
      <c r="B13" s="64" t="n">
        <v>0.0126460700546459</v>
      </c>
      <c r="C13" s="149" t="n">
        <v>0.0125865398802029</v>
      </c>
      <c r="D13" s="149" t="n">
        <v>0.0127681040895357</v>
      </c>
      <c r="E13" s="149" t="n">
        <v>0.0126901949947758</v>
      </c>
      <c r="F13" s="54" t="n">
        <v>0.0140515232547229</v>
      </c>
      <c r="G13" s="56" t="n">
        <v>0.0129484864547766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57"/>
  <sheetViews>
    <sheetView showFormulas="false" showGridLines="true" showRowColHeaders="true" showZeros="true" rightToLeft="false" tabSelected="false" showOutlineSymbols="true" defaultGridColor="true" view="normal" topLeftCell="A199" colorId="64" zoomScale="100" zoomScaleNormal="100" zoomScalePageLayoutView="100" workbookViewId="0">
      <selection pane="topLeft" activeCell="J213" activeCellId="0" sqref="J213"/>
    </sheetView>
  </sheetViews>
  <sheetFormatPr defaultRowHeight="12.8" outlineLevelRow="0" outlineLevelCol="0"/>
  <cols>
    <col collapsed="false" customWidth="true" hidden="false" outlineLevel="0" max="1" min="1" style="0" width="14.13"/>
    <col collapsed="false" customWidth="true" hidden="false" outlineLevel="0" max="2" min="2" style="0" width="9.2"/>
    <col collapsed="false" customWidth="true" hidden="false" outlineLevel="0" max="3" min="3" style="0" width="9.9"/>
    <col collapsed="false" customWidth="true" hidden="false" outlineLevel="0" max="4" min="4" style="0" width="12.86"/>
    <col collapsed="false" customWidth="true" hidden="false" outlineLevel="0" max="5" min="5" style="0" width="7.92"/>
    <col collapsed="false" customWidth="true" hidden="false" outlineLevel="0" max="7" min="6" style="0" width="17.93"/>
    <col collapsed="false" customWidth="false" hidden="false" outlineLevel="0" max="1025" min="8" style="0" width="11.52"/>
  </cols>
  <sheetData>
    <row r="1" customFormat="false" ht="12.8" hidden="false" customHeight="false" outlineLevel="0" collapsed="false">
      <c r="A1" s="0" t="s">
        <v>18</v>
      </c>
      <c r="B1" s="0" t="s">
        <v>19</v>
      </c>
      <c r="C1" s="0" t="s">
        <v>20</v>
      </c>
      <c r="D1" s="0" t="s">
        <v>21</v>
      </c>
      <c r="E1" s="1" t="s">
        <v>22</v>
      </c>
      <c r="F1" s="0" t="s">
        <v>23</v>
      </c>
      <c r="G1" s="0" t="s">
        <v>24</v>
      </c>
    </row>
    <row r="2" customFormat="false" ht="12.8" hidden="false" customHeight="false" outlineLevel="0" collapsed="false">
      <c r="A2" s="0" t="s">
        <v>25</v>
      </c>
      <c r="B2" s="0" t="s">
        <v>26</v>
      </c>
      <c r="C2" s="0" t="n">
        <v>10</v>
      </c>
      <c r="D2" s="0" t="n">
        <v>10</v>
      </c>
      <c r="E2" s="1" t="n">
        <f aca="false">TRUE()</f>
        <v>1</v>
      </c>
      <c r="F2" s="0" t="n">
        <v>0.00186629821180013</v>
      </c>
      <c r="G2" s="0" t="n">
        <v>1.12502427283532</v>
      </c>
    </row>
    <row r="3" customFormat="false" ht="12.8" hidden="false" customHeight="false" outlineLevel="0" collapsed="false">
      <c r="A3" s="0" t="s">
        <v>25</v>
      </c>
      <c r="B3" s="0" t="s">
        <v>26</v>
      </c>
      <c r="C3" s="0" t="n">
        <v>10</v>
      </c>
      <c r="D3" s="0" t="n">
        <v>50</v>
      </c>
      <c r="E3" s="1" t="n">
        <f aca="false">TRUE()</f>
        <v>1</v>
      </c>
      <c r="F3" s="0" t="n">
        <v>0.00152840089388517</v>
      </c>
      <c r="G3" s="0" t="n">
        <v>0.735484414804177</v>
      </c>
    </row>
    <row r="4" customFormat="false" ht="12.8" hidden="false" customHeight="false" outlineLevel="0" collapsed="false">
      <c r="A4" s="0" t="s">
        <v>25</v>
      </c>
      <c r="B4" s="0" t="s">
        <v>26</v>
      </c>
      <c r="C4" s="0" t="n">
        <v>10</v>
      </c>
      <c r="D4" s="0" t="n">
        <v>100</v>
      </c>
      <c r="E4" s="1" t="n">
        <f aca="false">TRUE()</f>
        <v>1</v>
      </c>
      <c r="F4" s="0" t="n">
        <v>0.00149961327809416</v>
      </c>
      <c r="G4" s="0" t="n">
        <v>0.154436714141095</v>
      </c>
    </row>
    <row r="5" customFormat="false" ht="12.8" hidden="false" customHeight="false" outlineLevel="0" collapsed="false">
      <c r="A5" s="0" t="s">
        <v>25</v>
      </c>
      <c r="B5" s="0" t="s">
        <v>26</v>
      </c>
      <c r="C5" s="0" t="n">
        <v>10</v>
      </c>
      <c r="D5" s="0" t="n">
        <v>200</v>
      </c>
      <c r="E5" s="1" t="n">
        <f aca="false">TRUE()</f>
        <v>1</v>
      </c>
      <c r="F5" s="0" t="n">
        <v>0.0013888535926174</v>
      </c>
      <c r="G5" s="0" t="n">
        <v>0.988911662140831</v>
      </c>
    </row>
    <row r="6" customFormat="false" ht="12.8" hidden="false" customHeight="false" outlineLevel="0" collapsed="false">
      <c r="A6" s="0" t="s">
        <v>25</v>
      </c>
      <c r="B6" s="0" t="s">
        <v>26</v>
      </c>
      <c r="C6" s="0" t="n">
        <v>50</v>
      </c>
      <c r="D6" s="0" t="n">
        <v>10</v>
      </c>
      <c r="E6" s="1" t="n">
        <f aca="false">TRUE()</f>
        <v>1</v>
      </c>
      <c r="F6" s="0" t="n">
        <v>0.000821505989800466</v>
      </c>
      <c r="G6" s="0" t="n">
        <v>0.410584674311466</v>
      </c>
    </row>
    <row r="7" customFormat="false" ht="12.8" hidden="false" customHeight="false" outlineLevel="0" collapsed="false">
      <c r="A7" s="0" t="s">
        <v>25</v>
      </c>
      <c r="B7" s="0" t="s">
        <v>26</v>
      </c>
      <c r="C7" s="0" t="n">
        <v>50</v>
      </c>
      <c r="D7" s="0" t="n">
        <v>50</v>
      </c>
      <c r="E7" s="1" t="n">
        <f aca="false">TRUE()</f>
        <v>1</v>
      </c>
      <c r="F7" s="0" t="n">
        <v>0.000954898910477465</v>
      </c>
      <c r="G7" s="0" t="n">
        <v>0.734779379341772</v>
      </c>
    </row>
    <row r="8" customFormat="false" ht="12.8" hidden="false" customHeight="false" outlineLevel="0" collapsed="false">
      <c r="A8" s="0" t="s">
        <v>25</v>
      </c>
      <c r="B8" s="0" t="s">
        <v>26</v>
      </c>
      <c r="C8" s="0" t="n">
        <v>50</v>
      </c>
      <c r="D8" s="0" t="n">
        <v>100</v>
      </c>
      <c r="E8" s="1" t="n">
        <f aca="false">TRUE()</f>
        <v>1</v>
      </c>
      <c r="F8" s="0" t="n">
        <v>0.00150551860975155</v>
      </c>
      <c r="G8" s="0" t="n">
        <v>1.47979111567221</v>
      </c>
    </row>
    <row r="9" customFormat="false" ht="12.8" hidden="false" customHeight="false" outlineLevel="0" collapsed="false">
      <c r="A9" s="0" t="s">
        <v>25</v>
      </c>
      <c r="B9" s="0" t="s">
        <v>26</v>
      </c>
      <c r="C9" s="0" t="n">
        <v>50</v>
      </c>
      <c r="D9" s="0" t="n">
        <v>200</v>
      </c>
      <c r="E9" s="1" t="n">
        <f aca="false">TRUE()</f>
        <v>1</v>
      </c>
      <c r="F9" s="0" t="n">
        <v>0.00119637990992741</v>
      </c>
      <c r="G9" s="0" t="n">
        <v>0.238253076740953</v>
      </c>
    </row>
    <row r="10" customFormat="false" ht="12.8" hidden="false" customHeight="false" outlineLevel="0" collapsed="false">
      <c r="A10" s="0" t="s">
        <v>25</v>
      </c>
      <c r="B10" s="0" t="s">
        <v>26</v>
      </c>
      <c r="C10" s="0" t="n">
        <v>100</v>
      </c>
      <c r="D10" s="0" t="n">
        <v>10</v>
      </c>
      <c r="E10" s="1" t="n">
        <f aca="false">TRUE()</f>
        <v>1</v>
      </c>
      <c r="F10" s="0" t="n">
        <v>0.00161491885326747</v>
      </c>
      <c r="G10" s="0" t="n">
        <v>0.456662825808499</v>
      </c>
    </row>
    <row r="11" customFormat="false" ht="12.8" hidden="false" customHeight="false" outlineLevel="0" collapsed="false">
      <c r="A11" s="0" t="s">
        <v>25</v>
      </c>
      <c r="B11" s="0" t="s">
        <v>26</v>
      </c>
      <c r="C11" s="0" t="n">
        <v>100</v>
      </c>
      <c r="D11" s="0" t="n">
        <v>50</v>
      </c>
      <c r="E11" s="1" t="n">
        <f aca="false">TRUE()</f>
        <v>1</v>
      </c>
      <c r="F11" s="0" t="n">
        <v>0.00337740480872797</v>
      </c>
      <c r="G11" s="0" t="n">
        <v>2.9854841951464</v>
      </c>
    </row>
    <row r="12" customFormat="false" ht="12.8" hidden="false" customHeight="false" outlineLevel="0" collapsed="false">
      <c r="A12" s="0" t="s">
        <v>25</v>
      </c>
      <c r="B12" s="0" t="s">
        <v>26</v>
      </c>
      <c r="C12" s="0" t="n">
        <v>100</v>
      </c>
      <c r="D12" s="0" t="n">
        <v>100</v>
      </c>
      <c r="E12" s="1" t="n">
        <f aca="false">TRUE()</f>
        <v>1</v>
      </c>
      <c r="F12" s="0" t="n">
        <v>0.00183443527211007</v>
      </c>
      <c r="G12" s="0" t="n">
        <v>2.75101745949417</v>
      </c>
    </row>
    <row r="13" customFormat="false" ht="12.8" hidden="false" customHeight="false" outlineLevel="0" collapsed="false">
      <c r="A13" s="0" t="s">
        <v>25</v>
      </c>
      <c r="B13" s="0" t="s">
        <v>26</v>
      </c>
      <c r="C13" s="0" t="n">
        <v>100</v>
      </c>
      <c r="D13" s="0" t="n">
        <v>200</v>
      </c>
      <c r="E13" s="1" t="n">
        <f aca="false">TRUE()</f>
        <v>1</v>
      </c>
      <c r="F13" s="0" t="n">
        <v>0.00167038222043286</v>
      </c>
      <c r="G13" s="0" t="n">
        <v>1.00886420005006</v>
      </c>
    </row>
    <row r="14" customFormat="false" ht="12.8" hidden="false" customHeight="false" outlineLevel="0" collapsed="false">
      <c r="A14" s="0" t="s">
        <v>25</v>
      </c>
      <c r="B14" s="0" t="s">
        <v>26</v>
      </c>
      <c r="C14" s="0" t="n">
        <v>200</v>
      </c>
      <c r="D14" s="0" t="n">
        <v>10</v>
      </c>
      <c r="E14" s="1" t="n">
        <f aca="false">TRUE()</f>
        <v>1</v>
      </c>
      <c r="F14" s="0" t="n">
        <v>0.00295571006715387</v>
      </c>
      <c r="G14" s="0" t="n">
        <v>1.39628005001714</v>
      </c>
    </row>
    <row r="15" customFormat="false" ht="12.8" hidden="false" customHeight="false" outlineLevel="0" collapsed="false">
      <c r="A15" s="0" t="s">
        <v>25</v>
      </c>
      <c r="B15" s="0" t="s">
        <v>26</v>
      </c>
      <c r="C15" s="0" t="n">
        <v>200</v>
      </c>
      <c r="D15" s="0" t="n">
        <v>50</v>
      </c>
      <c r="E15" s="1" t="n">
        <f aca="false">TRUE()</f>
        <v>1</v>
      </c>
      <c r="F15" s="0" t="n">
        <v>0.00173114705059271</v>
      </c>
      <c r="G15" s="0" t="n">
        <v>6.56690456098546</v>
      </c>
    </row>
    <row r="16" customFormat="false" ht="12.8" hidden="false" customHeight="false" outlineLevel="0" collapsed="false">
      <c r="A16" s="0" t="s">
        <v>25</v>
      </c>
      <c r="B16" s="0" t="s">
        <v>26</v>
      </c>
      <c r="C16" s="0" t="n">
        <v>200</v>
      </c>
      <c r="D16" s="0" t="n">
        <v>100</v>
      </c>
      <c r="E16" s="1" t="n">
        <f aca="false">TRUE()</f>
        <v>1</v>
      </c>
      <c r="F16" s="0" t="n">
        <v>0.00116909502244848</v>
      </c>
      <c r="G16" s="0" t="n">
        <v>2.09670477043736</v>
      </c>
    </row>
    <row r="17" customFormat="false" ht="12.8" hidden="false" customHeight="false" outlineLevel="0" collapsed="false">
      <c r="A17" s="0" t="s">
        <v>25</v>
      </c>
      <c r="B17" s="0" t="s">
        <v>26</v>
      </c>
      <c r="C17" s="0" t="n">
        <v>200</v>
      </c>
      <c r="D17" s="0" t="n">
        <v>200</v>
      </c>
      <c r="E17" s="1" t="n">
        <f aca="false">TRUE()</f>
        <v>1</v>
      </c>
      <c r="F17" s="0" t="n">
        <v>0.0014451029656588</v>
      </c>
      <c r="G17" s="0" t="n">
        <v>1.23333332864313</v>
      </c>
    </row>
    <row r="18" customFormat="false" ht="12.8" hidden="false" customHeight="false" outlineLevel="0" collapsed="false">
      <c r="A18" s="0" t="s">
        <v>25</v>
      </c>
      <c r="B18" s="0" t="s">
        <v>26</v>
      </c>
      <c r="C18" s="0" t="n">
        <v>10</v>
      </c>
      <c r="D18" s="0" t="n">
        <v>10</v>
      </c>
      <c r="E18" s="1" t="n">
        <f aca="false">FALSE()</f>
        <v>0</v>
      </c>
      <c r="F18" s="0" t="n">
        <v>0.000825500208528137</v>
      </c>
      <c r="G18" s="0" t="n">
        <v>0.309525633477122</v>
      </c>
    </row>
    <row r="19" customFormat="false" ht="12.8" hidden="false" customHeight="false" outlineLevel="0" collapsed="false">
      <c r="A19" s="0" t="s">
        <v>25</v>
      </c>
      <c r="B19" s="0" t="s">
        <v>26</v>
      </c>
      <c r="C19" s="0" t="n">
        <v>10</v>
      </c>
      <c r="D19" s="0" t="n">
        <v>50</v>
      </c>
      <c r="E19" s="1" t="n">
        <f aca="false">FALSE()</f>
        <v>0</v>
      </c>
      <c r="F19" s="0" t="n">
        <v>0.00084137987767912</v>
      </c>
      <c r="G19" s="0" t="n">
        <v>0.389887877565915</v>
      </c>
    </row>
    <row r="20" customFormat="false" ht="12.8" hidden="false" customHeight="false" outlineLevel="0" collapsed="false">
      <c r="A20" s="0" t="s">
        <v>25</v>
      </c>
      <c r="B20" s="0" t="s">
        <v>26</v>
      </c>
      <c r="C20" s="0" t="n">
        <v>10</v>
      </c>
      <c r="D20" s="0" t="n">
        <v>100</v>
      </c>
      <c r="E20" s="1" t="n">
        <f aca="false">FALSE()</f>
        <v>0</v>
      </c>
      <c r="F20" s="0" t="n">
        <v>0.000886990441402396</v>
      </c>
      <c r="G20" s="0" t="n">
        <v>0.121865871304371</v>
      </c>
    </row>
    <row r="21" customFormat="false" ht="12.8" hidden="false" customHeight="false" outlineLevel="0" collapsed="false">
      <c r="A21" s="0" t="s">
        <v>25</v>
      </c>
      <c r="B21" s="0" t="s">
        <v>26</v>
      </c>
      <c r="C21" s="0" t="n">
        <v>10</v>
      </c>
      <c r="D21" s="0" t="n">
        <v>200</v>
      </c>
      <c r="E21" s="1" t="n">
        <f aca="false">FALSE()</f>
        <v>0</v>
      </c>
      <c r="F21" s="0" t="n">
        <v>0.000843307446347778</v>
      </c>
      <c r="G21" s="0" t="n">
        <v>0.143884145415546</v>
      </c>
    </row>
    <row r="22" customFormat="false" ht="12.8" hidden="false" customHeight="false" outlineLevel="0" collapsed="false">
      <c r="A22" s="0" t="s">
        <v>25</v>
      </c>
      <c r="B22" s="0" t="s">
        <v>26</v>
      </c>
      <c r="C22" s="0" t="n">
        <v>50</v>
      </c>
      <c r="D22" s="0" t="n">
        <v>10</v>
      </c>
      <c r="E22" s="1" t="n">
        <f aca="false">FALSE()</f>
        <v>0</v>
      </c>
      <c r="F22" s="0" t="n">
        <v>0.000916985941383439</v>
      </c>
      <c r="G22" s="0" t="n">
        <v>0.238546865624808</v>
      </c>
    </row>
    <row r="23" customFormat="false" ht="12.8" hidden="false" customHeight="false" outlineLevel="0" collapsed="false">
      <c r="A23" s="0" t="s">
        <v>25</v>
      </c>
      <c r="B23" s="0" t="s">
        <v>26</v>
      </c>
      <c r="C23" s="0" t="n">
        <v>50</v>
      </c>
      <c r="D23" s="0" t="n">
        <v>50</v>
      </c>
      <c r="E23" s="1" t="n">
        <f aca="false">FALSE()</f>
        <v>0</v>
      </c>
      <c r="F23" s="0" t="n">
        <v>0.000819380366543512</v>
      </c>
      <c r="G23" s="0" t="n">
        <v>0.0547021945317586</v>
      </c>
    </row>
    <row r="24" customFormat="false" ht="12.8" hidden="false" customHeight="false" outlineLevel="0" collapsed="false">
      <c r="A24" s="0" t="s">
        <v>25</v>
      </c>
      <c r="B24" s="0" t="s">
        <v>26</v>
      </c>
      <c r="C24" s="0" t="n">
        <v>50</v>
      </c>
      <c r="D24" s="0" t="n">
        <v>100</v>
      </c>
      <c r="E24" s="1" t="n">
        <f aca="false">FALSE()</f>
        <v>0</v>
      </c>
      <c r="F24" s="0" t="n">
        <v>0.000907134838384709</v>
      </c>
      <c r="G24" s="0" t="n">
        <v>0.0735573161820896</v>
      </c>
    </row>
    <row r="25" customFormat="false" ht="12.8" hidden="false" customHeight="false" outlineLevel="0" collapsed="false">
      <c r="A25" s="0" t="s">
        <v>25</v>
      </c>
      <c r="B25" s="0" t="s">
        <v>26</v>
      </c>
      <c r="C25" s="0" t="n">
        <v>50</v>
      </c>
      <c r="D25" s="0" t="n">
        <v>200</v>
      </c>
      <c r="E25" s="1" t="n">
        <f aca="false">FALSE()</f>
        <v>0</v>
      </c>
      <c r="F25" s="0" t="n">
        <v>0.000921921193032801</v>
      </c>
      <c r="G25" s="0" t="n">
        <v>0.0817435846954096</v>
      </c>
    </row>
    <row r="26" customFormat="false" ht="12.8" hidden="false" customHeight="false" outlineLevel="0" collapsed="false">
      <c r="A26" s="0" t="s">
        <v>25</v>
      </c>
      <c r="B26" s="0" t="s">
        <v>26</v>
      </c>
      <c r="C26" s="0" t="n">
        <v>100</v>
      </c>
      <c r="D26" s="0" t="n">
        <v>10</v>
      </c>
      <c r="E26" s="1" t="n">
        <f aca="false">FALSE()</f>
        <v>0</v>
      </c>
      <c r="F26" s="0" t="n">
        <v>0.000845576989525294</v>
      </c>
      <c r="G26" s="0" t="n">
        <v>0.603822928373931</v>
      </c>
    </row>
    <row r="27" customFormat="false" ht="12.8" hidden="false" customHeight="false" outlineLevel="0" collapsed="false">
      <c r="A27" s="0" t="s">
        <v>25</v>
      </c>
      <c r="B27" s="0" t="s">
        <v>26</v>
      </c>
      <c r="C27" s="0" t="n">
        <v>100</v>
      </c>
      <c r="D27" s="0" t="n">
        <v>50</v>
      </c>
      <c r="E27" s="1" t="n">
        <f aca="false">FALSE()</f>
        <v>0</v>
      </c>
      <c r="F27" s="0" t="n">
        <v>0.000789539008498055</v>
      </c>
      <c r="G27" s="0" t="n">
        <v>0.103517638920435</v>
      </c>
    </row>
    <row r="28" customFormat="false" ht="12.8" hidden="false" customHeight="false" outlineLevel="0" collapsed="false">
      <c r="A28" s="0" t="s">
        <v>25</v>
      </c>
      <c r="B28" s="0" t="s">
        <v>26</v>
      </c>
      <c r="C28" s="0" t="n">
        <v>100</v>
      </c>
      <c r="D28" s="0" t="n">
        <v>100</v>
      </c>
      <c r="E28" s="1" t="n">
        <f aca="false">FALSE()</f>
        <v>0</v>
      </c>
      <c r="F28" s="0" t="n">
        <v>0.000998881520302587</v>
      </c>
      <c r="G28" s="0" t="n">
        <v>0.37312915950525</v>
      </c>
    </row>
    <row r="29" customFormat="false" ht="12.8" hidden="false" customHeight="false" outlineLevel="0" collapsed="false">
      <c r="A29" s="0" t="s">
        <v>25</v>
      </c>
      <c r="B29" s="0" t="s">
        <v>26</v>
      </c>
      <c r="C29" s="0" t="n">
        <v>100</v>
      </c>
      <c r="D29" s="0" t="n">
        <v>200</v>
      </c>
      <c r="E29" s="1" t="n">
        <f aca="false">FALSE()</f>
        <v>0</v>
      </c>
      <c r="F29" s="0" t="n">
        <v>0.000775085755962846</v>
      </c>
      <c r="G29" s="0" t="n">
        <v>0.419736730400982</v>
      </c>
    </row>
    <row r="30" customFormat="false" ht="12.8" hidden="false" customHeight="false" outlineLevel="0" collapsed="false">
      <c r="A30" s="0" t="s">
        <v>25</v>
      </c>
      <c r="B30" s="0" t="s">
        <v>26</v>
      </c>
      <c r="C30" s="0" t="n">
        <v>200</v>
      </c>
      <c r="D30" s="0" t="n">
        <v>10</v>
      </c>
      <c r="E30" s="1" t="n">
        <f aca="false">FALSE()</f>
        <v>0</v>
      </c>
      <c r="F30" s="0" t="n">
        <v>0.00086932519100281</v>
      </c>
      <c r="G30" s="0" t="n">
        <v>4.04777287720331</v>
      </c>
    </row>
    <row r="31" customFormat="false" ht="12.8" hidden="false" customHeight="false" outlineLevel="0" collapsed="false">
      <c r="A31" s="0" t="s">
        <v>25</v>
      </c>
      <c r="B31" s="0" t="s">
        <v>26</v>
      </c>
      <c r="C31" s="0" t="n">
        <v>200</v>
      </c>
      <c r="D31" s="0" t="n">
        <v>50</v>
      </c>
      <c r="E31" s="1" t="n">
        <f aca="false">FALSE()</f>
        <v>0</v>
      </c>
      <c r="F31" s="0" t="n">
        <v>0.000902422837557713</v>
      </c>
      <c r="G31" s="0" t="n">
        <v>0.535045530431258</v>
      </c>
    </row>
    <row r="32" customFormat="false" ht="12.8" hidden="false" customHeight="false" outlineLevel="0" collapsed="false">
      <c r="A32" s="0" t="s">
        <v>25</v>
      </c>
      <c r="B32" s="0" t="s">
        <v>26</v>
      </c>
      <c r="C32" s="0" t="n">
        <v>200</v>
      </c>
      <c r="D32" s="0" t="n">
        <v>100</v>
      </c>
      <c r="E32" s="1" t="n">
        <f aca="false">FALSE()</f>
        <v>0</v>
      </c>
      <c r="F32" s="0" t="n">
        <v>0.000831866292866547</v>
      </c>
      <c r="G32" s="0" t="n">
        <v>0.247836276058291</v>
      </c>
    </row>
    <row r="33" customFormat="false" ht="12.8" hidden="false" customHeight="false" outlineLevel="0" collapsed="false">
      <c r="A33" s="0" t="s">
        <v>25</v>
      </c>
      <c r="B33" s="0" t="s">
        <v>26</v>
      </c>
      <c r="C33" s="0" t="n">
        <v>200</v>
      </c>
      <c r="D33" s="0" t="n">
        <v>200</v>
      </c>
      <c r="E33" s="1" t="n">
        <f aca="false">FALSE()</f>
        <v>0</v>
      </c>
      <c r="F33" s="0" t="n">
        <v>0.00111637389642166</v>
      </c>
      <c r="G33" s="0" t="n">
        <v>0.19293210962431</v>
      </c>
    </row>
    <row r="34" customFormat="false" ht="12.8" hidden="false" customHeight="false" outlineLevel="0" collapsed="false">
      <c r="A34" s="0" t="s">
        <v>25</v>
      </c>
      <c r="B34" s="0" t="s">
        <v>27</v>
      </c>
      <c r="C34" s="0" t="n">
        <v>10</v>
      </c>
      <c r="D34" s="0" t="n">
        <v>10</v>
      </c>
      <c r="E34" s="1" t="n">
        <f aca="false">TRUE()</f>
        <v>1</v>
      </c>
      <c r="F34" s="0" t="n">
        <v>0.00219767471475442</v>
      </c>
      <c r="G34" s="0" t="n">
        <v>1.20357164372512</v>
      </c>
    </row>
    <row r="35" customFormat="false" ht="12.8" hidden="false" customHeight="false" outlineLevel="0" collapsed="false">
      <c r="A35" s="0" t="s">
        <v>25</v>
      </c>
      <c r="B35" s="0" t="s">
        <v>27</v>
      </c>
      <c r="C35" s="0" t="n">
        <v>10</v>
      </c>
      <c r="D35" s="0" t="n">
        <v>50</v>
      </c>
      <c r="E35" s="1" t="n">
        <f aca="false">TRUE()</f>
        <v>1</v>
      </c>
      <c r="F35" s="0" t="n">
        <v>0.00184530118513509</v>
      </c>
      <c r="G35" s="0" t="n">
        <v>0.851585068468188</v>
      </c>
    </row>
    <row r="36" customFormat="false" ht="12.8" hidden="false" customHeight="false" outlineLevel="0" collapsed="false">
      <c r="A36" s="0" t="s">
        <v>25</v>
      </c>
      <c r="B36" s="0" t="s">
        <v>27</v>
      </c>
      <c r="C36" s="0" t="n">
        <v>10</v>
      </c>
      <c r="D36" s="0" t="n">
        <v>100</v>
      </c>
      <c r="E36" s="1" t="n">
        <f aca="false">TRUE()</f>
        <v>1</v>
      </c>
      <c r="F36" s="0" t="n">
        <v>0.000996176257134123</v>
      </c>
      <c r="G36" s="0" t="n">
        <v>0.540764434318073</v>
      </c>
    </row>
    <row r="37" customFormat="false" ht="12.8" hidden="false" customHeight="false" outlineLevel="0" collapsed="false">
      <c r="A37" s="0" t="s">
        <v>25</v>
      </c>
      <c r="B37" s="0" t="s">
        <v>27</v>
      </c>
      <c r="C37" s="0" t="n">
        <v>10</v>
      </c>
      <c r="D37" s="0" t="n">
        <v>200</v>
      </c>
      <c r="E37" s="1" t="n">
        <f aca="false">TRUE()</f>
        <v>1</v>
      </c>
      <c r="F37" s="0" t="n">
        <v>0.00147614609196845</v>
      </c>
      <c r="G37" s="0" t="n">
        <v>0.0148887627030331</v>
      </c>
    </row>
    <row r="38" customFormat="false" ht="12.8" hidden="false" customHeight="false" outlineLevel="0" collapsed="false">
      <c r="A38" s="0" t="s">
        <v>25</v>
      </c>
      <c r="B38" s="0" t="s">
        <v>27</v>
      </c>
      <c r="C38" s="0" t="n">
        <v>50</v>
      </c>
      <c r="D38" s="0" t="n">
        <v>10</v>
      </c>
      <c r="E38" s="1" t="n">
        <f aca="false">TRUE()</f>
        <v>1</v>
      </c>
      <c r="F38" s="0" t="n">
        <v>0.000989331345255955</v>
      </c>
      <c r="G38" s="0" t="n">
        <v>0.627667523863537</v>
      </c>
    </row>
    <row r="39" customFormat="false" ht="12.8" hidden="false" customHeight="false" outlineLevel="0" collapsed="false">
      <c r="A39" s="0" t="s">
        <v>25</v>
      </c>
      <c r="B39" s="0" t="s">
        <v>27</v>
      </c>
      <c r="C39" s="0" t="n">
        <v>50</v>
      </c>
      <c r="D39" s="0" t="n">
        <v>50</v>
      </c>
      <c r="E39" s="1" t="n">
        <f aca="false">TRUE()</f>
        <v>1</v>
      </c>
      <c r="F39" s="0" t="n">
        <v>0.000941592110714332</v>
      </c>
      <c r="G39" s="0" t="n">
        <v>0.40196490105384</v>
      </c>
    </row>
    <row r="40" customFormat="false" ht="12.8" hidden="false" customHeight="false" outlineLevel="0" collapsed="false">
      <c r="A40" s="0" t="s">
        <v>25</v>
      </c>
      <c r="B40" s="0" t="s">
        <v>27</v>
      </c>
      <c r="C40" s="0" t="n">
        <v>50</v>
      </c>
      <c r="D40" s="0" t="n">
        <v>100</v>
      </c>
      <c r="E40" s="1" t="n">
        <f aca="false">TRUE()</f>
        <v>1</v>
      </c>
      <c r="F40" s="0" t="n">
        <v>0.00119861000478613</v>
      </c>
      <c r="G40" s="0" t="n">
        <v>0.931382119981318</v>
      </c>
    </row>
    <row r="41" customFormat="false" ht="12.8" hidden="false" customHeight="false" outlineLevel="0" collapsed="false">
      <c r="A41" s="0" t="s">
        <v>25</v>
      </c>
      <c r="B41" s="0" t="s">
        <v>27</v>
      </c>
      <c r="C41" s="0" t="n">
        <v>50</v>
      </c>
      <c r="D41" s="0" t="n">
        <v>200</v>
      </c>
      <c r="E41" s="1" t="n">
        <f aca="false">TRUE()</f>
        <v>1</v>
      </c>
      <c r="F41" s="0" t="n">
        <v>0.00118797908623757</v>
      </c>
      <c r="G41" s="0" t="n">
        <v>0.315225864108143</v>
      </c>
    </row>
    <row r="42" customFormat="false" ht="12.8" hidden="false" customHeight="false" outlineLevel="0" collapsed="false">
      <c r="A42" s="0" t="s">
        <v>25</v>
      </c>
      <c r="B42" s="0" t="s">
        <v>27</v>
      </c>
      <c r="C42" s="0" t="n">
        <v>100</v>
      </c>
      <c r="D42" s="0" t="n">
        <v>10</v>
      </c>
      <c r="E42" s="1" t="n">
        <f aca="false">TRUE()</f>
        <v>1</v>
      </c>
      <c r="F42" s="0" t="n">
        <v>0.00108477926919205</v>
      </c>
      <c r="G42" s="0" t="n">
        <v>0.406823913516894</v>
      </c>
    </row>
    <row r="43" customFormat="false" ht="12.8" hidden="false" customHeight="false" outlineLevel="0" collapsed="false">
      <c r="A43" s="0" t="s">
        <v>25</v>
      </c>
      <c r="B43" s="0" t="s">
        <v>27</v>
      </c>
      <c r="C43" s="0" t="n">
        <v>100</v>
      </c>
      <c r="D43" s="0" t="n">
        <v>50</v>
      </c>
      <c r="E43" s="1" t="n">
        <f aca="false">TRUE()</f>
        <v>1</v>
      </c>
      <c r="F43" s="0" t="n">
        <v>0.00215550786983334</v>
      </c>
      <c r="G43" s="0" t="n">
        <v>2.14903098038637</v>
      </c>
    </row>
    <row r="44" customFormat="false" ht="12.8" hidden="false" customHeight="false" outlineLevel="0" collapsed="false">
      <c r="A44" s="0" t="s">
        <v>25</v>
      </c>
      <c r="B44" s="0" t="s">
        <v>27</v>
      </c>
      <c r="C44" s="0" t="n">
        <v>100</v>
      </c>
      <c r="D44" s="0" t="n">
        <v>100</v>
      </c>
      <c r="E44" s="1" t="n">
        <f aca="false">TRUE()</f>
        <v>1</v>
      </c>
      <c r="F44" s="0" t="n">
        <v>0.00292395555030429</v>
      </c>
      <c r="G44" s="0" t="n">
        <v>2.22315634221979</v>
      </c>
    </row>
    <row r="45" customFormat="false" ht="12.8" hidden="false" customHeight="false" outlineLevel="0" collapsed="false">
      <c r="A45" s="0" t="s">
        <v>25</v>
      </c>
      <c r="B45" s="0" t="s">
        <v>27</v>
      </c>
      <c r="C45" s="0" t="n">
        <v>100</v>
      </c>
      <c r="D45" s="0" t="n">
        <v>200</v>
      </c>
      <c r="E45" s="1" t="n">
        <f aca="false">TRUE()</f>
        <v>1</v>
      </c>
      <c r="F45" s="0" t="n">
        <v>0.00110636805197747</v>
      </c>
      <c r="G45" s="0" t="n">
        <v>0.452139937030813</v>
      </c>
    </row>
    <row r="46" customFormat="false" ht="12.8" hidden="false" customHeight="false" outlineLevel="0" collapsed="false">
      <c r="A46" s="0" t="s">
        <v>25</v>
      </c>
      <c r="B46" s="0" t="s">
        <v>27</v>
      </c>
      <c r="C46" s="0" t="n">
        <v>200</v>
      </c>
      <c r="D46" s="0" t="n">
        <v>10</v>
      </c>
      <c r="E46" s="1" t="n">
        <f aca="false">TRUE()</f>
        <v>1</v>
      </c>
      <c r="F46" s="0" t="n">
        <v>0.00258871326298102</v>
      </c>
      <c r="G46" s="0" t="n">
        <v>1.15889487970071</v>
      </c>
    </row>
    <row r="47" customFormat="false" ht="12.8" hidden="false" customHeight="false" outlineLevel="0" collapsed="false">
      <c r="A47" s="0" t="s">
        <v>25</v>
      </c>
      <c r="B47" s="0" t="s">
        <v>27</v>
      </c>
      <c r="C47" s="0" t="n">
        <v>200</v>
      </c>
      <c r="D47" s="0" t="n">
        <v>50</v>
      </c>
      <c r="E47" s="1" t="n">
        <f aca="false">TRUE()</f>
        <v>1</v>
      </c>
      <c r="F47" s="0" t="n">
        <v>0.00220577644542991</v>
      </c>
      <c r="G47" s="0" t="n">
        <v>5.85428888393882</v>
      </c>
    </row>
    <row r="48" customFormat="false" ht="12.8" hidden="false" customHeight="false" outlineLevel="0" collapsed="false">
      <c r="A48" s="0" t="s">
        <v>25</v>
      </c>
      <c r="B48" s="0" t="s">
        <v>27</v>
      </c>
      <c r="C48" s="0" t="n">
        <v>200</v>
      </c>
      <c r="D48" s="0" t="n">
        <v>100</v>
      </c>
      <c r="E48" s="1" t="n">
        <f aca="false">TRUE()</f>
        <v>1</v>
      </c>
      <c r="F48" s="0" t="n">
        <v>0.00149724377323289</v>
      </c>
      <c r="G48" s="0" t="n">
        <v>0.0827615790801947</v>
      </c>
    </row>
    <row r="49" customFormat="false" ht="12.8" hidden="false" customHeight="false" outlineLevel="0" collapsed="false">
      <c r="A49" s="0" t="s">
        <v>25</v>
      </c>
      <c r="B49" s="0" t="s">
        <v>27</v>
      </c>
      <c r="C49" s="0" t="n">
        <v>200</v>
      </c>
      <c r="D49" s="0" t="n">
        <v>200</v>
      </c>
      <c r="E49" s="1" t="n">
        <f aca="false">TRUE()</f>
        <v>1</v>
      </c>
      <c r="F49" s="0" t="n">
        <v>0.000866890389310708</v>
      </c>
      <c r="G49" s="0" t="n">
        <v>1.91324114962354</v>
      </c>
    </row>
    <row r="50" customFormat="false" ht="12.8" hidden="false" customHeight="false" outlineLevel="0" collapsed="false">
      <c r="A50" s="0" t="s">
        <v>25</v>
      </c>
      <c r="B50" s="0" t="s">
        <v>27</v>
      </c>
      <c r="C50" s="0" t="n">
        <v>10</v>
      </c>
      <c r="D50" s="0" t="n">
        <v>10</v>
      </c>
      <c r="E50" s="1" t="n">
        <f aca="false">FALSE()</f>
        <v>0</v>
      </c>
      <c r="F50" s="0" t="n">
        <v>0.0012597911190237</v>
      </c>
      <c r="G50" s="0" t="n">
        <v>0.307799472900036</v>
      </c>
    </row>
    <row r="51" customFormat="false" ht="12.8" hidden="false" customHeight="false" outlineLevel="0" collapsed="false">
      <c r="A51" s="0" t="s">
        <v>25</v>
      </c>
      <c r="B51" s="0" t="s">
        <v>27</v>
      </c>
      <c r="C51" s="0" t="n">
        <v>10</v>
      </c>
      <c r="D51" s="0" t="n">
        <v>50</v>
      </c>
      <c r="E51" s="1" t="n">
        <f aca="false">FALSE()</f>
        <v>0</v>
      </c>
      <c r="F51" s="0" t="n">
        <v>0.00087322577394255</v>
      </c>
      <c r="G51" s="0" t="n">
        <v>0.514013825153393</v>
      </c>
    </row>
    <row r="52" customFormat="false" ht="12.8" hidden="false" customHeight="false" outlineLevel="0" collapsed="false">
      <c r="A52" s="0" t="s">
        <v>25</v>
      </c>
      <c r="B52" s="0" t="s">
        <v>27</v>
      </c>
      <c r="C52" s="0" t="n">
        <v>10</v>
      </c>
      <c r="D52" s="0" t="n">
        <v>100</v>
      </c>
      <c r="E52" s="1" t="n">
        <f aca="false">FALSE()</f>
        <v>0</v>
      </c>
      <c r="F52" s="0" t="n">
        <v>0.000819708206820658</v>
      </c>
      <c r="G52" s="0" t="n">
        <v>0.0156532825464434</v>
      </c>
    </row>
    <row r="53" customFormat="false" ht="12.8" hidden="false" customHeight="false" outlineLevel="0" collapsed="false">
      <c r="A53" s="0" t="s">
        <v>25</v>
      </c>
      <c r="B53" s="0" t="s">
        <v>27</v>
      </c>
      <c r="C53" s="0" t="n">
        <v>10</v>
      </c>
      <c r="D53" s="0" t="n">
        <v>200</v>
      </c>
      <c r="E53" s="1" t="n">
        <f aca="false">FALSE()</f>
        <v>0</v>
      </c>
      <c r="F53" s="0" t="n">
        <v>0.000850306148329013</v>
      </c>
      <c r="G53" s="0" t="n">
        <v>0.045128802476003</v>
      </c>
    </row>
    <row r="54" customFormat="false" ht="12.8" hidden="false" customHeight="false" outlineLevel="0" collapsed="false">
      <c r="A54" s="0" t="s">
        <v>25</v>
      </c>
      <c r="B54" s="0" t="s">
        <v>27</v>
      </c>
      <c r="C54" s="0" t="n">
        <v>50</v>
      </c>
      <c r="D54" s="0" t="n">
        <v>10</v>
      </c>
      <c r="E54" s="1" t="n">
        <f aca="false">FALSE()</f>
        <v>0</v>
      </c>
      <c r="F54" s="0" t="n">
        <v>0.00118044352939164</v>
      </c>
      <c r="G54" s="0" t="n">
        <v>0.375021999390399</v>
      </c>
    </row>
    <row r="55" customFormat="false" ht="12.8" hidden="false" customHeight="false" outlineLevel="0" collapsed="false">
      <c r="A55" s="0" t="s">
        <v>25</v>
      </c>
      <c r="B55" s="0" t="s">
        <v>27</v>
      </c>
      <c r="C55" s="0" t="n">
        <v>50</v>
      </c>
      <c r="D55" s="0" t="n">
        <v>50</v>
      </c>
      <c r="E55" s="1" t="n">
        <f aca="false">FALSE()</f>
        <v>0</v>
      </c>
      <c r="F55" s="0" t="n">
        <v>0.000896668009435538</v>
      </c>
      <c r="G55" s="0" t="n">
        <v>0.2089148763099</v>
      </c>
    </row>
    <row r="56" customFormat="false" ht="12.8" hidden="false" customHeight="false" outlineLevel="0" collapsed="false">
      <c r="A56" s="0" t="s">
        <v>25</v>
      </c>
      <c r="B56" s="0" t="s">
        <v>27</v>
      </c>
      <c r="C56" s="0" t="n">
        <v>50</v>
      </c>
      <c r="D56" s="0" t="n">
        <v>100</v>
      </c>
      <c r="E56" s="1" t="n">
        <f aca="false">FALSE()</f>
        <v>0</v>
      </c>
      <c r="F56" s="0" t="n">
        <v>0.000883430784685783</v>
      </c>
      <c r="G56" s="0" t="n">
        <v>0.10048923967966</v>
      </c>
    </row>
    <row r="57" customFormat="false" ht="12.8" hidden="false" customHeight="false" outlineLevel="0" collapsed="false">
      <c r="A57" s="0" t="s">
        <v>25</v>
      </c>
      <c r="B57" s="0" t="s">
        <v>27</v>
      </c>
      <c r="C57" s="0" t="n">
        <v>50</v>
      </c>
      <c r="D57" s="0" t="n">
        <v>200</v>
      </c>
      <c r="E57" s="1" t="n">
        <f aca="false">FALSE()</f>
        <v>0</v>
      </c>
      <c r="F57" s="0" t="n">
        <v>0.000657644810701823</v>
      </c>
      <c r="G57" s="0" t="n">
        <v>0.0160723943120795</v>
      </c>
    </row>
    <row r="58" customFormat="false" ht="12.8" hidden="false" customHeight="false" outlineLevel="0" collapsed="false">
      <c r="A58" s="0" t="s">
        <v>25</v>
      </c>
      <c r="B58" s="0" t="s">
        <v>27</v>
      </c>
      <c r="C58" s="0" t="n">
        <v>100</v>
      </c>
      <c r="D58" s="0" t="n">
        <v>10</v>
      </c>
      <c r="E58" s="1" t="n">
        <f aca="false">FALSE()</f>
        <v>0</v>
      </c>
      <c r="F58" s="0" t="n">
        <v>0.00126661682784217</v>
      </c>
      <c r="G58" s="0" t="n">
        <v>0.611807567044034</v>
      </c>
    </row>
    <row r="59" customFormat="false" ht="12.8" hidden="false" customHeight="false" outlineLevel="0" collapsed="false">
      <c r="A59" s="0" t="s">
        <v>25</v>
      </c>
      <c r="B59" s="0" t="s">
        <v>27</v>
      </c>
      <c r="C59" s="0" t="n">
        <v>100</v>
      </c>
      <c r="D59" s="0" t="n">
        <v>50</v>
      </c>
      <c r="E59" s="1" t="n">
        <f aca="false">FALSE()</f>
        <v>0</v>
      </c>
      <c r="F59" s="0" t="n">
        <v>0.000930649716962952</v>
      </c>
      <c r="G59" s="0" t="n">
        <v>0.175456999234163</v>
      </c>
    </row>
    <row r="60" customFormat="false" ht="12.8" hidden="false" customHeight="false" outlineLevel="0" collapsed="false">
      <c r="A60" s="0" t="s">
        <v>25</v>
      </c>
      <c r="B60" s="0" t="s">
        <v>27</v>
      </c>
      <c r="C60" s="0" t="n">
        <v>100</v>
      </c>
      <c r="D60" s="0" t="n">
        <v>100</v>
      </c>
      <c r="E60" s="1" t="n">
        <f aca="false">FALSE()</f>
        <v>0</v>
      </c>
      <c r="F60" s="0" t="n">
        <v>0.000701683257059856</v>
      </c>
      <c r="G60" s="0" t="n">
        <v>0.0181703930914076</v>
      </c>
    </row>
    <row r="61" customFormat="false" ht="12.8" hidden="false" customHeight="false" outlineLevel="0" collapsed="false">
      <c r="A61" s="0" t="s">
        <v>25</v>
      </c>
      <c r="B61" s="0" t="s">
        <v>27</v>
      </c>
      <c r="C61" s="0" t="n">
        <v>100</v>
      </c>
      <c r="D61" s="0" t="n">
        <v>200</v>
      </c>
      <c r="E61" s="1" t="n">
        <f aca="false">FALSE()</f>
        <v>0</v>
      </c>
      <c r="F61" s="0" t="n">
        <v>0.000908511391604227</v>
      </c>
      <c r="G61" s="0" t="n">
        <v>0.108453822657059</v>
      </c>
    </row>
    <row r="62" customFormat="false" ht="12.8" hidden="false" customHeight="false" outlineLevel="0" collapsed="false">
      <c r="A62" s="0" t="s">
        <v>25</v>
      </c>
      <c r="B62" s="0" t="s">
        <v>27</v>
      </c>
      <c r="C62" s="0" t="n">
        <v>200</v>
      </c>
      <c r="D62" s="0" t="n">
        <v>10</v>
      </c>
      <c r="E62" s="1" t="n">
        <f aca="false">FALSE()</f>
        <v>0</v>
      </c>
      <c r="F62" s="0" t="n">
        <v>0.00102693215984534</v>
      </c>
      <c r="G62" s="0" t="n">
        <v>0.866291929333588</v>
      </c>
    </row>
    <row r="63" customFormat="false" ht="12.8" hidden="false" customHeight="false" outlineLevel="0" collapsed="false">
      <c r="A63" s="0" t="s">
        <v>25</v>
      </c>
      <c r="B63" s="0" t="s">
        <v>27</v>
      </c>
      <c r="C63" s="0" t="n">
        <v>200</v>
      </c>
      <c r="D63" s="0" t="n">
        <v>50</v>
      </c>
      <c r="E63" s="1" t="n">
        <f aca="false">FALSE()</f>
        <v>0</v>
      </c>
      <c r="F63" s="0" t="n">
        <v>0.00161972914922251</v>
      </c>
      <c r="G63" s="0" t="n">
        <v>4.02286903297966</v>
      </c>
    </row>
    <row r="64" customFormat="false" ht="12.8" hidden="false" customHeight="false" outlineLevel="0" collapsed="false">
      <c r="A64" s="0" t="s">
        <v>25</v>
      </c>
      <c r="B64" s="0" t="s">
        <v>27</v>
      </c>
      <c r="C64" s="0" t="n">
        <v>200</v>
      </c>
      <c r="D64" s="0" t="n">
        <v>100</v>
      </c>
      <c r="E64" s="1" t="n">
        <f aca="false">FALSE()</f>
        <v>0</v>
      </c>
      <c r="F64" s="0" t="n">
        <v>0.00123583523332095</v>
      </c>
      <c r="G64" s="0" t="n">
        <v>0.297644855350745</v>
      </c>
    </row>
    <row r="65" customFormat="false" ht="12.8" hidden="false" customHeight="false" outlineLevel="0" collapsed="false">
      <c r="A65" s="0" t="s">
        <v>25</v>
      </c>
      <c r="B65" s="0" t="s">
        <v>27</v>
      </c>
      <c r="C65" s="0" t="n">
        <v>200</v>
      </c>
      <c r="D65" s="0" t="n">
        <v>200</v>
      </c>
      <c r="E65" s="1" t="n">
        <f aca="false">FALSE()</f>
        <v>0</v>
      </c>
      <c r="F65" s="0" t="n">
        <v>0.00113541164630034</v>
      </c>
      <c r="G65" s="0" t="n">
        <v>0.232437422269029</v>
      </c>
    </row>
    <row r="66" customFormat="false" ht="12.8" hidden="false" customHeight="false" outlineLevel="0" collapsed="false">
      <c r="A66" s="0" t="s">
        <v>25</v>
      </c>
      <c r="B66" s="0" t="s">
        <v>28</v>
      </c>
      <c r="C66" s="0" t="n">
        <v>10</v>
      </c>
      <c r="D66" s="0" t="n">
        <v>10</v>
      </c>
      <c r="E66" s="1" t="n">
        <f aca="false">TRUE()</f>
        <v>1</v>
      </c>
      <c r="F66" s="0" t="n">
        <v>0.365246623799808</v>
      </c>
      <c r="G66" s="0" t="n">
        <v>1.28916308658371</v>
      </c>
    </row>
    <row r="67" customFormat="false" ht="12.8" hidden="false" customHeight="false" outlineLevel="0" collapsed="false">
      <c r="A67" s="0" t="s">
        <v>25</v>
      </c>
      <c r="B67" s="0" t="s">
        <v>28</v>
      </c>
      <c r="C67" s="0" t="n">
        <v>10</v>
      </c>
      <c r="D67" s="0" t="n">
        <v>50</v>
      </c>
      <c r="E67" s="1" t="n">
        <f aca="false">TRUE()</f>
        <v>1</v>
      </c>
      <c r="F67" s="0" t="n">
        <v>0.364659353580105</v>
      </c>
      <c r="G67" s="0" t="n">
        <v>0.893042908470487</v>
      </c>
    </row>
    <row r="68" customFormat="false" ht="12.8" hidden="false" customHeight="false" outlineLevel="0" collapsed="false">
      <c r="A68" s="0" t="s">
        <v>25</v>
      </c>
      <c r="B68" s="0" t="s">
        <v>28</v>
      </c>
      <c r="C68" s="0" t="n">
        <v>10</v>
      </c>
      <c r="D68" s="0" t="n">
        <v>100</v>
      </c>
      <c r="E68" s="1" t="n">
        <f aca="false">TRUE()</f>
        <v>1</v>
      </c>
      <c r="F68" s="0" t="n">
        <v>0.365151344386422</v>
      </c>
      <c r="G68" s="0" t="n">
        <v>1.13470702744573</v>
      </c>
    </row>
    <row r="69" customFormat="false" ht="12.8" hidden="false" customHeight="false" outlineLevel="0" collapsed="false">
      <c r="A69" s="0" t="s">
        <v>25</v>
      </c>
      <c r="B69" s="0" t="s">
        <v>28</v>
      </c>
      <c r="C69" s="0" t="n">
        <v>10</v>
      </c>
      <c r="D69" s="0" t="n">
        <v>200</v>
      </c>
      <c r="E69" s="1" t="n">
        <f aca="false">TRUE()</f>
        <v>1</v>
      </c>
      <c r="F69" s="0" t="n">
        <v>0.364542983469293</v>
      </c>
      <c r="G69" s="0" t="n">
        <v>0.931914578630624</v>
      </c>
    </row>
    <row r="70" customFormat="false" ht="12.8" hidden="false" customHeight="false" outlineLevel="0" collapsed="false">
      <c r="A70" s="0" t="s">
        <v>25</v>
      </c>
      <c r="B70" s="0" t="s">
        <v>28</v>
      </c>
      <c r="C70" s="0" t="n">
        <v>50</v>
      </c>
      <c r="D70" s="0" t="n">
        <v>10</v>
      </c>
      <c r="E70" s="1" t="n">
        <f aca="false">TRUE()</f>
        <v>1</v>
      </c>
      <c r="F70" s="0" t="n">
        <v>0.364664984094735</v>
      </c>
      <c r="G70" s="0" t="n">
        <v>0.89328016492187</v>
      </c>
    </row>
    <row r="71" customFormat="false" ht="12.8" hidden="false" customHeight="false" outlineLevel="0" collapsed="false">
      <c r="A71" s="0" t="s">
        <v>25</v>
      </c>
      <c r="B71" s="0" t="s">
        <v>28</v>
      </c>
      <c r="C71" s="0" t="n">
        <v>50</v>
      </c>
      <c r="D71" s="0" t="n">
        <v>50</v>
      </c>
      <c r="E71" s="1" t="n">
        <f aca="false">TRUE()</f>
        <v>1</v>
      </c>
      <c r="F71" s="0" t="n">
        <v>0.364656147311627</v>
      </c>
      <c r="G71" s="0" t="n">
        <v>1.05893687263864</v>
      </c>
    </row>
    <row r="72" customFormat="false" ht="12.8" hidden="false" customHeight="false" outlineLevel="0" collapsed="false">
      <c r="A72" s="0" t="s">
        <v>25</v>
      </c>
      <c r="B72" s="0" t="s">
        <v>28</v>
      </c>
      <c r="C72" s="0" t="n">
        <v>50</v>
      </c>
      <c r="D72" s="0" t="n">
        <v>100</v>
      </c>
      <c r="E72" s="1" t="n">
        <f aca="false">TRUE()</f>
        <v>1</v>
      </c>
      <c r="F72" s="0" t="n">
        <v>0.365508307575829</v>
      </c>
      <c r="G72" s="0" t="n">
        <v>1.33382920437172</v>
      </c>
    </row>
    <row r="73" customFormat="false" ht="12.8" hidden="false" customHeight="false" outlineLevel="0" collapsed="false">
      <c r="A73" s="0" t="s">
        <v>25</v>
      </c>
      <c r="B73" s="0" t="s">
        <v>28</v>
      </c>
      <c r="C73" s="0" t="n">
        <v>50</v>
      </c>
      <c r="D73" s="0" t="n">
        <v>200</v>
      </c>
      <c r="E73" s="1" t="n">
        <f aca="false">TRUE()</f>
        <v>1</v>
      </c>
      <c r="F73" s="0" t="n">
        <v>0.369384446289786</v>
      </c>
      <c r="G73" s="0" t="n">
        <v>2.23780419813479</v>
      </c>
    </row>
    <row r="74" customFormat="false" ht="12.8" hidden="false" customHeight="false" outlineLevel="0" collapsed="false">
      <c r="A74" s="0" t="s">
        <v>25</v>
      </c>
      <c r="B74" s="0" t="s">
        <v>28</v>
      </c>
      <c r="C74" s="0" t="n">
        <v>100</v>
      </c>
      <c r="D74" s="0" t="n">
        <v>10</v>
      </c>
      <c r="E74" s="1" t="n">
        <f aca="false">TRUE()</f>
        <v>1</v>
      </c>
      <c r="F74" s="0" t="n">
        <v>0.364431595899639</v>
      </c>
      <c r="G74" s="0" t="n">
        <v>0.885460038523856</v>
      </c>
    </row>
    <row r="75" customFormat="false" ht="12.8" hidden="false" customHeight="false" outlineLevel="0" collapsed="false">
      <c r="A75" s="0" t="s">
        <v>25</v>
      </c>
      <c r="B75" s="0" t="s">
        <v>28</v>
      </c>
      <c r="C75" s="0" t="n">
        <v>100</v>
      </c>
      <c r="D75" s="0" t="n">
        <v>50</v>
      </c>
      <c r="E75" s="1" t="n">
        <f aca="false">TRUE()</f>
        <v>1</v>
      </c>
      <c r="F75" s="0" t="n">
        <v>0.364463204579048</v>
      </c>
      <c r="G75" s="0" t="n">
        <v>0.868167291182638</v>
      </c>
    </row>
    <row r="76" customFormat="false" ht="12.8" hidden="false" customHeight="false" outlineLevel="0" collapsed="false">
      <c r="A76" s="0" t="s">
        <v>25</v>
      </c>
      <c r="B76" s="0" t="s">
        <v>28</v>
      </c>
      <c r="C76" s="0" t="n">
        <v>100</v>
      </c>
      <c r="D76" s="0" t="n">
        <v>100</v>
      </c>
      <c r="E76" s="1" t="n">
        <f aca="false">TRUE()</f>
        <v>1</v>
      </c>
      <c r="F76" s="0" t="n">
        <v>0.364834417123984</v>
      </c>
      <c r="G76" s="0" t="n">
        <v>0.991408620896886</v>
      </c>
    </row>
    <row r="77" customFormat="false" ht="12.8" hidden="false" customHeight="false" outlineLevel="0" collapsed="false">
      <c r="A77" s="0" t="s">
        <v>25</v>
      </c>
      <c r="B77" s="0" t="s">
        <v>28</v>
      </c>
      <c r="C77" s="0" t="n">
        <v>100</v>
      </c>
      <c r="D77" s="0" t="n">
        <v>200</v>
      </c>
      <c r="E77" s="1" t="n">
        <f aca="false">TRUE()</f>
        <v>1</v>
      </c>
      <c r="F77" s="0" t="n">
        <v>0.368154383549809</v>
      </c>
      <c r="G77" s="0" t="n">
        <v>2.06561477640287</v>
      </c>
    </row>
    <row r="78" customFormat="false" ht="12.8" hidden="false" customHeight="false" outlineLevel="0" collapsed="false">
      <c r="A78" s="0" t="s">
        <v>25</v>
      </c>
      <c r="B78" s="0" t="s">
        <v>28</v>
      </c>
      <c r="C78" s="0" t="n">
        <v>200</v>
      </c>
      <c r="D78" s="0" t="n">
        <v>10</v>
      </c>
      <c r="E78" s="1" t="n">
        <f aca="false">TRUE()</f>
        <v>1</v>
      </c>
      <c r="F78" s="0" t="n">
        <v>0.364663694736027</v>
      </c>
      <c r="G78" s="0" t="n">
        <v>0.910243149793864</v>
      </c>
    </row>
    <row r="79" customFormat="false" ht="12.8" hidden="false" customHeight="false" outlineLevel="0" collapsed="false">
      <c r="A79" s="0" t="s">
        <v>25</v>
      </c>
      <c r="B79" s="0" t="s">
        <v>28</v>
      </c>
      <c r="C79" s="0" t="n">
        <v>200</v>
      </c>
      <c r="D79" s="0" t="n">
        <v>50</v>
      </c>
      <c r="E79" s="1" t="n">
        <f aca="false">TRUE()</f>
        <v>1</v>
      </c>
      <c r="F79" s="0" t="n">
        <v>0.364992516846825</v>
      </c>
      <c r="G79" s="0" t="n">
        <v>1.21482175191244</v>
      </c>
    </row>
    <row r="80" customFormat="false" ht="12.8" hidden="false" customHeight="false" outlineLevel="0" collapsed="false">
      <c r="A80" s="0" t="s">
        <v>25</v>
      </c>
      <c r="B80" s="0" t="s">
        <v>28</v>
      </c>
      <c r="C80" s="0" t="n">
        <v>200</v>
      </c>
      <c r="D80" s="0" t="n">
        <v>100</v>
      </c>
      <c r="E80" s="1" t="n">
        <f aca="false">TRUE()</f>
        <v>1</v>
      </c>
      <c r="F80" s="0" t="n">
        <v>0.365252584280066</v>
      </c>
      <c r="G80" s="0" t="n">
        <v>1.05244658214798</v>
      </c>
    </row>
    <row r="81" customFormat="false" ht="12.8" hidden="false" customHeight="false" outlineLevel="0" collapsed="false">
      <c r="A81" s="0" t="s">
        <v>25</v>
      </c>
      <c r="B81" s="0" t="s">
        <v>28</v>
      </c>
      <c r="C81" s="0" t="n">
        <v>200</v>
      </c>
      <c r="D81" s="0" t="n">
        <v>200</v>
      </c>
      <c r="E81" s="1" t="n">
        <f aca="false">TRUE()</f>
        <v>1</v>
      </c>
      <c r="F81" s="0" t="n">
        <v>0.368326797411477</v>
      </c>
      <c r="G81" s="0" t="n">
        <v>1.95618561447644</v>
      </c>
    </row>
    <row r="82" customFormat="false" ht="12.8" hidden="false" customHeight="false" outlineLevel="0" collapsed="false">
      <c r="A82" s="0" t="s">
        <v>25</v>
      </c>
      <c r="B82" s="0" t="s">
        <v>28</v>
      </c>
      <c r="C82" s="0" t="n">
        <v>10</v>
      </c>
      <c r="D82" s="0" t="n">
        <v>10</v>
      </c>
      <c r="E82" s="1" t="n">
        <f aca="false">FALSE()</f>
        <v>0</v>
      </c>
      <c r="F82" s="0" t="n">
        <v>0.364586589687401</v>
      </c>
      <c r="G82" s="0" t="n">
        <v>0.903901963546628</v>
      </c>
    </row>
    <row r="83" customFormat="false" ht="12.8" hidden="false" customHeight="false" outlineLevel="0" collapsed="false">
      <c r="A83" s="0" t="s">
        <v>25</v>
      </c>
      <c r="B83" s="0" t="s">
        <v>28</v>
      </c>
      <c r="C83" s="0" t="n">
        <v>10</v>
      </c>
      <c r="D83" s="0" t="n">
        <v>50</v>
      </c>
      <c r="E83" s="1" t="n">
        <f aca="false">FALSE()</f>
        <v>0</v>
      </c>
      <c r="F83" s="0" t="n">
        <v>0.3649578605623</v>
      </c>
      <c r="G83" s="0" t="n">
        <v>0.977478487765203</v>
      </c>
    </row>
    <row r="84" customFormat="false" ht="12.8" hidden="false" customHeight="false" outlineLevel="0" collapsed="false">
      <c r="A84" s="0" t="s">
        <v>25</v>
      </c>
      <c r="B84" s="0" t="s">
        <v>28</v>
      </c>
      <c r="C84" s="0" t="n">
        <v>10</v>
      </c>
      <c r="D84" s="0" t="n">
        <v>100</v>
      </c>
      <c r="E84" s="1" t="n">
        <f aca="false">FALSE()</f>
        <v>0</v>
      </c>
      <c r="F84" s="0" t="n">
        <v>0.365346907375085</v>
      </c>
      <c r="G84" s="0" t="n">
        <v>0.986033097251517</v>
      </c>
    </row>
    <row r="85" customFormat="false" ht="12.8" hidden="false" customHeight="false" outlineLevel="0" collapsed="false">
      <c r="A85" s="0" t="s">
        <v>25</v>
      </c>
      <c r="B85" s="0" t="s">
        <v>28</v>
      </c>
      <c r="C85" s="0" t="n">
        <v>10</v>
      </c>
      <c r="D85" s="0" t="n">
        <v>200</v>
      </c>
      <c r="E85" s="1" t="n">
        <f aca="false">FALSE()</f>
        <v>0</v>
      </c>
      <c r="F85" s="0" t="n">
        <v>0.369140175646403</v>
      </c>
      <c r="G85" s="0" t="n">
        <v>1.20876846626157</v>
      </c>
    </row>
    <row r="86" customFormat="false" ht="12.8" hidden="false" customHeight="false" outlineLevel="0" collapsed="false">
      <c r="A86" s="0" t="s">
        <v>25</v>
      </c>
      <c r="B86" s="0" t="s">
        <v>28</v>
      </c>
      <c r="C86" s="0" t="n">
        <v>50</v>
      </c>
      <c r="D86" s="0" t="n">
        <v>10</v>
      </c>
      <c r="E86" s="1" t="n">
        <f aca="false">FALSE()</f>
        <v>0</v>
      </c>
      <c r="F86" s="0" t="n">
        <v>0.365367689668057</v>
      </c>
      <c r="G86" s="0" t="n">
        <v>0.952624295187778</v>
      </c>
    </row>
    <row r="87" customFormat="false" ht="12.8" hidden="false" customHeight="false" outlineLevel="0" collapsed="false">
      <c r="A87" s="0" t="s">
        <v>25</v>
      </c>
      <c r="B87" s="0" t="s">
        <v>28</v>
      </c>
      <c r="C87" s="0" t="n">
        <v>50</v>
      </c>
      <c r="D87" s="0" t="n">
        <v>50</v>
      </c>
      <c r="E87" s="1" t="n">
        <f aca="false">FALSE()</f>
        <v>0</v>
      </c>
      <c r="F87" s="0" t="n">
        <v>0.365130324306612</v>
      </c>
      <c r="G87" s="0" t="n">
        <v>0.920893127410138</v>
      </c>
    </row>
    <row r="88" customFormat="false" ht="12.8" hidden="false" customHeight="false" outlineLevel="0" collapsed="false">
      <c r="A88" s="0" t="s">
        <v>25</v>
      </c>
      <c r="B88" s="0" t="s">
        <v>28</v>
      </c>
      <c r="C88" s="0" t="n">
        <v>50</v>
      </c>
      <c r="D88" s="0" t="n">
        <v>100</v>
      </c>
      <c r="E88" s="1" t="n">
        <f aca="false">FALSE()</f>
        <v>0</v>
      </c>
      <c r="F88" s="0" t="n">
        <v>0.367459095753862</v>
      </c>
      <c r="G88" s="0" t="n">
        <v>1.53225412420888</v>
      </c>
    </row>
    <row r="89" customFormat="false" ht="12.8" hidden="false" customHeight="false" outlineLevel="0" collapsed="false">
      <c r="A89" s="0" t="s">
        <v>25</v>
      </c>
      <c r="B89" s="0" t="s">
        <v>28</v>
      </c>
      <c r="C89" s="0" t="n">
        <v>50</v>
      </c>
      <c r="D89" s="0" t="n">
        <v>200</v>
      </c>
      <c r="E89" s="1" t="n">
        <f aca="false">FALSE()</f>
        <v>0</v>
      </c>
      <c r="F89" s="0" t="n">
        <v>0.371778298375034</v>
      </c>
      <c r="G89" s="0" t="n">
        <v>2.91289109871036</v>
      </c>
    </row>
    <row r="90" customFormat="false" ht="12.8" hidden="false" customHeight="false" outlineLevel="0" collapsed="false">
      <c r="A90" s="0" t="s">
        <v>25</v>
      </c>
      <c r="B90" s="0" t="s">
        <v>28</v>
      </c>
      <c r="C90" s="0" t="n">
        <v>100</v>
      </c>
      <c r="D90" s="0" t="n">
        <v>10</v>
      </c>
      <c r="E90" s="1" t="n">
        <f aca="false">FALSE()</f>
        <v>0</v>
      </c>
      <c r="F90" s="0" t="n">
        <v>0.365674804491924</v>
      </c>
      <c r="G90" s="0" t="n">
        <v>1.16438270839837</v>
      </c>
    </row>
    <row r="91" customFormat="false" ht="12.8" hidden="false" customHeight="false" outlineLevel="0" collapsed="false">
      <c r="A91" s="0" t="s">
        <v>25</v>
      </c>
      <c r="B91" s="0" t="s">
        <v>28</v>
      </c>
      <c r="C91" s="0" t="n">
        <v>100</v>
      </c>
      <c r="D91" s="0" t="n">
        <v>50</v>
      </c>
      <c r="E91" s="1" t="n">
        <f aca="false">FALSE()</f>
        <v>0</v>
      </c>
      <c r="F91" s="0" t="n">
        <v>0.365918757234112</v>
      </c>
      <c r="G91" s="0" t="n">
        <v>1.09621899844519</v>
      </c>
    </row>
    <row r="92" customFormat="false" ht="12.8" hidden="false" customHeight="false" outlineLevel="0" collapsed="false">
      <c r="A92" s="0" t="s">
        <v>25</v>
      </c>
      <c r="B92" s="0" t="s">
        <v>28</v>
      </c>
      <c r="C92" s="0" t="n">
        <v>100</v>
      </c>
      <c r="D92" s="0" t="n">
        <v>100</v>
      </c>
      <c r="E92" s="1" t="n">
        <f aca="false">FALSE()</f>
        <v>0</v>
      </c>
      <c r="F92" s="0" t="n">
        <v>0.364690260264242</v>
      </c>
      <c r="G92" s="0" t="n">
        <v>0.894467317341455</v>
      </c>
    </row>
    <row r="93" customFormat="false" ht="12.8" hidden="false" customHeight="false" outlineLevel="0" collapsed="false">
      <c r="A93" s="0" t="s">
        <v>25</v>
      </c>
      <c r="B93" s="0" t="s">
        <v>28</v>
      </c>
      <c r="C93" s="0" t="n">
        <v>100</v>
      </c>
      <c r="D93" s="0" t="n">
        <v>200</v>
      </c>
      <c r="E93" s="1" t="n">
        <f aca="false">FALSE()</f>
        <v>0</v>
      </c>
      <c r="F93" s="0" t="n">
        <v>0.370050557590481</v>
      </c>
      <c r="G93" s="0" t="n">
        <v>1.83941439435782</v>
      </c>
    </row>
    <row r="94" customFormat="false" ht="12.8" hidden="false" customHeight="false" outlineLevel="0" collapsed="false">
      <c r="A94" s="0" t="s">
        <v>25</v>
      </c>
      <c r="B94" s="0" t="s">
        <v>28</v>
      </c>
      <c r="C94" s="0" t="n">
        <v>200</v>
      </c>
      <c r="D94" s="0" t="n">
        <v>10</v>
      </c>
      <c r="E94" s="1" t="n">
        <f aca="false">FALSE()</f>
        <v>0</v>
      </c>
      <c r="F94" s="0" t="n">
        <v>0.369239667520623</v>
      </c>
      <c r="G94" s="0" t="n">
        <v>2.04809337417936</v>
      </c>
    </row>
    <row r="95" customFormat="false" ht="12.8" hidden="false" customHeight="false" outlineLevel="0" collapsed="false">
      <c r="A95" s="0" t="s">
        <v>25</v>
      </c>
      <c r="B95" s="0" t="s">
        <v>28</v>
      </c>
      <c r="C95" s="0" t="n">
        <v>200</v>
      </c>
      <c r="D95" s="0" t="n">
        <v>50</v>
      </c>
      <c r="E95" s="1" t="n">
        <f aca="false">FALSE()</f>
        <v>0</v>
      </c>
      <c r="F95" s="0" t="n">
        <v>0.365970248861702</v>
      </c>
      <c r="G95" s="0" t="n">
        <v>1.0315459845496</v>
      </c>
    </row>
    <row r="96" customFormat="false" ht="12.8" hidden="false" customHeight="false" outlineLevel="0" collapsed="false">
      <c r="A96" s="0" t="s">
        <v>25</v>
      </c>
      <c r="B96" s="0" t="s">
        <v>28</v>
      </c>
      <c r="C96" s="0" t="n">
        <v>200</v>
      </c>
      <c r="D96" s="0" t="n">
        <v>100</v>
      </c>
      <c r="E96" s="1" t="n">
        <f aca="false">FALSE()</f>
        <v>0</v>
      </c>
      <c r="F96" s="0" t="n">
        <v>0.366673287860978</v>
      </c>
      <c r="G96" s="0" t="n">
        <v>1.31124671560819</v>
      </c>
    </row>
    <row r="97" customFormat="false" ht="12.8" hidden="false" customHeight="false" outlineLevel="0" collapsed="false">
      <c r="A97" s="0" t="s">
        <v>25</v>
      </c>
      <c r="B97" s="0" t="s">
        <v>28</v>
      </c>
      <c r="C97" s="0" t="n">
        <v>200</v>
      </c>
      <c r="D97" s="0" t="n">
        <v>200</v>
      </c>
      <c r="E97" s="1" t="n">
        <f aca="false">FALSE()</f>
        <v>0</v>
      </c>
      <c r="F97" s="0" t="n">
        <v>0.371793362776026</v>
      </c>
      <c r="G97" s="0" t="n">
        <v>2.03584361675659</v>
      </c>
    </row>
    <row r="98" customFormat="false" ht="12.8" hidden="false" customHeight="false" outlineLevel="0" collapsed="false">
      <c r="A98" s="0" t="s">
        <v>25</v>
      </c>
      <c r="B98" s="0" t="s">
        <v>29</v>
      </c>
      <c r="C98" s="0" t="n">
        <v>10</v>
      </c>
      <c r="D98" s="0" t="n">
        <v>10</v>
      </c>
      <c r="E98" s="1" t="n">
        <f aca="false">TRUE()</f>
        <v>1</v>
      </c>
      <c r="F98" s="0" t="n">
        <v>0.364294372612827</v>
      </c>
      <c r="G98" s="0" t="n">
        <v>0.02289585055875</v>
      </c>
    </row>
    <row r="99" customFormat="false" ht="12.8" hidden="false" customHeight="false" outlineLevel="0" collapsed="false">
      <c r="A99" s="0" t="s">
        <v>25</v>
      </c>
      <c r="B99" s="0" t="s">
        <v>29</v>
      </c>
      <c r="C99" s="0" t="n">
        <v>10</v>
      </c>
      <c r="D99" s="0" t="n">
        <v>50</v>
      </c>
      <c r="E99" s="1" t="n">
        <f aca="false">TRUE()</f>
        <v>1</v>
      </c>
      <c r="F99" s="0" t="n">
        <v>0.364255955353256</v>
      </c>
      <c r="G99" s="0" t="n">
        <v>0.0106918198417852</v>
      </c>
    </row>
    <row r="100" customFormat="false" ht="12.8" hidden="false" customHeight="false" outlineLevel="0" collapsed="false">
      <c r="A100" s="0" t="s">
        <v>25</v>
      </c>
      <c r="B100" s="0" t="s">
        <v>29</v>
      </c>
      <c r="C100" s="0" t="n">
        <v>10</v>
      </c>
      <c r="D100" s="0" t="n">
        <v>100</v>
      </c>
      <c r="E100" s="1" t="n">
        <f aca="false">TRUE()</f>
        <v>1</v>
      </c>
      <c r="F100" s="0" t="n">
        <v>0.3644002462203</v>
      </c>
      <c r="G100" s="0" t="n">
        <v>0.0618183433032427</v>
      </c>
    </row>
    <row r="101" customFormat="false" ht="12.8" hidden="false" customHeight="false" outlineLevel="0" collapsed="false">
      <c r="A101" s="0" t="s">
        <v>25</v>
      </c>
      <c r="B101" s="0" t="s">
        <v>29</v>
      </c>
      <c r="C101" s="0" t="n">
        <v>10</v>
      </c>
      <c r="D101" s="0" t="n">
        <v>200</v>
      </c>
      <c r="E101" s="1" t="n">
        <f aca="false">TRUE()</f>
        <v>1</v>
      </c>
      <c r="F101" s="0" t="n">
        <v>0.36437007005653</v>
      </c>
      <c r="G101" s="0" t="n">
        <v>0.174315937034419</v>
      </c>
    </row>
    <row r="102" customFormat="false" ht="12.8" hidden="false" customHeight="false" outlineLevel="0" collapsed="false">
      <c r="A102" s="0" t="s">
        <v>25</v>
      </c>
      <c r="B102" s="0" t="s">
        <v>29</v>
      </c>
      <c r="C102" s="0" t="n">
        <v>50</v>
      </c>
      <c r="D102" s="0" t="n">
        <v>10</v>
      </c>
      <c r="E102" s="1" t="n">
        <f aca="false">TRUE()</f>
        <v>1</v>
      </c>
      <c r="F102" s="0" t="n">
        <v>0.364300374952141</v>
      </c>
      <c r="G102" s="0" t="n">
        <v>0.608927539593535</v>
      </c>
    </row>
    <row r="103" customFormat="false" ht="12.8" hidden="false" customHeight="false" outlineLevel="0" collapsed="false">
      <c r="A103" s="0" t="s">
        <v>25</v>
      </c>
      <c r="B103" s="0" t="s">
        <v>29</v>
      </c>
      <c r="C103" s="0" t="n">
        <v>50</v>
      </c>
      <c r="D103" s="0" t="n">
        <v>50</v>
      </c>
      <c r="E103" s="1" t="n">
        <f aca="false">TRUE()</f>
        <v>1</v>
      </c>
      <c r="F103" s="0" t="n">
        <v>0.36438964463691</v>
      </c>
      <c r="G103" s="0" t="n">
        <v>0.0310402881415164</v>
      </c>
    </row>
    <row r="104" customFormat="false" ht="12.8" hidden="false" customHeight="false" outlineLevel="0" collapsed="false">
      <c r="A104" s="0" t="s">
        <v>25</v>
      </c>
      <c r="B104" s="0" t="s">
        <v>29</v>
      </c>
      <c r="C104" s="0" t="n">
        <v>50</v>
      </c>
      <c r="D104" s="0" t="n">
        <v>100</v>
      </c>
      <c r="E104" s="1" t="n">
        <f aca="false">TRUE()</f>
        <v>1</v>
      </c>
      <c r="F104" s="0" t="n">
        <v>0.364434357737116</v>
      </c>
      <c r="G104" s="0" t="n">
        <v>0.174948169624871</v>
      </c>
    </row>
    <row r="105" customFormat="false" ht="12.8" hidden="false" customHeight="false" outlineLevel="0" collapsed="false">
      <c r="A105" s="0" t="s">
        <v>25</v>
      </c>
      <c r="B105" s="0" t="s">
        <v>29</v>
      </c>
      <c r="C105" s="0" t="n">
        <v>50</v>
      </c>
      <c r="D105" s="0" t="n">
        <v>200</v>
      </c>
      <c r="E105" s="1" t="n">
        <f aca="false">TRUE()</f>
        <v>1</v>
      </c>
      <c r="F105" s="0" t="n">
        <v>0.364518523334349</v>
      </c>
      <c r="G105" s="0" t="n">
        <v>0.173352721610356</v>
      </c>
    </row>
    <row r="106" customFormat="false" ht="12.8" hidden="false" customHeight="false" outlineLevel="0" collapsed="false">
      <c r="A106" s="0" t="s">
        <v>25</v>
      </c>
      <c r="B106" s="0" t="s">
        <v>29</v>
      </c>
      <c r="C106" s="0" t="n">
        <v>100</v>
      </c>
      <c r="D106" s="0" t="n">
        <v>10</v>
      </c>
      <c r="E106" s="1" t="n">
        <f aca="false">TRUE()</f>
        <v>1</v>
      </c>
      <c r="F106" s="0" t="n">
        <v>0.364848553571859</v>
      </c>
      <c r="G106" s="0" t="n">
        <v>1.85393290910565</v>
      </c>
    </row>
    <row r="107" customFormat="false" ht="12.8" hidden="false" customHeight="false" outlineLevel="0" collapsed="false">
      <c r="A107" s="0" t="s">
        <v>25</v>
      </c>
      <c r="B107" s="0" t="s">
        <v>29</v>
      </c>
      <c r="C107" s="0" t="n">
        <v>100</v>
      </c>
      <c r="D107" s="0" t="n">
        <v>50</v>
      </c>
      <c r="E107" s="1" t="n">
        <f aca="false">TRUE()</f>
        <v>1</v>
      </c>
      <c r="F107" s="0" t="n">
        <v>0.364285213572828</v>
      </c>
      <c r="G107" s="0" t="n">
        <v>0.00718102448014288</v>
      </c>
    </row>
    <row r="108" customFormat="false" ht="12.8" hidden="false" customHeight="false" outlineLevel="0" collapsed="false">
      <c r="A108" s="0" t="s">
        <v>25</v>
      </c>
      <c r="B108" s="0" t="s">
        <v>29</v>
      </c>
      <c r="C108" s="0" t="n">
        <v>100</v>
      </c>
      <c r="D108" s="0" t="n">
        <v>100</v>
      </c>
      <c r="E108" s="1" t="n">
        <f aca="false">TRUE()</f>
        <v>1</v>
      </c>
      <c r="F108" s="0" t="n">
        <v>0.364380544820715</v>
      </c>
      <c r="G108" s="0" t="n">
        <v>0.0594676708263126</v>
      </c>
    </row>
    <row r="109" customFormat="false" ht="12.8" hidden="false" customHeight="false" outlineLevel="0" collapsed="false">
      <c r="A109" s="0" t="s">
        <v>25</v>
      </c>
      <c r="B109" s="0" t="s">
        <v>29</v>
      </c>
      <c r="C109" s="0" t="n">
        <v>100</v>
      </c>
      <c r="D109" s="0" t="n">
        <v>200</v>
      </c>
      <c r="E109" s="1" t="n">
        <f aca="false">TRUE()</f>
        <v>1</v>
      </c>
      <c r="F109" s="0" t="n">
        <v>0.364458046532835</v>
      </c>
      <c r="G109" s="0" t="n">
        <v>0.0829411410405988</v>
      </c>
    </row>
    <row r="110" customFormat="false" ht="12.8" hidden="false" customHeight="false" outlineLevel="0" collapsed="false">
      <c r="A110" s="0" t="s">
        <v>25</v>
      </c>
      <c r="B110" s="0" t="s">
        <v>29</v>
      </c>
      <c r="C110" s="0" t="n">
        <v>200</v>
      </c>
      <c r="D110" s="0" t="n">
        <v>10</v>
      </c>
      <c r="E110" s="1" t="n">
        <f aca="false">TRUE()</f>
        <v>1</v>
      </c>
      <c r="F110" s="0" t="n">
        <v>0.364379680901562</v>
      </c>
      <c r="G110" s="0" t="n">
        <v>0.575174733849823</v>
      </c>
    </row>
    <row r="111" customFormat="false" ht="12.8" hidden="false" customHeight="false" outlineLevel="0" collapsed="false">
      <c r="A111" s="0" t="s">
        <v>25</v>
      </c>
      <c r="B111" s="0" t="s">
        <v>29</v>
      </c>
      <c r="C111" s="0" t="n">
        <v>200</v>
      </c>
      <c r="D111" s="0" t="n">
        <v>50</v>
      </c>
      <c r="E111" s="1" t="n">
        <f aca="false">TRUE()</f>
        <v>1</v>
      </c>
      <c r="F111" s="0" t="n">
        <v>0.364296225456373</v>
      </c>
      <c r="G111" s="0" t="n">
        <v>0.0498486580418759</v>
      </c>
    </row>
    <row r="112" customFormat="false" ht="12.8" hidden="false" customHeight="false" outlineLevel="0" collapsed="false">
      <c r="A112" s="0" t="s">
        <v>25</v>
      </c>
      <c r="B112" s="0" t="s">
        <v>29</v>
      </c>
      <c r="C112" s="0" t="n">
        <v>200</v>
      </c>
      <c r="D112" s="0" t="n">
        <v>100</v>
      </c>
      <c r="E112" s="1" t="n">
        <f aca="false">TRUE()</f>
        <v>1</v>
      </c>
      <c r="F112" s="0" t="n">
        <v>0.364436151830408</v>
      </c>
      <c r="G112" s="0" t="n">
        <v>0.154745550298951</v>
      </c>
    </row>
    <row r="113" customFormat="false" ht="12.8" hidden="false" customHeight="false" outlineLevel="0" collapsed="false">
      <c r="A113" s="0" t="s">
        <v>25</v>
      </c>
      <c r="B113" s="0" t="s">
        <v>29</v>
      </c>
      <c r="C113" s="0" t="n">
        <v>200</v>
      </c>
      <c r="D113" s="0" t="n">
        <v>200</v>
      </c>
      <c r="E113" s="1" t="n">
        <f aca="false">TRUE()</f>
        <v>1</v>
      </c>
      <c r="F113" s="0" t="n">
        <v>0.364559012366676</v>
      </c>
      <c r="G113" s="0" t="n">
        <v>0.458743283917995</v>
      </c>
    </row>
    <row r="114" customFormat="false" ht="12.8" hidden="false" customHeight="false" outlineLevel="0" collapsed="false">
      <c r="A114" s="0" t="s">
        <v>25</v>
      </c>
      <c r="B114" s="0" t="s">
        <v>29</v>
      </c>
      <c r="C114" s="0" t="n">
        <v>10</v>
      </c>
      <c r="D114" s="0" t="n">
        <v>10</v>
      </c>
      <c r="E114" s="1" t="n">
        <f aca="false">FALSE()</f>
        <v>0</v>
      </c>
      <c r="F114" s="0" t="n">
        <v>0.407789727994151</v>
      </c>
      <c r="G114" s="0" t="n">
        <v>3.37196667155281</v>
      </c>
    </row>
    <row r="115" customFormat="false" ht="12.8" hidden="false" customHeight="false" outlineLevel="0" collapsed="false">
      <c r="A115" s="0" t="s">
        <v>25</v>
      </c>
      <c r="B115" s="0" t="s">
        <v>29</v>
      </c>
      <c r="C115" s="0" t="n">
        <v>10</v>
      </c>
      <c r="D115" s="0" t="n">
        <v>50</v>
      </c>
      <c r="E115" s="1" t="n">
        <f aca="false">FALSE()</f>
        <v>0</v>
      </c>
      <c r="F115" s="0" t="n">
        <v>0.364376756841387</v>
      </c>
      <c r="G115" s="0" t="n">
        <v>0.391541550328823</v>
      </c>
    </row>
    <row r="116" customFormat="false" ht="12.8" hidden="false" customHeight="false" outlineLevel="0" collapsed="false">
      <c r="A116" s="0" t="s">
        <v>25</v>
      </c>
      <c r="B116" s="0" t="s">
        <v>29</v>
      </c>
      <c r="C116" s="0" t="n">
        <v>10</v>
      </c>
      <c r="D116" s="0" t="n">
        <v>100</v>
      </c>
      <c r="E116" s="1" t="n">
        <f aca="false">FALSE()</f>
        <v>0</v>
      </c>
      <c r="F116" s="0" t="n">
        <v>0.407708056664069</v>
      </c>
      <c r="G116" s="0" t="n">
        <v>3.30170401693042</v>
      </c>
    </row>
    <row r="117" customFormat="false" ht="12.8" hidden="false" customHeight="false" outlineLevel="0" collapsed="false">
      <c r="A117" s="0" t="s">
        <v>25</v>
      </c>
      <c r="B117" s="0" t="s">
        <v>29</v>
      </c>
      <c r="C117" s="0" t="n">
        <v>10</v>
      </c>
      <c r="D117" s="0" t="n">
        <v>200</v>
      </c>
      <c r="E117" s="1" t="n">
        <f aca="false">FALSE()</f>
        <v>0</v>
      </c>
      <c r="F117" s="0" t="n">
        <v>0.364241653404599</v>
      </c>
      <c r="G117" s="0" t="n">
        <v>0.0798875283022396</v>
      </c>
    </row>
    <row r="118" customFormat="false" ht="12.8" hidden="false" customHeight="false" outlineLevel="0" collapsed="false">
      <c r="A118" s="0" t="s">
        <v>25</v>
      </c>
      <c r="B118" s="0" t="s">
        <v>29</v>
      </c>
      <c r="C118" s="0" t="n">
        <v>50</v>
      </c>
      <c r="D118" s="0" t="n">
        <v>10</v>
      </c>
      <c r="E118" s="1" t="n">
        <f aca="false">FALSE()</f>
        <v>0</v>
      </c>
      <c r="F118" s="0" t="n">
        <v>0.364205439243174</v>
      </c>
      <c r="G118" s="0" t="n">
        <v>0.181220677617143</v>
      </c>
    </row>
    <row r="119" customFormat="false" ht="12.8" hidden="false" customHeight="false" outlineLevel="0" collapsed="false">
      <c r="A119" s="0" t="s">
        <v>25</v>
      </c>
      <c r="B119" s="0" t="s">
        <v>29</v>
      </c>
      <c r="C119" s="0" t="n">
        <v>50</v>
      </c>
      <c r="D119" s="0" t="n">
        <v>50</v>
      </c>
      <c r="E119" s="1" t="n">
        <f aca="false">FALSE()</f>
        <v>0</v>
      </c>
      <c r="F119" s="0" t="n">
        <v>0.364311324077424</v>
      </c>
      <c r="G119" s="0" t="n">
        <v>0.200637220326669</v>
      </c>
    </row>
    <row r="120" customFormat="false" ht="12.8" hidden="false" customHeight="false" outlineLevel="0" collapsed="false">
      <c r="A120" s="0" t="s">
        <v>25</v>
      </c>
      <c r="B120" s="0" t="s">
        <v>29</v>
      </c>
      <c r="C120" s="0" t="n">
        <v>50</v>
      </c>
      <c r="D120" s="0" t="n">
        <v>100</v>
      </c>
      <c r="E120" s="1" t="n">
        <f aca="false">FALSE()</f>
        <v>0</v>
      </c>
      <c r="F120" s="0" t="n">
        <v>0.364205719948099</v>
      </c>
      <c r="G120" s="0" t="n">
        <v>0.0520127250034301</v>
      </c>
    </row>
    <row r="121" customFormat="false" ht="12.8" hidden="false" customHeight="false" outlineLevel="0" collapsed="false">
      <c r="A121" s="0" t="s">
        <v>25</v>
      </c>
      <c r="B121" s="0" t="s">
        <v>29</v>
      </c>
      <c r="C121" s="0" t="n">
        <v>50</v>
      </c>
      <c r="D121" s="0" t="n">
        <v>200</v>
      </c>
      <c r="E121" s="1" t="n">
        <f aca="false">FALSE()</f>
        <v>0</v>
      </c>
      <c r="F121" s="0" t="n">
        <v>0.364519659998407</v>
      </c>
      <c r="G121" s="0" t="n">
        <v>0.158072167993243</v>
      </c>
    </row>
    <row r="122" customFormat="false" ht="12.8" hidden="false" customHeight="false" outlineLevel="0" collapsed="false">
      <c r="A122" s="0" t="s">
        <v>25</v>
      </c>
      <c r="B122" s="0" t="s">
        <v>29</v>
      </c>
      <c r="C122" s="0" t="n">
        <v>100</v>
      </c>
      <c r="D122" s="0" t="n">
        <v>10</v>
      </c>
      <c r="E122" s="1" t="n">
        <f aca="false">FALSE()</f>
        <v>0</v>
      </c>
      <c r="F122" s="0" t="n">
        <v>0.364424667623781</v>
      </c>
      <c r="G122" s="0" t="n">
        <v>0.480349110775307</v>
      </c>
    </row>
    <row r="123" customFormat="false" ht="12.8" hidden="false" customHeight="false" outlineLevel="0" collapsed="false">
      <c r="A123" s="0" t="s">
        <v>25</v>
      </c>
      <c r="B123" s="0" t="s">
        <v>29</v>
      </c>
      <c r="C123" s="0" t="n">
        <v>100</v>
      </c>
      <c r="D123" s="0" t="n">
        <v>50</v>
      </c>
      <c r="E123" s="1" t="n">
        <f aca="false">FALSE()</f>
        <v>0</v>
      </c>
      <c r="F123" s="0" t="n">
        <v>0.364390750999259</v>
      </c>
      <c r="G123" s="0" t="n">
        <v>0.25740101650113</v>
      </c>
    </row>
    <row r="124" customFormat="false" ht="12.8" hidden="false" customHeight="false" outlineLevel="0" collapsed="false">
      <c r="A124" s="0" t="s">
        <v>25</v>
      </c>
      <c r="B124" s="0" t="s">
        <v>29</v>
      </c>
      <c r="C124" s="0" t="n">
        <v>100</v>
      </c>
      <c r="D124" s="0" t="n">
        <v>100</v>
      </c>
      <c r="E124" s="1" t="n">
        <f aca="false">FALSE()</f>
        <v>0</v>
      </c>
      <c r="F124" s="0" t="n">
        <v>0.364415053923694</v>
      </c>
      <c r="G124" s="0" t="n">
        <v>0.186897501528589</v>
      </c>
    </row>
    <row r="125" customFormat="false" ht="12.8" hidden="false" customHeight="false" outlineLevel="0" collapsed="false">
      <c r="A125" s="0" t="s">
        <v>25</v>
      </c>
      <c r="B125" s="0" t="s">
        <v>29</v>
      </c>
      <c r="C125" s="0" t="n">
        <v>100</v>
      </c>
      <c r="D125" s="0" t="n">
        <v>200</v>
      </c>
      <c r="E125" s="1" t="n">
        <f aca="false">FALSE()</f>
        <v>0</v>
      </c>
      <c r="F125" s="0" t="n">
        <v>0.364247700990116</v>
      </c>
      <c r="G125" s="0" t="n">
        <v>0.0600634674882628</v>
      </c>
    </row>
    <row r="126" customFormat="false" ht="12.8" hidden="false" customHeight="false" outlineLevel="0" collapsed="false">
      <c r="A126" s="0" t="s">
        <v>25</v>
      </c>
      <c r="B126" s="0" t="s">
        <v>29</v>
      </c>
      <c r="C126" s="0" t="n">
        <v>200</v>
      </c>
      <c r="D126" s="0" t="n">
        <v>10</v>
      </c>
      <c r="E126" s="1" t="n">
        <f aca="false">FALSE()</f>
        <v>0</v>
      </c>
      <c r="F126" s="0" t="n">
        <v>0.364573956782573</v>
      </c>
      <c r="G126" s="0" t="n">
        <v>0.454855610112675</v>
      </c>
    </row>
    <row r="127" customFormat="false" ht="12.8" hidden="false" customHeight="false" outlineLevel="0" collapsed="false">
      <c r="A127" s="0" t="s">
        <v>25</v>
      </c>
      <c r="B127" s="0" t="s">
        <v>29</v>
      </c>
      <c r="C127" s="0" t="n">
        <v>200</v>
      </c>
      <c r="D127" s="0" t="n">
        <v>50</v>
      </c>
      <c r="E127" s="1" t="n">
        <f aca="false">FALSE()</f>
        <v>0</v>
      </c>
      <c r="F127" s="0" t="n">
        <v>0.364235385949641</v>
      </c>
      <c r="G127" s="0" t="n">
        <v>0.0985466334826308</v>
      </c>
    </row>
    <row r="128" customFormat="false" ht="12.8" hidden="false" customHeight="false" outlineLevel="0" collapsed="false">
      <c r="A128" s="0" t="s">
        <v>25</v>
      </c>
      <c r="B128" s="0" t="s">
        <v>29</v>
      </c>
      <c r="C128" s="0" t="n">
        <v>200</v>
      </c>
      <c r="D128" s="0" t="n">
        <v>100</v>
      </c>
      <c r="E128" s="1" t="n">
        <f aca="false">FALSE()</f>
        <v>0</v>
      </c>
      <c r="F128" s="0" t="n">
        <v>0.364262934204269</v>
      </c>
      <c r="G128" s="0" t="n">
        <v>0.279896835844373</v>
      </c>
    </row>
    <row r="129" customFormat="false" ht="12.8" hidden="false" customHeight="false" outlineLevel="0" collapsed="false">
      <c r="A129" s="0" t="s">
        <v>25</v>
      </c>
      <c r="B129" s="0" t="s">
        <v>29</v>
      </c>
      <c r="C129" s="0" t="n">
        <v>200</v>
      </c>
      <c r="D129" s="0" t="n">
        <v>200</v>
      </c>
      <c r="E129" s="1" t="n">
        <f aca="false">FALSE()</f>
        <v>0</v>
      </c>
      <c r="F129" s="0" t="n">
        <v>0.364825159013495</v>
      </c>
      <c r="G129" s="0" t="n">
        <v>0.342697918610495</v>
      </c>
    </row>
    <row r="130" customFormat="false" ht="12.8" hidden="false" customHeight="false" outlineLevel="0" collapsed="false">
      <c r="A130" s="0" t="s">
        <v>30</v>
      </c>
      <c r="B130" s="0" t="s">
        <v>26</v>
      </c>
      <c r="C130" s="0" t="n">
        <v>10</v>
      </c>
      <c r="D130" s="0" t="n">
        <v>10</v>
      </c>
      <c r="E130" s="1" t="n">
        <f aca="false">TRUE()</f>
        <v>1</v>
      </c>
      <c r="F130" s="0" t="n">
        <v>0.00010227806214936</v>
      </c>
      <c r="G130" s="0" t="n">
        <v>0.0829602979245733</v>
      </c>
    </row>
    <row r="131" customFormat="false" ht="12.8" hidden="false" customHeight="false" outlineLevel="0" collapsed="false">
      <c r="A131" s="0" t="s">
        <v>30</v>
      </c>
      <c r="B131" s="0" t="s">
        <v>26</v>
      </c>
      <c r="C131" s="0" t="n">
        <v>10</v>
      </c>
      <c r="D131" s="0" t="n">
        <v>50</v>
      </c>
      <c r="E131" s="1" t="n">
        <f aca="false">TRUE()</f>
        <v>1</v>
      </c>
      <c r="F131" s="0" t="n">
        <v>0.000130410014642123</v>
      </c>
      <c r="G131" s="0" t="n">
        <v>0.0820513598905887</v>
      </c>
    </row>
    <row r="132" customFormat="false" ht="12.8" hidden="false" customHeight="false" outlineLevel="0" collapsed="false">
      <c r="A132" s="0" t="s">
        <v>30</v>
      </c>
      <c r="B132" s="0" t="s">
        <v>26</v>
      </c>
      <c r="C132" s="0" t="n">
        <v>10</v>
      </c>
      <c r="D132" s="0" t="n">
        <v>100</v>
      </c>
      <c r="E132" s="1" t="n">
        <f aca="false">TRUE()</f>
        <v>1</v>
      </c>
      <c r="F132" s="0" t="n">
        <v>0.000128554254913133</v>
      </c>
      <c r="G132" s="0" t="n">
        <v>0.0738047251935865</v>
      </c>
    </row>
    <row r="133" customFormat="false" ht="12.8" hidden="false" customHeight="false" outlineLevel="0" collapsed="false">
      <c r="A133" s="0" t="s">
        <v>30</v>
      </c>
      <c r="B133" s="0" t="s">
        <v>26</v>
      </c>
      <c r="C133" s="0" t="n">
        <v>10</v>
      </c>
      <c r="D133" s="0" t="n">
        <v>200</v>
      </c>
      <c r="E133" s="1" t="n">
        <f aca="false">TRUE()</f>
        <v>1</v>
      </c>
      <c r="F133" s="0" t="n">
        <v>0.000111705197224623</v>
      </c>
      <c r="G133" s="0" t="n">
        <v>0.0608160862180053</v>
      </c>
    </row>
    <row r="134" customFormat="false" ht="12.8" hidden="false" customHeight="false" outlineLevel="0" collapsed="false">
      <c r="A134" s="0" t="s">
        <v>30</v>
      </c>
      <c r="B134" s="0" t="s">
        <v>26</v>
      </c>
      <c r="C134" s="0" t="n">
        <v>50</v>
      </c>
      <c r="D134" s="0" t="n">
        <v>10</v>
      </c>
      <c r="E134" s="1" t="n">
        <f aca="false">TRUE()</f>
        <v>1</v>
      </c>
      <c r="F134" s="2" t="n">
        <v>6.7091103630357E-005</v>
      </c>
      <c r="G134" s="0" t="n">
        <v>0.0175105133058269</v>
      </c>
    </row>
    <row r="135" customFormat="false" ht="12.8" hidden="false" customHeight="false" outlineLevel="0" collapsed="false">
      <c r="A135" s="0" t="s">
        <v>30</v>
      </c>
      <c r="B135" s="0" t="s">
        <v>26</v>
      </c>
      <c r="C135" s="0" t="n">
        <v>50</v>
      </c>
      <c r="D135" s="0" t="n">
        <v>50</v>
      </c>
      <c r="E135" s="1" t="n">
        <f aca="false">TRUE()</f>
        <v>1</v>
      </c>
      <c r="F135" s="2" t="n">
        <v>7.17284939265108E-005</v>
      </c>
      <c r="G135" s="0" t="n">
        <v>0.0314643178399795</v>
      </c>
    </row>
    <row r="136" customFormat="false" ht="12.8" hidden="false" customHeight="false" outlineLevel="0" collapsed="false">
      <c r="A136" s="0" t="s">
        <v>30</v>
      </c>
      <c r="B136" s="0" t="s">
        <v>26</v>
      </c>
      <c r="C136" s="0" t="n">
        <v>50</v>
      </c>
      <c r="D136" s="0" t="n">
        <v>100</v>
      </c>
      <c r="E136" s="1" t="n">
        <f aca="false">TRUE()</f>
        <v>1</v>
      </c>
      <c r="F136" s="2" t="n">
        <v>6.97934753886456E-005</v>
      </c>
      <c r="G136" s="0" t="n">
        <v>0.0287704093860147</v>
      </c>
    </row>
    <row r="137" customFormat="false" ht="12.8" hidden="false" customHeight="false" outlineLevel="0" collapsed="false">
      <c r="A137" s="0" t="s">
        <v>30</v>
      </c>
      <c r="B137" s="0" t="s">
        <v>26</v>
      </c>
      <c r="C137" s="0" t="n">
        <v>50</v>
      </c>
      <c r="D137" s="0" t="n">
        <v>200</v>
      </c>
      <c r="E137" s="1" t="n">
        <f aca="false">TRUE()</f>
        <v>1</v>
      </c>
      <c r="F137" s="2" t="n">
        <v>7.6788486094535E-005</v>
      </c>
      <c r="G137" s="0" t="n">
        <v>0.0268662050447829</v>
      </c>
    </row>
    <row r="138" customFormat="false" ht="12.8" hidden="false" customHeight="false" outlineLevel="0" collapsed="false">
      <c r="A138" s="0" t="s">
        <v>30</v>
      </c>
      <c r="B138" s="0" t="s">
        <v>26</v>
      </c>
      <c r="C138" s="0" t="n">
        <v>100</v>
      </c>
      <c r="D138" s="0" t="n">
        <v>10</v>
      </c>
      <c r="E138" s="1" t="n">
        <f aca="false">TRUE()</f>
        <v>1</v>
      </c>
      <c r="F138" s="2" t="n">
        <v>6.49482354649939E-005</v>
      </c>
      <c r="G138" s="0" t="n">
        <v>0.00932769731419986</v>
      </c>
    </row>
    <row r="139" customFormat="false" ht="12.8" hidden="false" customHeight="false" outlineLevel="0" collapsed="false">
      <c r="A139" s="0" t="s">
        <v>30</v>
      </c>
      <c r="B139" s="0" t="s">
        <v>26</v>
      </c>
      <c r="C139" s="0" t="n">
        <v>100</v>
      </c>
      <c r="D139" s="0" t="n">
        <v>50</v>
      </c>
      <c r="E139" s="1" t="n">
        <f aca="false">TRUE()</f>
        <v>1</v>
      </c>
      <c r="F139" s="2" t="n">
        <v>6.20826304680451E-005</v>
      </c>
      <c r="G139" s="0" t="n">
        <v>0.0348012687567153</v>
      </c>
    </row>
    <row r="140" customFormat="false" ht="12.8" hidden="false" customHeight="false" outlineLevel="0" collapsed="false">
      <c r="A140" s="0" t="s">
        <v>30</v>
      </c>
      <c r="B140" s="0" t="s">
        <v>26</v>
      </c>
      <c r="C140" s="0" t="n">
        <v>100</v>
      </c>
      <c r="D140" s="0" t="n">
        <v>100</v>
      </c>
      <c r="E140" s="1" t="n">
        <f aca="false">TRUE()</f>
        <v>1</v>
      </c>
      <c r="F140" s="0" t="n">
        <v>0.000154105593648041</v>
      </c>
      <c r="G140" s="0" t="n">
        <v>0.0637739198618248</v>
      </c>
    </row>
    <row r="141" customFormat="false" ht="12.8" hidden="false" customHeight="false" outlineLevel="0" collapsed="false">
      <c r="A141" s="0" t="s">
        <v>30</v>
      </c>
      <c r="B141" s="0" t="s">
        <v>26</v>
      </c>
      <c r="C141" s="0" t="n">
        <v>100</v>
      </c>
      <c r="D141" s="0" t="n">
        <v>200</v>
      </c>
      <c r="E141" s="1" t="n">
        <f aca="false">TRUE()</f>
        <v>1</v>
      </c>
      <c r="F141" s="2" t="n">
        <v>8.57065770106158E-005</v>
      </c>
      <c r="G141" s="0" t="n">
        <v>0.0861314621290874</v>
      </c>
    </row>
    <row r="142" customFormat="false" ht="12.8" hidden="false" customHeight="false" outlineLevel="0" collapsed="false">
      <c r="A142" s="0" t="s">
        <v>30</v>
      </c>
      <c r="B142" s="0" t="s">
        <v>26</v>
      </c>
      <c r="C142" s="0" t="n">
        <v>200</v>
      </c>
      <c r="D142" s="0" t="n">
        <v>10</v>
      </c>
      <c r="E142" s="1" t="n">
        <f aca="false">TRUE()</f>
        <v>1</v>
      </c>
      <c r="F142" s="2" t="n">
        <v>5.87703750599746E-005</v>
      </c>
      <c r="G142" s="0" t="n">
        <v>0.00620130371770572</v>
      </c>
    </row>
    <row r="143" customFormat="false" ht="12.8" hidden="false" customHeight="false" outlineLevel="0" collapsed="false">
      <c r="A143" s="0" t="s">
        <v>30</v>
      </c>
      <c r="B143" s="0" t="s">
        <v>26</v>
      </c>
      <c r="C143" s="0" t="n">
        <v>200</v>
      </c>
      <c r="D143" s="0" t="n">
        <v>50</v>
      </c>
      <c r="E143" s="1" t="n">
        <f aca="false">TRUE()</f>
        <v>1</v>
      </c>
      <c r="F143" s="2" t="n">
        <v>5.46411281206217E-005</v>
      </c>
      <c r="G143" s="0" t="n">
        <v>0.0262407203352517</v>
      </c>
    </row>
    <row r="144" customFormat="false" ht="12.8" hidden="false" customHeight="false" outlineLevel="0" collapsed="false">
      <c r="A144" s="0" t="s">
        <v>30</v>
      </c>
      <c r="B144" s="0" t="s">
        <v>26</v>
      </c>
      <c r="C144" s="0" t="n">
        <v>200</v>
      </c>
      <c r="D144" s="0" t="n">
        <v>100</v>
      </c>
      <c r="E144" s="1" t="n">
        <f aca="false">TRUE()</f>
        <v>1</v>
      </c>
      <c r="F144" s="2" t="n">
        <v>6.78473543238344E-005</v>
      </c>
      <c r="G144" s="0" t="n">
        <v>0.0558436209793951</v>
      </c>
    </row>
    <row r="145" customFormat="false" ht="12.8" hidden="false" customHeight="false" outlineLevel="0" collapsed="false">
      <c r="A145" s="0" t="s">
        <v>30</v>
      </c>
      <c r="B145" s="0" t="s">
        <v>26</v>
      </c>
      <c r="C145" s="0" t="n">
        <v>200</v>
      </c>
      <c r="D145" s="0" t="n">
        <v>200</v>
      </c>
      <c r="E145" s="1" t="n">
        <f aca="false">TRUE()</f>
        <v>1</v>
      </c>
      <c r="F145" s="0" t="n">
        <v>0.000104320087175751</v>
      </c>
      <c r="G145" s="0" t="n">
        <v>0.0687114360716825</v>
      </c>
    </row>
    <row r="146" customFormat="false" ht="12.8" hidden="false" customHeight="false" outlineLevel="0" collapsed="false">
      <c r="A146" s="0" t="s">
        <v>30</v>
      </c>
      <c r="B146" s="0" t="s">
        <v>26</v>
      </c>
      <c r="C146" s="0" t="n">
        <v>10</v>
      </c>
      <c r="D146" s="0" t="n">
        <v>10</v>
      </c>
      <c r="E146" s="1" t="n">
        <f aca="false">FALSE()</f>
        <v>0</v>
      </c>
      <c r="F146" s="2" t="n">
        <v>6.66368571811298E-005</v>
      </c>
      <c r="G146" s="0" t="n">
        <v>0.00806348636400341</v>
      </c>
    </row>
    <row r="147" customFormat="false" ht="12.8" hidden="false" customHeight="false" outlineLevel="0" collapsed="false">
      <c r="A147" s="0" t="s">
        <v>30</v>
      </c>
      <c r="B147" s="0" t="s">
        <v>26</v>
      </c>
      <c r="C147" s="0" t="n">
        <v>10</v>
      </c>
      <c r="D147" s="0" t="n">
        <v>50</v>
      </c>
      <c r="E147" s="1" t="n">
        <f aca="false">FALSE()</f>
        <v>0</v>
      </c>
      <c r="F147" s="2" t="n">
        <v>5.89473937039578E-005</v>
      </c>
      <c r="G147" s="0" t="n">
        <v>0.00467341052052753</v>
      </c>
    </row>
    <row r="148" customFormat="false" ht="12.8" hidden="false" customHeight="false" outlineLevel="0" collapsed="false">
      <c r="A148" s="0" t="s">
        <v>30</v>
      </c>
      <c r="B148" s="0" t="s">
        <v>26</v>
      </c>
      <c r="C148" s="0" t="n">
        <v>10</v>
      </c>
      <c r="D148" s="0" t="n">
        <v>100</v>
      </c>
      <c r="E148" s="1" t="n">
        <f aca="false">FALSE()</f>
        <v>0</v>
      </c>
      <c r="F148" s="2" t="n">
        <v>4.79349462690807E-005</v>
      </c>
      <c r="G148" s="0" t="n">
        <v>0.00672218266345276</v>
      </c>
    </row>
    <row r="149" customFormat="false" ht="12.8" hidden="false" customHeight="false" outlineLevel="0" collapsed="false">
      <c r="A149" s="0" t="s">
        <v>30</v>
      </c>
      <c r="B149" s="0" t="s">
        <v>26</v>
      </c>
      <c r="C149" s="0" t="n">
        <v>10</v>
      </c>
      <c r="D149" s="0" t="n">
        <v>200</v>
      </c>
      <c r="E149" s="1" t="n">
        <f aca="false">FALSE()</f>
        <v>0</v>
      </c>
      <c r="F149" s="2" t="n">
        <v>6.92484826860014E-005</v>
      </c>
      <c r="G149" s="0" t="n">
        <v>0.0105459922201972</v>
      </c>
    </row>
    <row r="150" customFormat="false" ht="12.8" hidden="false" customHeight="false" outlineLevel="0" collapsed="false">
      <c r="A150" s="0" t="s">
        <v>30</v>
      </c>
      <c r="B150" s="0" t="s">
        <v>26</v>
      </c>
      <c r="C150" s="0" t="n">
        <v>50</v>
      </c>
      <c r="D150" s="0" t="n">
        <v>10</v>
      </c>
      <c r="E150" s="1" t="n">
        <f aca="false">FALSE()</f>
        <v>0</v>
      </c>
      <c r="F150" s="2" t="n">
        <v>5.32640093112301E-005</v>
      </c>
      <c r="G150" s="0" t="n">
        <v>0.0120410792488869</v>
      </c>
    </row>
    <row r="151" customFormat="false" ht="12.8" hidden="false" customHeight="false" outlineLevel="0" collapsed="false">
      <c r="A151" s="0" t="s">
        <v>30</v>
      </c>
      <c r="B151" s="0" t="s">
        <v>26</v>
      </c>
      <c r="C151" s="0" t="n">
        <v>50</v>
      </c>
      <c r="D151" s="0" t="n">
        <v>50</v>
      </c>
      <c r="E151" s="1" t="n">
        <f aca="false">FALSE()</f>
        <v>0</v>
      </c>
      <c r="F151" s="2" t="n">
        <v>5.60427397211517E-005</v>
      </c>
      <c r="G151" s="0" t="n">
        <v>0.0117337754006431</v>
      </c>
    </row>
    <row r="152" customFormat="false" ht="12.8" hidden="false" customHeight="false" outlineLevel="0" collapsed="false">
      <c r="A152" s="0" t="s">
        <v>30</v>
      </c>
      <c r="B152" s="0" t="s">
        <v>26</v>
      </c>
      <c r="C152" s="0" t="n">
        <v>50</v>
      </c>
      <c r="D152" s="0" t="n">
        <v>100</v>
      </c>
      <c r="E152" s="1" t="n">
        <f aca="false">FALSE()</f>
        <v>0</v>
      </c>
      <c r="F152" s="2" t="n">
        <v>5.19883386829684E-005</v>
      </c>
      <c r="G152" s="0" t="n">
        <v>0.0154065146614782</v>
      </c>
    </row>
    <row r="153" customFormat="false" ht="12.8" hidden="false" customHeight="false" outlineLevel="0" collapsed="false">
      <c r="A153" s="0" t="s">
        <v>30</v>
      </c>
      <c r="B153" s="0" t="s">
        <v>26</v>
      </c>
      <c r="C153" s="0" t="n">
        <v>50</v>
      </c>
      <c r="D153" s="0" t="n">
        <v>200</v>
      </c>
      <c r="E153" s="1" t="n">
        <f aca="false">FALSE()</f>
        <v>0</v>
      </c>
      <c r="F153" s="2" t="n">
        <v>6.205604181424E-005</v>
      </c>
      <c r="G153" s="0" t="n">
        <v>0.0112642213987197</v>
      </c>
    </row>
    <row r="154" customFormat="false" ht="12.8" hidden="false" customHeight="false" outlineLevel="0" collapsed="false">
      <c r="A154" s="0" t="s">
        <v>30</v>
      </c>
      <c r="B154" s="0" t="s">
        <v>26</v>
      </c>
      <c r="C154" s="0" t="n">
        <v>100</v>
      </c>
      <c r="D154" s="0" t="n">
        <v>10</v>
      </c>
      <c r="E154" s="1" t="n">
        <f aca="false">FALSE()</f>
        <v>0</v>
      </c>
      <c r="F154" s="2" t="n">
        <v>7.99979348204995E-005</v>
      </c>
      <c r="G154" s="0" t="n">
        <v>0.0111428492748347</v>
      </c>
    </row>
    <row r="155" customFormat="false" ht="12.8" hidden="false" customHeight="false" outlineLevel="0" collapsed="false">
      <c r="A155" s="0" t="s">
        <v>30</v>
      </c>
      <c r="B155" s="0" t="s">
        <v>26</v>
      </c>
      <c r="C155" s="0" t="n">
        <v>100</v>
      </c>
      <c r="D155" s="0" t="n">
        <v>50</v>
      </c>
      <c r="E155" s="1" t="n">
        <f aca="false">FALSE()</f>
        <v>0</v>
      </c>
      <c r="F155" s="3" t="n">
        <v>4.79120096438991E-005</v>
      </c>
      <c r="G155" s="4" t="n">
        <v>0.00462492343974732</v>
      </c>
    </row>
    <row r="156" customFormat="false" ht="12.8" hidden="false" customHeight="false" outlineLevel="0" collapsed="false">
      <c r="A156" s="0" t="s">
        <v>30</v>
      </c>
      <c r="B156" s="0" t="s">
        <v>26</v>
      </c>
      <c r="C156" s="0" t="n">
        <v>100</v>
      </c>
      <c r="D156" s="0" t="n">
        <v>100</v>
      </c>
      <c r="E156" s="1" t="n">
        <f aca="false">FALSE()</f>
        <v>0</v>
      </c>
      <c r="F156" s="2" t="n">
        <v>9.63262616202609E-005</v>
      </c>
      <c r="G156" s="0" t="n">
        <v>0.0176391830209826</v>
      </c>
    </row>
    <row r="157" customFormat="false" ht="12.8" hidden="false" customHeight="false" outlineLevel="0" collapsed="false">
      <c r="A157" s="0" t="s">
        <v>30</v>
      </c>
      <c r="B157" s="0" t="s">
        <v>26</v>
      </c>
      <c r="C157" s="0" t="n">
        <v>100</v>
      </c>
      <c r="D157" s="0" t="n">
        <v>200</v>
      </c>
      <c r="E157" s="1" t="n">
        <f aca="false">FALSE()</f>
        <v>0</v>
      </c>
      <c r="F157" s="2" t="n">
        <v>6.08748826063384E-005</v>
      </c>
      <c r="G157" s="0" t="n">
        <v>0.00931339765507016</v>
      </c>
    </row>
    <row r="158" customFormat="false" ht="12.8" hidden="false" customHeight="false" outlineLevel="0" collapsed="false">
      <c r="A158" s="0" t="s">
        <v>30</v>
      </c>
      <c r="B158" s="0" t="s">
        <v>26</v>
      </c>
      <c r="C158" s="0" t="n">
        <v>200</v>
      </c>
      <c r="D158" s="0" t="n">
        <v>10</v>
      </c>
      <c r="E158" s="1" t="n">
        <f aca="false">FALSE()</f>
        <v>0</v>
      </c>
      <c r="F158" s="2" t="n">
        <v>7.6260910520169E-005</v>
      </c>
      <c r="G158" s="0" t="n">
        <v>0.0106725461292462</v>
      </c>
    </row>
    <row r="159" customFormat="false" ht="12.8" hidden="false" customHeight="false" outlineLevel="0" collapsed="false">
      <c r="A159" s="0" t="s">
        <v>30</v>
      </c>
      <c r="B159" s="0" t="s">
        <v>26</v>
      </c>
      <c r="C159" s="0" t="n">
        <v>200</v>
      </c>
      <c r="D159" s="0" t="n">
        <v>50</v>
      </c>
      <c r="E159" s="1" t="n">
        <f aca="false">FALSE()</f>
        <v>0</v>
      </c>
      <c r="F159" s="2" t="n">
        <v>5.58248513522362E-005</v>
      </c>
      <c r="G159" s="0" t="n">
        <v>0.00799053666777298</v>
      </c>
    </row>
    <row r="160" customFormat="false" ht="12.8" hidden="false" customHeight="false" outlineLevel="0" collapsed="false">
      <c r="A160" s="0" t="s">
        <v>30</v>
      </c>
      <c r="B160" s="0" t="s">
        <v>26</v>
      </c>
      <c r="C160" s="0" t="n">
        <v>200</v>
      </c>
      <c r="D160" s="0" t="n">
        <v>100</v>
      </c>
      <c r="E160" s="1" t="n">
        <f aca="false">FALSE()</f>
        <v>0</v>
      </c>
      <c r="F160" s="2" t="n">
        <v>7.0678430587086E-005</v>
      </c>
      <c r="G160" s="0" t="n">
        <v>0.0127441798199396</v>
      </c>
    </row>
    <row r="161" customFormat="false" ht="12.8" hidden="false" customHeight="false" outlineLevel="0" collapsed="false">
      <c r="A161" s="0" t="s">
        <v>30</v>
      </c>
      <c r="B161" s="0" t="s">
        <v>26</v>
      </c>
      <c r="C161" s="0" t="n">
        <v>200</v>
      </c>
      <c r="D161" s="0" t="n">
        <v>200</v>
      </c>
      <c r="E161" s="1" t="n">
        <f aca="false">FALSE()</f>
        <v>0</v>
      </c>
      <c r="F161" s="0" t="n">
        <v>0.000105120452680562</v>
      </c>
      <c r="G161" s="0" t="n">
        <v>0.0157724601079206</v>
      </c>
    </row>
    <row r="162" customFormat="false" ht="12.8" hidden="false" customHeight="false" outlineLevel="0" collapsed="false">
      <c r="A162" s="0" t="s">
        <v>30</v>
      </c>
      <c r="B162" s="0" t="s">
        <v>27</v>
      </c>
      <c r="C162" s="0" t="n">
        <v>10</v>
      </c>
      <c r="D162" s="0" t="n">
        <v>10</v>
      </c>
      <c r="E162" s="1" t="n">
        <f aca="false">TRUE()</f>
        <v>1</v>
      </c>
      <c r="F162" s="0" t="n">
        <v>0.000127201851252648</v>
      </c>
      <c r="G162" s="0" t="n">
        <v>0.0814920304740062</v>
      </c>
    </row>
    <row r="163" customFormat="false" ht="12.8" hidden="false" customHeight="false" outlineLevel="0" collapsed="false">
      <c r="A163" s="0" t="s">
        <v>30</v>
      </c>
      <c r="B163" s="0" t="s">
        <v>27</v>
      </c>
      <c r="C163" s="0" t="n">
        <v>10</v>
      </c>
      <c r="D163" s="0" t="n">
        <v>50</v>
      </c>
      <c r="E163" s="1" t="n">
        <f aca="false">TRUE()</f>
        <v>1</v>
      </c>
      <c r="F163" s="0" t="n">
        <v>0.00018139211828007</v>
      </c>
      <c r="G163" s="0" t="n">
        <v>0.083694549857593</v>
      </c>
    </row>
    <row r="164" customFormat="false" ht="12.8" hidden="false" customHeight="false" outlineLevel="0" collapsed="false">
      <c r="A164" s="0" t="s">
        <v>30</v>
      </c>
      <c r="B164" s="0" t="s">
        <v>27</v>
      </c>
      <c r="C164" s="0" t="n">
        <v>10</v>
      </c>
      <c r="D164" s="0" t="n">
        <v>100</v>
      </c>
      <c r="E164" s="1" t="n">
        <f aca="false">TRUE()</f>
        <v>1</v>
      </c>
      <c r="F164" s="0" t="n">
        <v>0.000115747904156768</v>
      </c>
      <c r="G164" s="0" t="n">
        <v>0.0609179267792102</v>
      </c>
    </row>
    <row r="165" customFormat="false" ht="12.8" hidden="false" customHeight="false" outlineLevel="0" collapsed="false">
      <c r="A165" s="0" t="s">
        <v>30</v>
      </c>
      <c r="B165" s="0" t="s">
        <v>27</v>
      </c>
      <c r="C165" s="0" t="n">
        <v>10</v>
      </c>
      <c r="D165" s="0" t="n">
        <v>200</v>
      </c>
      <c r="E165" s="1" t="n">
        <f aca="false">TRUE()</f>
        <v>1</v>
      </c>
      <c r="F165" s="0" t="n">
        <v>0.000156856175276592</v>
      </c>
      <c r="G165" s="0" t="n">
        <v>0.0937997693246831</v>
      </c>
    </row>
    <row r="166" customFormat="false" ht="12.8" hidden="false" customHeight="false" outlineLevel="0" collapsed="false">
      <c r="A166" s="0" t="s">
        <v>30</v>
      </c>
      <c r="B166" s="0" t="s">
        <v>27</v>
      </c>
      <c r="C166" s="0" t="n">
        <v>50</v>
      </c>
      <c r="D166" s="0" t="n">
        <v>10</v>
      </c>
      <c r="E166" s="1" t="n">
        <f aca="false">TRUE()</f>
        <v>1</v>
      </c>
      <c r="F166" s="0" t="n">
        <v>0.000102856320344787</v>
      </c>
      <c r="G166" s="0" t="n">
        <v>0.0152925200719651</v>
      </c>
    </row>
    <row r="167" customFormat="false" ht="12.8" hidden="false" customHeight="false" outlineLevel="0" collapsed="false">
      <c r="A167" s="0" t="s">
        <v>30</v>
      </c>
      <c r="B167" s="0" t="s">
        <v>27</v>
      </c>
      <c r="C167" s="0" t="n">
        <v>50</v>
      </c>
      <c r="D167" s="0" t="n">
        <v>50</v>
      </c>
      <c r="E167" s="1" t="n">
        <f aca="false">TRUE()</f>
        <v>1</v>
      </c>
      <c r="F167" s="0" t="n">
        <v>0.00015663995973174</v>
      </c>
      <c r="G167" s="0" t="n">
        <v>0.0348109035869765</v>
      </c>
    </row>
    <row r="168" customFormat="false" ht="12.8" hidden="false" customHeight="false" outlineLevel="0" collapsed="false">
      <c r="A168" s="0" t="s">
        <v>30</v>
      </c>
      <c r="B168" s="0" t="s">
        <v>27</v>
      </c>
      <c r="C168" s="0" t="n">
        <v>50</v>
      </c>
      <c r="D168" s="0" t="n">
        <v>100</v>
      </c>
      <c r="E168" s="1" t="n">
        <f aca="false">TRUE()</f>
        <v>1</v>
      </c>
      <c r="F168" s="2" t="n">
        <v>8.53055376692583E-005</v>
      </c>
      <c r="G168" s="0" t="n">
        <v>0.0374686740460943</v>
      </c>
    </row>
    <row r="169" customFormat="false" ht="12.8" hidden="false" customHeight="false" outlineLevel="0" collapsed="false">
      <c r="A169" s="0" t="s">
        <v>30</v>
      </c>
      <c r="B169" s="0" t="s">
        <v>27</v>
      </c>
      <c r="C169" s="0" t="n">
        <v>50</v>
      </c>
      <c r="D169" s="0" t="n">
        <v>200</v>
      </c>
      <c r="E169" s="1" t="n">
        <f aca="false">TRUE()</f>
        <v>1</v>
      </c>
      <c r="F169" s="0" t="n">
        <v>0.000100258219345784</v>
      </c>
      <c r="G169" s="0" t="n">
        <v>0.0322956884167885</v>
      </c>
    </row>
    <row r="170" customFormat="false" ht="12.8" hidden="false" customHeight="false" outlineLevel="0" collapsed="false">
      <c r="A170" s="0" t="s">
        <v>30</v>
      </c>
      <c r="B170" s="0" t="s">
        <v>27</v>
      </c>
      <c r="C170" s="0" t="n">
        <v>100</v>
      </c>
      <c r="D170" s="0" t="n">
        <v>10</v>
      </c>
      <c r="E170" s="1" t="n">
        <f aca="false">TRUE()</f>
        <v>1</v>
      </c>
      <c r="F170" s="2" t="n">
        <v>5.67010429043171E-005</v>
      </c>
      <c r="G170" s="0" t="n">
        <v>0.00910978048958414</v>
      </c>
    </row>
    <row r="171" customFormat="false" ht="12.8" hidden="false" customHeight="false" outlineLevel="0" collapsed="false">
      <c r="A171" s="0" t="s">
        <v>30</v>
      </c>
      <c r="B171" s="0" t="s">
        <v>27</v>
      </c>
      <c r="C171" s="0" t="n">
        <v>100</v>
      </c>
      <c r="D171" s="0" t="n">
        <v>50</v>
      </c>
      <c r="E171" s="1" t="n">
        <f aca="false">TRUE()</f>
        <v>1</v>
      </c>
      <c r="F171" s="2" t="n">
        <v>6.34831029020864E-005</v>
      </c>
      <c r="G171" s="0" t="n">
        <v>0.0391477707101673</v>
      </c>
    </row>
    <row r="172" customFormat="false" ht="12.8" hidden="false" customHeight="false" outlineLevel="0" collapsed="false">
      <c r="A172" s="0" t="s">
        <v>30</v>
      </c>
      <c r="B172" s="0" t="s">
        <v>27</v>
      </c>
      <c r="C172" s="0" t="n">
        <v>100</v>
      </c>
      <c r="D172" s="0" t="n">
        <v>100</v>
      </c>
      <c r="E172" s="1" t="n">
        <f aca="false">TRUE()</f>
        <v>1</v>
      </c>
      <c r="F172" s="2" t="n">
        <v>7.42331626595799E-005</v>
      </c>
      <c r="G172" s="0" t="n">
        <v>0.0611720125287608</v>
      </c>
    </row>
    <row r="173" customFormat="false" ht="12.8" hidden="false" customHeight="false" outlineLevel="0" collapsed="false">
      <c r="A173" s="0" t="s">
        <v>30</v>
      </c>
      <c r="B173" s="0" t="s">
        <v>27</v>
      </c>
      <c r="C173" s="0" t="n">
        <v>100</v>
      </c>
      <c r="D173" s="0" t="n">
        <v>200</v>
      </c>
      <c r="E173" s="1" t="n">
        <f aca="false">TRUE()</f>
        <v>1</v>
      </c>
      <c r="F173" s="0" t="n">
        <v>0.000139031605834597</v>
      </c>
      <c r="G173" s="0" t="n">
        <v>0.0919341062424613</v>
      </c>
    </row>
    <row r="174" customFormat="false" ht="12.8" hidden="false" customHeight="false" outlineLevel="0" collapsed="false">
      <c r="A174" s="0" t="s">
        <v>30</v>
      </c>
      <c r="B174" s="0" t="s">
        <v>27</v>
      </c>
      <c r="C174" s="0" t="n">
        <v>200</v>
      </c>
      <c r="D174" s="0" t="n">
        <v>10</v>
      </c>
      <c r="E174" s="1" t="n">
        <f aca="false">TRUE()</f>
        <v>1</v>
      </c>
      <c r="F174" s="2" t="n">
        <v>7.90540165252518E-005</v>
      </c>
      <c r="G174" s="0" t="n">
        <v>0.00919157667238204</v>
      </c>
    </row>
    <row r="175" customFormat="false" ht="12.8" hidden="false" customHeight="false" outlineLevel="0" collapsed="false">
      <c r="A175" s="0" t="s">
        <v>30</v>
      </c>
      <c r="B175" s="0" t="s">
        <v>27</v>
      </c>
      <c r="C175" s="0" t="n">
        <v>200</v>
      </c>
      <c r="D175" s="0" t="n">
        <v>50</v>
      </c>
      <c r="E175" s="1" t="n">
        <f aca="false">TRUE()</f>
        <v>1</v>
      </c>
      <c r="F175" s="2" t="n">
        <v>5.8469194350873E-005</v>
      </c>
      <c r="G175" s="0" t="n">
        <v>0.0257261957708604</v>
      </c>
    </row>
    <row r="176" customFormat="false" ht="12.8" hidden="false" customHeight="false" outlineLevel="0" collapsed="false">
      <c r="A176" s="0" t="s">
        <v>30</v>
      </c>
      <c r="B176" s="0" t="s">
        <v>27</v>
      </c>
      <c r="C176" s="0" t="n">
        <v>200</v>
      </c>
      <c r="D176" s="0" t="n">
        <v>100</v>
      </c>
      <c r="E176" s="1" t="n">
        <f aca="false">TRUE()</f>
        <v>1</v>
      </c>
      <c r="F176" s="2" t="n">
        <v>9.42699315491586E-005</v>
      </c>
      <c r="G176" s="0" t="n">
        <v>0.0583491548325846</v>
      </c>
    </row>
    <row r="177" customFormat="false" ht="12.8" hidden="false" customHeight="false" outlineLevel="0" collapsed="false">
      <c r="A177" s="0" t="s">
        <v>30</v>
      </c>
      <c r="B177" s="0" t="s">
        <v>27</v>
      </c>
      <c r="C177" s="0" t="n">
        <v>200</v>
      </c>
      <c r="D177" s="0" t="n">
        <v>200</v>
      </c>
      <c r="E177" s="1" t="n">
        <f aca="false">TRUE()</f>
        <v>1</v>
      </c>
      <c r="F177" s="2" t="n">
        <v>9.02280547855821E-005</v>
      </c>
      <c r="G177" s="0" t="n">
        <v>0.0730952119566704</v>
      </c>
    </row>
    <row r="178" customFormat="false" ht="12.8" hidden="false" customHeight="false" outlineLevel="0" collapsed="false">
      <c r="A178" s="0" t="s">
        <v>30</v>
      </c>
      <c r="B178" s="0" t="s">
        <v>27</v>
      </c>
      <c r="C178" s="0" t="n">
        <v>10</v>
      </c>
      <c r="D178" s="0" t="n">
        <v>10</v>
      </c>
      <c r="E178" s="1" t="n">
        <f aca="false">FALSE()</f>
        <v>0</v>
      </c>
      <c r="F178" s="2" t="n">
        <v>5.65834257738547E-005</v>
      </c>
      <c r="G178" s="0" t="n">
        <v>0.00491325040984024</v>
      </c>
    </row>
    <row r="179" customFormat="false" ht="12.8" hidden="false" customHeight="false" outlineLevel="0" collapsed="false">
      <c r="A179" s="0" t="s">
        <v>30</v>
      </c>
      <c r="B179" s="0" t="s">
        <v>27</v>
      </c>
      <c r="C179" s="0" t="n">
        <v>10</v>
      </c>
      <c r="D179" s="0" t="n">
        <v>50</v>
      </c>
      <c r="E179" s="1" t="n">
        <f aca="false">FALSE()</f>
        <v>0</v>
      </c>
      <c r="F179" s="2" t="n">
        <v>4.83218977218954E-005</v>
      </c>
      <c r="G179" s="0" t="n">
        <v>0.0046689190041742</v>
      </c>
    </row>
    <row r="180" customFormat="false" ht="12.8" hidden="false" customHeight="false" outlineLevel="0" collapsed="false">
      <c r="A180" s="0" t="s">
        <v>30</v>
      </c>
      <c r="B180" s="0" t="s">
        <v>27</v>
      </c>
      <c r="C180" s="0" t="n">
        <v>10</v>
      </c>
      <c r="D180" s="0" t="n">
        <v>100</v>
      </c>
      <c r="E180" s="1" t="n">
        <f aca="false">FALSE()</f>
        <v>0</v>
      </c>
      <c r="F180" s="2" t="n">
        <v>4.82185892477749E-005</v>
      </c>
      <c r="G180" s="0" t="n">
        <v>0.00594740864805511</v>
      </c>
    </row>
    <row r="181" customFormat="false" ht="12.8" hidden="false" customHeight="false" outlineLevel="0" collapsed="false">
      <c r="A181" s="0" t="s">
        <v>30</v>
      </c>
      <c r="B181" s="0" t="s">
        <v>27</v>
      </c>
      <c r="C181" s="0" t="n">
        <v>10</v>
      </c>
      <c r="D181" s="0" t="n">
        <v>200</v>
      </c>
      <c r="E181" s="1" t="n">
        <f aca="false">FALSE()</f>
        <v>0</v>
      </c>
      <c r="F181" s="2" t="n">
        <v>5.27868894933087E-005</v>
      </c>
      <c r="G181" s="0" t="n">
        <v>0.00850138628621245</v>
      </c>
    </row>
    <row r="182" customFormat="false" ht="12.8" hidden="false" customHeight="false" outlineLevel="0" collapsed="false">
      <c r="A182" s="0" t="s">
        <v>30</v>
      </c>
      <c r="B182" s="0" t="s">
        <v>27</v>
      </c>
      <c r="C182" s="0" t="n">
        <v>50</v>
      </c>
      <c r="D182" s="0" t="n">
        <v>10</v>
      </c>
      <c r="E182" s="1" t="n">
        <f aca="false">FALSE()</f>
        <v>0</v>
      </c>
      <c r="F182" s="2" t="n">
        <v>5.76616956624621E-005</v>
      </c>
      <c r="G182" s="0" t="n">
        <v>0.00911906544790893</v>
      </c>
    </row>
    <row r="183" customFormat="false" ht="12.8" hidden="false" customHeight="false" outlineLevel="0" collapsed="false">
      <c r="A183" s="0" t="s">
        <v>30</v>
      </c>
      <c r="B183" s="0" t="s">
        <v>27</v>
      </c>
      <c r="C183" s="0" t="n">
        <v>50</v>
      </c>
      <c r="D183" s="0" t="n">
        <v>50</v>
      </c>
      <c r="E183" s="1" t="n">
        <f aca="false">FALSE()</f>
        <v>0</v>
      </c>
      <c r="F183" s="2" t="n">
        <v>8.58561013319385E-005</v>
      </c>
      <c r="G183" s="0" t="n">
        <v>0.0140215998790303</v>
      </c>
    </row>
    <row r="184" customFormat="false" ht="12.8" hidden="false" customHeight="false" outlineLevel="0" collapsed="false">
      <c r="A184" s="0" t="s">
        <v>30</v>
      </c>
      <c r="B184" s="0" t="s">
        <v>27</v>
      </c>
      <c r="C184" s="0" t="n">
        <v>50</v>
      </c>
      <c r="D184" s="0" t="n">
        <v>100</v>
      </c>
      <c r="E184" s="1" t="n">
        <f aca="false">FALSE()</f>
        <v>0</v>
      </c>
      <c r="F184" s="2" t="n">
        <v>7.12804741797682E-005</v>
      </c>
      <c r="G184" s="0" t="n">
        <v>0.0187591912520062</v>
      </c>
    </row>
    <row r="185" customFormat="false" ht="12.8" hidden="false" customHeight="false" outlineLevel="0" collapsed="false">
      <c r="A185" s="0" t="s">
        <v>30</v>
      </c>
      <c r="B185" s="0" t="s">
        <v>27</v>
      </c>
      <c r="C185" s="0" t="n">
        <v>50</v>
      </c>
      <c r="D185" s="0" t="n">
        <v>200</v>
      </c>
      <c r="E185" s="1" t="n">
        <f aca="false">FALSE()</f>
        <v>0</v>
      </c>
      <c r="F185" s="2" t="n">
        <v>7.10664873675286E-005</v>
      </c>
      <c r="G185" s="0" t="n">
        <v>0.0126313772195024</v>
      </c>
    </row>
    <row r="186" customFormat="false" ht="12.8" hidden="false" customHeight="false" outlineLevel="0" collapsed="false">
      <c r="A186" s="0" t="s">
        <v>30</v>
      </c>
      <c r="B186" s="0" t="s">
        <v>27</v>
      </c>
      <c r="C186" s="0" t="n">
        <v>100</v>
      </c>
      <c r="D186" s="0" t="n">
        <v>10</v>
      </c>
      <c r="E186" s="1" t="n">
        <f aca="false">FALSE()</f>
        <v>0</v>
      </c>
      <c r="F186" s="2" t="n">
        <v>4.69452407439211E-005</v>
      </c>
      <c r="G186" s="0" t="n">
        <v>0.00517849017932115</v>
      </c>
    </row>
    <row r="187" customFormat="false" ht="12.8" hidden="false" customHeight="false" outlineLevel="0" collapsed="false">
      <c r="A187" s="0" t="s">
        <v>30</v>
      </c>
      <c r="B187" s="0" t="s">
        <v>27</v>
      </c>
      <c r="C187" s="0" t="n">
        <v>100</v>
      </c>
      <c r="D187" s="0" t="n">
        <v>50</v>
      </c>
      <c r="E187" s="1" t="n">
        <f aca="false">FALSE()</f>
        <v>0</v>
      </c>
      <c r="F187" s="5" t="n">
        <v>4.5240245987183E-005</v>
      </c>
      <c r="G187" s="0" t="n">
        <v>0.00518661326642245</v>
      </c>
    </row>
    <row r="188" customFormat="false" ht="12.8" hidden="false" customHeight="false" outlineLevel="0" collapsed="false">
      <c r="A188" s="0" t="s">
        <v>30</v>
      </c>
      <c r="B188" s="0" t="s">
        <v>27</v>
      </c>
      <c r="C188" s="0" t="n">
        <v>100</v>
      </c>
      <c r="D188" s="0" t="n">
        <v>100</v>
      </c>
      <c r="E188" s="1" t="n">
        <f aca="false">FALSE()</f>
        <v>0</v>
      </c>
      <c r="F188" s="2" t="n">
        <v>7.64085752765908E-005</v>
      </c>
      <c r="G188" s="0" t="n">
        <v>0.0138228703921284</v>
      </c>
    </row>
    <row r="189" customFormat="false" ht="12.8" hidden="false" customHeight="false" outlineLevel="0" collapsed="false">
      <c r="A189" s="0" t="s">
        <v>30</v>
      </c>
      <c r="B189" s="0" t="s">
        <v>27</v>
      </c>
      <c r="C189" s="0" t="n">
        <v>100</v>
      </c>
      <c r="D189" s="0" t="n">
        <v>200</v>
      </c>
      <c r="E189" s="1" t="n">
        <f aca="false">FALSE()</f>
        <v>0</v>
      </c>
      <c r="F189" s="2" t="n">
        <v>9.88171118343464E-005</v>
      </c>
      <c r="G189" s="0" t="n">
        <v>0.0178833664929281</v>
      </c>
    </row>
    <row r="190" customFormat="false" ht="12.8" hidden="false" customHeight="false" outlineLevel="0" collapsed="false">
      <c r="A190" s="0" t="s">
        <v>30</v>
      </c>
      <c r="B190" s="0" t="s">
        <v>27</v>
      </c>
      <c r="C190" s="0" t="n">
        <v>200</v>
      </c>
      <c r="D190" s="0" t="n">
        <v>10</v>
      </c>
      <c r="E190" s="1" t="n">
        <f aca="false">FALSE()</f>
        <v>0</v>
      </c>
      <c r="F190" s="2" t="n">
        <v>4.90254894858757E-005</v>
      </c>
      <c r="G190" s="0" t="n">
        <v>0.00928882949787085</v>
      </c>
    </row>
    <row r="191" customFormat="false" ht="12.8" hidden="false" customHeight="false" outlineLevel="0" collapsed="false">
      <c r="A191" s="0" t="s">
        <v>30</v>
      </c>
      <c r="B191" s="0" t="s">
        <v>27</v>
      </c>
      <c r="C191" s="0" t="n">
        <v>200</v>
      </c>
      <c r="D191" s="0" t="n">
        <v>50</v>
      </c>
      <c r="E191" s="1" t="n">
        <f aca="false">FALSE()</f>
        <v>0</v>
      </c>
      <c r="F191" s="2" t="n">
        <v>5.30358011516544E-005</v>
      </c>
      <c r="G191" s="0" t="n">
        <v>0.00344712472434252</v>
      </c>
    </row>
    <row r="192" customFormat="false" ht="12.8" hidden="false" customHeight="false" outlineLevel="0" collapsed="false">
      <c r="A192" s="0" t="s">
        <v>30</v>
      </c>
      <c r="B192" s="0" t="s">
        <v>27</v>
      </c>
      <c r="C192" s="0" t="n">
        <v>200</v>
      </c>
      <c r="D192" s="0" t="n">
        <v>100</v>
      </c>
      <c r="E192" s="1" t="n">
        <f aca="false">FALSE()</f>
        <v>0</v>
      </c>
      <c r="F192" s="2" t="n">
        <v>4.57119859406803E-005</v>
      </c>
      <c r="G192" s="0" t="n">
        <v>0.00644260090495882</v>
      </c>
    </row>
    <row r="193" customFormat="false" ht="12.8" hidden="false" customHeight="false" outlineLevel="0" collapsed="false">
      <c r="A193" s="0" t="s">
        <v>30</v>
      </c>
      <c r="B193" s="0" t="s">
        <v>27</v>
      </c>
      <c r="C193" s="0" t="n">
        <v>200</v>
      </c>
      <c r="D193" s="0" t="n">
        <v>200</v>
      </c>
      <c r="E193" s="1" t="n">
        <f aca="false">FALSE()</f>
        <v>0</v>
      </c>
      <c r="F193" s="2" t="n">
        <v>7.98422404850849E-005</v>
      </c>
      <c r="G193" s="0" t="n">
        <v>0.0162739406599373</v>
      </c>
    </row>
    <row r="194" customFormat="false" ht="12.8" hidden="false" customHeight="false" outlineLevel="0" collapsed="false">
      <c r="A194" s="0" t="s">
        <v>30</v>
      </c>
      <c r="B194" s="0" t="s">
        <v>28</v>
      </c>
      <c r="C194" s="0" t="n">
        <v>10</v>
      </c>
      <c r="D194" s="0" t="n">
        <v>10</v>
      </c>
      <c r="E194" s="1" t="n">
        <f aca="false">TRUE()</f>
        <v>1</v>
      </c>
      <c r="F194" s="0" t="n">
        <v>0.000108142246949913</v>
      </c>
      <c r="G194" s="0" t="n">
        <v>0.0421145376159635</v>
      </c>
    </row>
    <row r="195" customFormat="false" ht="12.8" hidden="false" customHeight="false" outlineLevel="0" collapsed="false">
      <c r="A195" s="0" t="s">
        <v>30</v>
      </c>
      <c r="B195" s="0" t="s">
        <v>28</v>
      </c>
      <c r="C195" s="0" t="n">
        <v>10</v>
      </c>
      <c r="D195" s="0" t="n">
        <v>50</v>
      </c>
      <c r="E195" s="1" t="n">
        <f aca="false">TRUE()</f>
        <v>1</v>
      </c>
      <c r="F195" s="0" t="n">
        <v>0.000118562817338319</v>
      </c>
      <c r="G195" s="0" t="n">
        <v>0.0629157823181048</v>
      </c>
    </row>
    <row r="196" customFormat="false" ht="12.8" hidden="false" customHeight="false" outlineLevel="0" collapsed="false">
      <c r="A196" s="0" t="s">
        <v>30</v>
      </c>
      <c r="B196" s="0" t="s">
        <v>28</v>
      </c>
      <c r="C196" s="0" t="n">
        <v>10</v>
      </c>
      <c r="D196" s="0" t="n">
        <v>100</v>
      </c>
      <c r="E196" s="1" t="n">
        <f aca="false">TRUE()</f>
        <v>1</v>
      </c>
      <c r="F196" s="2" t="n">
        <v>8.84162657880932E-005</v>
      </c>
      <c r="G196" s="0" t="n">
        <v>0.0713883427797317</v>
      </c>
    </row>
    <row r="197" customFormat="false" ht="12.8" hidden="false" customHeight="false" outlineLevel="0" collapsed="false">
      <c r="A197" s="0" t="s">
        <v>30</v>
      </c>
      <c r="B197" s="0" t="s">
        <v>28</v>
      </c>
      <c r="C197" s="0" t="n">
        <v>10</v>
      </c>
      <c r="D197" s="0" t="n">
        <v>200</v>
      </c>
      <c r="E197" s="1" t="n">
        <f aca="false">TRUE()</f>
        <v>1</v>
      </c>
      <c r="F197" s="0" t="n">
        <v>0.000136580401748927</v>
      </c>
      <c r="G197" s="0" t="n">
        <v>0.100162223371876</v>
      </c>
    </row>
    <row r="198" customFormat="false" ht="12.8" hidden="false" customHeight="false" outlineLevel="0" collapsed="false">
      <c r="A198" s="0" t="s">
        <v>30</v>
      </c>
      <c r="B198" s="0" t="s">
        <v>28</v>
      </c>
      <c r="C198" s="0" t="n">
        <v>50</v>
      </c>
      <c r="D198" s="0" t="n">
        <v>10</v>
      </c>
      <c r="E198" s="1" t="n">
        <f aca="false">TRUE()</f>
        <v>1</v>
      </c>
      <c r="F198" s="2" t="n">
        <v>7.4450736700289E-005</v>
      </c>
      <c r="G198" s="0" t="n">
        <v>0.0379196923535203</v>
      </c>
    </row>
    <row r="199" customFormat="false" ht="12.8" hidden="false" customHeight="false" outlineLevel="0" collapsed="false">
      <c r="A199" s="0" t="s">
        <v>30</v>
      </c>
      <c r="B199" s="0" t="s">
        <v>28</v>
      </c>
      <c r="C199" s="0" t="n">
        <v>50</v>
      </c>
      <c r="D199" s="0" t="n">
        <v>50</v>
      </c>
      <c r="E199" s="1" t="n">
        <f aca="false">TRUE()</f>
        <v>1</v>
      </c>
      <c r="F199" s="2" t="n">
        <v>7.24804773983771E-005</v>
      </c>
      <c r="G199" s="0" t="n">
        <v>0.0444254128742296</v>
      </c>
    </row>
    <row r="200" customFormat="false" ht="12.8" hidden="false" customHeight="false" outlineLevel="0" collapsed="false">
      <c r="A200" s="0" t="s">
        <v>30</v>
      </c>
      <c r="B200" s="0" t="s">
        <v>28</v>
      </c>
      <c r="C200" s="0" t="n">
        <v>50</v>
      </c>
      <c r="D200" s="0" t="n">
        <v>100</v>
      </c>
      <c r="E200" s="1" t="n">
        <f aca="false">TRUE()</f>
        <v>1</v>
      </c>
      <c r="F200" s="2" t="n">
        <v>7.13072625472141E-005</v>
      </c>
      <c r="G200" s="0" t="n">
        <v>0.02009671886236</v>
      </c>
    </row>
    <row r="201" customFormat="false" ht="12.8" hidden="false" customHeight="false" outlineLevel="0" collapsed="false">
      <c r="A201" s="0" t="s">
        <v>30</v>
      </c>
      <c r="B201" s="0" t="s">
        <v>28</v>
      </c>
      <c r="C201" s="0" t="n">
        <v>50</v>
      </c>
      <c r="D201" s="0" t="n">
        <v>200</v>
      </c>
      <c r="E201" s="1" t="n">
        <f aca="false">TRUE()</f>
        <v>1</v>
      </c>
      <c r="F201" s="0" t="n">
        <v>0.000170776738187584</v>
      </c>
      <c r="G201" s="0" t="n">
        <v>0.0920590633388169</v>
      </c>
    </row>
    <row r="202" customFormat="false" ht="12.8" hidden="false" customHeight="false" outlineLevel="0" collapsed="false">
      <c r="A202" s="0" t="s">
        <v>30</v>
      </c>
      <c r="B202" s="0" t="s">
        <v>28</v>
      </c>
      <c r="C202" s="0" t="n">
        <v>100</v>
      </c>
      <c r="D202" s="0" t="n">
        <v>10</v>
      </c>
      <c r="E202" s="1" t="n">
        <f aca="false">TRUE()</f>
        <v>1</v>
      </c>
      <c r="F202" s="2" t="n">
        <v>8.28844899558434E-005</v>
      </c>
      <c r="G202" s="0" t="n">
        <v>0.0481380654751083</v>
      </c>
    </row>
    <row r="203" customFormat="false" ht="12.8" hidden="false" customHeight="false" outlineLevel="0" collapsed="false">
      <c r="A203" s="0" t="s">
        <v>30</v>
      </c>
      <c r="B203" s="0" t="s">
        <v>28</v>
      </c>
      <c r="C203" s="0" t="n">
        <v>100</v>
      </c>
      <c r="D203" s="0" t="n">
        <v>50</v>
      </c>
      <c r="E203" s="1" t="n">
        <f aca="false">TRUE()</f>
        <v>1</v>
      </c>
      <c r="F203" s="2" t="n">
        <v>6.57712586974957E-005</v>
      </c>
      <c r="G203" s="0" t="n">
        <v>0.0409468688217183</v>
      </c>
    </row>
    <row r="204" customFormat="false" ht="12.8" hidden="false" customHeight="false" outlineLevel="0" collapsed="false">
      <c r="A204" s="0" t="s">
        <v>30</v>
      </c>
      <c r="B204" s="0" t="s">
        <v>28</v>
      </c>
      <c r="C204" s="0" t="n">
        <v>100</v>
      </c>
      <c r="D204" s="0" t="n">
        <v>100</v>
      </c>
      <c r="E204" s="1" t="n">
        <f aca="false">TRUE()</f>
        <v>1</v>
      </c>
      <c r="F204" s="2" t="n">
        <v>7.40569410271727E-005</v>
      </c>
      <c r="G204" s="0" t="n">
        <v>0.0374822952381974</v>
      </c>
    </row>
    <row r="205" customFormat="false" ht="12.8" hidden="false" customHeight="false" outlineLevel="0" collapsed="false">
      <c r="A205" s="0" t="s">
        <v>30</v>
      </c>
      <c r="B205" s="0" t="s">
        <v>28</v>
      </c>
      <c r="C205" s="0" t="n">
        <v>100</v>
      </c>
      <c r="D205" s="0" t="n">
        <v>200</v>
      </c>
      <c r="E205" s="1" t="n">
        <f aca="false">TRUE()</f>
        <v>1</v>
      </c>
      <c r="F205" s="0" t="n">
        <v>0.000104138062360142</v>
      </c>
      <c r="G205" s="0" t="n">
        <v>0.0875831668358703</v>
      </c>
    </row>
    <row r="206" customFormat="false" ht="12.8" hidden="false" customHeight="false" outlineLevel="0" collapsed="false">
      <c r="A206" s="0" t="s">
        <v>30</v>
      </c>
      <c r="B206" s="0" t="s">
        <v>28</v>
      </c>
      <c r="C206" s="0" t="n">
        <v>200</v>
      </c>
      <c r="D206" s="0" t="n">
        <v>10</v>
      </c>
      <c r="E206" s="1" t="n">
        <f aca="false">TRUE()</f>
        <v>1</v>
      </c>
      <c r="F206" s="0" t="n">
        <v>0.000108636375667449</v>
      </c>
      <c r="G206" s="0" t="n">
        <v>0.0577118687949847</v>
      </c>
    </row>
    <row r="207" customFormat="false" ht="12.8" hidden="false" customHeight="false" outlineLevel="0" collapsed="false">
      <c r="A207" s="0" t="s">
        <v>30</v>
      </c>
      <c r="B207" s="0" t="s">
        <v>28</v>
      </c>
      <c r="C207" s="0" t="n">
        <v>200</v>
      </c>
      <c r="D207" s="0" t="n">
        <v>50</v>
      </c>
      <c r="E207" s="1" t="n">
        <f aca="false">TRUE()</f>
        <v>1</v>
      </c>
      <c r="F207" s="2" t="n">
        <v>7.58194102394324E-005</v>
      </c>
      <c r="G207" s="0" t="n">
        <v>0.0594491717125</v>
      </c>
    </row>
    <row r="208" customFormat="false" ht="12.8" hidden="false" customHeight="false" outlineLevel="0" collapsed="false">
      <c r="A208" s="0" t="s">
        <v>30</v>
      </c>
      <c r="B208" s="0" t="s">
        <v>28</v>
      </c>
      <c r="C208" s="0" t="n">
        <v>200</v>
      </c>
      <c r="D208" s="0" t="n">
        <v>100</v>
      </c>
      <c r="E208" s="1" t="n">
        <f aca="false">TRUE()</f>
        <v>1</v>
      </c>
      <c r="F208" s="0" t="n">
        <v>0.000102227344248396</v>
      </c>
      <c r="G208" s="0" t="n">
        <v>0.0499553981208645</v>
      </c>
    </row>
    <row r="209" customFormat="false" ht="12.8" hidden="false" customHeight="false" outlineLevel="0" collapsed="false">
      <c r="A209" s="0" t="s">
        <v>30</v>
      </c>
      <c r="B209" s="0" t="s">
        <v>28</v>
      </c>
      <c r="C209" s="0" t="n">
        <v>200</v>
      </c>
      <c r="D209" s="0" t="n">
        <v>200</v>
      </c>
      <c r="E209" s="1" t="n">
        <f aca="false">TRUE()</f>
        <v>1</v>
      </c>
      <c r="F209" s="0" t="n">
        <v>0.000125303933816239</v>
      </c>
      <c r="G209" s="0" t="n">
        <v>0.085632388052982</v>
      </c>
    </row>
    <row r="210" customFormat="false" ht="12.8" hidden="false" customHeight="false" outlineLevel="0" collapsed="false">
      <c r="A210" s="0" t="s">
        <v>30</v>
      </c>
      <c r="B210" s="0" t="s">
        <v>28</v>
      </c>
      <c r="C210" s="0" t="n">
        <v>10</v>
      </c>
      <c r="D210" s="0" t="n">
        <v>10</v>
      </c>
      <c r="E210" s="1" t="n">
        <f aca="false">FALSE()</f>
        <v>0</v>
      </c>
      <c r="F210" s="0" t="n">
        <v>0.000107537646250641</v>
      </c>
      <c r="G210" s="0" t="n">
        <v>0.0456462523871504</v>
      </c>
    </row>
    <row r="211" customFormat="false" ht="12.8" hidden="false" customHeight="false" outlineLevel="0" collapsed="false">
      <c r="A211" s="0" t="s">
        <v>30</v>
      </c>
      <c r="B211" s="0" t="s">
        <v>28</v>
      </c>
      <c r="C211" s="0" t="n">
        <v>10</v>
      </c>
      <c r="D211" s="0" t="n">
        <v>50</v>
      </c>
      <c r="E211" s="1" t="n">
        <f aca="false">FALSE()</f>
        <v>0</v>
      </c>
      <c r="F211" s="2" t="n">
        <v>7.89139987705846E-005</v>
      </c>
      <c r="G211" s="0" t="n">
        <v>0.0352432052787865</v>
      </c>
    </row>
    <row r="212" customFormat="false" ht="12.8" hidden="false" customHeight="false" outlineLevel="0" collapsed="false">
      <c r="A212" s="0" t="s">
        <v>30</v>
      </c>
      <c r="B212" s="0" t="s">
        <v>28</v>
      </c>
      <c r="C212" s="0" t="n">
        <v>10</v>
      </c>
      <c r="D212" s="0" t="n">
        <v>100</v>
      </c>
      <c r="E212" s="1" t="n">
        <f aca="false">FALSE()</f>
        <v>0</v>
      </c>
      <c r="F212" s="2" t="n">
        <v>7.37049355832079E-005</v>
      </c>
      <c r="G212" s="0" t="n">
        <v>0.0308077788167515</v>
      </c>
    </row>
    <row r="213" customFormat="false" ht="12.8" hidden="false" customHeight="false" outlineLevel="0" collapsed="false">
      <c r="A213" s="0" t="s">
        <v>30</v>
      </c>
      <c r="B213" s="0" t="s">
        <v>28</v>
      </c>
      <c r="C213" s="0" t="n">
        <v>10</v>
      </c>
      <c r="D213" s="0" t="n">
        <v>200</v>
      </c>
      <c r="E213" s="1" t="n">
        <f aca="false">FALSE()</f>
        <v>0</v>
      </c>
      <c r="F213" s="2" t="n">
        <v>8.58718633521728E-005</v>
      </c>
      <c r="G213" s="0" t="n">
        <v>0.0444665217373569</v>
      </c>
    </row>
    <row r="214" customFormat="false" ht="12.8" hidden="false" customHeight="false" outlineLevel="0" collapsed="false">
      <c r="A214" s="0" t="s">
        <v>30</v>
      </c>
      <c r="B214" s="0" t="s">
        <v>28</v>
      </c>
      <c r="C214" s="0" t="n">
        <v>50</v>
      </c>
      <c r="D214" s="0" t="n">
        <v>10</v>
      </c>
      <c r="E214" s="1" t="n">
        <f aca="false">FALSE()</f>
        <v>0</v>
      </c>
      <c r="F214" s="2" t="n">
        <v>6.51558828481305E-005</v>
      </c>
      <c r="G214" s="0" t="n">
        <v>0.0223264051723298</v>
      </c>
    </row>
    <row r="215" customFormat="false" ht="12.8" hidden="false" customHeight="false" outlineLevel="0" collapsed="false">
      <c r="A215" s="0" t="s">
        <v>30</v>
      </c>
      <c r="B215" s="0" t="s">
        <v>28</v>
      </c>
      <c r="C215" s="0" t="n">
        <v>50</v>
      </c>
      <c r="D215" s="0" t="n">
        <v>50</v>
      </c>
      <c r="E215" s="1" t="n">
        <f aca="false">FALSE()</f>
        <v>0</v>
      </c>
      <c r="F215" s="2" t="n">
        <v>8.55055916399142E-005</v>
      </c>
      <c r="G215" s="0" t="n">
        <v>0.0201208130924202</v>
      </c>
    </row>
    <row r="216" customFormat="false" ht="12.8" hidden="false" customHeight="false" outlineLevel="0" collapsed="false">
      <c r="A216" s="0" t="s">
        <v>30</v>
      </c>
      <c r="B216" s="0" t="s">
        <v>28</v>
      </c>
      <c r="C216" s="0" t="n">
        <v>50</v>
      </c>
      <c r="D216" s="0" t="n">
        <v>100</v>
      </c>
      <c r="E216" s="1" t="n">
        <f aca="false">FALSE()</f>
        <v>0</v>
      </c>
      <c r="F216" s="2" t="n">
        <v>7.11706648405596E-005</v>
      </c>
      <c r="G216" s="6" t="n">
        <v>0.00343989905002466</v>
      </c>
    </row>
    <row r="217" customFormat="false" ht="12.8" hidden="false" customHeight="false" outlineLevel="0" collapsed="false">
      <c r="A217" s="0" t="s">
        <v>30</v>
      </c>
      <c r="B217" s="0" t="s">
        <v>28</v>
      </c>
      <c r="C217" s="0" t="n">
        <v>50</v>
      </c>
      <c r="D217" s="0" t="n">
        <v>200</v>
      </c>
      <c r="E217" s="1" t="n">
        <f aca="false">FALSE()</f>
        <v>0</v>
      </c>
      <c r="F217" s="2" t="n">
        <v>5.73141876714245E-005</v>
      </c>
      <c r="G217" s="0" t="n">
        <v>0.0122672239294089</v>
      </c>
    </row>
    <row r="218" customFormat="false" ht="12.8" hidden="false" customHeight="false" outlineLevel="0" collapsed="false">
      <c r="A218" s="0" t="s">
        <v>30</v>
      </c>
      <c r="B218" s="0" t="s">
        <v>28</v>
      </c>
      <c r="C218" s="0" t="n">
        <v>100</v>
      </c>
      <c r="D218" s="0" t="n">
        <v>10</v>
      </c>
      <c r="E218" s="1" t="n">
        <f aca="false">FALSE()</f>
        <v>0</v>
      </c>
      <c r="F218" s="2" t="n">
        <v>8.17317759403728E-005</v>
      </c>
      <c r="G218" s="0" t="n">
        <v>0.0305056998416716</v>
      </c>
    </row>
    <row r="219" customFormat="false" ht="12.8" hidden="false" customHeight="false" outlineLevel="0" collapsed="false">
      <c r="A219" s="0" t="s">
        <v>30</v>
      </c>
      <c r="B219" s="0" t="s">
        <v>28</v>
      </c>
      <c r="C219" s="0" t="n">
        <v>100</v>
      </c>
      <c r="D219" s="0" t="n">
        <v>50</v>
      </c>
      <c r="E219" s="1" t="n">
        <f aca="false">FALSE()</f>
        <v>0</v>
      </c>
      <c r="F219" s="0" t="n">
        <v>0.000100186968069036</v>
      </c>
      <c r="G219" s="0" t="n">
        <v>0.0244404937193513</v>
      </c>
    </row>
    <row r="220" customFormat="false" ht="12.8" hidden="false" customHeight="false" outlineLevel="0" collapsed="false">
      <c r="A220" s="0" t="s">
        <v>30</v>
      </c>
      <c r="B220" s="0" t="s">
        <v>28</v>
      </c>
      <c r="C220" s="0" t="n">
        <v>100</v>
      </c>
      <c r="D220" s="0" t="n">
        <v>100</v>
      </c>
      <c r="E220" s="1" t="n">
        <f aca="false">FALSE()</f>
        <v>0</v>
      </c>
      <c r="F220" s="2" t="n">
        <v>5.7898858703171E-005</v>
      </c>
      <c r="G220" s="0" t="n">
        <v>0.0177494906881361</v>
      </c>
    </row>
    <row r="221" customFormat="false" ht="12.8" hidden="false" customHeight="false" outlineLevel="0" collapsed="false">
      <c r="A221" s="0" t="s">
        <v>30</v>
      </c>
      <c r="B221" s="0" t="s">
        <v>28</v>
      </c>
      <c r="C221" s="0" t="n">
        <v>100</v>
      </c>
      <c r="D221" s="0" t="n">
        <v>200</v>
      </c>
      <c r="E221" s="1" t="n">
        <f aca="false">FALSE()</f>
        <v>0</v>
      </c>
      <c r="F221" s="2" t="n">
        <v>9.86922801709087E-005</v>
      </c>
      <c r="G221" s="0" t="n">
        <v>0.0628474328553052</v>
      </c>
    </row>
    <row r="222" customFormat="false" ht="12.8" hidden="false" customHeight="false" outlineLevel="0" collapsed="false">
      <c r="A222" s="0" t="s">
        <v>30</v>
      </c>
      <c r="B222" s="0" t="s">
        <v>28</v>
      </c>
      <c r="C222" s="0" t="n">
        <v>200</v>
      </c>
      <c r="D222" s="0" t="n">
        <v>10</v>
      </c>
      <c r="E222" s="1" t="n">
        <f aca="false">FALSE()</f>
        <v>0</v>
      </c>
      <c r="F222" s="2" t="n">
        <v>8.391006772342E-005</v>
      </c>
      <c r="G222" s="0" t="n">
        <v>0.0486248909987867</v>
      </c>
    </row>
    <row r="223" customFormat="false" ht="12.8" hidden="false" customHeight="false" outlineLevel="0" collapsed="false">
      <c r="A223" s="0" t="s">
        <v>30</v>
      </c>
      <c r="B223" s="0" t="s">
        <v>28</v>
      </c>
      <c r="C223" s="0" t="n">
        <v>200</v>
      </c>
      <c r="D223" s="0" t="n">
        <v>50</v>
      </c>
      <c r="E223" s="1" t="n">
        <f aca="false">FALSE()</f>
        <v>0</v>
      </c>
      <c r="F223" s="2" t="n">
        <v>6.26188169824182E-005</v>
      </c>
      <c r="G223" s="0" t="n">
        <v>0.0264424091514086</v>
      </c>
    </row>
    <row r="224" customFormat="false" ht="12.8" hidden="false" customHeight="false" outlineLevel="0" collapsed="false">
      <c r="A224" s="0" t="s">
        <v>30</v>
      </c>
      <c r="B224" s="0" t="s">
        <v>28</v>
      </c>
      <c r="C224" s="0" t="n">
        <v>200</v>
      </c>
      <c r="D224" s="0" t="n">
        <v>100</v>
      </c>
      <c r="E224" s="1" t="n">
        <f aca="false">FALSE()</f>
        <v>0</v>
      </c>
      <c r="F224" s="2" t="n">
        <v>6.69343078909006E-005</v>
      </c>
      <c r="G224" s="0" t="n">
        <v>0.0182531316231887</v>
      </c>
    </row>
    <row r="225" customFormat="false" ht="12.8" hidden="false" customHeight="false" outlineLevel="0" collapsed="false">
      <c r="A225" s="0" t="s">
        <v>30</v>
      </c>
      <c r="B225" s="0" t="s">
        <v>28</v>
      </c>
      <c r="C225" s="0" t="n">
        <v>200</v>
      </c>
      <c r="D225" s="0" t="n">
        <v>200</v>
      </c>
      <c r="E225" s="1" t="n">
        <f aca="false">FALSE()</f>
        <v>0</v>
      </c>
      <c r="F225" s="2" t="n">
        <v>6.60437254359185E-005</v>
      </c>
      <c r="G225" s="0" t="n">
        <v>0.0359800014010423</v>
      </c>
    </row>
    <row r="226" customFormat="false" ht="12.8" hidden="false" customHeight="false" outlineLevel="0" collapsed="false">
      <c r="A226" s="0" t="s">
        <v>30</v>
      </c>
      <c r="B226" s="0" t="s">
        <v>29</v>
      </c>
      <c r="C226" s="0" t="n">
        <v>10</v>
      </c>
      <c r="D226" s="0" t="n">
        <v>10</v>
      </c>
      <c r="E226" s="1" t="n">
        <f aca="false">TRUE()</f>
        <v>1</v>
      </c>
      <c r="F226" s="2" t="n">
        <v>7.689885365596E-005</v>
      </c>
      <c r="G226" s="0" t="n">
        <v>0.0168287614401121</v>
      </c>
    </row>
    <row r="227" customFormat="false" ht="12.8" hidden="false" customHeight="false" outlineLevel="0" collapsed="false">
      <c r="A227" s="0" t="s">
        <v>30</v>
      </c>
      <c r="B227" s="0" t="s">
        <v>29</v>
      </c>
      <c r="C227" s="0" t="n">
        <v>10</v>
      </c>
      <c r="D227" s="0" t="n">
        <v>50</v>
      </c>
      <c r="E227" s="1" t="n">
        <f aca="false">TRUE()</f>
        <v>1</v>
      </c>
      <c r="F227" s="2" t="n">
        <v>8.67888877629411E-005</v>
      </c>
      <c r="G227" s="0" t="n">
        <v>0.0583296824311716</v>
      </c>
    </row>
    <row r="228" customFormat="false" ht="12.8" hidden="false" customHeight="false" outlineLevel="0" collapsed="false">
      <c r="A228" s="0" t="s">
        <v>30</v>
      </c>
      <c r="B228" s="0" t="s">
        <v>29</v>
      </c>
      <c r="C228" s="0" t="n">
        <v>10</v>
      </c>
      <c r="D228" s="0" t="n">
        <v>100</v>
      </c>
      <c r="E228" s="1" t="n">
        <f aca="false">TRUE()</f>
        <v>1</v>
      </c>
      <c r="F228" s="2" t="n">
        <v>9.10264187647071E-005</v>
      </c>
      <c r="G228" s="0" t="n">
        <v>0.0496485297564076</v>
      </c>
    </row>
    <row r="229" customFormat="false" ht="12.8" hidden="false" customHeight="false" outlineLevel="0" collapsed="false">
      <c r="A229" s="0" t="s">
        <v>30</v>
      </c>
      <c r="B229" s="0" t="s">
        <v>29</v>
      </c>
      <c r="C229" s="0" t="n">
        <v>10</v>
      </c>
      <c r="D229" s="0" t="n">
        <v>200</v>
      </c>
      <c r="E229" s="1" t="n">
        <f aca="false">TRUE()</f>
        <v>1</v>
      </c>
      <c r="F229" s="0" t="n">
        <v>0.000103963781105631</v>
      </c>
      <c r="G229" s="0" t="n">
        <v>0.0721714585433881</v>
      </c>
    </row>
    <row r="230" customFormat="false" ht="12.8" hidden="false" customHeight="false" outlineLevel="0" collapsed="false">
      <c r="A230" s="0" t="s">
        <v>30</v>
      </c>
      <c r="B230" s="0" t="s">
        <v>29</v>
      </c>
      <c r="C230" s="0" t="n">
        <v>50</v>
      </c>
      <c r="D230" s="0" t="n">
        <v>10</v>
      </c>
      <c r="E230" s="1" t="n">
        <f aca="false">TRUE()</f>
        <v>1</v>
      </c>
      <c r="F230" s="2" t="n">
        <v>8.9035400987489E-005</v>
      </c>
      <c r="G230" s="6" t="n">
        <v>0.00147994001513941</v>
      </c>
    </row>
    <row r="231" customFormat="false" ht="12.8" hidden="false" customHeight="false" outlineLevel="0" collapsed="false">
      <c r="A231" s="0" t="s">
        <v>30</v>
      </c>
      <c r="B231" s="0" t="s">
        <v>29</v>
      </c>
      <c r="C231" s="0" t="n">
        <v>50</v>
      </c>
      <c r="D231" s="0" t="n">
        <v>50</v>
      </c>
      <c r="E231" s="1" t="n">
        <f aca="false">TRUE()</f>
        <v>1</v>
      </c>
      <c r="F231" s="2" t="n">
        <v>5.04259357726476E-005</v>
      </c>
      <c r="G231" s="0" t="n">
        <v>0.00737114276789845</v>
      </c>
    </row>
    <row r="232" customFormat="false" ht="12.8" hidden="false" customHeight="false" outlineLevel="0" collapsed="false">
      <c r="A232" s="0" t="s">
        <v>30</v>
      </c>
      <c r="B232" s="0" t="s">
        <v>29</v>
      </c>
      <c r="C232" s="0" t="n">
        <v>50</v>
      </c>
      <c r="D232" s="0" t="n">
        <v>100</v>
      </c>
      <c r="E232" s="1" t="n">
        <f aca="false">TRUE()</f>
        <v>1</v>
      </c>
      <c r="F232" s="2" t="n">
        <v>5.17051556870778E-005</v>
      </c>
      <c r="G232" s="0" t="n">
        <v>0.00961274596939766</v>
      </c>
    </row>
    <row r="233" customFormat="false" ht="12.8" hidden="false" customHeight="false" outlineLevel="0" collapsed="false">
      <c r="A233" s="0" t="s">
        <v>30</v>
      </c>
      <c r="B233" s="0" t="s">
        <v>29</v>
      </c>
      <c r="C233" s="0" t="n">
        <v>50</v>
      </c>
      <c r="D233" s="0" t="n">
        <v>200</v>
      </c>
      <c r="E233" s="1" t="n">
        <f aca="false">TRUE()</f>
        <v>1</v>
      </c>
      <c r="F233" s="0" t="n">
        <v>0.000108587086883966</v>
      </c>
      <c r="G233" s="0" t="n">
        <v>0.0205418061887984</v>
      </c>
    </row>
    <row r="234" customFormat="false" ht="12.8" hidden="false" customHeight="false" outlineLevel="0" collapsed="false">
      <c r="A234" s="0" t="s">
        <v>30</v>
      </c>
      <c r="B234" s="0" t="s">
        <v>29</v>
      </c>
      <c r="C234" s="0" t="n">
        <v>100</v>
      </c>
      <c r="D234" s="0" t="n">
        <v>10</v>
      </c>
      <c r="E234" s="1" t="n">
        <f aca="false">TRUE()</f>
        <v>1</v>
      </c>
      <c r="F234" s="2" t="n">
        <v>8.47331204550899E-005</v>
      </c>
      <c r="G234" s="0" t="n">
        <v>0.00244671458939668</v>
      </c>
    </row>
    <row r="235" customFormat="false" ht="12.8" hidden="false" customHeight="false" outlineLevel="0" collapsed="false">
      <c r="A235" s="0" t="s">
        <v>30</v>
      </c>
      <c r="B235" s="0" t="s">
        <v>29</v>
      </c>
      <c r="C235" s="0" t="n">
        <v>100</v>
      </c>
      <c r="D235" s="0" t="n">
        <v>50</v>
      </c>
      <c r="E235" s="1" t="n">
        <f aca="false">TRUE()</f>
        <v>1</v>
      </c>
      <c r="F235" s="2" t="n">
        <v>4.84949488907174E-005</v>
      </c>
      <c r="G235" s="0" t="n">
        <v>0.00893012376595695</v>
      </c>
    </row>
    <row r="236" customFormat="false" ht="12.8" hidden="false" customHeight="false" outlineLevel="0" collapsed="false">
      <c r="A236" s="0" t="s">
        <v>30</v>
      </c>
      <c r="B236" s="0" t="s">
        <v>29</v>
      </c>
      <c r="C236" s="0" t="n">
        <v>100</v>
      </c>
      <c r="D236" s="0" t="n">
        <v>100</v>
      </c>
      <c r="E236" s="1" t="n">
        <f aca="false">TRUE()</f>
        <v>1</v>
      </c>
      <c r="F236" s="2" t="n">
        <v>5.67541203256796E-005</v>
      </c>
      <c r="G236" s="0" t="n">
        <v>0.0204290269536483</v>
      </c>
    </row>
    <row r="237" customFormat="false" ht="12.8" hidden="false" customHeight="false" outlineLevel="0" collapsed="false">
      <c r="A237" s="0" t="s">
        <v>30</v>
      </c>
      <c r="B237" s="0" t="s">
        <v>29</v>
      </c>
      <c r="C237" s="0" t="n">
        <v>100</v>
      </c>
      <c r="D237" s="0" t="n">
        <v>200</v>
      </c>
      <c r="E237" s="1" t="n">
        <f aca="false">TRUE()</f>
        <v>1</v>
      </c>
      <c r="F237" s="0" t="n">
        <v>0.000104995119932537</v>
      </c>
      <c r="G237" s="0" t="n">
        <v>0.0375018410921487</v>
      </c>
    </row>
    <row r="238" customFormat="false" ht="12.8" hidden="false" customHeight="false" outlineLevel="0" collapsed="false">
      <c r="A238" s="0" t="s">
        <v>30</v>
      </c>
      <c r="B238" s="0" t="s">
        <v>29</v>
      </c>
      <c r="C238" s="0" t="n">
        <v>200</v>
      </c>
      <c r="D238" s="0" t="n">
        <v>10</v>
      </c>
      <c r="E238" s="1" t="n">
        <f aca="false">TRUE()</f>
        <v>1</v>
      </c>
      <c r="F238" s="2" t="n">
        <v>6.55551562693127E-005</v>
      </c>
      <c r="G238" s="0" t="n">
        <v>0.00367609913538182</v>
      </c>
    </row>
    <row r="239" customFormat="false" ht="12.8" hidden="false" customHeight="false" outlineLevel="0" collapsed="false">
      <c r="A239" s="0" t="s">
        <v>30</v>
      </c>
      <c r="B239" s="0" t="s">
        <v>29</v>
      </c>
      <c r="C239" s="0" t="n">
        <v>200</v>
      </c>
      <c r="D239" s="0" t="n">
        <v>50</v>
      </c>
      <c r="E239" s="1" t="n">
        <f aca="false">TRUE()</f>
        <v>1</v>
      </c>
      <c r="F239" s="2" t="n">
        <v>4.98520081252722E-005</v>
      </c>
      <c r="G239" s="0" t="n">
        <v>0.0068028977335996</v>
      </c>
    </row>
    <row r="240" customFormat="false" ht="12.8" hidden="false" customHeight="false" outlineLevel="0" collapsed="false">
      <c r="A240" s="0" t="s">
        <v>30</v>
      </c>
      <c r="B240" s="0" t="s">
        <v>29</v>
      </c>
      <c r="C240" s="0" t="n">
        <v>200</v>
      </c>
      <c r="D240" s="0" t="n">
        <v>100</v>
      </c>
      <c r="E240" s="1" t="n">
        <f aca="false">TRUE()</f>
        <v>1</v>
      </c>
      <c r="F240" s="2" t="n">
        <v>5.17235739970319E-005</v>
      </c>
      <c r="G240" s="0" t="n">
        <v>0.017027815507001</v>
      </c>
    </row>
    <row r="241" customFormat="false" ht="12.8" hidden="false" customHeight="false" outlineLevel="0" collapsed="false">
      <c r="A241" s="0" t="s">
        <v>30</v>
      </c>
      <c r="B241" s="0" t="s">
        <v>29</v>
      </c>
      <c r="C241" s="0" t="n">
        <v>200</v>
      </c>
      <c r="D241" s="0" t="n">
        <v>200</v>
      </c>
      <c r="E241" s="1" t="n">
        <f aca="false">TRUE()</f>
        <v>1</v>
      </c>
      <c r="F241" s="2" t="n">
        <v>5.55863925831351E-005</v>
      </c>
      <c r="G241" s="0" t="n">
        <v>0.0298819330024765</v>
      </c>
    </row>
    <row r="242" customFormat="false" ht="12.8" hidden="false" customHeight="false" outlineLevel="0" collapsed="false">
      <c r="A242" s="0" t="s">
        <v>30</v>
      </c>
      <c r="B242" s="0" t="s">
        <v>29</v>
      </c>
      <c r="C242" s="0" t="n">
        <v>10</v>
      </c>
      <c r="D242" s="0" t="n">
        <v>10</v>
      </c>
      <c r="E242" s="1" t="n">
        <f aca="false">FALSE()</f>
        <v>0</v>
      </c>
      <c r="F242" s="5" t="n">
        <v>4.39152872126336E-005</v>
      </c>
      <c r="G242" s="0" t="n">
        <v>0.0050106201438827</v>
      </c>
    </row>
    <row r="243" customFormat="false" ht="12.8" hidden="false" customHeight="false" outlineLevel="0" collapsed="false">
      <c r="A243" s="0" t="s">
        <v>30</v>
      </c>
      <c r="B243" s="0" t="s">
        <v>29</v>
      </c>
      <c r="C243" s="0" t="n">
        <v>10</v>
      </c>
      <c r="D243" s="0" t="n">
        <v>50</v>
      </c>
      <c r="E243" s="1" t="n">
        <f aca="false">FALSE()</f>
        <v>0</v>
      </c>
      <c r="F243" s="2" t="n">
        <v>5.29398544357262E-005</v>
      </c>
      <c r="G243" s="0" t="n">
        <v>0.00962286362603437</v>
      </c>
    </row>
    <row r="244" customFormat="false" ht="12.8" hidden="false" customHeight="false" outlineLevel="0" collapsed="false">
      <c r="A244" s="0" t="s">
        <v>30</v>
      </c>
      <c r="B244" s="0" t="s">
        <v>29</v>
      </c>
      <c r="C244" s="0" t="n">
        <v>10</v>
      </c>
      <c r="D244" s="0" t="n">
        <v>100</v>
      </c>
      <c r="E244" s="1" t="n">
        <f aca="false">FALSE()</f>
        <v>0</v>
      </c>
      <c r="F244" s="2" t="n">
        <v>5.85663809983305E-005</v>
      </c>
      <c r="G244" s="0" t="n">
        <v>0.0055357940641423</v>
      </c>
    </row>
    <row r="245" customFormat="false" ht="12.8" hidden="false" customHeight="false" outlineLevel="0" collapsed="false">
      <c r="A245" s="0" t="s">
        <v>30</v>
      </c>
      <c r="B245" s="0" t="s">
        <v>29</v>
      </c>
      <c r="C245" s="0" t="n">
        <v>10</v>
      </c>
      <c r="D245" s="0" t="n">
        <v>200</v>
      </c>
      <c r="E245" s="1" t="n">
        <f aca="false">FALSE()</f>
        <v>0</v>
      </c>
      <c r="F245" s="0" t="n">
        <v>0.0248529067358686</v>
      </c>
      <c r="G245" s="0" t="n">
        <v>0.471026428141448</v>
      </c>
    </row>
    <row r="246" customFormat="false" ht="12.8" hidden="false" customHeight="false" outlineLevel="0" collapsed="false">
      <c r="A246" s="0" t="s">
        <v>30</v>
      </c>
      <c r="B246" s="0" t="s">
        <v>29</v>
      </c>
      <c r="C246" s="0" t="n">
        <v>50</v>
      </c>
      <c r="D246" s="0" t="n">
        <v>10</v>
      </c>
      <c r="E246" s="1" t="n">
        <f aca="false">FALSE()</f>
        <v>0</v>
      </c>
      <c r="F246" s="2" t="n">
        <v>5.30345645546091E-005</v>
      </c>
      <c r="G246" s="0" t="n">
        <v>0.00515997829932443</v>
      </c>
    </row>
    <row r="247" customFormat="false" ht="12.8" hidden="false" customHeight="false" outlineLevel="0" collapsed="false">
      <c r="A247" s="0" t="s">
        <v>30</v>
      </c>
      <c r="B247" s="0" t="s">
        <v>29</v>
      </c>
      <c r="C247" s="0" t="n">
        <v>50</v>
      </c>
      <c r="D247" s="0" t="n">
        <v>50</v>
      </c>
      <c r="E247" s="1" t="n">
        <f aca="false">FALSE()</f>
        <v>0</v>
      </c>
      <c r="F247" s="2" t="n">
        <v>4.90355309306451E-005</v>
      </c>
      <c r="G247" s="0" t="n">
        <v>0.00772574389410331</v>
      </c>
    </row>
    <row r="248" customFormat="false" ht="12.8" hidden="false" customHeight="false" outlineLevel="0" collapsed="false">
      <c r="A248" s="0" t="s">
        <v>30</v>
      </c>
      <c r="B248" s="0" t="s">
        <v>29</v>
      </c>
      <c r="C248" s="0" t="n">
        <v>50</v>
      </c>
      <c r="D248" s="0" t="n">
        <v>100</v>
      </c>
      <c r="E248" s="1" t="n">
        <f aca="false">FALSE()</f>
        <v>0</v>
      </c>
      <c r="F248" s="2" t="n">
        <v>6.01946959890472E-005</v>
      </c>
      <c r="G248" s="0" t="n">
        <v>0.0106159872050076</v>
      </c>
    </row>
    <row r="249" customFormat="false" ht="12.8" hidden="false" customHeight="false" outlineLevel="0" collapsed="false">
      <c r="A249" s="0" t="s">
        <v>30</v>
      </c>
      <c r="B249" s="0" t="s">
        <v>29</v>
      </c>
      <c r="C249" s="0" t="n">
        <v>50</v>
      </c>
      <c r="D249" s="0" t="n">
        <v>200</v>
      </c>
      <c r="E249" s="1" t="n">
        <f aca="false">FALSE()</f>
        <v>0</v>
      </c>
      <c r="F249" s="2" t="n">
        <v>8.91279599961772E-005</v>
      </c>
      <c r="G249" s="0" t="n">
        <v>0.0126523451399725</v>
      </c>
    </row>
    <row r="250" customFormat="false" ht="12.8" hidden="false" customHeight="false" outlineLevel="0" collapsed="false">
      <c r="A250" s="0" t="s">
        <v>30</v>
      </c>
      <c r="B250" s="0" t="s">
        <v>29</v>
      </c>
      <c r="C250" s="0" t="n">
        <v>100</v>
      </c>
      <c r="D250" s="0" t="n">
        <v>10</v>
      </c>
      <c r="E250" s="1" t="n">
        <f aca="false">FALSE()</f>
        <v>0</v>
      </c>
      <c r="F250" s="0" t="n">
        <v>0.0248529067358686</v>
      </c>
      <c r="G250" s="0" t="n">
        <v>0.471026428141448</v>
      </c>
    </row>
    <row r="251" customFormat="false" ht="12.8" hidden="false" customHeight="false" outlineLevel="0" collapsed="false">
      <c r="A251" s="0" t="s">
        <v>30</v>
      </c>
      <c r="B251" s="0" t="s">
        <v>29</v>
      </c>
      <c r="C251" s="0" t="n">
        <v>100</v>
      </c>
      <c r="D251" s="0" t="n">
        <v>50</v>
      </c>
      <c r="E251" s="1" t="n">
        <f aca="false">FALSE()</f>
        <v>0</v>
      </c>
      <c r="F251" s="0" t="n">
        <v>0.0248529067358686</v>
      </c>
      <c r="G251" s="0" t="n">
        <v>0.471026428141448</v>
      </c>
    </row>
    <row r="252" customFormat="false" ht="12.8" hidden="false" customHeight="false" outlineLevel="0" collapsed="false">
      <c r="A252" s="0" t="s">
        <v>30</v>
      </c>
      <c r="B252" s="0" t="s">
        <v>29</v>
      </c>
      <c r="C252" s="0" t="n">
        <v>100</v>
      </c>
      <c r="D252" s="0" t="n">
        <v>100</v>
      </c>
      <c r="E252" s="1" t="n">
        <f aca="false">FALSE()</f>
        <v>0</v>
      </c>
      <c r="F252" s="2" t="n">
        <v>7.6182519562056E-005</v>
      </c>
      <c r="G252" s="0" t="n">
        <v>0.0076466231000931</v>
      </c>
    </row>
    <row r="253" customFormat="false" ht="12.8" hidden="false" customHeight="false" outlineLevel="0" collapsed="false">
      <c r="A253" s="0" t="s">
        <v>30</v>
      </c>
      <c r="B253" s="0" t="s">
        <v>29</v>
      </c>
      <c r="C253" s="0" t="n">
        <v>100</v>
      </c>
      <c r="D253" s="0" t="n">
        <v>200</v>
      </c>
      <c r="E253" s="1" t="n">
        <f aca="false">FALSE()</f>
        <v>0</v>
      </c>
      <c r="F253" s="2" t="n">
        <v>5.23061950959575E-005</v>
      </c>
      <c r="G253" s="0" t="n">
        <v>0.00958014914448735</v>
      </c>
    </row>
    <row r="254" customFormat="false" ht="12.8" hidden="false" customHeight="false" outlineLevel="0" collapsed="false">
      <c r="A254" s="0" t="s">
        <v>30</v>
      </c>
      <c r="B254" s="0" t="s">
        <v>29</v>
      </c>
      <c r="C254" s="0" t="n">
        <v>200</v>
      </c>
      <c r="D254" s="0" t="n">
        <v>10</v>
      </c>
      <c r="E254" s="1" t="n">
        <f aca="false">FALSE()</f>
        <v>0</v>
      </c>
      <c r="F254" s="0" t="n">
        <v>0.0248529067358686</v>
      </c>
      <c r="G254" s="0" t="n">
        <v>0.471026428141448</v>
      </c>
    </row>
    <row r="255" customFormat="false" ht="12.8" hidden="false" customHeight="false" outlineLevel="0" collapsed="false">
      <c r="A255" s="0" t="s">
        <v>30</v>
      </c>
      <c r="B255" s="0" t="s">
        <v>29</v>
      </c>
      <c r="C255" s="0" t="n">
        <v>200</v>
      </c>
      <c r="D255" s="0" t="n">
        <v>50</v>
      </c>
      <c r="E255" s="1" t="n">
        <f aca="false">FALSE()</f>
        <v>0</v>
      </c>
      <c r="F255" s="0" t="n">
        <v>0.0248529067358686</v>
      </c>
      <c r="G255" s="0" t="n">
        <v>0.471026428141448</v>
      </c>
    </row>
    <row r="256" customFormat="false" ht="12.8" hidden="false" customHeight="false" outlineLevel="0" collapsed="false">
      <c r="A256" s="0" t="s">
        <v>30</v>
      </c>
      <c r="B256" s="0" t="s">
        <v>29</v>
      </c>
      <c r="C256" s="0" t="n">
        <v>200</v>
      </c>
      <c r="D256" s="0" t="n">
        <v>100</v>
      </c>
      <c r="E256" s="1" t="n">
        <f aca="false">FALSE()</f>
        <v>0</v>
      </c>
      <c r="F256" s="0" t="n">
        <v>0.0248529067358686</v>
      </c>
      <c r="G256" s="0" t="n">
        <v>0.471026428141448</v>
      </c>
    </row>
    <row r="257" customFormat="false" ht="12.8" hidden="false" customHeight="false" outlineLevel="0" collapsed="false">
      <c r="A257" s="0" t="s">
        <v>30</v>
      </c>
      <c r="B257" s="0" t="s">
        <v>29</v>
      </c>
      <c r="C257" s="0" t="n">
        <v>200</v>
      </c>
      <c r="D257" s="0" t="n">
        <v>200</v>
      </c>
      <c r="E257" s="1" t="n">
        <f aca="false">FALSE()</f>
        <v>0</v>
      </c>
      <c r="F257" s="0" t="n">
        <v>0.0248529067358686</v>
      </c>
      <c r="G257" s="0" t="n">
        <v>0.471026428141448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4:L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8" activeCellId="0" sqref="A28"/>
    </sheetView>
  </sheetViews>
  <sheetFormatPr defaultRowHeight="12.8" outlineLevelRow="0" outlineLevelCol="0"/>
  <cols>
    <col collapsed="false" customWidth="false" hidden="false" outlineLevel="0" max="1025" min="1" style="0" width="11.52"/>
  </cols>
  <sheetData>
    <row r="4" customFormat="false" ht="12.8" hidden="false" customHeight="false" outlineLevel="0" collapsed="false">
      <c r="A4" s="7" t="s">
        <v>22</v>
      </c>
      <c r="B4" s="8" t="s">
        <v>31</v>
      </c>
    </row>
    <row r="5" customFormat="false" ht="12.8" hidden="false" customHeight="false" outlineLevel="0" collapsed="false">
      <c r="A5" s="7" t="s">
        <v>18</v>
      </c>
      <c r="B5" s="8" t="s">
        <v>31</v>
      </c>
    </row>
    <row r="7" customFormat="false" ht="12.8" hidden="false" customHeight="false" outlineLevel="0" collapsed="false">
      <c r="A7" s="9"/>
      <c r="B7" s="10"/>
      <c r="C7" s="11" t="s">
        <v>21</v>
      </c>
      <c r="D7" s="11" t="s">
        <v>32</v>
      </c>
      <c r="E7" s="12"/>
      <c r="F7" s="12"/>
      <c r="G7" s="12"/>
      <c r="H7" s="12"/>
      <c r="I7" s="12"/>
      <c r="J7" s="12"/>
      <c r="K7" s="12"/>
      <c r="L7" s="13"/>
    </row>
    <row r="8" customFormat="false" ht="12.8" hidden="false" customHeight="false" outlineLevel="0" collapsed="false">
      <c r="A8" s="14"/>
      <c r="B8" s="15"/>
      <c r="C8" s="16" t="n">
        <v>10</v>
      </c>
      <c r="D8" s="17"/>
      <c r="E8" s="16" t="n">
        <v>50</v>
      </c>
      <c r="F8" s="17"/>
      <c r="G8" s="16" t="n">
        <v>100</v>
      </c>
      <c r="H8" s="17"/>
      <c r="I8" s="16" t="n">
        <v>200</v>
      </c>
      <c r="J8" s="17"/>
      <c r="K8" s="18" t="s">
        <v>33</v>
      </c>
      <c r="L8" s="19" t="s">
        <v>34</v>
      </c>
    </row>
    <row r="9" customFormat="false" ht="12.8" hidden="false" customHeight="false" outlineLevel="0" collapsed="false">
      <c r="A9" s="20" t="s">
        <v>19</v>
      </c>
      <c r="B9" s="21" t="s">
        <v>20</v>
      </c>
      <c r="C9" s="16" t="s">
        <v>35</v>
      </c>
      <c r="D9" s="17" t="s">
        <v>36</v>
      </c>
      <c r="E9" s="16" t="s">
        <v>35</v>
      </c>
      <c r="F9" s="17" t="s">
        <v>36</v>
      </c>
      <c r="G9" s="16" t="s">
        <v>35</v>
      </c>
      <c r="H9" s="17" t="s">
        <v>36</v>
      </c>
      <c r="I9" s="16" t="s">
        <v>35</v>
      </c>
      <c r="J9" s="17" t="s">
        <v>36</v>
      </c>
      <c r="K9" s="22"/>
      <c r="L9" s="23"/>
    </row>
    <row r="10" customFormat="false" ht="12.8" hidden="false" customHeight="false" outlineLevel="0" collapsed="false">
      <c r="A10" s="24" t="s">
        <v>27</v>
      </c>
      <c r="B10" s="25"/>
      <c r="C10" s="26" t="n">
        <v>0.000760644456936213</v>
      </c>
      <c r="D10" s="27" t="n">
        <v>0.356341529544825</v>
      </c>
      <c r="E10" s="28" t="n">
        <v>0.000760055542633354</v>
      </c>
      <c r="F10" s="29" t="n">
        <v>0.899301765270244</v>
      </c>
      <c r="G10" s="26" t="n">
        <v>0.000679238701751516</v>
      </c>
      <c r="H10" s="27" t="n">
        <v>0.279556380353214</v>
      </c>
      <c r="I10" s="28" t="n">
        <v>0.000561134025053277</v>
      </c>
      <c r="J10" s="29" t="n">
        <v>0.21525018761118</v>
      </c>
      <c r="K10" s="30" t="n">
        <v>0.00069026818159359</v>
      </c>
      <c r="L10" s="31" t="n">
        <v>0.437612465694866</v>
      </c>
    </row>
    <row r="11" customFormat="false" ht="12.8" hidden="false" customHeight="false" outlineLevel="0" collapsed="false">
      <c r="A11" s="32"/>
      <c r="B11" s="33" t="n">
        <v>10</v>
      </c>
      <c r="C11" s="34" t="n">
        <v>0.000910312777701156</v>
      </c>
      <c r="D11" s="35" t="n">
        <v>0.399444099377251</v>
      </c>
      <c r="E11" s="36" t="n">
        <v>0.000737060243769901</v>
      </c>
      <c r="F11" s="37" t="n">
        <v>0.363490590620837</v>
      </c>
      <c r="G11" s="34" t="n">
        <v>0.000494962739339831</v>
      </c>
      <c r="H11" s="35" t="n">
        <v>0.155820763072945</v>
      </c>
      <c r="I11" s="36" t="n">
        <v>0.000634023826266841</v>
      </c>
      <c r="J11" s="37" t="n">
        <v>0.0405796801974829</v>
      </c>
      <c r="K11" s="38" t="n">
        <v>0.000694089896769432</v>
      </c>
      <c r="L11" s="39" t="n">
        <v>0.239833783317129</v>
      </c>
    </row>
    <row r="12" customFormat="false" ht="12.8" hidden="false" customHeight="false" outlineLevel="0" collapsed="false">
      <c r="A12" s="32"/>
      <c r="B12" s="33" t="n">
        <v>50</v>
      </c>
      <c r="C12" s="34" t="n">
        <v>0.000582573222663711</v>
      </c>
      <c r="D12" s="35" t="n">
        <v>0.256775277193453</v>
      </c>
      <c r="E12" s="36" t="n">
        <v>0.000520189045303387</v>
      </c>
      <c r="F12" s="37" t="n">
        <v>0.164928070207437</v>
      </c>
      <c r="G12" s="34" t="n">
        <v>0.000559656700330235</v>
      </c>
      <c r="H12" s="35" t="n">
        <v>0.27202480623977</v>
      </c>
      <c r="I12" s="36" t="n">
        <v>0.000504237150913176</v>
      </c>
      <c r="J12" s="37" t="n">
        <v>0.0940563310141284</v>
      </c>
      <c r="K12" s="38" t="n">
        <v>0.000541664029802627</v>
      </c>
      <c r="L12" s="39" t="n">
        <v>0.196946121163697</v>
      </c>
    </row>
    <row r="13" customFormat="false" ht="12.8" hidden="false" customHeight="false" outlineLevel="0" collapsed="false">
      <c r="A13" s="32"/>
      <c r="B13" s="33" t="n">
        <v>100</v>
      </c>
      <c r="C13" s="34" t="n">
        <v>0.000613760595170615</v>
      </c>
      <c r="D13" s="35" t="n">
        <v>0.258229937807458</v>
      </c>
      <c r="E13" s="36" t="n">
        <v>0.00079872023392139</v>
      </c>
      <c r="F13" s="37" t="n">
        <v>0.592205590899281</v>
      </c>
      <c r="G13" s="34" t="n">
        <v>0.000944070136325079</v>
      </c>
      <c r="H13" s="35" t="n">
        <v>0.579080404558022</v>
      </c>
      <c r="I13" s="36" t="n">
        <v>0.00056318204031266</v>
      </c>
      <c r="J13" s="37" t="n">
        <v>0.167602808105815</v>
      </c>
      <c r="K13" s="38" t="n">
        <v>0.000729933251432436</v>
      </c>
      <c r="L13" s="39" t="n">
        <v>0.399279685342644</v>
      </c>
    </row>
    <row r="14" customFormat="false" ht="12.8" hidden="false" customHeight="false" outlineLevel="0" collapsed="false">
      <c r="A14" s="40"/>
      <c r="B14" s="41" t="n">
        <v>200</v>
      </c>
      <c r="C14" s="42" t="n">
        <v>0.000935931232209372</v>
      </c>
      <c r="D14" s="43" t="n">
        <v>0.510916803801138</v>
      </c>
      <c r="E14" s="44" t="n">
        <v>0.000984252647538737</v>
      </c>
      <c r="F14" s="45" t="n">
        <v>2.47658280935342</v>
      </c>
      <c r="G14" s="42" t="n">
        <v>0.00071826523101092</v>
      </c>
      <c r="H14" s="43" t="n">
        <v>0.111299547542121</v>
      </c>
      <c r="I14" s="44" t="n">
        <v>0.000543093082720429</v>
      </c>
      <c r="J14" s="45" t="n">
        <v>0.558761931127294</v>
      </c>
      <c r="K14" s="46" t="n">
        <v>0.000795385548369864</v>
      </c>
      <c r="L14" s="47" t="n">
        <v>0.914390272955993</v>
      </c>
    </row>
    <row r="15" customFormat="false" ht="12.8" hidden="false" customHeight="false" outlineLevel="0" collapsed="false">
      <c r="A15" s="24" t="s">
        <v>26</v>
      </c>
      <c r="B15" s="25"/>
      <c r="C15" s="28" t="n">
        <v>0.000705316808787458</v>
      </c>
      <c r="D15" s="29" t="n">
        <v>0.54663374380818</v>
      </c>
      <c r="E15" s="26" t="n">
        <v>0.000717635188471266</v>
      </c>
      <c r="F15" s="27" t="n">
        <v>0.76933663153615</v>
      </c>
      <c r="G15" s="28" t="n">
        <v>0.000645047745674597</v>
      </c>
      <c r="H15" s="29" t="n">
        <v>0.473315213648845</v>
      </c>
      <c r="I15" s="26" t="n">
        <v>0.000627076699230889</v>
      </c>
      <c r="J15" s="27" t="n">
        <v>0.287317506159793</v>
      </c>
      <c r="K15" s="48" t="n">
        <v>0.000673769110541052</v>
      </c>
      <c r="L15" s="31" t="n">
        <v>0.519150773788242</v>
      </c>
    </row>
    <row r="16" customFormat="false" ht="12.8" hidden="false" customHeight="false" outlineLevel="0" collapsed="false">
      <c r="A16" s="32"/>
      <c r="B16" s="33" t="n">
        <v>10</v>
      </c>
      <c r="C16" s="36" t="n">
        <v>0.000715178334914689</v>
      </c>
      <c r="D16" s="37" t="n">
        <v>0.381393422650255</v>
      </c>
      <c r="E16" s="34" t="n">
        <v>0.000639784544977593</v>
      </c>
      <c r="F16" s="35" t="n">
        <v>0.303024265695302</v>
      </c>
      <c r="G16" s="36" t="n">
        <v>0.000640773230169692</v>
      </c>
      <c r="H16" s="37" t="n">
        <v>0.0892073733256263</v>
      </c>
      <c r="I16" s="34" t="n">
        <v>0.000603278679718951</v>
      </c>
      <c r="J16" s="35" t="n">
        <v>0.301039471498645</v>
      </c>
      <c r="K16" s="49" t="n">
        <v>0.000649753697445231</v>
      </c>
      <c r="L16" s="39" t="n">
        <v>0.268666133292457</v>
      </c>
    </row>
    <row r="17" customFormat="false" ht="12.8" hidden="false" customHeight="false" outlineLevel="0" collapsed="false">
      <c r="A17" s="32"/>
      <c r="B17" s="33" t="n">
        <v>50</v>
      </c>
      <c r="C17" s="36" t="n">
        <v>0.000464711761031373</v>
      </c>
      <c r="D17" s="37" t="n">
        <v>0.169670783122747</v>
      </c>
      <c r="E17" s="34" t="n">
        <v>0.00047551262766716</v>
      </c>
      <c r="F17" s="35" t="n">
        <v>0.208169916778538</v>
      </c>
      <c r="G17" s="36" t="n">
        <v>0.000633608815551968</v>
      </c>
      <c r="H17" s="37" t="n">
        <v>0.399381338975448</v>
      </c>
      <c r="I17" s="34" t="n">
        <v>0.000564286407717246</v>
      </c>
      <c r="J17" s="35" t="n">
        <v>0.0895317719699663</v>
      </c>
      <c r="K17" s="49" t="n">
        <v>0.000534529902991937</v>
      </c>
      <c r="L17" s="39" t="n">
        <v>0.216688452711675</v>
      </c>
    </row>
    <row r="18" customFormat="false" ht="12.8" hidden="false" customHeight="false" outlineLevel="0" collapsed="false">
      <c r="A18" s="32"/>
      <c r="B18" s="33" t="n">
        <v>100</v>
      </c>
      <c r="C18" s="36" t="n">
        <v>0.000651360503269564</v>
      </c>
      <c r="D18" s="37" t="n">
        <v>0.270239075192866</v>
      </c>
      <c r="E18" s="34" t="n">
        <v>0.00106923461433449</v>
      </c>
      <c r="F18" s="35" t="n">
        <v>0.782107006565824</v>
      </c>
      <c r="G18" s="36" t="n">
        <v>0.00077093716192024</v>
      </c>
      <c r="H18" s="37" t="n">
        <v>0.801389930470557</v>
      </c>
      <c r="I18" s="34" t="n">
        <v>0.000648012359003165</v>
      </c>
      <c r="J18" s="35" t="n">
        <v>0.3810114475588</v>
      </c>
      <c r="K18" s="49" t="n">
        <v>0.000784886159631865</v>
      </c>
      <c r="L18" s="39" t="n">
        <v>0.558686864947012</v>
      </c>
    </row>
    <row r="19" customFormat="false" ht="12.8" hidden="false" customHeight="false" outlineLevel="0" collapsed="false">
      <c r="A19" s="40"/>
      <c r="B19" s="41" t="n">
        <v>200</v>
      </c>
      <c r="C19" s="44" t="n">
        <v>0.000990016635934206</v>
      </c>
      <c r="D19" s="45" t="n">
        <v>1.36523169426685</v>
      </c>
      <c r="E19" s="42" t="n">
        <v>0.00068600896690582</v>
      </c>
      <c r="F19" s="43" t="n">
        <v>1.78404533710494</v>
      </c>
      <c r="G19" s="44" t="n">
        <v>0.000534871775056487</v>
      </c>
      <c r="H19" s="45" t="n">
        <v>0.603282211823746</v>
      </c>
      <c r="I19" s="42" t="n">
        <v>0.000692729350484193</v>
      </c>
      <c r="J19" s="43" t="n">
        <v>0.377687333611761</v>
      </c>
      <c r="K19" s="50" t="n">
        <v>0.000725906682095177</v>
      </c>
      <c r="L19" s="47" t="n">
        <v>1.03256164420182</v>
      </c>
    </row>
    <row r="20" customFormat="false" ht="12.8" hidden="false" customHeight="false" outlineLevel="0" collapsed="false">
      <c r="A20" s="24" t="s">
        <v>29</v>
      </c>
      <c r="B20" s="25"/>
      <c r="C20" s="26" t="n">
        <v>0.188058484971059</v>
      </c>
      <c r="D20" s="27" t="n">
        <v>0.532873629566989</v>
      </c>
      <c r="E20" s="28" t="n">
        <v>0.185286537970296</v>
      </c>
      <c r="F20" s="29" t="n">
        <v>0.13048272010289</v>
      </c>
      <c r="G20" s="26" t="n">
        <v>0.186471382809366</v>
      </c>
      <c r="H20" s="27" t="n">
        <v>0.303939610253583</v>
      </c>
      <c r="I20" s="28" t="n">
        <v>0.185372512856521</v>
      </c>
      <c r="J20" s="29" t="n">
        <v>0.165903534711986</v>
      </c>
      <c r="K20" s="30" t="n">
        <v>0.186297229651811</v>
      </c>
      <c r="L20" s="31" t="n">
        <v>0.283299873658862</v>
      </c>
    </row>
    <row r="21" customFormat="false" ht="12.8" hidden="false" customHeight="false" outlineLevel="0" collapsed="false">
      <c r="A21" s="32"/>
      <c r="B21" s="33" t="n">
        <v>10</v>
      </c>
      <c r="C21" s="34" t="n">
        <v>0.193051228686962</v>
      </c>
      <c r="D21" s="35" t="n">
        <v>0.854175475923889</v>
      </c>
      <c r="E21" s="36" t="n">
        <v>0.18219311023421</v>
      </c>
      <c r="F21" s="37" t="n">
        <v>0.117546479056954</v>
      </c>
      <c r="G21" s="34" t="n">
        <v>0.193064473921033</v>
      </c>
      <c r="H21" s="35" t="n">
        <v>0.854676671013553</v>
      </c>
      <c r="I21" s="36" t="n">
        <v>0.188392148494526</v>
      </c>
      <c r="J21" s="37" t="n">
        <v>0.199350338005374</v>
      </c>
      <c r="K21" s="38" t="n">
        <v>0.189175240334183</v>
      </c>
      <c r="L21" s="39" t="n">
        <v>0.506437240999942</v>
      </c>
    </row>
    <row r="22" customFormat="false" ht="12.8" hidden="false" customHeight="false" outlineLevel="0" collapsed="false">
      <c r="A22" s="32"/>
      <c r="B22" s="33" t="n">
        <v>50</v>
      </c>
      <c r="C22" s="34" t="n">
        <v>0.182161971040214</v>
      </c>
      <c r="D22" s="35" t="n">
        <v>0.199197033881285</v>
      </c>
      <c r="E22" s="36" t="n">
        <v>0.182200107545259</v>
      </c>
      <c r="F22" s="37" t="n">
        <v>0.0616935987825468</v>
      </c>
      <c r="G22" s="34" t="n">
        <v>0.182187994384223</v>
      </c>
      <c r="H22" s="35" t="n">
        <v>0.0617974069506766</v>
      </c>
      <c r="I22" s="36" t="n">
        <v>0.182308974594909</v>
      </c>
      <c r="J22" s="37" t="n">
        <v>0.0911547602330925</v>
      </c>
      <c r="K22" s="38" t="n">
        <v>0.182214761891151</v>
      </c>
      <c r="L22" s="39" t="n">
        <v>0.1034606999619</v>
      </c>
    </row>
    <row r="23" customFormat="false" ht="12.8" hidden="false" customHeight="false" outlineLevel="0" collapsed="false">
      <c r="A23" s="32"/>
      <c r="B23" s="33" t="n">
        <v>100</v>
      </c>
      <c r="C23" s="34" t="n">
        <v>0.188552715262991</v>
      </c>
      <c r="D23" s="35" t="n">
        <v>0.70193879065295</v>
      </c>
      <c r="E23" s="36" t="n">
        <v>0.188394341564212</v>
      </c>
      <c r="F23" s="37" t="n">
        <v>0.186134648222169</v>
      </c>
      <c r="G23" s="34" t="n">
        <v>0.182232133846074</v>
      </c>
      <c r="H23" s="35" t="n">
        <v>0.0686102056021608</v>
      </c>
      <c r="I23" s="36" t="n">
        <v>0.182215762209495</v>
      </c>
      <c r="J23" s="37" t="n">
        <v>0.0475216496913744</v>
      </c>
      <c r="K23" s="38" t="n">
        <v>0.185348738220693</v>
      </c>
      <c r="L23" s="39" t="n">
        <v>0.251051323542164</v>
      </c>
    </row>
    <row r="24" customFormat="false" ht="12.8" hidden="false" customHeight="false" outlineLevel="0" collapsed="false">
      <c r="A24" s="40"/>
      <c r="B24" s="41" t="n">
        <v>200</v>
      </c>
      <c r="C24" s="42" t="n">
        <v>0.188468024894068</v>
      </c>
      <c r="D24" s="43" t="n">
        <v>0.376183217809832</v>
      </c>
      <c r="E24" s="44" t="n">
        <v>0.188358592537502</v>
      </c>
      <c r="F24" s="45" t="n">
        <v>0.156556154349889</v>
      </c>
      <c r="G24" s="42" t="n">
        <v>0.188400929086136</v>
      </c>
      <c r="H24" s="43" t="n">
        <v>0.230674157447943</v>
      </c>
      <c r="I24" s="44" t="n">
        <v>0.188573166127156</v>
      </c>
      <c r="J24" s="45" t="n">
        <v>0.325587390918104</v>
      </c>
      <c r="K24" s="46" t="n">
        <v>0.188450178161215</v>
      </c>
      <c r="L24" s="47" t="n">
        <v>0.272250230131442</v>
      </c>
    </row>
    <row r="25" customFormat="false" ht="12.8" hidden="false" customHeight="false" outlineLevel="0" collapsed="false">
      <c r="A25" s="24" t="s">
        <v>28</v>
      </c>
      <c r="B25" s="25"/>
      <c r="C25" s="28" t="n">
        <v>0.182786756195016</v>
      </c>
      <c r="D25" s="29" t="n">
        <v>0.586258512110935</v>
      </c>
      <c r="E25" s="26" t="n">
        <v>0.182588017038842</v>
      </c>
      <c r="F25" s="27" t="n">
        <v>0.523443098708928</v>
      </c>
      <c r="G25" s="28" t="n">
        <v>0.182845120075069</v>
      </c>
      <c r="H25" s="29" t="n">
        <v>0.592847859028226</v>
      </c>
      <c r="I25" s="26" t="n">
        <v>0.184625982893816</v>
      </c>
      <c r="J25" s="27" t="n">
        <v>0.981839672828358</v>
      </c>
      <c r="K25" s="48" t="n">
        <v>0.183211469050685</v>
      </c>
      <c r="L25" s="31" t="n">
        <v>0.671097285669112</v>
      </c>
    </row>
    <row r="26" customFormat="false" ht="12.8" hidden="false" customHeight="false" outlineLevel="0" collapsed="false">
      <c r="A26" s="32"/>
      <c r="B26" s="33" t="n">
        <v>10</v>
      </c>
      <c r="C26" s="36" t="n">
        <v>0.182512223345102</v>
      </c>
      <c r="D26" s="37" t="n">
        <v>0.570206460033363</v>
      </c>
      <c r="E26" s="34" t="n">
        <v>0.182453672739629</v>
      </c>
      <c r="F26" s="35" t="n">
        <v>0.492170095958145</v>
      </c>
      <c r="G26" s="36" t="n">
        <v>0.18266509324072</v>
      </c>
      <c r="H26" s="37" t="n">
        <v>0.555734061573433</v>
      </c>
      <c r="I26" s="34" t="n">
        <v>0.183476402845199</v>
      </c>
      <c r="J26" s="35" t="n">
        <v>0.571327947500357</v>
      </c>
      <c r="K26" s="49" t="n">
        <v>0.182776848042662</v>
      </c>
      <c r="L26" s="39" t="n">
        <v>0.547359641266325</v>
      </c>
    </row>
    <row r="27" customFormat="false" ht="12.8" hidden="false" customHeight="false" outlineLevel="0" collapsed="false">
      <c r="A27" s="32"/>
      <c r="B27" s="33" t="n">
        <v>50</v>
      </c>
      <c r="C27" s="36" t="n">
        <v>0.182543070095585</v>
      </c>
      <c r="D27" s="37" t="n">
        <v>0.476537639408875</v>
      </c>
      <c r="E27" s="34" t="n">
        <v>0.182486114421819</v>
      </c>
      <c r="F27" s="35" t="n">
        <v>0.511094056503857</v>
      </c>
      <c r="G27" s="36" t="n">
        <v>0.18327747031427</v>
      </c>
      <c r="H27" s="37" t="n">
        <v>0.722404986623246</v>
      </c>
      <c r="I27" s="34" t="n">
        <v>0.18534770889767</v>
      </c>
      <c r="J27" s="35" t="n">
        <v>1.31375539602834</v>
      </c>
      <c r="K27" s="49" t="n">
        <v>0.183413590932336</v>
      </c>
      <c r="L27" s="39" t="n">
        <v>0.755948019641081</v>
      </c>
    </row>
    <row r="28" customFormat="false" ht="12.8" hidden="false" customHeight="false" outlineLevel="0" collapsed="false">
      <c r="A28" s="32"/>
      <c r="B28" s="33" t="n">
        <v>100</v>
      </c>
      <c r="C28" s="36" t="n">
        <v>0.182567754164365</v>
      </c>
      <c r="D28" s="37" t="n">
        <v>0.532121628059752</v>
      </c>
      <c r="E28" s="34" t="n">
        <v>0.182636980009982</v>
      </c>
      <c r="F28" s="35" t="n">
        <v>0.507443413042224</v>
      </c>
      <c r="G28" s="36" t="n">
        <v>0.182414158296989</v>
      </c>
      <c r="H28" s="37" t="n">
        <v>0.485276931041169</v>
      </c>
      <c r="I28" s="34" t="n">
        <v>0.184601942870705</v>
      </c>
      <c r="J28" s="35" t="n">
        <v>1.01386494261297</v>
      </c>
      <c r="K28" s="49" t="n">
        <v>0.18305520883551</v>
      </c>
      <c r="L28" s="39" t="n">
        <v>0.634676728689028</v>
      </c>
    </row>
    <row r="29" customFormat="false" ht="12.8" hidden="false" customHeight="false" outlineLevel="0" collapsed="false">
      <c r="A29" s="40"/>
      <c r="B29" s="41" t="n">
        <v>200</v>
      </c>
      <c r="C29" s="44" t="n">
        <v>0.18352397717501</v>
      </c>
      <c r="D29" s="45" t="n">
        <v>0.766168320941749</v>
      </c>
      <c r="E29" s="42" t="n">
        <v>0.182775300983937</v>
      </c>
      <c r="F29" s="43" t="n">
        <v>0.583064829331487</v>
      </c>
      <c r="G29" s="44" t="n">
        <v>0.183023758448296</v>
      </c>
      <c r="H29" s="45" t="n">
        <v>0.607975456875056</v>
      </c>
      <c r="I29" s="42" t="n">
        <v>0.185077876961689</v>
      </c>
      <c r="J29" s="43" t="n">
        <v>1.02841040517176</v>
      </c>
      <c r="K29" s="50" t="n">
        <v>0.183600228392233</v>
      </c>
      <c r="L29" s="47" t="n">
        <v>0.746404753080014</v>
      </c>
    </row>
    <row r="30" customFormat="false" ht="12.8" hidden="false" customHeight="false" outlineLevel="0" collapsed="false">
      <c r="A30" s="51" t="s">
        <v>37</v>
      </c>
      <c r="B30" s="52"/>
      <c r="C30" s="53" t="n">
        <v>0.0930778006079496</v>
      </c>
      <c r="D30" s="54" t="n">
        <v>0.505526853757732</v>
      </c>
      <c r="E30" s="53" t="n">
        <v>0.0923380614350606</v>
      </c>
      <c r="F30" s="54" t="n">
        <v>0.580641053904553</v>
      </c>
      <c r="G30" s="53" t="n">
        <v>0.0926601973329653</v>
      </c>
      <c r="H30" s="54" t="n">
        <v>0.412414765820967</v>
      </c>
      <c r="I30" s="53" t="n">
        <v>0.0927966766186554</v>
      </c>
      <c r="J30" s="54" t="n">
        <v>0.412577725327829</v>
      </c>
      <c r="K30" s="55" t="n">
        <v>0.0927181839986577</v>
      </c>
      <c r="L30" s="56" t="n">
        <v>0.47779009970277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01"/>
  <sheetViews>
    <sheetView showFormulas="false" showGridLines="true" showRowColHeaders="true" showZeros="true" rightToLeft="false" tabSelected="false" showOutlineSymbols="true" defaultGridColor="true" view="normal" topLeftCell="A247" colorId="64" zoomScale="100" zoomScaleNormal="100" zoomScalePageLayoutView="100" workbookViewId="0">
      <selection pane="topLeft" activeCell="F302" activeCellId="0" sqref="F302"/>
    </sheetView>
  </sheetViews>
  <sheetFormatPr defaultRowHeight="12.8" outlineLevelRow="0" outlineLevelCol="0"/>
  <cols>
    <col collapsed="false" customWidth="true" hidden="false" outlineLevel="0" max="1" min="1" style="0" width="7.49"/>
    <col collapsed="false" customWidth="true" hidden="false" outlineLevel="0" max="2" min="2" style="0" width="6.54"/>
    <col collapsed="false" customWidth="true" hidden="false" outlineLevel="0" max="3" min="3" style="0" width="10.05"/>
    <col collapsed="false" customWidth="true" hidden="false" outlineLevel="0" max="5" min="4" style="0" width="20.76"/>
    <col collapsed="false" customWidth="true" hidden="false" outlineLevel="0" max="6" min="6" style="0" width="12.58"/>
    <col collapsed="false" customWidth="true" hidden="false" outlineLevel="0" max="7" min="7" style="0" width="17.66"/>
    <col collapsed="false" customWidth="true" hidden="false" outlineLevel="0" max="8" min="8" style="0" width="17.23"/>
    <col collapsed="false" customWidth="true" hidden="false" outlineLevel="0" max="9" min="9" style="0" width="19.49"/>
    <col collapsed="false" customWidth="true" hidden="false" outlineLevel="0" max="10" min="10" style="0" width="19.07"/>
    <col collapsed="false" customWidth="false" hidden="false" outlineLevel="0" max="1025" min="11" style="0" width="11.52"/>
  </cols>
  <sheetData>
    <row r="1" customFormat="false" ht="12.8" hidden="false" customHeight="false" outlineLevel="0" collapsed="false">
      <c r="A1" s="0" t="s">
        <v>38</v>
      </c>
      <c r="B1" s="0" t="s">
        <v>39</v>
      </c>
      <c r="C1" s="0" t="s">
        <v>40</v>
      </c>
      <c r="D1" s="0" t="s">
        <v>23</v>
      </c>
      <c r="E1" s="0" t="s">
        <v>24</v>
      </c>
      <c r="F1" s="0" t="s">
        <v>41</v>
      </c>
      <c r="G1" s="0" t="s">
        <v>42</v>
      </c>
      <c r="H1" s="0" t="s">
        <v>43</v>
      </c>
      <c r="I1" s="0" t="s">
        <v>44</v>
      </c>
      <c r="J1" s="0" t="s">
        <v>45</v>
      </c>
    </row>
    <row r="2" customFormat="false" ht="12.8" hidden="false" customHeight="false" outlineLevel="0" collapsed="false">
      <c r="A2" s="0" t="n">
        <v>5</v>
      </c>
      <c r="B2" s="0" t="n">
        <v>10</v>
      </c>
      <c r="C2" s="0" t="n">
        <v>10</v>
      </c>
      <c r="D2" s="0" t="n">
        <v>4.18898353913937E-006</v>
      </c>
      <c r="E2" s="0" t="n">
        <v>0.00021475339006281</v>
      </c>
      <c r="F2" s="0" t="n">
        <v>9.197</v>
      </c>
      <c r="G2" s="0" t="n">
        <v>0.10009</v>
      </c>
      <c r="H2" s="0" t="n">
        <v>0.031226</v>
      </c>
      <c r="I2" s="0" t="n">
        <v>0.11571</v>
      </c>
      <c r="J2" s="0" t="n">
        <v>0.037244</v>
      </c>
    </row>
    <row r="3" customFormat="false" ht="12.8" hidden="false" customHeight="false" outlineLevel="0" collapsed="false">
      <c r="A3" s="0" t="n">
        <v>5</v>
      </c>
      <c r="B3" s="0" t="n">
        <v>10</v>
      </c>
      <c r="C3" s="0" t="n">
        <v>50</v>
      </c>
      <c r="D3" s="0" t="n">
        <v>2.15897019511592E-005</v>
      </c>
      <c r="E3" s="0" t="n">
        <v>0.0194077109245139</v>
      </c>
      <c r="F3" s="0" t="n">
        <v>3.4582</v>
      </c>
      <c r="G3" s="0" t="n">
        <v>0.11548</v>
      </c>
      <c r="H3" s="0" t="n">
        <v>0.031254</v>
      </c>
      <c r="I3" s="0" t="n">
        <v>0.15279</v>
      </c>
      <c r="J3" s="0" t="n">
        <v>0.03201</v>
      </c>
    </row>
    <row r="4" customFormat="false" ht="12.8" hidden="false" customHeight="false" outlineLevel="0" collapsed="false">
      <c r="A4" s="0" t="n">
        <v>5</v>
      </c>
      <c r="B4" s="0" t="n">
        <v>10</v>
      </c>
      <c r="C4" s="0" t="n">
        <v>100</v>
      </c>
      <c r="D4" s="0" t="n">
        <v>1.8537996221356E-005</v>
      </c>
      <c r="E4" s="0" t="n">
        <v>0.0209438567306739</v>
      </c>
      <c r="F4" s="0" t="n">
        <v>2.6018</v>
      </c>
      <c r="G4" s="0" t="n">
        <v>0.16901</v>
      </c>
      <c r="H4" s="0" t="n">
        <v>0.031254</v>
      </c>
      <c r="I4" s="0" t="n">
        <v>0.16886</v>
      </c>
      <c r="J4" s="0" t="n">
        <v>0.031255</v>
      </c>
    </row>
    <row r="5" customFormat="false" ht="12.8" hidden="false" customHeight="false" outlineLevel="0" collapsed="false">
      <c r="A5" s="0" t="n">
        <v>5</v>
      </c>
      <c r="B5" s="0" t="n">
        <v>10</v>
      </c>
      <c r="C5" s="0" t="n">
        <v>250</v>
      </c>
      <c r="D5" s="0" t="n">
        <v>0.000615817336624292</v>
      </c>
      <c r="E5" s="0" t="n">
        <v>0.0720009551741193</v>
      </c>
      <c r="F5" s="0" t="n">
        <v>2.1481</v>
      </c>
      <c r="G5" s="0" t="n">
        <v>0.16955</v>
      </c>
      <c r="H5" s="0" t="n">
        <v>0.031254</v>
      </c>
      <c r="I5" s="0" t="n">
        <v>0.20021</v>
      </c>
      <c r="J5" s="0" t="n">
        <v>0.037273</v>
      </c>
    </row>
    <row r="6" customFormat="false" ht="12.8" hidden="false" customHeight="false" outlineLevel="0" collapsed="false">
      <c r="A6" s="0" t="n">
        <v>5</v>
      </c>
      <c r="B6" s="0" t="n">
        <v>10</v>
      </c>
      <c r="C6" s="0" t="n">
        <v>500</v>
      </c>
      <c r="D6" s="0" t="n">
        <v>0.00356314473734042</v>
      </c>
      <c r="E6" s="0" t="n">
        <v>0.251938382810565</v>
      </c>
      <c r="F6" s="0" t="n">
        <v>2.0546</v>
      </c>
      <c r="G6" s="0" t="n">
        <v>0.20057</v>
      </c>
      <c r="H6" s="0" t="n">
        <v>0.021646</v>
      </c>
      <c r="I6" s="0" t="n">
        <v>0.21584</v>
      </c>
      <c r="J6" s="0" t="n">
        <v>0.046881</v>
      </c>
    </row>
    <row r="7" customFormat="false" ht="12.8" hidden="false" customHeight="false" outlineLevel="0" collapsed="false">
      <c r="A7" s="0" t="n">
        <v>5</v>
      </c>
      <c r="B7" s="0" t="n">
        <v>100</v>
      </c>
      <c r="C7" s="0" t="n">
        <v>10</v>
      </c>
      <c r="D7" s="0" t="n">
        <v>1.11293747631791E-005</v>
      </c>
      <c r="E7" s="0" t="n">
        <v>0.000129672535401427</v>
      </c>
      <c r="F7" s="0" t="n">
        <v>80.608</v>
      </c>
      <c r="G7" s="0" t="n">
        <v>0.23182</v>
      </c>
      <c r="H7" s="0" t="n">
        <v>0.037567</v>
      </c>
      <c r="I7" s="0" t="n">
        <v>0.2631</v>
      </c>
      <c r="J7" s="0" t="n">
        <v>0.03778</v>
      </c>
    </row>
    <row r="8" customFormat="false" ht="12.8" hidden="false" customHeight="false" outlineLevel="0" collapsed="false">
      <c r="A8" s="0" t="n">
        <v>5</v>
      </c>
      <c r="B8" s="0" t="n">
        <v>100</v>
      </c>
      <c r="C8" s="0" t="n">
        <v>50</v>
      </c>
      <c r="D8" s="0" t="n">
        <v>2.33566297395306E-005</v>
      </c>
      <c r="E8" s="0" t="n">
        <v>0.000426264190167521</v>
      </c>
      <c r="F8" s="0" t="n">
        <v>18.331</v>
      </c>
      <c r="G8" s="0" t="n">
        <v>0.25302</v>
      </c>
      <c r="H8" s="0" t="n">
        <v>0.03175</v>
      </c>
      <c r="I8" s="0" t="n">
        <v>0.26913</v>
      </c>
      <c r="J8" s="0" t="n">
        <v>0.031675</v>
      </c>
    </row>
    <row r="9" customFormat="false" ht="12.8" hidden="false" customHeight="false" outlineLevel="0" collapsed="false">
      <c r="A9" s="0" t="n">
        <v>5</v>
      </c>
      <c r="B9" s="0" t="n">
        <v>100</v>
      </c>
      <c r="C9" s="0" t="n">
        <v>100</v>
      </c>
      <c r="D9" s="0" t="n">
        <v>1.04581272478403E-005</v>
      </c>
      <c r="E9" s="0" t="n">
        <v>0.000384002014270497</v>
      </c>
      <c r="F9" s="0" t="n">
        <v>10.728</v>
      </c>
      <c r="G9" s="0" t="n">
        <v>0.30022</v>
      </c>
      <c r="H9" s="0" t="n">
        <v>0.037273</v>
      </c>
      <c r="I9" s="0" t="n">
        <v>0.30032</v>
      </c>
      <c r="J9" s="0" t="n">
        <v>0.031414</v>
      </c>
    </row>
    <row r="10" customFormat="false" ht="12.8" hidden="false" customHeight="false" outlineLevel="0" collapsed="false">
      <c r="A10" s="0" t="n">
        <v>5</v>
      </c>
      <c r="B10" s="0" t="n">
        <v>100</v>
      </c>
      <c r="C10" s="0" t="n">
        <v>250</v>
      </c>
      <c r="D10" s="0" t="n">
        <v>2.07348543350941E-005</v>
      </c>
      <c r="E10" s="0" t="n">
        <v>0.00402429959162164</v>
      </c>
      <c r="F10" s="0" t="n">
        <v>5.823</v>
      </c>
      <c r="G10" s="0" t="n">
        <v>0.31591</v>
      </c>
      <c r="H10" s="0" t="n">
        <v>0.037774</v>
      </c>
      <c r="I10" s="0" t="n">
        <v>0.31579</v>
      </c>
      <c r="J10" s="0" t="n">
        <v>0.046876</v>
      </c>
    </row>
    <row r="11" customFormat="false" ht="12.8" hidden="false" customHeight="false" outlineLevel="0" collapsed="false">
      <c r="A11" s="0" t="n">
        <v>5</v>
      </c>
      <c r="B11" s="0" t="n">
        <v>100</v>
      </c>
      <c r="C11" s="0" t="n">
        <v>500</v>
      </c>
      <c r="D11" s="0" t="n">
        <v>1.9379906512496E-005</v>
      </c>
      <c r="E11" s="0" t="n">
        <v>0.0138469792502416</v>
      </c>
      <c r="F11" s="0" t="n">
        <v>4.7056</v>
      </c>
      <c r="G11" s="0" t="n">
        <v>0.35348</v>
      </c>
      <c r="H11" s="0" t="n">
        <v>0.031253</v>
      </c>
      <c r="I11" s="0" t="n">
        <v>0.33212</v>
      </c>
      <c r="J11" s="0" t="n">
        <v>0.0466</v>
      </c>
    </row>
    <row r="12" customFormat="false" ht="12.8" hidden="false" customHeight="false" outlineLevel="0" collapsed="false">
      <c r="A12" s="0" t="n">
        <v>5</v>
      </c>
      <c r="B12" s="0" t="n">
        <v>250</v>
      </c>
      <c r="C12" s="0" t="n">
        <v>10</v>
      </c>
      <c r="D12" s="0" t="n">
        <v>3.61520763447564E-006</v>
      </c>
      <c r="E12" s="0" t="n">
        <v>0.000104925534384311</v>
      </c>
      <c r="F12" s="0" t="n">
        <v>197.56</v>
      </c>
      <c r="G12" s="0" t="n">
        <v>0.34745</v>
      </c>
      <c r="H12" s="0" t="n">
        <v>0.037305</v>
      </c>
      <c r="I12" s="0" t="n">
        <v>0.36337</v>
      </c>
      <c r="J12" s="0" t="n">
        <v>0.037273</v>
      </c>
    </row>
    <row r="13" customFormat="false" ht="12.8" hidden="false" customHeight="false" outlineLevel="0" collapsed="false">
      <c r="A13" s="0" t="n">
        <v>5</v>
      </c>
      <c r="B13" s="0" t="n">
        <v>250</v>
      </c>
      <c r="C13" s="0" t="n">
        <v>50</v>
      </c>
      <c r="D13" s="0" t="n">
        <v>3.82160669449037E-006</v>
      </c>
      <c r="E13" s="0" t="n">
        <v>0.00122183947151083</v>
      </c>
      <c r="F13" s="0" t="n">
        <v>45.225</v>
      </c>
      <c r="G13" s="0" t="n">
        <v>0.38469</v>
      </c>
      <c r="H13" s="0" t="n">
        <v>0.037272</v>
      </c>
      <c r="I13" s="0" t="n">
        <v>0.36318</v>
      </c>
      <c r="J13" s="0" t="n">
        <v>0.037242</v>
      </c>
    </row>
    <row r="14" customFormat="false" ht="12.8" hidden="false" customHeight="false" outlineLevel="0" collapsed="false">
      <c r="A14" s="0" t="n">
        <v>5</v>
      </c>
      <c r="B14" s="0" t="n">
        <v>250</v>
      </c>
      <c r="C14" s="0" t="n">
        <v>100</v>
      </c>
      <c r="D14" s="0" t="n">
        <v>7.60918258136486E-006</v>
      </c>
      <c r="E14" s="0" t="n">
        <v>0.000255212759544773</v>
      </c>
      <c r="F14" s="0" t="n">
        <v>24.086</v>
      </c>
      <c r="G14" s="0" t="n">
        <v>0.4853</v>
      </c>
      <c r="H14" s="0" t="n">
        <v>0.047351</v>
      </c>
      <c r="I14" s="0" t="n">
        <v>0.40032</v>
      </c>
      <c r="J14" s="0" t="n">
        <v>0.053429</v>
      </c>
    </row>
    <row r="15" customFormat="false" ht="12.8" hidden="false" customHeight="false" outlineLevel="0" collapsed="false">
      <c r="A15" s="0" t="n">
        <v>5</v>
      </c>
      <c r="B15" s="0" t="n">
        <v>250</v>
      </c>
      <c r="C15" s="0" t="n">
        <v>250</v>
      </c>
      <c r="D15" s="0" t="n">
        <v>1.11309404410242E-005</v>
      </c>
      <c r="E15" s="0" t="n">
        <v>0.000821962354173469</v>
      </c>
      <c r="F15" s="0" t="n">
        <v>12.436</v>
      </c>
      <c r="G15" s="0" t="n">
        <v>0.41588</v>
      </c>
      <c r="H15" s="0" t="n">
        <v>0.037247</v>
      </c>
      <c r="I15" s="0" t="n">
        <v>0.43243</v>
      </c>
      <c r="J15" s="0" t="n">
        <v>0.046879</v>
      </c>
    </row>
    <row r="16" customFormat="false" ht="12.8" hidden="false" customHeight="false" outlineLevel="0" collapsed="false">
      <c r="A16" s="0" t="n">
        <v>5</v>
      </c>
      <c r="B16" s="0" t="n">
        <v>250</v>
      </c>
      <c r="C16" s="0" t="n">
        <v>500</v>
      </c>
      <c r="D16" s="0" t="n">
        <v>1.73803267347917E-005</v>
      </c>
      <c r="E16" s="0" t="n">
        <v>0.000345930069839694</v>
      </c>
      <c r="F16" s="0" t="n">
        <v>8.7818</v>
      </c>
      <c r="G16" s="0" t="n">
        <v>0.44715</v>
      </c>
      <c r="H16" s="0" t="n">
        <v>0.037272</v>
      </c>
      <c r="I16" s="0" t="n">
        <v>0.44371</v>
      </c>
      <c r="J16" s="0" t="n">
        <v>0.037776</v>
      </c>
    </row>
    <row r="17" customFormat="false" ht="12.8" hidden="false" customHeight="false" outlineLevel="0" collapsed="false">
      <c r="A17" s="0" t="n">
        <v>5</v>
      </c>
      <c r="B17" s="0" t="n">
        <v>500</v>
      </c>
      <c r="C17" s="0" t="n">
        <v>10</v>
      </c>
      <c r="D17" s="0" t="n">
        <v>2.94775569263507E-006</v>
      </c>
      <c r="E17" s="0" t="n">
        <v>8.45248971571096E-005</v>
      </c>
      <c r="F17" s="0" t="n">
        <v>405.59</v>
      </c>
      <c r="G17" s="0" t="n">
        <v>0.49134</v>
      </c>
      <c r="H17" s="0" t="n">
        <v>0.053377</v>
      </c>
      <c r="I17" s="0" t="n">
        <v>0.46963</v>
      </c>
      <c r="J17" s="0" t="n">
        <v>0.031371</v>
      </c>
    </row>
    <row r="18" customFormat="false" ht="12.8" hidden="false" customHeight="false" outlineLevel="0" collapsed="false">
      <c r="A18" s="0" t="n">
        <v>5</v>
      </c>
      <c r="B18" s="0" t="n">
        <v>500</v>
      </c>
      <c r="C18" s="0" t="n">
        <v>50</v>
      </c>
      <c r="D18" s="0" t="n">
        <v>6.68184321210369E-006</v>
      </c>
      <c r="E18" s="0" t="n">
        <v>0.00901304626584326</v>
      </c>
      <c r="F18" s="0" t="n">
        <v>88.342</v>
      </c>
      <c r="G18" s="0" t="n">
        <v>0.50669</v>
      </c>
      <c r="H18" s="0" t="n">
        <v>0.03726</v>
      </c>
      <c r="I18" s="0" t="n">
        <v>0.56312</v>
      </c>
      <c r="J18" s="0" t="n">
        <v>0.03725</v>
      </c>
    </row>
    <row r="19" customFormat="false" ht="12.8" hidden="false" customHeight="false" outlineLevel="0" collapsed="false">
      <c r="A19" s="0" t="n">
        <v>5</v>
      </c>
      <c r="B19" s="0" t="n">
        <v>500</v>
      </c>
      <c r="C19" s="0" t="n">
        <v>100</v>
      </c>
      <c r="D19" s="0" t="n">
        <v>2.03062325747316E-005</v>
      </c>
      <c r="E19" s="0" t="n">
        <v>0.000124224915909477</v>
      </c>
      <c r="F19" s="0" t="n">
        <v>48.257</v>
      </c>
      <c r="G19" s="0" t="n">
        <v>0.53237</v>
      </c>
      <c r="H19" s="0" t="n">
        <v>0.052891</v>
      </c>
      <c r="I19" s="0" t="n">
        <v>0.56316</v>
      </c>
      <c r="J19" s="0" t="n">
        <v>0.03677</v>
      </c>
    </row>
    <row r="20" customFormat="false" ht="12.8" hidden="false" customHeight="false" outlineLevel="0" collapsed="false">
      <c r="A20" s="0" t="n">
        <v>5</v>
      </c>
      <c r="B20" s="0" t="n">
        <v>500</v>
      </c>
      <c r="C20" s="0" t="n">
        <v>250</v>
      </c>
      <c r="D20" s="0" t="n">
        <v>9.15597261030039E-006</v>
      </c>
      <c r="E20" s="0" t="n">
        <v>0.00237179828978139</v>
      </c>
      <c r="F20" s="0" t="n">
        <v>23.56</v>
      </c>
      <c r="G20" s="0" t="n">
        <v>0.5444</v>
      </c>
      <c r="H20" s="0" t="n">
        <v>0.031252</v>
      </c>
      <c r="I20" s="0" t="n">
        <v>0.56583</v>
      </c>
      <c r="J20" s="0" t="n">
        <v>0.053022</v>
      </c>
    </row>
    <row r="21" customFormat="false" ht="12.8" hidden="false" customHeight="false" outlineLevel="0" collapsed="false">
      <c r="A21" s="0" t="n">
        <v>5</v>
      </c>
      <c r="B21" s="0" t="n">
        <v>500</v>
      </c>
      <c r="C21" s="0" t="n">
        <v>500</v>
      </c>
      <c r="D21" s="0" t="n">
        <v>6.75334879530749E-006</v>
      </c>
      <c r="E21" s="0" t="n">
        <v>0.000193211673481236</v>
      </c>
      <c r="F21" s="0" t="n">
        <v>15.993</v>
      </c>
      <c r="G21" s="0" t="n">
        <v>0.56368</v>
      </c>
      <c r="H21" s="0" t="n">
        <v>0.037262</v>
      </c>
      <c r="I21" s="0" t="n">
        <v>0.5837</v>
      </c>
      <c r="J21" s="0" t="n">
        <v>0.037272</v>
      </c>
    </row>
    <row r="22" customFormat="false" ht="12.8" hidden="false" customHeight="false" outlineLevel="0" collapsed="false">
      <c r="A22" s="0" t="n">
        <v>5</v>
      </c>
      <c r="B22" s="0" t="n">
        <v>1000</v>
      </c>
      <c r="C22" s="0" t="n">
        <v>10</v>
      </c>
      <c r="D22" s="0" t="n">
        <v>8.19561996608289E-006</v>
      </c>
      <c r="E22" s="0" t="n">
        <v>0.00158883362520562</v>
      </c>
      <c r="F22" s="0" t="n">
        <v>834.75</v>
      </c>
      <c r="G22" s="0" t="n">
        <v>0.62277</v>
      </c>
      <c r="H22" s="0" t="n">
        <v>0.031538</v>
      </c>
      <c r="I22" s="0" t="n">
        <v>0.61245</v>
      </c>
      <c r="J22" s="0" t="n">
        <v>0.037781</v>
      </c>
    </row>
    <row r="23" customFormat="false" ht="12.8" hidden="false" customHeight="false" outlineLevel="0" collapsed="false">
      <c r="A23" s="0" t="n">
        <v>5</v>
      </c>
      <c r="B23" s="0" t="n">
        <v>1000</v>
      </c>
      <c r="C23" s="0" t="n">
        <v>50</v>
      </c>
      <c r="D23" s="0" t="n">
        <v>3.28564353306464E-006</v>
      </c>
      <c r="E23" s="0" t="n">
        <v>0.000166902048175338</v>
      </c>
      <c r="F23" s="0" t="n">
        <v>178.72</v>
      </c>
      <c r="G23" s="0" t="n">
        <v>0.66304</v>
      </c>
      <c r="H23" s="0" t="n">
        <v>0.037273</v>
      </c>
      <c r="I23" s="0" t="n">
        <v>0.64421</v>
      </c>
      <c r="J23" s="0" t="n">
        <v>0.05306</v>
      </c>
    </row>
    <row r="24" customFormat="false" ht="12.8" hidden="false" customHeight="false" outlineLevel="0" collapsed="false">
      <c r="A24" s="0" t="n">
        <v>5</v>
      </c>
      <c r="B24" s="0" t="n">
        <v>1000</v>
      </c>
      <c r="C24" s="0" t="n">
        <v>100</v>
      </c>
      <c r="D24" s="0" t="n">
        <v>2.69905908004353E-006</v>
      </c>
      <c r="E24" s="0" t="n">
        <v>0.000181763458438279</v>
      </c>
      <c r="F24" s="0" t="n">
        <v>95.095</v>
      </c>
      <c r="G24" s="0" t="n">
        <v>0.65477</v>
      </c>
      <c r="H24" s="0" t="n">
        <v>0.04688</v>
      </c>
      <c r="I24" s="0" t="n">
        <v>0.65454</v>
      </c>
      <c r="J24" s="0" t="n">
        <v>0.031253</v>
      </c>
    </row>
    <row r="25" customFormat="false" ht="12.8" hidden="false" customHeight="false" outlineLevel="0" collapsed="false">
      <c r="A25" s="0" t="n">
        <v>5</v>
      </c>
      <c r="B25" s="0" t="n">
        <v>1000</v>
      </c>
      <c r="C25" s="0" t="n">
        <v>250</v>
      </c>
      <c r="D25" s="0" t="n">
        <v>4.20487936234493E-006</v>
      </c>
      <c r="E25" s="0" t="n">
        <v>0.000427814653098429</v>
      </c>
      <c r="F25" s="0" t="n">
        <v>45.884</v>
      </c>
      <c r="G25" s="0" t="n">
        <v>0.66985</v>
      </c>
      <c r="H25" s="0" t="n">
        <v>0.0524</v>
      </c>
      <c r="I25" s="0" t="n">
        <v>0.67636</v>
      </c>
      <c r="J25" s="0" t="n">
        <v>0.031252</v>
      </c>
    </row>
    <row r="26" customFormat="false" ht="12.8" hidden="false" customHeight="false" outlineLevel="0" collapsed="false">
      <c r="A26" s="0" t="n">
        <v>5</v>
      </c>
      <c r="B26" s="0" t="n">
        <v>1000</v>
      </c>
      <c r="C26" s="0" t="n">
        <v>500</v>
      </c>
      <c r="D26" s="0" t="n">
        <v>6.20700901155351E-006</v>
      </c>
      <c r="E26" s="0" t="n">
        <v>0.00031087789010912</v>
      </c>
      <c r="F26" s="0" t="n">
        <v>30.329</v>
      </c>
      <c r="G26" s="0" t="n">
        <v>0.70801</v>
      </c>
      <c r="H26" s="0" t="n">
        <v>0.037279</v>
      </c>
      <c r="I26" s="0" t="n">
        <v>0.69881</v>
      </c>
      <c r="J26" s="0" t="n">
        <v>0.037785</v>
      </c>
    </row>
    <row r="27" customFormat="false" ht="12.8" hidden="false" customHeight="false" outlineLevel="0" collapsed="false">
      <c r="A27" s="0" t="n">
        <v>5</v>
      </c>
      <c r="B27" s="0" t="n">
        <v>2000</v>
      </c>
      <c r="C27" s="0" t="n">
        <v>10</v>
      </c>
      <c r="D27" s="0" t="n">
        <v>3.21636268833321E-006</v>
      </c>
      <c r="E27" s="0" t="n">
        <v>0.00518700694997928</v>
      </c>
      <c r="F27" s="0" t="n">
        <v>1651.3</v>
      </c>
      <c r="G27" s="0" t="n">
        <v>0.73167</v>
      </c>
      <c r="H27" s="0" t="n">
        <v>0.050373</v>
      </c>
      <c r="I27" s="0" t="n">
        <v>0.72679</v>
      </c>
      <c r="J27" s="0" t="n">
        <v>0.037802</v>
      </c>
    </row>
    <row r="28" customFormat="false" ht="12.8" hidden="false" customHeight="false" outlineLevel="0" collapsed="false">
      <c r="A28" s="0" t="n">
        <v>5</v>
      </c>
      <c r="B28" s="0" t="n">
        <v>2000</v>
      </c>
      <c r="C28" s="0" t="n">
        <v>50</v>
      </c>
      <c r="D28" s="0" t="n">
        <v>2.64602741007915E-006</v>
      </c>
      <c r="E28" s="0" t="n">
        <v>0.000110020766413568</v>
      </c>
      <c r="F28" s="0" t="n">
        <v>355.78</v>
      </c>
      <c r="G28" s="0" t="n">
        <v>0.75294</v>
      </c>
      <c r="H28" s="0" t="n">
        <v>0.046878</v>
      </c>
      <c r="I28" s="0" t="n">
        <v>0.80235</v>
      </c>
      <c r="J28" s="0" t="n">
        <v>0.052565</v>
      </c>
    </row>
    <row r="29" customFormat="false" ht="12.8" hidden="false" customHeight="false" outlineLevel="0" collapsed="false">
      <c r="A29" s="0" t="n">
        <v>5</v>
      </c>
      <c r="B29" s="0" t="n">
        <v>2000</v>
      </c>
      <c r="C29" s="0" t="n">
        <v>100</v>
      </c>
      <c r="D29" s="0" t="n">
        <v>5.57205325282737E-006</v>
      </c>
      <c r="E29" s="0" t="n">
        <v>0.000672176587649409</v>
      </c>
      <c r="F29" s="0" t="n">
        <v>188.7</v>
      </c>
      <c r="G29" s="0" t="n">
        <v>0.79751</v>
      </c>
      <c r="H29" s="0" t="n">
        <v>0.049894</v>
      </c>
      <c r="I29" s="0" t="n">
        <v>0.79806</v>
      </c>
      <c r="J29" s="0" t="n">
        <v>0.037092</v>
      </c>
    </row>
    <row r="30" customFormat="false" ht="12.8" hidden="false" customHeight="false" outlineLevel="0" collapsed="false">
      <c r="A30" s="0" t="n">
        <v>5</v>
      </c>
      <c r="B30" s="0" t="n">
        <v>2000</v>
      </c>
      <c r="C30" s="0" t="n">
        <v>250</v>
      </c>
      <c r="D30" s="0" t="n">
        <v>3.08360461195718E-006</v>
      </c>
      <c r="E30" s="0" t="n">
        <v>0.000537836512850981</v>
      </c>
      <c r="F30" s="0" t="n">
        <v>89.704</v>
      </c>
      <c r="G30" s="0" t="n">
        <v>0.81588</v>
      </c>
      <c r="H30" s="0" t="n">
        <v>0.0529</v>
      </c>
      <c r="I30" s="0" t="n">
        <v>0.8795</v>
      </c>
      <c r="J30" s="0" t="n">
        <v>0.05334</v>
      </c>
    </row>
    <row r="31" customFormat="false" ht="12.8" hidden="false" customHeight="false" outlineLevel="0" collapsed="false">
      <c r="A31" s="0" t="n">
        <v>5</v>
      </c>
      <c r="B31" s="0" t="n">
        <v>2000</v>
      </c>
      <c r="C31" s="0" t="n">
        <v>500</v>
      </c>
      <c r="D31" s="0" t="n">
        <v>6.73708319538126E-006</v>
      </c>
      <c r="E31" s="0" t="n">
        <v>0.000150125529427877</v>
      </c>
      <c r="F31" s="0" t="n">
        <v>57.709</v>
      </c>
      <c r="G31" s="0" t="n">
        <v>0.85051</v>
      </c>
      <c r="H31" s="0" t="n">
        <v>0.031252</v>
      </c>
      <c r="I31" s="0" t="n">
        <v>0.85535</v>
      </c>
      <c r="J31" s="0" t="n">
        <v>0.046883</v>
      </c>
    </row>
    <row r="32" customFormat="false" ht="12.8" hidden="false" customHeight="false" outlineLevel="0" collapsed="false">
      <c r="A32" s="0" t="n">
        <f aca="false">A2+5</f>
        <v>10</v>
      </c>
      <c r="B32" s="0" t="n">
        <v>10</v>
      </c>
      <c r="C32" s="0" t="n">
        <v>10</v>
      </c>
      <c r="D32" s="0" t="n">
        <v>4.31623014010769E-006</v>
      </c>
      <c r="E32" s="0" t="n">
        <v>0.000612170487966784</v>
      </c>
      <c r="F32" s="0" t="n">
        <v>16.33</v>
      </c>
      <c r="G32" s="0" t="n">
        <v>0.85855</v>
      </c>
      <c r="H32" s="0" t="n">
        <v>0.042942</v>
      </c>
      <c r="I32" s="0" t="n">
        <v>0.86551</v>
      </c>
      <c r="J32" s="0" t="n">
        <v>0.047325</v>
      </c>
    </row>
    <row r="33" customFormat="false" ht="12.8" hidden="false" customHeight="false" outlineLevel="0" collapsed="false">
      <c r="A33" s="0" t="n">
        <f aca="false">A3+5</f>
        <v>10</v>
      </c>
      <c r="B33" s="0" t="n">
        <v>10</v>
      </c>
      <c r="C33" s="0" t="n">
        <v>50</v>
      </c>
      <c r="D33" s="0" t="n">
        <v>2.07008237603014E-005</v>
      </c>
      <c r="E33" s="0" t="n">
        <v>0.0175813385991262</v>
      </c>
      <c r="F33" s="0" t="n">
        <v>5.3923</v>
      </c>
      <c r="G33" s="0" t="n">
        <v>0.90229</v>
      </c>
      <c r="H33" s="0" t="n">
        <v>0.031252</v>
      </c>
      <c r="I33" s="0" t="n">
        <v>0.92892</v>
      </c>
      <c r="J33" s="0" t="n">
        <v>0.047132</v>
      </c>
    </row>
    <row r="34" customFormat="false" ht="12.8" hidden="false" customHeight="false" outlineLevel="0" collapsed="false">
      <c r="A34" s="0" t="n">
        <f aca="false">A4+5</f>
        <v>10</v>
      </c>
      <c r="B34" s="0" t="n">
        <v>10</v>
      </c>
      <c r="C34" s="0" t="n">
        <v>100</v>
      </c>
      <c r="D34" s="0" t="n">
        <v>1.13581385864744E-005</v>
      </c>
      <c r="E34" s="0" t="n">
        <v>0.0316622616109631</v>
      </c>
      <c r="F34" s="0" t="n">
        <v>4.6369</v>
      </c>
      <c r="G34" s="0" t="n">
        <v>0.93902</v>
      </c>
      <c r="H34" s="0" t="n">
        <v>0.03126</v>
      </c>
      <c r="I34" s="0" t="n">
        <v>0.98513</v>
      </c>
      <c r="J34" s="0" t="n">
        <v>0.046881</v>
      </c>
    </row>
    <row r="35" customFormat="false" ht="12.8" hidden="false" customHeight="false" outlineLevel="0" collapsed="false">
      <c r="A35" s="0" t="n">
        <f aca="false">A5+5</f>
        <v>10</v>
      </c>
      <c r="B35" s="0" t="n">
        <v>10</v>
      </c>
      <c r="C35" s="0" t="n">
        <v>250</v>
      </c>
      <c r="D35" s="0" t="n">
        <v>3.20007425143236E-005</v>
      </c>
      <c r="E35" s="0" t="n">
        <v>0.0167871819652637</v>
      </c>
      <c r="F35" s="0" t="n">
        <v>3.2828</v>
      </c>
      <c r="G35" s="0" t="n">
        <v>0.95323</v>
      </c>
      <c r="H35" s="0" t="n">
        <v>0.047064</v>
      </c>
      <c r="I35" s="0" t="n">
        <v>0.97038</v>
      </c>
      <c r="J35" s="0" t="n">
        <v>0.046881</v>
      </c>
    </row>
    <row r="36" customFormat="false" ht="12.8" hidden="false" customHeight="false" outlineLevel="0" collapsed="false">
      <c r="A36" s="0" t="n">
        <f aca="false">A6+5</f>
        <v>10</v>
      </c>
      <c r="B36" s="0" t="n">
        <v>10</v>
      </c>
      <c r="C36" s="0" t="n">
        <v>500</v>
      </c>
      <c r="D36" s="0" t="n">
        <v>0.0038222656334042</v>
      </c>
      <c r="E36" s="0" t="n">
        <v>0.29212305458199</v>
      </c>
      <c r="F36" s="0" t="n">
        <v>3.1033</v>
      </c>
      <c r="G36" s="0" t="n">
        <v>0.97038</v>
      </c>
      <c r="H36" s="0" t="n">
        <v>0.04688</v>
      </c>
      <c r="I36" s="0" t="n">
        <v>1.0029</v>
      </c>
      <c r="J36" s="0" t="n">
        <v>0.03777</v>
      </c>
    </row>
    <row r="37" customFormat="false" ht="12.8" hidden="false" customHeight="false" outlineLevel="0" collapsed="false">
      <c r="A37" s="0" t="n">
        <f aca="false">A7+5</f>
        <v>10</v>
      </c>
      <c r="B37" s="0" t="n">
        <v>100</v>
      </c>
      <c r="C37" s="0" t="n">
        <v>10</v>
      </c>
      <c r="D37" s="0" t="n">
        <v>6.41728882080428E-006</v>
      </c>
      <c r="E37" s="0" t="n">
        <v>0.00152263903075718</v>
      </c>
      <c r="F37" s="0" t="n">
        <v>141.23</v>
      </c>
      <c r="G37" s="0" t="n">
        <v>0.99887</v>
      </c>
      <c r="H37" s="0" t="n">
        <v>0.037374</v>
      </c>
      <c r="I37" s="0" t="n">
        <v>1.0452</v>
      </c>
      <c r="J37" s="0" t="n">
        <v>0.046881</v>
      </c>
    </row>
    <row r="38" customFormat="false" ht="12.8" hidden="false" customHeight="false" outlineLevel="0" collapsed="false">
      <c r="A38" s="0" t="n">
        <f aca="false">A8+5</f>
        <v>10</v>
      </c>
      <c r="B38" s="0" t="n">
        <v>100</v>
      </c>
      <c r="C38" s="0" t="n">
        <v>50</v>
      </c>
      <c r="D38" s="0" t="n">
        <v>1.11694777179681E-005</v>
      </c>
      <c r="E38" s="0" t="n">
        <v>0.000106575240399701</v>
      </c>
      <c r="F38" s="0" t="n">
        <v>31.864</v>
      </c>
      <c r="G38" s="0" t="n">
        <v>1.1229</v>
      </c>
      <c r="H38" s="0" t="n">
        <v>0.037052</v>
      </c>
      <c r="I38" s="0" t="n">
        <v>1.0478</v>
      </c>
      <c r="J38" s="0" t="n">
        <v>0.05834</v>
      </c>
    </row>
    <row r="39" customFormat="false" ht="12.8" hidden="false" customHeight="false" outlineLevel="0" collapsed="false">
      <c r="A39" s="0" t="n">
        <f aca="false">A9+5</f>
        <v>10</v>
      </c>
      <c r="B39" s="0" t="n">
        <v>100</v>
      </c>
      <c r="C39" s="0" t="n">
        <v>100</v>
      </c>
      <c r="D39" s="0" t="n">
        <v>1.52518311374943E-005</v>
      </c>
      <c r="E39" s="0" t="n">
        <v>0.000169351581316637</v>
      </c>
      <c r="F39" s="0" t="n">
        <v>18.723</v>
      </c>
      <c r="G39" s="0" t="n">
        <v>1.106</v>
      </c>
      <c r="H39" s="0" t="n">
        <v>0.047001</v>
      </c>
      <c r="I39" s="0" t="n">
        <v>1.0704</v>
      </c>
      <c r="J39" s="0" t="n">
        <v>0.062522</v>
      </c>
    </row>
    <row r="40" customFormat="false" ht="12.8" hidden="false" customHeight="false" outlineLevel="0" collapsed="false">
      <c r="A40" s="0" t="n">
        <f aca="false">A10+5</f>
        <v>10</v>
      </c>
      <c r="B40" s="0" t="n">
        <v>100</v>
      </c>
      <c r="C40" s="0" t="n">
        <v>250</v>
      </c>
      <c r="D40" s="0" t="n">
        <v>1.12009564759356E-005</v>
      </c>
      <c r="E40" s="0" t="n">
        <v>0.000850018845648649</v>
      </c>
      <c r="F40" s="0" t="n">
        <v>10.916</v>
      </c>
      <c r="G40" s="0" t="n">
        <v>1.0696</v>
      </c>
      <c r="H40" s="0" t="n">
        <v>0.037779</v>
      </c>
      <c r="I40" s="0" t="n">
        <v>1.0747</v>
      </c>
      <c r="J40" s="0" t="n">
        <v>0.053401</v>
      </c>
    </row>
    <row r="41" customFormat="false" ht="12.8" hidden="false" customHeight="false" outlineLevel="0" collapsed="false">
      <c r="A41" s="0" t="n">
        <f aca="false">A11+5</f>
        <v>10</v>
      </c>
      <c r="B41" s="0" t="n">
        <v>100</v>
      </c>
      <c r="C41" s="0" t="n">
        <v>500</v>
      </c>
      <c r="D41" s="0" t="n">
        <v>2.42288140340183E-005</v>
      </c>
      <c r="E41" s="0" t="n">
        <v>0.0531824550278524</v>
      </c>
      <c r="F41" s="0" t="n">
        <v>7.6307</v>
      </c>
      <c r="G41" s="0" t="n">
        <v>1.0875</v>
      </c>
      <c r="H41" s="0" t="n">
        <v>0.037545</v>
      </c>
      <c r="I41" s="0" t="n">
        <v>1.1179</v>
      </c>
      <c r="J41" s="0" t="n">
        <v>0.04688</v>
      </c>
    </row>
    <row r="42" customFormat="false" ht="12.8" hidden="false" customHeight="false" outlineLevel="0" collapsed="false">
      <c r="A42" s="0" t="n">
        <f aca="false">A12+5</f>
        <v>10</v>
      </c>
      <c r="B42" s="0" t="n">
        <v>250</v>
      </c>
      <c r="C42" s="0" t="n">
        <v>10</v>
      </c>
      <c r="D42" s="0" t="n">
        <v>4.06462220851662E-006</v>
      </c>
      <c r="E42" s="0" t="n">
        <v>0.000112157175493099</v>
      </c>
      <c r="F42" s="0" t="n">
        <v>351.94</v>
      </c>
      <c r="G42" s="0" t="n">
        <v>1.1854</v>
      </c>
      <c r="H42" s="0" t="n">
        <v>0.052901</v>
      </c>
      <c r="I42" s="0" t="n">
        <v>1.1278</v>
      </c>
      <c r="J42" s="0" t="n">
        <v>0.04688</v>
      </c>
    </row>
    <row r="43" customFormat="false" ht="12.8" hidden="false" customHeight="false" outlineLevel="0" collapsed="false">
      <c r="A43" s="0" t="n">
        <f aca="false">A13+5</f>
        <v>10</v>
      </c>
      <c r="B43" s="0" t="n">
        <v>250</v>
      </c>
      <c r="C43" s="0" t="n">
        <v>50</v>
      </c>
      <c r="D43" s="0" t="n">
        <v>7.46872105161479E-006</v>
      </c>
      <c r="E43" s="0" t="n">
        <v>0.00154432414736345</v>
      </c>
      <c r="F43" s="0" t="n">
        <v>75.799</v>
      </c>
      <c r="G43" s="0" t="n">
        <v>1.1594</v>
      </c>
      <c r="H43" s="0" t="n">
        <v>0.052996</v>
      </c>
      <c r="I43" s="0" t="n">
        <v>1.1701</v>
      </c>
      <c r="J43" s="0" t="n">
        <v>0.062594</v>
      </c>
    </row>
    <row r="44" customFormat="false" ht="12.8" hidden="false" customHeight="false" outlineLevel="0" collapsed="false">
      <c r="A44" s="0" t="n">
        <f aca="false">A14+5</f>
        <v>10</v>
      </c>
      <c r="B44" s="0" t="n">
        <v>250</v>
      </c>
      <c r="C44" s="0" t="n">
        <v>100</v>
      </c>
      <c r="D44" s="0" t="n">
        <v>1.60317436090219E-005</v>
      </c>
      <c r="E44" s="0" t="n">
        <v>0.000185171277580045</v>
      </c>
      <c r="F44" s="0" t="n">
        <v>43.952</v>
      </c>
      <c r="G44" s="0" t="n">
        <v>1.1822</v>
      </c>
      <c r="H44" s="0" t="n">
        <v>0.052946</v>
      </c>
      <c r="I44" s="0" t="n">
        <v>1.189</v>
      </c>
      <c r="J44" s="0" t="n">
        <v>0.053106</v>
      </c>
    </row>
    <row r="45" customFormat="false" ht="12.8" hidden="false" customHeight="false" outlineLevel="0" collapsed="false">
      <c r="A45" s="0" t="n">
        <f aca="false">A15+5</f>
        <v>10</v>
      </c>
      <c r="B45" s="0" t="n">
        <v>250</v>
      </c>
      <c r="C45" s="0" t="n">
        <v>250</v>
      </c>
      <c r="D45" s="0" t="n">
        <v>9.10942111433587E-006</v>
      </c>
      <c r="E45" s="0" t="n">
        <v>0.00317698463532044</v>
      </c>
      <c r="F45" s="0" t="n">
        <v>21.733</v>
      </c>
      <c r="G45" s="0" t="n">
        <v>1.302</v>
      </c>
      <c r="H45" s="0" t="n">
        <v>0.04688</v>
      </c>
      <c r="I45" s="0" t="n">
        <v>1.2224</v>
      </c>
      <c r="J45" s="0" t="n">
        <v>0.047636</v>
      </c>
    </row>
    <row r="46" customFormat="false" ht="12.8" hidden="false" customHeight="false" outlineLevel="0" collapsed="false">
      <c r="A46" s="0" t="n">
        <f aca="false">A16+5</f>
        <v>10</v>
      </c>
      <c r="B46" s="0" t="n">
        <v>250</v>
      </c>
      <c r="C46" s="0" t="n">
        <v>500</v>
      </c>
      <c r="D46" s="0" t="n">
        <v>2.13123071722951E-005</v>
      </c>
      <c r="E46" s="0" t="n">
        <v>0.0168420056762966</v>
      </c>
      <c r="F46" s="0" t="n">
        <v>15.193</v>
      </c>
      <c r="G46" s="0" t="n">
        <v>1.2532</v>
      </c>
      <c r="H46" s="0" t="n">
        <v>0.053374</v>
      </c>
      <c r="I46" s="0" t="n">
        <v>1.2395</v>
      </c>
      <c r="J46" s="0" t="n">
        <v>0.049406</v>
      </c>
    </row>
    <row r="47" customFormat="false" ht="12.8" hidden="false" customHeight="false" outlineLevel="0" collapsed="false">
      <c r="A47" s="0" t="n">
        <f aca="false">A17+5</f>
        <v>10</v>
      </c>
      <c r="B47" s="0" t="n">
        <v>500</v>
      </c>
      <c r="C47" s="0" t="n">
        <v>10</v>
      </c>
      <c r="D47" s="0" t="n">
        <v>2.68428890876525E-006</v>
      </c>
      <c r="E47" s="0" t="n">
        <v>0.0150167585860921</v>
      </c>
      <c r="F47" s="0" t="n">
        <v>693.32</v>
      </c>
      <c r="G47" s="0" t="n">
        <v>1.2922</v>
      </c>
      <c r="H47" s="0" t="n">
        <v>0.046879</v>
      </c>
      <c r="I47" s="0" t="n">
        <v>1.4011</v>
      </c>
      <c r="J47" s="0" t="n">
        <v>0.053016</v>
      </c>
    </row>
    <row r="48" customFormat="false" ht="12.8" hidden="false" customHeight="false" outlineLevel="0" collapsed="false">
      <c r="A48" s="0" t="n">
        <f aca="false">A18+5</f>
        <v>10</v>
      </c>
      <c r="B48" s="0" t="n">
        <v>500</v>
      </c>
      <c r="C48" s="0" t="n">
        <v>50</v>
      </c>
      <c r="D48" s="0" t="n">
        <v>4.11063326508409E-006</v>
      </c>
      <c r="E48" s="0" t="n">
        <v>0.000355933779979545</v>
      </c>
      <c r="F48" s="0" t="n">
        <v>149.16</v>
      </c>
      <c r="G48" s="0" t="n">
        <v>1.3144</v>
      </c>
      <c r="H48" s="0" t="n">
        <v>0.068754</v>
      </c>
      <c r="I48" s="0" t="n">
        <v>1.3482</v>
      </c>
      <c r="J48" s="0" t="n">
        <v>0.036831</v>
      </c>
    </row>
    <row r="49" customFormat="false" ht="12.8" hidden="false" customHeight="false" outlineLevel="0" collapsed="false">
      <c r="A49" s="0" t="n">
        <f aca="false">A19+5</f>
        <v>10</v>
      </c>
      <c r="B49" s="0" t="n">
        <v>500</v>
      </c>
      <c r="C49" s="0" t="n">
        <v>100</v>
      </c>
      <c r="D49" s="0" t="n">
        <v>6.27939757940559E-006</v>
      </c>
      <c r="E49" s="0" t="n">
        <v>0.000175139747890479</v>
      </c>
      <c r="F49" s="0" t="n">
        <v>85.065</v>
      </c>
      <c r="G49" s="0" t="n">
        <v>1.3233</v>
      </c>
      <c r="H49" s="0" t="n">
        <v>0.04688</v>
      </c>
      <c r="I49" s="0" t="n">
        <v>1.2851</v>
      </c>
      <c r="J49" s="0" t="n">
        <v>0.046882</v>
      </c>
    </row>
    <row r="50" customFormat="false" ht="12.8" hidden="false" customHeight="false" outlineLevel="0" collapsed="false">
      <c r="A50" s="0" t="n">
        <f aca="false">A20+5</f>
        <v>10</v>
      </c>
      <c r="B50" s="0" t="n">
        <v>500</v>
      </c>
      <c r="C50" s="0" t="n">
        <v>250</v>
      </c>
      <c r="D50" s="0" t="n">
        <v>1.17490238643645E-005</v>
      </c>
      <c r="E50" s="0" t="n">
        <v>0.000202520805767926</v>
      </c>
      <c r="F50" s="0" t="n">
        <v>41.397</v>
      </c>
      <c r="G50" s="0" t="n">
        <v>1.339</v>
      </c>
      <c r="H50" s="0" t="n">
        <v>0.047044</v>
      </c>
      <c r="I50" s="0" t="n">
        <v>1.3358</v>
      </c>
      <c r="J50" s="0" t="n">
        <v>0.046893</v>
      </c>
    </row>
    <row r="51" customFormat="false" ht="12.8" hidden="false" customHeight="false" outlineLevel="0" collapsed="false">
      <c r="A51" s="0" t="n">
        <f aca="false">A21+5</f>
        <v>10</v>
      </c>
      <c r="B51" s="0" t="n">
        <v>500</v>
      </c>
      <c r="C51" s="0" t="n">
        <v>500</v>
      </c>
      <c r="D51" s="0" t="n">
        <v>9.53773196482302E-006</v>
      </c>
      <c r="E51" s="0" t="n">
        <v>0.000535230368716163</v>
      </c>
      <c r="F51" s="0" t="n">
        <v>27.017</v>
      </c>
      <c r="G51" s="0" t="n">
        <v>1.4389</v>
      </c>
      <c r="H51" s="0" t="n">
        <v>0.037727</v>
      </c>
      <c r="I51" s="0" t="n">
        <v>1.405</v>
      </c>
      <c r="J51" s="0" t="n">
        <v>0.053293</v>
      </c>
    </row>
    <row r="52" customFormat="false" ht="12.8" hidden="false" customHeight="false" outlineLevel="0" collapsed="false">
      <c r="A52" s="0" t="n">
        <f aca="false">A22+5</f>
        <v>10</v>
      </c>
      <c r="B52" s="0" t="n">
        <v>1000</v>
      </c>
      <c r="C52" s="0" t="n">
        <v>10</v>
      </c>
      <c r="D52" s="0" t="n">
        <v>4.57262522554851E-006</v>
      </c>
      <c r="E52" s="0" t="n">
        <v>0.0125241259448603</v>
      </c>
      <c r="F52" s="0" t="n">
        <v>1406.6</v>
      </c>
      <c r="G52" s="0" t="n">
        <v>1.4872</v>
      </c>
      <c r="H52" s="0" t="n">
        <v>0.053318</v>
      </c>
      <c r="I52" s="0" t="n">
        <v>1.4415</v>
      </c>
      <c r="J52" s="0" t="n">
        <v>0.047104</v>
      </c>
    </row>
    <row r="53" customFormat="false" ht="12.8" hidden="false" customHeight="false" outlineLevel="0" collapsed="false">
      <c r="A53" s="0" t="n">
        <f aca="false">A23+5</f>
        <v>10</v>
      </c>
      <c r="B53" s="0" t="n">
        <v>1000</v>
      </c>
      <c r="C53" s="0" t="n">
        <v>50</v>
      </c>
      <c r="D53" s="0" t="n">
        <v>2.58307568920722E-006</v>
      </c>
      <c r="E53" s="0" t="n">
        <v>0.00312987118278046</v>
      </c>
      <c r="F53" s="0" t="n">
        <v>298.05</v>
      </c>
      <c r="G53" s="0" t="n">
        <v>1.5239</v>
      </c>
      <c r="H53" s="0" t="n">
        <v>0.031253</v>
      </c>
      <c r="I53" s="0" t="n">
        <v>1.5563</v>
      </c>
      <c r="J53" s="0" t="n">
        <v>0.052901</v>
      </c>
    </row>
    <row r="54" customFormat="false" ht="12.8" hidden="false" customHeight="false" outlineLevel="0" collapsed="false">
      <c r="A54" s="0" t="n">
        <f aca="false">A24+5</f>
        <v>10</v>
      </c>
      <c r="B54" s="0" t="n">
        <v>1000</v>
      </c>
      <c r="C54" s="0" t="n">
        <v>100</v>
      </c>
      <c r="D54" s="0" t="n">
        <v>5.56210418245965E-006</v>
      </c>
      <c r="E54" s="0" t="n">
        <v>0.0067869233997359</v>
      </c>
      <c r="F54" s="0" t="n">
        <v>170.33</v>
      </c>
      <c r="G54" s="0" t="n">
        <v>1.5026</v>
      </c>
      <c r="H54" s="0" t="n">
        <v>0.052798</v>
      </c>
      <c r="I54" s="0" t="n">
        <v>1.507</v>
      </c>
      <c r="J54" s="0" t="n">
        <v>0.067523</v>
      </c>
    </row>
    <row r="55" customFormat="false" ht="12.8" hidden="false" customHeight="false" outlineLevel="0" collapsed="false">
      <c r="A55" s="0" t="n">
        <f aca="false">A25+5</f>
        <v>10</v>
      </c>
      <c r="B55" s="0" t="n">
        <v>1000</v>
      </c>
      <c r="C55" s="0" t="n">
        <v>250</v>
      </c>
      <c r="D55" s="0" t="n">
        <v>6.48060826372771E-006</v>
      </c>
      <c r="E55" s="0" t="n">
        <v>0.000245259453547419</v>
      </c>
      <c r="F55" s="0" t="n">
        <v>80.974</v>
      </c>
      <c r="G55" s="0" t="n">
        <v>1.5331</v>
      </c>
      <c r="H55" s="0" t="n">
        <v>0.052901</v>
      </c>
      <c r="I55" s="0" t="n">
        <v>1.4683</v>
      </c>
      <c r="J55" s="0" t="n">
        <v>0.069045</v>
      </c>
    </row>
    <row r="56" customFormat="false" ht="12.8" hidden="false" customHeight="false" outlineLevel="0" collapsed="false">
      <c r="A56" s="0" t="n">
        <f aca="false">A26+5</f>
        <v>10</v>
      </c>
      <c r="B56" s="0" t="n">
        <v>1000</v>
      </c>
      <c r="C56" s="0" t="n">
        <v>500</v>
      </c>
      <c r="D56" s="0" t="n">
        <v>1.02530869599468E-005</v>
      </c>
      <c r="E56" s="0" t="n">
        <v>9.70580280829329E-005</v>
      </c>
      <c r="F56" s="0" t="n">
        <v>52.052</v>
      </c>
      <c r="G56" s="0" t="n">
        <v>1.5954</v>
      </c>
      <c r="H56" s="0" t="n">
        <v>0.046848</v>
      </c>
      <c r="I56" s="0" t="n">
        <v>1.5233</v>
      </c>
      <c r="J56" s="0" t="n">
        <v>0.062508</v>
      </c>
    </row>
    <row r="57" customFormat="false" ht="12.8" hidden="false" customHeight="false" outlineLevel="0" collapsed="false">
      <c r="A57" s="0" t="n">
        <f aca="false">A27+5</f>
        <v>10</v>
      </c>
      <c r="B57" s="0" t="n">
        <v>2000</v>
      </c>
      <c r="C57" s="0" t="n">
        <v>10</v>
      </c>
      <c r="D57" s="0" t="n">
        <v>2.70891548965144E-006</v>
      </c>
      <c r="E57" s="0" t="n">
        <v>0.0225775824502854</v>
      </c>
      <c r="F57" s="0" t="n">
        <v>2817.2</v>
      </c>
      <c r="G57" s="0" t="n">
        <v>1.6222</v>
      </c>
      <c r="H57" s="0" t="n">
        <v>0.065008</v>
      </c>
      <c r="I57" s="0" t="n">
        <v>1.6232</v>
      </c>
      <c r="J57" s="0" t="n">
        <v>0.04688</v>
      </c>
    </row>
    <row r="58" customFormat="false" ht="12.8" hidden="false" customHeight="false" outlineLevel="0" collapsed="false">
      <c r="A58" s="0" t="n">
        <f aca="false">A28+5</f>
        <v>10</v>
      </c>
      <c r="B58" s="0" t="n">
        <v>2000</v>
      </c>
      <c r="C58" s="0" t="n">
        <v>50</v>
      </c>
      <c r="D58" s="0" t="n">
        <v>3.02449120331064E-006</v>
      </c>
      <c r="E58" s="0" t="n">
        <v>0.00316016630593014</v>
      </c>
      <c r="F58" s="0" t="n">
        <v>591.8</v>
      </c>
      <c r="G58" s="0" t="n">
        <v>1.583</v>
      </c>
      <c r="H58" s="0" t="n">
        <v>0.031254</v>
      </c>
      <c r="I58" s="0" t="n">
        <v>1.5839</v>
      </c>
      <c r="J58" s="0" t="n">
        <v>0.062884</v>
      </c>
    </row>
    <row r="59" customFormat="false" ht="12.8" hidden="false" customHeight="false" outlineLevel="0" collapsed="false">
      <c r="A59" s="0" t="n">
        <f aca="false">A29+5</f>
        <v>10</v>
      </c>
      <c r="B59" s="0" t="n">
        <v>2000</v>
      </c>
      <c r="C59" s="0" t="n">
        <v>100</v>
      </c>
      <c r="D59" s="0" t="n">
        <v>5.10912373741584E-006</v>
      </c>
      <c r="E59" s="0" t="n">
        <v>0.00267947927095806</v>
      </c>
      <c r="F59" s="0" t="n">
        <v>335.88</v>
      </c>
      <c r="G59" s="0" t="n">
        <v>1.6207</v>
      </c>
      <c r="H59" s="0" t="n">
        <v>0.034916</v>
      </c>
      <c r="I59" s="0" t="n">
        <v>1.6277</v>
      </c>
      <c r="J59" s="0" t="n">
        <v>0.062506</v>
      </c>
    </row>
    <row r="60" customFormat="false" ht="12.8" hidden="false" customHeight="false" outlineLevel="0" collapsed="false">
      <c r="A60" s="0" t="n">
        <f aca="false">A30+5</f>
        <v>10</v>
      </c>
      <c r="B60" s="0" t="n">
        <v>2000</v>
      </c>
      <c r="C60" s="0" t="n">
        <v>250</v>
      </c>
      <c r="D60" s="0" t="n">
        <v>8.8797810018101E-006</v>
      </c>
      <c r="E60" s="0" t="n">
        <v>0.000181698954147482</v>
      </c>
      <c r="F60" s="0" t="n">
        <v>165.62</v>
      </c>
      <c r="G60" s="0" t="n">
        <v>1.6255</v>
      </c>
      <c r="H60" s="0" t="n">
        <v>0.053429</v>
      </c>
      <c r="I60" s="0" t="n">
        <v>1.6589</v>
      </c>
      <c r="J60" s="0" t="n">
        <v>0.062511</v>
      </c>
    </row>
    <row r="61" customFormat="false" ht="12.8" hidden="false" customHeight="false" outlineLevel="0" collapsed="false">
      <c r="A61" s="0" t="n">
        <f aca="false">A31+5</f>
        <v>10</v>
      </c>
      <c r="B61" s="0" t="n">
        <v>2000</v>
      </c>
      <c r="C61" s="0" t="n">
        <v>500</v>
      </c>
      <c r="D61" s="0" t="n">
        <v>1.55694470738755E-005</v>
      </c>
      <c r="E61" s="0" t="n">
        <v>7.58083330056681E-005</v>
      </c>
      <c r="F61" s="0" t="n">
        <v>101.91</v>
      </c>
      <c r="G61" s="0" t="n">
        <v>1.7461</v>
      </c>
      <c r="H61" s="0" t="n">
        <v>0.046881</v>
      </c>
      <c r="I61" s="0" t="n">
        <v>1.642</v>
      </c>
      <c r="J61" s="0" t="n">
        <v>0.046982</v>
      </c>
    </row>
    <row r="62" customFormat="false" ht="12.8" hidden="false" customHeight="false" outlineLevel="0" collapsed="false">
      <c r="A62" s="0" t="n">
        <f aca="false">A32+5</f>
        <v>15</v>
      </c>
      <c r="B62" s="0" t="n">
        <v>10</v>
      </c>
      <c r="C62" s="0" t="n">
        <v>10</v>
      </c>
      <c r="D62" s="0" t="n">
        <v>1.75669174910887E-005</v>
      </c>
      <c r="E62" s="0" t="n">
        <v>0.000285400758791438</v>
      </c>
      <c r="F62" s="0" t="n">
        <v>23.218</v>
      </c>
      <c r="G62" s="0" t="n">
        <v>1.7531</v>
      </c>
      <c r="H62" s="0" t="n">
        <v>0.046879</v>
      </c>
      <c r="I62" s="0" t="n">
        <v>1.6877</v>
      </c>
      <c r="J62" s="0" t="n">
        <v>0.068659</v>
      </c>
    </row>
    <row r="63" customFormat="false" ht="12.8" hidden="false" customHeight="false" outlineLevel="0" collapsed="false">
      <c r="A63" s="0" t="n">
        <f aca="false">A33+5</f>
        <v>15</v>
      </c>
      <c r="B63" s="0" t="n">
        <v>10</v>
      </c>
      <c r="C63" s="0" t="n">
        <v>50</v>
      </c>
      <c r="D63" s="0" t="n">
        <v>4.1741713428329E-005</v>
      </c>
      <c r="E63" s="0" t="n">
        <v>0.0105515285687271</v>
      </c>
      <c r="F63" s="0" t="n">
        <v>7.6884</v>
      </c>
      <c r="G63" s="0" t="n">
        <v>1.6923</v>
      </c>
      <c r="H63" s="0" t="n">
        <v>0.047313</v>
      </c>
      <c r="I63" s="0" t="n">
        <v>1.7534</v>
      </c>
      <c r="J63" s="0" t="n">
        <v>0.062623</v>
      </c>
    </row>
    <row r="64" customFormat="false" ht="12.8" hidden="false" customHeight="false" outlineLevel="0" collapsed="false">
      <c r="A64" s="0" t="n">
        <f aca="false">A34+5</f>
        <v>15</v>
      </c>
      <c r="B64" s="0" t="n">
        <v>10</v>
      </c>
      <c r="C64" s="0" t="n">
        <v>100</v>
      </c>
      <c r="D64" s="0" t="n">
        <v>3.57348425730418E-005</v>
      </c>
      <c r="E64" s="0" t="n">
        <v>0.00671677064987661</v>
      </c>
      <c r="F64" s="0" t="n">
        <v>5.863</v>
      </c>
      <c r="G64" s="0" t="n">
        <v>1.7719</v>
      </c>
      <c r="H64" s="0" t="n">
        <v>0.04738</v>
      </c>
      <c r="I64" s="0" t="n">
        <v>1.7462</v>
      </c>
      <c r="J64" s="0" t="n">
        <v>0.062507</v>
      </c>
    </row>
    <row r="65" customFormat="false" ht="12.8" hidden="false" customHeight="false" outlineLevel="0" collapsed="false">
      <c r="A65" s="0" t="n">
        <f aca="false">A35+5</f>
        <v>15</v>
      </c>
      <c r="B65" s="0" t="n">
        <v>10</v>
      </c>
      <c r="C65" s="0" t="n">
        <v>250</v>
      </c>
      <c r="D65" s="0" t="n">
        <v>3.20244038345722E-005</v>
      </c>
      <c r="E65" s="0" t="n">
        <v>0.0264903712129213</v>
      </c>
      <c r="F65" s="0" t="n">
        <v>5.5703</v>
      </c>
      <c r="G65" s="0" t="n">
        <v>1.7708</v>
      </c>
      <c r="H65" s="0" t="n">
        <v>0.06291</v>
      </c>
      <c r="I65" s="0" t="n">
        <v>1.8154</v>
      </c>
      <c r="J65" s="0" t="n">
        <v>0.062515</v>
      </c>
    </row>
    <row r="66" customFormat="false" ht="12.8" hidden="false" customHeight="false" outlineLevel="0" collapsed="false">
      <c r="A66" s="0" t="n">
        <f aca="false">A36+5</f>
        <v>15</v>
      </c>
      <c r="B66" s="0" t="n">
        <v>10</v>
      </c>
      <c r="C66" s="0" t="n">
        <v>500</v>
      </c>
      <c r="D66" s="0" t="n">
        <v>0.000999797589123013</v>
      </c>
      <c r="E66" s="0" t="n">
        <v>0.0778008158393351</v>
      </c>
      <c r="F66" s="0" t="n">
        <v>4.2667</v>
      </c>
      <c r="G66" s="0" t="n">
        <v>1.8085</v>
      </c>
      <c r="H66" s="0" t="n">
        <v>0.052398</v>
      </c>
      <c r="I66" s="0" t="n">
        <v>1.8736</v>
      </c>
      <c r="J66" s="0" t="n">
        <v>0.046881</v>
      </c>
    </row>
    <row r="67" customFormat="false" ht="12.8" hidden="false" customHeight="false" outlineLevel="0" collapsed="false">
      <c r="A67" s="0" t="n">
        <f aca="false">A37+5</f>
        <v>15</v>
      </c>
      <c r="B67" s="0" t="n">
        <v>100</v>
      </c>
      <c r="C67" s="0" t="n">
        <v>10</v>
      </c>
      <c r="D67" s="0" t="n">
        <v>4.34291351611079E-006</v>
      </c>
      <c r="E67" s="0" t="n">
        <v>0.000465071314381945</v>
      </c>
      <c r="F67" s="0" t="n">
        <v>202.2</v>
      </c>
      <c r="G67" s="0" t="n">
        <v>1.8339</v>
      </c>
      <c r="H67" s="0" t="n">
        <v>0.068746</v>
      </c>
      <c r="I67" s="0" t="n">
        <v>1.8847</v>
      </c>
      <c r="J67" s="0" t="n">
        <v>0.062997</v>
      </c>
    </row>
    <row r="68" customFormat="false" ht="12.8" hidden="false" customHeight="false" outlineLevel="0" collapsed="false">
      <c r="A68" s="0" t="n">
        <f aca="false">A38+5</f>
        <v>15</v>
      </c>
      <c r="B68" s="0" t="n">
        <v>100</v>
      </c>
      <c r="C68" s="0" t="n">
        <v>50</v>
      </c>
      <c r="D68" s="0" t="n">
        <v>4.4650463180254E-006</v>
      </c>
      <c r="E68" s="0" t="n">
        <v>0.00129592457473212</v>
      </c>
      <c r="F68" s="0" t="n">
        <v>46.842</v>
      </c>
      <c r="G68" s="0" t="n">
        <v>1.8332</v>
      </c>
      <c r="H68" s="0" t="n">
        <v>0.068525</v>
      </c>
      <c r="I68" s="0" t="n">
        <v>1.8337</v>
      </c>
      <c r="J68" s="0" t="n">
        <v>0.069062</v>
      </c>
    </row>
    <row r="69" customFormat="false" ht="12.8" hidden="false" customHeight="false" outlineLevel="0" collapsed="false">
      <c r="A69" s="0" t="n">
        <f aca="false">A39+5</f>
        <v>15</v>
      </c>
      <c r="B69" s="0" t="n">
        <v>100</v>
      </c>
      <c r="C69" s="0" t="n">
        <v>100</v>
      </c>
      <c r="D69" s="0" t="n">
        <v>6.34264546825234E-006</v>
      </c>
      <c r="E69" s="0" t="n">
        <v>0.0015744826985577</v>
      </c>
      <c r="F69" s="0" t="n">
        <v>27.139</v>
      </c>
      <c r="G69" s="0" t="n">
        <v>1.895</v>
      </c>
      <c r="H69" s="0" t="n">
        <v>0.06883</v>
      </c>
      <c r="I69" s="0" t="n">
        <v>1.8721</v>
      </c>
      <c r="J69" s="0" t="n">
        <v>0.078309</v>
      </c>
    </row>
    <row r="70" customFormat="false" ht="12.8" hidden="false" customHeight="false" outlineLevel="0" collapsed="false">
      <c r="A70" s="0" t="n">
        <f aca="false">A40+5</f>
        <v>15</v>
      </c>
      <c r="B70" s="0" t="n">
        <v>100</v>
      </c>
      <c r="C70" s="0" t="n">
        <v>250</v>
      </c>
      <c r="D70" s="0" t="n">
        <v>2.2506545600038E-005</v>
      </c>
      <c r="E70" s="0" t="n">
        <v>0.0052651640043977</v>
      </c>
      <c r="F70" s="0" t="n">
        <v>14.581</v>
      </c>
      <c r="G70" s="0" t="n">
        <v>1.8802</v>
      </c>
      <c r="H70" s="0" t="n">
        <v>0.053168</v>
      </c>
      <c r="I70" s="0" t="n">
        <v>1.9567</v>
      </c>
      <c r="J70" s="0" t="n">
        <v>0.084656</v>
      </c>
    </row>
    <row r="71" customFormat="false" ht="12.8" hidden="false" customHeight="false" outlineLevel="0" collapsed="false">
      <c r="A71" s="0" t="n">
        <f aca="false">A41+5</f>
        <v>15</v>
      </c>
      <c r="B71" s="0" t="n">
        <v>100</v>
      </c>
      <c r="C71" s="0" t="n">
        <v>500</v>
      </c>
      <c r="D71" s="0" t="n">
        <v>1.47604764018297E-005</v>
      </c>
      <c r="E71" s="0" t="n">
        <v>0.0213893158841663</v>
      </c>
      <c r="F71" s="0" t="n">
        <v>10.407</v>
      </c>
      <c r="G71" s="0" t="n">
        <v>2.1249</v>
      </c>
      <c r="H71" s="0" t="n">
        <v>0.062792</v>
      </c>
      <c r="I71" s="0" t="n">
        <v>2.0328</v>
      </c>
      <c r="J71" s="0" t="n">
        <v>0.068528</v>
      </c>
    </row>
    <row r="72" customFormat="false" ht="12.8" hidden="false" customHeight="false" outlineLevel="0" collapsed="false">
      <c r="A72" s="0" t="n">
        <f aca="false">A42+5</f>
        <v>15</v>
      </c>
      <c r="B72" s="0" t="n">
        <v>250</v>
      </c>
      <c r="C72" s="0" t="n">
        <v>10</v>
      </c>
      <c r="D72" s="0" t="n">
        <v>3.26396980691874E-006</v>
      </c>
      <c r="E72" s="0" t="n">
        <v>0.00321110024190515</v>
      </c>
      <c r="F72" s="0" t="n">
        <v>496.83</v>
      </c>
      <c r="G72" s="0" t="n">
        <v>1.9729</v>
      </c>
      <c r="H72" s="0" t="n">
        <v>0.050489</v>
      </c>
      <c r="I72" s="0" t="n">
        <v>1.994</v>
      </c>
      <c r="J72" s="0" t="n">
        <v>0.079153</v>
      </c>
    </row>
    <row r="73" customFormat="false" ht="12.8" hidden="false" customHeight="false" outlineLevel="0" collapsed="false">
      <c r="A73" s="0" t="n">
        <f aca="false">A43+5</f>
        <v>15</v>
      </c>
      <c r="B73" s="0" t="n">
        <v>250</v>
      </c>
      <c r="C73" s="0" t="n">
        <v>50</v>
      </c>
      <c r="D73" s="0" t="n">
        <v>5.39639133185107E-006</v>
      </c>
      <c r="E73" s="0" t="n">
        <v>0.000151620412583624</v>
      </c>
      <c r="F73" s="0" t="n">
        <v>111.38</v>
      </c>
      <c r="G73" s="0" t="n">
        <v>2.067</v>
      </c>
      <c r="H73" s="0" t="n">
        <v>0.053402</v>
      </c>
      <c r="I73" s="0" t="n">
        <v>1.9331</v>
      </c>
      <c r="J73" s="0" t="n">
        <v>0.066521</v>
      </c>
    </row>
    <row r="74" customFormat="false" ht="12.8" hidden="false" customHeight="false" outlineLevel="0" collapsed="false">
      <c r="A74" s="0" t="n">
        <f aca="false">A44+5</f>
        <v>15</v>
      </c>
      <c r="B74" s="0" t="n">
        <v>250</v>
      </c>
      <c r="C74" s="0" t="n">
        <v>100</v>
      </c>
      <c r="D74" s="0" t="n">
        <v>6.10144173211953E-006</v>
      </c>
      <c r="E74" s="0" t="n">
        <v>0.000200239974711979</v>
      </c>
      <c r="F74" s="0" t="n">
        <v>62.031</v>
      </c>
      <c r="G74" s="0" t="n">
        <v>1.9945</v>
      </c>
      <c r="H74" s="0" t="n">
        <v>0.05341</v>
      </c>
      <c r="I74" s="0" t="n">
        <v>2.0111</v>
      </c>
      <c r="J74" s="0" t="n">
        <v>0.069031</v>
      </c>
    </row>
    <row r="75" customFormat="false" ht="12.8" hidden="false" customHeight="false" outlineLevel="0" collapsed="false">
      <c r="A75" s="0" t="n">
        <f aca="false">A45+5</f>
        <v>15</v>
      </c>
      <c r="B75" s="0" t="n">
        <v>250</v>
      </c>
      <c r="C75" s="0" t="n">
        <v>250</v>
      </c>
      <c r="D75" s="0" t="n">
        <v>1.22168281200667E-005</v>
      </c>
      <c r="E75" s="0" t="n">
        <v>0.00116474433052788</v>
      </c>
      <c r="F75" s="0" t="n">
        <v>31.023</v>
      </c>
      <c r="G75" s="0" t="n">
        <v>2.1037</v>
      </c>
      <c r="H75" s="0" t="n">
        <v>0.068526</v>
      </c>
      <c r="I75" s="0" t="n">
        <v>2.0026</v>
      </c>
      <c r="J75" s="0" t="n">
        <v>0.062747</v>
      </c>
    </row>
    <row r="76" customFormat="false" ht="12.8" hidden="false" customHeight="false" outlineLevel="0" collapsed="false">
      <c r="A76" s="0" t="n">
        <f aca="false">A46+5</f>
        <v>15</v>
      </c>
      <c r="B76" s="0" t="n">
        <v>250</v>
      </c>
      <c r="C76" s="0" t="n">
        <v>500</v>
      </c>
      <c r="D76" s="0" t="n">
        <v>2.66398538200757E-005</v>
      </c>
      <c r="E76" s="0" t="n">
        <v>0.00697254033004449</v>
      </c>
      <c r="F76" s="0" t="n">
        <v>22.225</v>
      </c>
      <c r="G76" s="0" t="n">
        <v>2.0849</v>
      </c>
      <c r="H76" s="0" t="n">
        <v>0.051897</v>
      </c>
      <c r="I76" s="0" t="n">
        <v>2.0669</v>
      </c>
      <c r="J76" s="0" t="n">
        <v>0.068527</v>
      </c>
    </row>
    <row r="77" customFormat="false" ht="12.8" hidden="false" customHeight="false" outlineLevel="0" collapsed="false">
      <c r="A77" s="0" t="n">
        <f aca="false">A47+5</f>
        <v>15</v>
      </c>
      <c r="B77" s="0" t="n">
        <v>500</v>
      </c>
      <c r="C77" s="0" t="n">
        <v>10</v>
      </c>
      <c r="D77" s="0" t="n">
        <v>2.65474946221376E-006</v>
      </c>
      <c r="E77" s="0" t="n">
        <v>0.000232693207258684</v>
      </c>
      <c r="F77" s="0" t="n">
        <v>1003.1</v>
      </c>
      <c r="G77" s="0" t="n">
        <v>2.1773</v>
      </c>
      <c r="H77" s="0" t="n">
        <v>0.06259</v>
      </c>
      <c r="I77" s="0" t="n">
        <v>2.0522</v>
      </c>
      <c r="J77" s="0" t="n">
        <v>0.062508</v>
      </c>
    </row>
    <row r="78" customFormat="false" ht="12.8" hidden="false" customHeight="false" outlineLevel="0" collapsed="false">
      <c r="A78" s="0" t="n">
        <f aca="false">A48+5</f>
        <v>15</v>
      </c>
      <c r="B78" s="0" t="n">
        <v>500</v>
      </c>
      <c r="C78" s="0" t="n">
        <v>50</v>
      </c>
      <c r="D78" s="0" t="n">
        <v>4.64478440360451E-006</v>
      </c>
      <c r="E78" s="0" t="n">
        <v>9.3485188943367E-005</v>
      </c>
      <c r="F78" s="0" t="n">
        <v>223.96</v>
      </c>
      <c r="G78" s="0" t="n">
        <v>2.1391</v>
      </c>
      <c r="H78" s="0" t="n">
        <v>0.062507</v>
      </c>
      <c r="I78" s="0" t="n">
        <v>2.1558</v>
      </c>
      <c r="J78" s="0" t="n">
        <v>0.068538</v>
      </c>
    </row>
    <row r="79" customFormat="false" ht="12.8" hidden="false" customHeight="false" outlineLevel="0" collapsed="false">
      <c r="A79" s="0" t="n">
        <f aca="false">A49+5</f>
        <v>15</v>
      </c>
      <c r="B79" s="0" t="n">
        <v>500</v>
      </c>
      <c r="C79" s="0" t="n">
        <v>100</v>
      </c>
      <c r="D79" s="0" t="n">
        <v>8.04687894126843E-006</v>
      </c>
      <c r="E79" s="0" t="n">
        <v>0.000171285562632415</v>
      </c>
      <c r="F79" s="0" t="n">
        <v>122.85</v>
      </c>
      <c r="G79" s="0" t="n">
        <v>2.1854</v>
      </c>
      <c r="H79" s="0" t="n">
        <v>0.078222</v>
      </c>
      <c r="I79" s="0" t="n">
        <v>2.1325</v>
      </c>
      <c r="J79" s="0" t="n">
        <v>0.062507</v>
      </c>
    </row>
    <row r="80" customFormat="false" ht="12.8" hidden="false" customHeight="false" outlineLevel="0" collapsed="false">
      <c r="A80" s="0" t="n">
        <f aca="false">A50+5</f>
        <v>15</v>
      </c>
      <c r="B80" s="0" t="n">
        <v>500</v>
      </c>
      <c r="C80" s="0" t="n">
        <v>250</v>
      </c>
      <c r="D80" s="0" t="n">
        <v>6.97559947794059E-006</v>
      </c>
      <c r="E80" s="0" t="n">
        <v>0.000860219489412539</v>
      </c>
      <c r="F80" s="0" t="n">
        <v>59.523</v>
      </c>
      <c r="G80" s="0" t="n">
        <v>2.1718</v>
      </c>
      <c r="H80" s="0" t="n">
        <v>0.069089</v>
      </c>
      <c r="I80" s="0" t="n">
        <v>2.1163</v>
      </c>
      <c r="J80" s="0" t="n">
        <v>0.081647</v>
      </c>
    </row>
    <row r="81" customFormat="false" ht="12.8" hidden="false" customHeight="false" outlineLevel="0" collapsed="false">
      <c r="A81" s="0" t="n">
        <f aca="false">A51+5</f>
        <v>15</v>
      </c>
      <c r="B81" s="0" t="n">
        <v>500</v>
      </c>
      <c r="C81" s="0" t="n">
        <v>500</v>
      </c>
      <c r="D81" s="0" t="n">
        <v>8.18820640804053E-006</v>
      </c>
      <c r="E81" s="0" t="n">
        <v>0.000377920281760634</v>
      </c>
      <c r="F81" s="0" t="n">
        <v>38.523</v>
      </c>
      <c r="G81" s="0" t="n">
        <v>2.24</v>
      </c>
      <c r="H81" s="0" t="n">
        <v>0.05293</v>
      </c>
      <c r="I81" s="0" t="n">
        <v>2.2222</v>
      </c>
      <c r="J81" s="0" t="n">
        <v>0.069029</v>
      </c>
    </row>
    <row r="82" customFormat="false" ht="12.8" hidden="false" customHeight="false" outlineLevel="0" collapsed="false">
      <c r="A82" s="0" t="n">
        <f aca="false">A52+5</f>
        <v>15</v>
      </c>
      <c r="B82" s="0" t="n">
        <v>1000</v>
      </c>
      <c r="C82" s="0" t="n">
        <v>10</v>
      </c>
      <c r="D82" s="0" t="n">
        <v>3.78018221878106E-006</v>
      </c>
      <c r="E82" s="0" t="n">
        <v>0.0326879529351137</v>
      </c>
      <c r="F82" s="0" t="n">
        <v>2015.5</v>
      </c>
      <c r="G82" s="0" t="n">
        <v>2.2347</v>
      </c>
      <c r="H82" s="0" t="n">
        <v>0.069031</v>
      </c>
      <c r="I82" s="0" t="n">
        <v>2.2713</v>
      </c>
      <c r="J82" s="0" t="n">
        <v>0.078133</v>
      </c>
    </row>
    <row r="83" customFormat="false" ht="12.8" hidden="false" customHeight="false" outlineLevel="0" collapsed="false">
      <c r="A83" s="0" t="n">
        <f aca="false">A53+5</f>
        <v>15</v>
      </c>
      <c r="B83" s="0" t="n">
        <v>1000</v>
      </c>
      <c r="C83" s="0" t="n">
        <v>50</v>
      </c>
      <c r="D83" s="0" t="n">
        <v>6.07108423920669E-006</v>
      </c>
      <c r="E83" s="0" t="n">
        <v>9.41121374826288E-005</v>
      </c>
      <c r="F83" s="0" t="n">
        <v>446.78</v>
      </c>
      <c r="G83" s="0" t="n">
        <v>2.2472</v>
      </c>
      <c r="H83" s="0" t="n">
        <v>0.062707</v>
      </c>
      <c r="I83" s="0" t="n">
        <v>2.3147</v>
      </c>
      <c r="J83" s="0" t="n">
        <v>0.052901</v>
      </c>
    </row>
    <row r="84" customFormat="false" ht="12.8" hidden="false" customHeight="false" outlineLevel="0" collapsed="false">
      <c r="A84" s="0" t="n">
        <f aca="false">A54+5</f>
        <v>15</v>
      </c>
      <c r="B84" s="0" t="n">
        <v>1000</v>
      </c>
      <c r="C84" s="0" t="n">
        <v>100</v>
      </c>
      <c r="D84" s="0" t="n">
        <v>4.07860658894163E-006</v>
      </c>
      <c r="E84" s="0" t="n">
        <v>0.000711764548657371</v>
      </c>
      <c r="F84" s="0" t="n">
        <v>249.25</v>
      </c>
      <c r="G84" s="0" t="n">
        <v>2.3219</v>
      </c>
      <c r="H84" s="0" t="n">
        <v>0.06903</v>
      </c>
      <c r="I84" s="0" t="n">
        <v>2.3122</v>
      </c>
      <c r="J84" s="0" t="n">
        <v>0.068731</v>
      </c>
    </row>
    <row r="85" customFormat="false" ht="12.8" hidden="false" customHeight="false" outlineLevel="0" collapsed="false">
      <c r="A85" s="0" t="n">
        <f aca="false">A55+5</f>
        <v>15</v>
      </c>
      <c r="B85" s="0" t="n">
        <v>1000</v>
      </c>
      <c r="C85" s="0" t="n">
        <v>250</v>
      </c>
      <c r="D85" s="0" t="n">
        <v>4.41308696377484E-006</v>
      </c>
      <c r="E85" s="0" t="n">
        <v>0.00598734950420506</v>
      </c>
      <c r="F85" s="0" t="n">
        <v>117.85</v>
      </c>
      <c r="G85" s="0" t="n">
        <v>2.3729</v>
      </c>
      <c r="H85" s="0" t="n">
        <v>0.069031</v>
      </c>
      <c r="I85" s="0" t="n">
        <v>2.3577</v>
      </c>
      <c r="J85" s="0" t="n">
        <v>0.081152</v>
      </c>
    </row>
    <row r="86" customFormat="false" ht="12.8" hidden="false" customHeight="false" outlineLevel="0" collapsed="false">
      <c r="A86" s="0" t="n">
        <f aca="false">A56+5</f>
        <v>15</v>
      </c>
      <c r="B86" s="0" t="n">
        <v>1000</v>
      </c>
      <c r="C86" s="0" t="n">
        <v>500</v>
      </c>
      <c r="D86" s="0" t="n">
        <v>8.80891021980261E-006</v>
      </c>
      <c r="E86" s="0" t="n">
        <v>0.000585711769956689</v>
      </c>
      <c r="F86" s="0" t="n">
        <v>74.21</v>
      </c>
      <c r="G86" s="0" t="n">
        <v>2.3819</v>
      </c>
      <c r="H86" s="0" t="n">
        <v>0.06355</v>
      </c>
      <c r="I86" s="0" t="n">
        <v>2.3062</v>
      </c>
      <c r="J86" s="0" t="n">
        <v>0.062507</v>
      </c>
    </row>
    <row r="87" customFormat="false" ht="12.8" hidden="false" customHeight="false" outlineLevel="0" collapsed="false">
      <c r="A87" s="0" t="n">
        <f aca="false">A57+5</f>
        <v>15</v>
      </c>
      <c r="B87" s="0" t="n">
        <v>2000</v>
      </c>
      <c r="C87" s="0" t="n">
        <v>10</v>
      </c>
      <c r="D87" s="0" t="n">
        <v>3.14407568756424E-006</v>
      </c>
      <c r="E87" s="0" t="n">
        <v>0.0579362412592312</v>
      </c>
      <c r="F87" s="0" t="n">
        <v>4039.5</v>
      </c>
      <c r="G87" s="0" t="n">
        <v>2.4062</v>
      </c>
      <c r="H87" s="0" t="n">
        <v>0.047013</v>
      </c>
      <c r="I87" s="0" t="n">
        <v>2.3402</v>
      </c>
      <c r="J87" s="0" t="n">
        <v>0.06903</v>
      </c>
    </row>
    <row r="88" customFormat="false" ht="12.8" hidden="false" customHeight="false" outlineLevel="0" collapsed="false">
      <c r="A88" s="0" t="n">
        <f aca="false">A58+5</f>
        <v>15</v>
      </c>
      <c r="B88" s="0" t="n">
        <v>2000</v>
      </c>
      <c r="C88" s="0" t="n">
        <v>50</v>
      </c>
      <c r="D88" s="0" t="n">
        <v>2.56160228536089E-006</v>
      </c>
      <c r="E88" s="0" t="n">
        <v>0.00145359755541582</v>
      </c>
      <c r="F88" s="0" t="n">
        <v>909.13</v>
      </c>
      <c r="G88" s="0" t="n">
        <v>2.4428</v>
      </c>
      <c r="H88" s="0" t="n">
        <v>0.062513</v>
      </c>
      <c r="I88" s="0" t="n">
        <v>2.4844</v>
      </c>
      <c r="J88" s="0" t="n">
        <v>0.084659</v>
      </c>
    </row>
    <row r="89" customFormat="false" ht="12.8" hidden="false" customHeight="false" outlineLevel="0" collapsed="false">
      <c r="A89" s="0" t="n">
        <f aca="false">A59+5</f>
        <v>15</v>
      </c>
      <c r="B89" s="0" t="n">
        <v>2000</v>
      </c>
      <c r="C89" s="0" t="n">
        <v>100</v>
      </c>
      <c r="D89" s="0" t="n">
        <v>5.75587648915882E-006</v>
      </c>
      <c r="E89" s="0" t="n">
        <v>0.000157358312745898</v>
      </c>
      <c r="F89" s="0" t="n">
        <v>499.95</v>
      </c>
      <c r="G89" s="0" t="n">
        <v>2.5102</v>
      </c>
      <c r="H89" s="0" t="n">
        <v>0.068648</v>
      </c>
      <c r="I89" s="0" t="n">
        <v>2.4531</v>
      </c>
      <c r="J89" s="0" t="n">
        <v>0.062507</v>
      </c>
    </row>
    <row r="90" customFormat="false" ht="12.8" hidden="false" customHeight="false" outlineLevel="0" collapsed="false">
      <c r="A90" s="0" t="n">
        <f aca="false">A60+5</f>
        <v>15</v>
      </c>
      <c r="B90" s="0" t="n">
        <v>2000</v>
      </c>
      <c r="C90" s="0" t="n">
        <v>250</v>
      </c>
      <c r="D90" s="0" t="n">
        <v>7.3297845672651E-006</v>
      </c>
      <c r="E90" s="0" t="n">
        <v>7.68545666619592E-005</v>
      </c>
      <c r="F90" s="0" t="n">
        <v>235.39</v>
      </c>
      <c r="G90" s="0" t="n">
        <v>2.5174</v>
      </c>
      <c r="H90" s="0" t="n">
        <v>0.062504</v>
      </c>
      <c r="I90" s="0" t="n">
        <v>2.4711</v>
      </c>
      <c r="J90" s="0" t="n">
        <v>0.08466</v>
      </c>
    </row>
    <row r="91" customFormat="false" ht="12.8" hidden="false" customHeight="false" outlineLevel="0" collapsed="false">
      <c r="A91" s="0" t="n">
        <f aca="false">A61+5</f>
        <v>15</v>
      </c>
      <c r="B91" s="0" t="n">
        <v>2000</v>
      </c>
      <c r="C91" s="0" t="n">
        <v>500</v>
      </c>
      <c r="D91" s="0" t="n">
        <v>6.2853050508462E-006</v>
      </c>
      <c r="E91" s="0" t="n">
        <v>0.000474605506581882</v>
      </c>
      <c r="F91" s="0" t="n">
        <v>146.85</v>
      </c>
      <c r="G91" s="0" t="n">
        <v>2.5531</v>
      </c>
      <c r="H91" s="0" t="n">
        <v>0.062612</v>
      </c>
      <c r="I91" s="0" t="n">
        <v>2.4762</v>
      </c>
      <c r="J91" s="0" t="n">
        <v>0.062506</v>
      </c>
    </row>
    <row r="92" customFormat="false" ht="12.8" hidden="false" customHeight="false" outlineLevel="0" collapsed="false">
      <c r="A92" s="0" t="n">
        <f aca="false">A62+5</f>
        <v>20</v>
      </c>
      <c r="B92" s="0" t="n">
        <v>10</v>
      </c>
      <c r="C92" s="0" t="n">
        <v>10</v>
      </c>
      <c r="D92" s="0" t="n">
        <v>3.67850749018262E-005</v>
      </c>
      <c r="E92" s="0" t="n">
        <v>0.00061569864980149</v>
      </c>
      <c r="F92" s="0" t="n">
        <v>30.837</v>
      </c>
      <c r="G92" s="0" t="n">
        <v>2.6177</v>
      </c>
      <c r="H92" s="0" t="n">
        <v>0.069028</v>
      </c>
      <c r="I92" s="0" t="n">
        <v>2.6459</v>
      </c>
      <c r="J92" s="0" t="n">
        <v>0.084652</v>
      </c>
    </row>
    <row r="93" customFormat="false" ht="12.8" hidden="false" customHeight="false" outlineLevel="0" collapsed="false">
      <c r="A93" s="0" t="n">
        <f aca="false">A63+5</f>
        <v>20</v>
      </c>
      <c r="B93" s="0" t="n">
        <v>10</v>
      </c>
      <c r="C93" s="0" t="n">
        <v>50</v>
      </c>
      <c r="D93" s="0" t="n">
        <v>3.19573242297056E-005</v>
      </c>
      <c r="E93" s="0" t="n">
        <v>0.0102606613478604</v>
      </c>
      <c r="F93" s="0" t="n">
        <v>10.159</v>
      </c>
      <c r="G93" s="0" t="n">
        <v>2.6515</v>
      </c>
      <c r="H93" s="0" t="n">
        <v>0.06903</v>
      </c>
      <c r="I93" s="0" t="n">
        <v>2.5134</v>
      </c>
      <c r="J93" s="0" t="n">
        <v>0.084232</v>
      </c>
    </row>
    <row r="94" customFormat="false" ht="12.8" hidden="false" customHeight="false" outlineLevel="0" collapsed="false">
      <c r="A94" s="0" t="n">
        <f aca="false">A64+5</f>
        <v>20</v>
      </c>
      <c r="B94" s="0" t="n">
        <v>10</v>
      </c>
      <c r="C94" s="0" t="n">
        <v>100</v>
      </c>
      <c r="D94" s="0" t="n">
        <v>1.62838788330991E-005</v>
      </c>
      <c r="E94" s="0" t="n">
        <v>0.00818010992376669</v>
      </c>
      <c r="F94" s="0" t="n">
        <v>7.5882</v>
      </c>
      <c r="G94" s="0" t="n">
        <v>2.5373</v>
      </c>
      <c r="H94" s="0" t="n">
        <v>0.084682</v>
      </c>
      <c r="I94" s="0" t="n">
        <v>2.6273</v>
      </c>
      <c r="J94" s="0" t="n">
        <v>0.08466</v>
      </c>
    </row>
    <row r="95" customFormat="false" ht="12.8" hidden="false" customHeight="false" outlineLevel="0" collapsed="false">
      <c r="A95" s="0" t="n">
        <f aca="false">A65+5</f>
        <v>20</v>
      </c>
      <c r="B95" s="0" t="n">
        <v>10</v>
      </c>
      <c r="C95" s="0" t="n">
        <v>250</v>
      </c>
      <c r="D95" s="0" t="n">
        <v>7.67859700348281E-005</v>
      </c>
      <c r="E95" s="0" t="n">
        <v>0.0659119833645305</v>
      </c>
      <c r="F95" s="0" t="n">
        <v>5.956</v>
      </c>
      <c r="G95" s="0" t="n">
        <v>2.5989</v>
      </c>
      <c r="H95" s="0" t="n">
        <v>0.084687</v>
      </c>
      <c r="I95" s="0" t="n">
        <v>2.6611</v>
      </c>
      <c r="J95" s="0" t="n">
        <v>0.078148</v>
      </c>
    </row>
    <row r="96" customFormat="false" ht="12.8" hidden="false" customHeight="false" outlineLevel="0" collapsed="false">
      <c r="A96" s="0" t="n">
        <f aca="false">A66+5</f>
        <v>20</v>
      </c>
      <c r="B96" s="0" t="n">
        <v>10</v>
      </c>
      <c r="C96" s="0" t="n">
        <v>500</v>
      </c>
      <c r="D96" s="0" t="n">
        <v>0.000220671706125403</v>
      </c>
      <c r="E96" s="0" t="n">
        <v>0.0911540496680472</v>
      </c>
      <c r="F96" s="0" t="n">
        <v>5.4246</v>
      </c>
      <c r="G96" s="0" t="n">
        <v>2.7199</v>
      </c>
      <c r="H96" s="0" t="n">
        <v>0.10077</v>
      </c>
      <c r="I96" s="0" t="n">
        <v>2.679</v>
      </c>
      <c r="J96" s="0" t="n">
        <v>0.085166</v>
      </c>
    </row>
    <row r="97" customFormat="false" ht="12.8" hidden="false" customHeight="false" outlineLevel="0" collapsed="false">
      <c r="A97" s="0" t="n">
        <f aca="false">A67+5</f>
        <v>20</v>
      </c>
      <c r="B97" s="0" t="n">
        <v>100</v>
      </c>
      <c r="C97" s="0" t="n">
        <v>10</v>
      </c>
      <c r="D97" s="0" t="n">
        <v>7.57650402391787E-006</v>
      </c>
      <c r="E97" s="0" t="n">
        <v>0.000943725042308103</v>
      </c>
      <c r="F97" s="0" t="n">
        <v>267.3</v>
      </c>
      <c r="G97" s="0" t="n">
        <v>2.7252</v>
      </c>
      <c r="H97" s="0" t="n">
        <v>0.084169</v>
      </c>
      <c r="I97" s="0" t="n">
        <v>2.6921</v>
      </c>
      <c r="J97" s="0" t="n">
        <v>0.084661</v>
      </c>
    </row>
    <row r="98" customFormat="false" ht="12.8" hidden="false" customHeight="false" outlineLevel="0" collapsed="false">
      <c r="A98" s="0" t="n">
        <f aca="false">A68+5</f>
        <v>20</v>
      </c>
      <c r="B98" s="0" t="n">
        <v>100</v>
      </c>
      <c r="C98" s="0" t="n">
        <v>50</v>
      </c>
      <c r="D98" s="0" t="n">
        <v>1.19509249561863E-005</v>
      </c>
      <c r="E98" s="0" t="n">
        <v>0.00216223005192994</v>
      </c>
      <c r="F98" s="0" t="n">
        <v>61.76</v>
      </c>
      <c r="G98" s="0" t="n">
        <v>2.7598</v>
      </c>
      <c r="H98" s="0" t="n">
        <v>0.1001</v>
      </c>
      <c r="I98" s="0" t="n">
        <v>2.6512</v>
      </c>
      <c r="J98" s="0" t="n">
        <v>0.084162</v>
      </c>
    </row>
    <row r="99" customFormat="false" ht="12.8" hidden="false" customHeight="false" outlineLevel="0" collapsed="false">
      <c r="A99" s="0" t="n">
        <f aca="false">A69+5</f>
        <v>20</v>
      </c>
      <c r="B99" s="0" t="n">
        <v>100</v>
      </c>
      <c r="C99" s="0" t="n">
        <v>100</v>
      </c>
      <c r="D99" s="0" t="n">
        <v>1.17426211638218E-005</v>
      </c>
      <c r="E99" s="0" t="n">
        <v>0.000983946586591372</v>
      </c>
      <c r="F99" s="0" t="n">
        <v>35.351</v>
      </c>
      <c r="G99" s="0" t="n">
        <v>2.899</v>
      </c>
      <c r="H99" s="0" t="n">
        <v>0.084658</v>
      </c>
      <c r="I99" s="0" t="n">
        <v>2.7392</v>
      </c>
      <c r="J99" s="0" t="n">
        <v>0.084358</v>
      </c>
    </row>
    <row r="100" customFormat="false" ht="12.8" hidden="false" customHeight="false" outlineLevel="0" collapsed="false">
      <c r="A100" s="0" t="n">
        <f aca="false">A70+5</f>
        <v>20</v>
      </c>
      <c r="B100" s="0" t="n">
        <v>100</v>
      </c>
      <c r="C100" s="0" t="n">
        <v>250</v>
      </c>
      <c r="D100" s="0" t="n">
        <v>2.56448693227405E-005</v>
      </c>
      <c r="E100" s="0" t="n">
        <v>0.00822146801323306</v>
      </c>
      <c r="F100" s="0" t="n">
        <v>19.243</v>
      </c>
      <c r="G100" s="0" t="n">
        <v>2.8054</v>
      </c>
      <c r="H100" s="0" t="n">
        <v>0.084355</v>
      </c>
      <c r="I100" s="0" t="n">
        <v>2.849</v>
      </c>
      <c r="J100" s="0" t="n">
        <v>0.084633</v>
      </c>
    </row>
    <row r="101" customFormat="false" ht="12.8" hidden="false" customHeight="false" outlineLevel="0" collapsed="false">
      <c r="A101" s="0" t="n">
        <f aca="false">A71+5</f>
        <v>20</v>
      </c>
      <c r="B101" s="0" t="n">
        <v>100</v>
      </c>
      <c r="C101" s="0" t="n">
        <v>500</v>
      </c>
      <c r="D101" s="0" t="n">
        <v>6.37266321656068E-005</v>
      </c>
      <c r="E101" s="0" t="n">
        <v>0.0463467736319467</v>
      </c>
      <c r="F101" s="0" t="n">
        <v>14.321</v>
      </c>
      <c r="G101" s="0" t="n">
        <v>2.8506</v>
      </c>
      <c r="H101" s="0" t="n">
        <v>0.084152</v>
      </c>
      <c r="I101" s="0" t="n">
        <v>2.8253</v>
      </c>
      <c r="J101" s="0" t="n">
        <v>0.0844</v>
      </c>
    </row>
    <row r="102" customFormat="false" ht="12.8" hidden="false" customHeight="false" outlineLevel="0" collapsed="false">
      <c r="A102" s="0" t="n">
        <f aca="false">A72+5</f>
        <v>20</v>
      </c>
      <c r="B102" s="0" t="n">
        <v>250</v>
      </c>
      <c r="C102" s="0" t="n">
        <v>10</v>
      </c>
      <c r="D102" s="0" t="n">
        <v>6.06440942750017E-006</v>
      </c>
      <c r="E102" s="0" t="n">
        <v>0.00164481734568106</v>
      </c>
      <c r="F102" s="0" t="n">
        <v>676.98</v>
      </c>
      <c r="G102" s="0" t="n">
        <v>2.951</v>
      </c>
      <c r="H102" s="0" t="n">
        <v>0.084428</v>
      </c>
      <c r="I102" s="0" t="n">
        <v>2.8886</v>
      </c>
      <c r="J102" s="0" t="n">
        <v>0.082977</v>
      </c>
    </row>
    <row r="103" customFormat="false" ht="12.8" hidden="false" customHeight="false" outlineLevel="0" collapsed="false">
      <c r="A103" s="0" t="n">
        <f aca="false">A73+5</f>
        <v>20</v>
      </c>
      <c r="B103" s="0" t="n">
        <v>250</v>
      </c>
      <c r="C103" s="0" t="n">
        <v>50</v>
      </c>
      <c r="D103" s="0" t="n">
        <v>3.81365364706386E-006</v>
      </c>
      <c r="E103" s="0" t="n">
        <v>0.00091961917193713</v>
      </c>
      <c r="F103" s="0" t="n">
        <v>149.53</v>
      </c>
      <c r="G103" s="0" t="n">
        <v>2.9492</v>
      </c>
      <c r="H103" s="0" t="n">
        <v>0.083764</v>
      </c>
      <c r="I103" s="0" t="n">
        <v>2.9864</v>
      </c>
      <c r="J103" s="0" t="n">
        <v>0.084666</v>
      </c>
    </row>
    <row r="104" customFormat="false" ht="12.8" hidden="false" customHeight="false" outlineLevel="0" collapsed="false">
      <c r="A104" s="0" t="n">
        <f aca="false">A74+5</f>
        <v>20</v>
      </c>
      <c r="B104" s="0" t="n">
        <v>250</v>
      </c>
      <c r="C104" s="0" t="n">
        <v>100</v>
      </c>
      <c r="D104" s="0" t="n">
        <v>9.83026011615507E-006</v>
      </c>
      <c r="E104" s="0" t="n">
        <v>0.000304151771528576</v>
      </c>
      <c r="F104" s="0" t="n">
        <v>84.929</v>
      </c>
      <c r="G104" s="0" t="n">
        <v>2.9475</v>
      </c>
      <c r="H104" s="0" t="n">
        <v>0.084359</v>
      </c>
      <c r="I104" s="0" t="n">
        <v>3.0189</v>
      </c>
      <c r="J104" s="0" t="n">
        <v>0.06903</v>
      </c>
    </row>
    <row r="105" customFormat="false" ht="12.8" hidden="false" customHeight="false" outlineLevel="0" collapsed="false">
      <c r="A105" s="0" t="n">
        <f aca="false">A75+5</f>
        <v>20</v>
      </c>
      <c r="B105" s="0" t="n">
        <v>250</v>
      </c>
      <c r="C105" s="0" t="n">
        <v>250</v>
      </c>
      <c r="D105" s="0" t="n">
        <v>1.2727636899659E-005</v>
      </c>
      <c r="E105" s="0" t="n">
        <v>0.00416859425841613</v>
      </c>
      <c r="F105" s="0" t="n">
        <v>42.504</v>
      </c>
      <c r="G105" s="0" t="n">
        <v>2.9496</v>
      </c>
      <c r="H105" s="0" t="n">
        <v>0.084183</v>
      </c>
      <c r="I105" s="0" t="n">
        <v>3.025</v>
      </c>
      <c r="J105" s="0" t="n">
        <v>0.084624</v>
      </c>
    </row>
    <row r="106" customFormat="false" ht="12.8" hidden="false" customHeight="false" outlineLevel="0" collapsed="false">
      <c r="A106" s="0" t="n">
        <f aca="false">A76+5</f>
        <v>20</v>
      </c>
      <c r="B106" s="0" t="n">
        <v>250</v>
      </c>
      <c r="C106" s="0" t="n">
        <v>500</v>
      </c>
      <c r="D106" s="0" t="n">
        <v>1.2857893379461E-005</v>
      </c>
      <c r="E106" s="0" t="n">
        <v>0.00422915913625991</v>
      </c>
      <c r="F106" s="0" t="n">
        <v>28.601</v>
      </c>
      <c r="G106" s="0" t="n">
        <v>3.0315</v>
      </c>
      <c r="H106" s="0" t="n">
        <v>0.084236</v>
      </c>
      <c r="I106" s="0" t="n">
        <v>3.0294</v>
      </c>
      <c r="J106" s="0" t="n">
        <v>0.1008</v>
      </c>
    </row>
    <row r="107" customFormat="false" ht="12.8" hidden="false" customHeight="false" outlineLevel="0" collapsed="false">
      <c r="A107" s="0" t="n">
        <f aca="false">A77+5</f>
        <v>20</v>
      </c>
      <c r="B107" s="0" t="n">
        <v>500</v>
      </c>
      <c r="C107" s="0" t="n">
        <v>10</v>
      </c>
      <c r="D107" s="0" t="n">
        <v>5.11101624720765E-006</v>
      </c>
      <c r="E107" s="0" t="n">
        <v>0.0586339064607324</v>
      </c>
      <c r="F107" s="0" t="n">
        <v>1338.7</v>
      </c>
      <c r="G107" s="0" t="n">
        <v>3.1605</v>
      </c>
      <c r="H107" s="0" t="n">
        <v>0.10009</v>
      </c>
      <c r="I107" s="0" t="n">
        <v>3.2425</v>
      </c>
      <c r="J107" s="0" t="n">
        <v>0.084154</v>
      </c>
    </row>
    <row r="108" customFormat="false" ht="12.8" hidden="false" customHeight="false" outlineLevel="0" collapsed="false">
      <c r="A108" s="0" t="n">
        <f aca="false">A78+5</f>
        <v>20</v>
      </c>
      <c r="B108" s="0" t="n">
        <v>500</v>
      </c>
      <c r="C108" s="0" t="n">
        <v>50</v>
      </c>
      <c r="D108" s="0" t="n">
        <v>3.16671766523182E-006</v>
      </c>
      <c r="E108" s="0" t="n">
        <v>0.000166114188628461</v>
      </c>
      <c r="F108" s="0" t="n">
        <v>299.08</v>
      </c>
      <c r="G108" s="0" t="n">
        <v>3.0399</v>
      </c>
      <c r="H108" s="0" t="n">
        <v>0.084214</v>
      </c>
      <c r="I108" s="0" t="n">
        <v>3.0856</v>
      </c>
      <c r="J108" s="0" t="n">
        <v>0.099966</v>
      </c>
    </row>
    <row r="109" customFormat="false" ht="12.8" hidden="false" customHeight="false" outlineLevel="0" collapsed="false">
      <c r="A109" s="0" t="n">
        <f aca="false">A79+5</f>
        <v>20</v>
      </c>
      <c r="B109" s="0" t="n">
        <v>500</v>
      </c>
      <c r="C109" s="0" t="n">
        <v>100</v>
      </c>
      <c r="D109" s="0" t="n">
        <v>1.03467850973673E-005</v>
      </c>
      <c r="E109" s="0" t="n">
        <v>0.00045194733431128</v>
      </c>
      <c r="F109" s="0" t="n">
        <v>161.86</v>
      </c>
      <c r="G109" s="0" t="n">
        <v>3.1147</v>
      </c>
      <c r="H109" s="0" t="n">
        <v>0.094767</v>
      </c>
      <c r="I109" s="0" t="n">
        <v>3.1185</v>
      </c>
      <c r="J109" s="0" t="n">
        <v>0.088243</v>
      </c>
    </row>
    <row r="110" customFormat="false" ht="12.8" hidden="false" customHeight="false" outlineLevel="0" collapsed="false">
      <c r="A110" s="0" t="n">
        <f aca="false">A80+5</f>
        <v>20</v>
      </c>
      <c r="B110" s="0" t="n">
        <v>500</v>
      </c>
      <c r="C110" s="0" t="n">
        <v>250</v>
      </c>
      <c r="D110" s="0" t="n">
        <v>9.83023873316326E-006</v>
      </c>
      <c r="E110" s="0" t="n">
        <v>0.000187614380429762</v>
      </c>
      <c r="F110" s="0" t="n">
        <v>79.74</v>
      </c>
      <c r="G110" s="0" t="n">
        <v>3.164</v>
      </c>
      <c r="H110" s="0" t="n">
        <v>0.11573</v>
      </c>
      <c r="I110" s="0" t="n">
        <v>3.1045</v>
      </c>
      <c r="J110" s="0" t="n">
        <v>0.096479</v>
      </c>
    </row>
    <row r="111" customFormat="false" ht="12.8" hidden="false" customHeight="false" outlineLevel="0" collapsed="false">
      <c r="A111" s="0" t="n">
        <f aca="false">A81+5</f>
        <v>20</v>
      </c>
      <c r="B111" s="0" t="n">
        <v>500</v>
      </c>
      <c r="C111" s="0" t="n">
        <v>500</v>
      </c>
      <c r="D111" s="0" t="n">
        <v>2.80554992683747E-005</v>
      </c>
      <c r="E111" s="0" t="n">
        <v>0.000458447951569365</v>
      </c>
      <c r="F111" s="0" t="n">
        <v>53.653</v>
      </c>
      <c r="G111" s="0" t="n">
        <v>3.2618</v>
      </c>
      <c r="H111" s="0" t="n">
        <v>0.084686</v>
      </c>
      <c r="I111" s="0" t="n">
        <v>3.1389</v>
      </c>
      <c r="J111" s="0" t="n">
        <v>0.078137</v>
      </c>
    </row>
    <row r="112" customFormat="false" ht="12.8" hidden="false" customHeight="false" outlineLevel="0" collapsed="false">
      <c r="A112" s="0" t="n">
        <f aca="false">A82+5</f>
        <v>20</v>
      </c>
      <c r="B112" s="0" t="n">
        <v>1000</v>
      </c>
      <c r="C112" s="0" t="n">
        <v>10</v>
      </c>
      <c r="D112" s="0" t="n">
        <v>5.93307314727322E-006</v>
      </c>
      <c r="E112" s="0" t="n">
        <v>0.00978835027523763</v>
      </c>
      <c r="F112" s="0" t="n">
        <v>2672.3</v>
      </c>
      <c r="G112" s="0" t="n">
        <v>3.1909</v>
      </c>
      <c r="H112" s="0" t="n">
        <v>0.084256</v>
      </c>
      <c r="I112" s="0" t="n">
        <v>3.1899</v>
      </c>
      <c r="J112" s="0" t="n">
        <v>0.10014</v>
      </c>
    </row>
    <row r="113" customFormat="false" ht="12.8" hidden="false" customHeight="false" outlineLevel="0" collapsed="false">
      <c r="A113" s="0" t="n">
        <f aca="false">A83+5</f>
        <v>20</v>
      </c>
      <c r="B113" s="0" t="n">
        <v>1000</v>
      </c>
      <c r="C113" s="0" t="n">
        <v>50</v>
      </c>
      <c r="D113" s="0" t="n">
        <v>6.36282461249975E-006</v>
      </c>
      <c r="E113" s="0" t="n">
        <v>0.000711985090513267</v>
      </c>
      <c r="F113" s="0" t="n">
        <v>606.02</v>
      </c>
      <c r="G113" s="0" t="n">
        <v>3.2087</v>
      </c>
      <c r="H113" s="0" t="n">
        <v>0.084325</v>
      </c>
      <c r="I113" s="0" t="n">
        <v>3.2164</v>
      </c>
      <c r="J113" s="0" t="n">
        <v>0.084674</v>
      </c>
    </row>
    <row r="114" customFormat="false" ht="12.8" hidden="false" customHeight="false" outlineLevel="0" collapsed="false">
      <c r="A114" s="0" t="n">
        <f aca="false">A84+5</f>
        <v>20</v>
      </c>
      <c r="B114" s="0" t="n">
        <v>1000</v>
      </c>
      <c r="C114" s="0" t="n">
        <v>100</v>
      </c>
      <c r="D114" s="0" t="n">
        <v>6.70134357351535E-006</v>
      </c>
      <c r="E114" s="0" t="n">
        <v>0.000178352067290507</v>
      </c>
      <c r="F114" s="0" t="n">
        <v>321.94</v>
      </c>
      <c r="G114" s="0" t="n">
        <v>3.2662</v>
      </c>
      <c r="H114" s="0" t="n">
        <v>0.084537</v>
      </c>
      <c r="I114" s="0" t="n">
        <v>3.2225</v>
      </c>
      <c r="J114" s="0" t="n">
        <v>0.081146</v>
      </c>
    </row>
    <row r="115" customFormat="false" ht="12.8" hidden="false" customHeight="false" outlineLevel="0" collapsed="false">
      <c r="A115" s="0" t="n">
        <f aca="false">A85+5</f>
        <v>20</v>
      </c>
      <c r="B115" s="0" t="n">
        <v>1000</v>
      </c>
      <c r="C115" s="0" t="n">
        <v>250</v>
      </c>
      <c r="D115" s="0" t="n">
        <v>6.78790836554969E-006</v>
      </c>
      <c r="E115" s="0" t="n">
        <v>0.000121594815380886</v>
      </c>
      <c r="F115" s="0" t="n">
        <v>156.67</v>
      </c>
      <c r="G115" s="0" t="n">
        <v>3.2879</v>
      </c>
      <c r="H115" s="0" t="n">
        <v>0.078134</v>
      </c>
      <c r="I115" s="0" t="n">
        <v>3.2801</v>
      </c>
      <c r="J115" s="0" t="n">
        <v>0.10029</v>
      </c>
    </row>
    <row r="116" customFormat="false" ht="12.8" hidden="false" customHeight="false" outlineLevel="0" collapsed="false">
      <c r="A116" s="0" t="n">
        <f aca="false">A86+5</f>
        <v>20</v>
      </c>
      <c r="B116" s="0" t="n">
        <v>1000</v>
      </c>
      <c r="C116" s="0" t="n">
        <v>500</v>
      </c>
      <c r="D116" s="0" t="n">
        <v>1.50450965552866E-005</v>
      </c>
      <c r="E116" s="0" t="n">
        <v>0.000856642797237224</v>
      </c>
      <c r="F116" s="0" t="n">
        <v>101.48</v>
      </c>
      <c r="G116" s="0" t="n">
        <v>3.2803</v>
      </c>
      <c r="H116" s="0" t="n">
        <v>0.08378</v>
      </c>
      <c r="I116" s="0" t="n">
        <v>3.2915</v>
      </c>
      <c r="J116" s="0" t="n">
        <v>0.084039</v>
      </c>
    </row>
    <row r="117" customFormat="false" ht="12.8" hidden="false" customHeight="false" outlineLevel="0" collapsed="false">
      <c r="A117" s="0" t="n">
        <f aca="false">A87+5</f>
        <v>20</v>
      </c>
      <c r="B117" s="0" t="n">
        <v>2000</v>
      </c>
      <c r="C117" s="0" t="n">
        <v>10</v>
      </c>
      <c r="D117" s="0" t="n">
        <v>2.58417734445314E-006</v>
      </c>
      <c r="E117" s="0" t="n">
        <v>0.0319104680541139</v>
      </c>
      <c r="F117" s="0" t="n">
        <v>5427.7</v>
      </c>
      <c r="G117" s="0" t="n">
        <v>3.4035</v>
      </c>
      <c r="H117" s="0" t="n">
        <v>0.084673</v>
      </c>
      <c r="I117" s="0" t="n">
        <v>3.3203</v>
      </c>
      <c r="J117" s="0" t="n">
        <v>0.084611</v>
      </c>
    </row>
    <row r="118" customFormat="false" ht="12.8" hidden="false" customHeight="false" outlineLevel="0" collapsed="false">
      <c r="A118" s="0" t="n">
        <f aca="false">A88+5</f>
        <v>20</v>
      </c>
      <c r="B118" s="0" t="n">
        <v>2000</v>
      </c>
      <c r="C118" s="0" t="n">
        <v>50</v>
      </c>
      <c r="D118" s="0" t="n">
        <v>3.09488516974782E-006</v>
      </c>
      <c r="E118" s="0" t="n">
        <v>0.000401262646300056</v>
      </c>
      <c r="F118" s="0" t="n">
        <v>1216.8</v>
      </c>
      <c r="G118" s="0" t="n">
        <v>3.9393</v>
      </c>
      <c r="H118" s="0" t="n">
        <v>0.1003</v>
      </c>
      <c r="I118" s="0" t="n">
        <v>3.2903</v>
      </c>
      <c r="J118" s="0" t="n">
        <v>0.10031</v>
      </c>
    </row>
    <row r="119" customFormat="false" ht="12.8" hidden="false" customHeight="false" outlineLevel="0" collapsed="false">
      <c r="A119" s="0" t="n">
        <f aca="false">A89+5</f>
        <v>20</v>
      </c>
      <c r="B119" s="0" t="n">
        <v>2000</v>
      </c>
      <c r="C119" s="0" t="n">
        <v>100</v>
      </c>
      <c r="D119" s="0" t="n">
        <v>2.73459717589158E-006</v>
      </c>
      <c r="E119" s="0" t="n">
        <v>0.000213676111366695</v>
      </c>
      <c r="F119" s="0" t="n">
        <v>649.75</v>
      </c>
      <c r="G119" s="0" t="n">
        <v>3.4122</v>
      </c>
      <c r="H119" s="0" t="n">
        <v>0.099931</v>
      </c>
      <c r="I119" s="0" t="n">
        <v>3.3329</v>
      </c>
      <c r="J119" s="0" t="n">
        <v>0.11591</v>
      </c>
    </row>
    <row r="120" customFormat="false" ht="12.8" hidden="false" customHeight="false" outlineLevel="0" collapsed="false">
      <c r="A120" s="0" t="n">
        <f aca="false">A90+5</f>
        <v>20</v>
      </c>
      <c r="B120" s="0" t="n">
        <v>2000</v>
      </c>
      <c r="C120" s="0" t="n">
        <v>250</v>
      </c>
      <c r="D120" s="0" t="n">
        <v>4.71834813565988E-006</v>
      </c>
      <c r="E120" s="0" t="n">
        <v>0.000623127009748236</v>
      </c>
      <c r="F120" s="0" t="n">
        <v>311.85</v>
      </c>
      <c r="G120" s="0" t="n">
        <v>3.5352</v>
      </c>
      <c r="H120" s="0" t="n">
        <v>0.08469</v>
      </c>
      <c r="I120" s="0" t="n">
        <v>3.4764</v>
      </c>
      <c r="J120" s="0" t="n">
        <v>0.07814</v>
      </c>
    </row>
    <row r="121" customFormat="false" ht="12.8" hidden="false" customHeight="false" outlineLevel="0" collapsed="false">
      <c r="A121" s="0" t="n">
        <f aca="false">A91+5</f>
        <v>20</v>
      </c>
      <c r="B121" s="0" t="n">
        <v>2000</v>
      </c>
      <c r="C121" s="0" t="n">
        <v>500</v>
      </c>
      <c r="D121" s="0" t="n">
        <v>7.63240316124997E-006</v>
      </c>
      <c r="E121" s="0" t="n">
        <v>0.000653110778139553</v>
      </c>
      <c r="F121" s="0" t="n">
        <v>200.85</v>
      </c>
      <c r="G121" s="0" t="n">
        <v>3.6862</v>
      </c>
      <c r="H121" s="0" t="n">
        <v>0.082177</v>
      </c>
      <c r="I121" s="0" t="n">
        <v>3.4321</v>
      </c>
      <c r="J121" s="0" t="n">
        <v>0.084151</v>
      </c>
    </row>
    <row r="122" customFormat="false" ht="12.8" hidden="false" customHeight="false" outlineLevel="0" collapsed="false">
      <c r="A122" s="0" t="n">
        <f aca="false">A92+5</f>
        <v>25</v>
      </c>
      <c r="B122" s="0" t="n">
        <v>10</v>
      </c>
      <c r="C122" s="0" t="n">
        <v>10</v>
      </c>
      <c r="D122" s="0" t="n">
        <v>1.16427560213893E-005</v>
      </c>
      <c r="E122" s="0" t="n">
        <v>0.0113941756754374</v>
      </c>
      <c r="F122" s="0" t="n">
        <v>41.764</v>
      </c>
      <c r="G122" s="0" t="n">
        <v>3.5347</v>
      </c>
      <c r="H122" s="0" t="n">
        <v>0.099852</v>
      </c>
      <c r="I122" s="0" t="n">
        <v>3.4497</v>
      </c>
      <c r="J122" s="0" t="n">
        <v>0.11603</v>
      </c>
    </row>
    <row r="123" customFormat="false" ht="12.8" hidden="false" customHeight="false" outlineLevel="0" collapsed="false">
      <c r="A123" s="0" t="n">
        <f aca="false">A93+5</f>
        <v>25</v>
      </c>
      <c r="B123" s="0" t="n">
        <v>10</v>
      </c>
      <c r="C123" s="0" t="n">
        <v>50</v>
      </c>
      <c r="D123" s="0" t="n">
        <v>3.03820143549928E-005</v>
      </c>
      <c r="E123" s="0" t="n">
        <v>0.0344706470369949</v>
      </c>
      <c r="F123" s="0" t="n">
        <v>12.623</v>
      </c>
      <c r="G123" s="0" t="n">
        <v>3.5975</v>
      </c>
      <c r="H123" s="0" t="n">
        <v>0.10026</v>
      </c>
      <c r="I123" s="0" t="n">
        <v>3.5181</v>
      </c>
      <c r="J123" s="0" t="n">
        <v>0.11545</v>
      </c>
    </row>
    <row r="124" customFormat="false" ht="12.8" hidden="false" customHeight="false" outlineLevel="0" collapsed="false">
      <c r="A124" s="0" t="n">
        <f aca="false">A94+5</f>
        <v>25</v>
      </c>
      <c r="B124" s="0" t="n">
        <v>10</v>
      </c>
      <c r="C124" s="0" t="n">
        <v>100</v>
      </c>
      <c r="D124" s="0" t="n">
        <v>1.35516592125848E-005</v>
      </c>
      <c r="E124" s="0" t="n">
        <v>0.00834579100612235</v>
      </c>
      <c r="F124" s="0" t="n">
        <v>9.3727</v>
      </c>
      <c r="G124" s="0" t="n">
        <v>3.4532</v>
      </c>
      <c r="H124" s="0" t="n">
        <v>0.10008</v>
      </c>
      <c r="I124" s="0" t="n">
        <v>3.5574</v>
      </c>
      <c r="J124" s="0" t="n">
        <v>0.10019</v>
      </c>
    </row>
    <row r="125" customFormat="false" ht="12.8" hidden="false" customHeight="false" outlineLevel="0" collapsed="false">
      <c r="A125" s="0" t="n">
        <f aca="false">A95+5</f>
        <v>25</v>
      </c>
      <c r="B125" s="0" t="n">
        <v>10</v>
      </c>
      <c r="C125" s="0" t="n">
        <v>250</v>
      </c>
      <c r="D125" s="0" t="n">
        <v>3.4357240132541E-005</v>
      </c>
      <c r="E125" s="0" t="n">
        <v>0.041690620176808</v>
      </c>
      <c r="F125" s="0" t="n">
        <v>7.4361</v>
      </c>
      <c r="G125" s="0" t="n">
        <v>3.5552</v>
      </c>
      <c r="H125" s="0" t="n">
        <v>0.099964</v>
      </c>
      <c r="I125" s="0" t="n">
        <v>3.504</v>
      </c>
      <c r="J125" s="0" t="n">
        <v>0.11561</v>
      </c>
    </row>
    <row r="126" customFormat="false" ht="12.8" hidden="false" customHeight="false" outlineLevel="0" collapsed="false">
      <c r="A126" s="0" t="n">
        <f aca="false">A96+5</f>
        <v>25</v>
      </c>
      <c r="B126" s="0" t="n">
        <v>10</v>
      </c>
      <c r="C126" s="0" t="n">
        <v>500</v>
      </c>
      <c r="D126" s="0" t="n">
        <v>0.00199259086032041</v>
      </c>
      <c r="E126" s="0" t="n">
        <v>0.146999545243322</v>
      </c>
      <c r="F126" s="0" t="n">
        <v>6.7393</v>
      </c>
      <c r="G126" s="0" t="n">
        <v>3.6666</v>
      </c>
      <c r="H126" s="0" t="n">
        <v>0.11552</v>
      </c>
      <c r="I126" s="0" t="n">
        <v>3.6872</v>
      </c>
      <c r="J126" s="0" t="n">
        <v>0.13806</v>
      </c>
    </row>
    <row r="127" customFormat="false" ht="12.8" hidden="false" customHeight="false" outlineLevel="0" collapsed="false">
      <c r="A127" s="0" t="n">
        <f aca="false">A97+5</f>
        <v>25</v>
      </c>
      <c r="B127" s="0" t="n">
        <v>100</v>
      </c>
      <c r="C127" s="0" t="n">
        <v>10</v>
      </c>
      <c r="D127" s="0" t="n">
        <v>3.0715489377085E-006</v>
      </c>
      <c r="E127" s="0" t="n">
        <v>0.000210756037963359</v>
      </c>
      <c r="F127" s="0" t="n">
        <v>333.99</v>
      </c>
      <c r="G127" s="0" t="n">
        <v>3.6355</v>
      </c>
      <c r="H127" s="0" t="n">
        <v>0.11594</v>
      </c>
      <c r="I127" s="0" t="n">
        <v>3.6424</v>
      </c>
      <c r="J127" s="0" t="n">
        <v>0.10029</v>
      </c>
    </row>
    <row r="128" customFormat="false" ht="12.8" hidden="false" customHeight="false" outlineLevel="0" collapsed="false">
      <c r="A128" s="0" t="n">
        <f aca="false">A98+5</f>
        <v>25</v>
      </c>
      <c r="B128" s="0" t="n">
        <v>100</v>
      </c>
      <c r="C128" s="0" t="n">
        <v>50</v>
      </c>
      <c r="D128" s="0" t="n">
        <v>1.51650995837613E-005</v>
      </c>
      <c r="E128" s="0" t="n">
        <v>0.000335040522521329</v>
      </c>
      <c r="F128" s="0" t="n">
        <v>79.545</v>
      </c>
      <c r="G128" s="0" t="n">
        <v>3.7304</v>
      </c>
      <c r="H128" s="0" t="n">
        <v>0.11591</v>
      </c>
      <c r="I128" s="0" t="n">
        <v>3.6052</v>
      </c>
      <c r="J128" s="0" t="n">
        <v>0.11536</v>
      </c>
    </row>
    <row r="129" customFormat="false" ht="12.8" hidden="false" customHeight="false" outlineLevel="0" collapsed="false">
      <c r="A129" s="0" t="n">
        <f aca="false">A99+5</f>
        <v>25</v>
      </c>
      <c r="B129" s="0" t="n">
        <v>100</v>
      </c>
      <c r="C129" s="0" t="n">
        <v>100</v>
      </c>
      <c r="D129" s="0" t="n">
        <v>9.60650035244718E-006</v>
      </c>
      <c r="E129" s="0" t="n">
        <v>0.00725389406208557</v>
      </c>
      <c r="F129" s="0" t="n">
        <v>45.597</v>
      </c>
      <c r="G129" s="0" t="n">
        <v>3.7059</v>
      </c>
      <c r="H129" s="0" t="n">
        <v>0.10008</v>
      </c>
      <c r="I129" s="0" t="n">
        <v>3.6736</v>
      </c>
      <c r="J129" s="0" t="n">
        <v>0.11554</v>
      </c>
    </row>
    <row r="130" customFormat="false" ht="12.8" hidden="false" customHeight="false" outlineLevel="0" collapsed="false">
      <c r="A130" s="0" t="n">
        <f aca="false">A100+5</f>
        <v>25</v>
      </c>
      <c r="B130" s="0" t="n">
        <v>100</v>
      </c>
      <c r="C130" s="0" t="n">
        <v>250</v>
      </c>
      <c r="D130" s="0" t="n">
        <v>2.211873646428E-005</v>
      </c>
      <c r="E130" s="0" t="n">
        <v>0.0123571506135044</v>
      </c>
      <c r="F130" s="0" t="n">
        <v>24.618</v>
      </c>
      <c r="G130" s="0" t="n">
        <v>3.8208</v>
      </c>
      <c r="H130" s="0" t="n">
        <v>0.12243</v>
      </c>
      <c r="I130" s="0" t="n">
        <v>3.683</v>
      </c>
      <c r="J130" s="0" t="n">
        <v>0.14967</v>
      </c>
    </row>
    <row r="131" customFormat="false" ht="12.8" hidden="false" customHeight="false" outlineLevel="0" collapsed="false">
      <c r="A131" s="0" t="n">
        <f aca="false">A101+5</f>
        <v>25</v>
      </c>
      <c r="B131" s="0" t="n">
        <v>100</v>
      </c>
      <c r="C131" s="0" t="n">
        <v>500</v>
      </c>
      <c r="D131" s="0" t="n">
        <v>4.40142957400806E-005</v>
      </c>
      <c r="E131" s="0" t="n">
        <v>0.0265537694601159</v>
      </c>
      <c r="F131" s="0" t="n">
        <v>17.442</v>
      </c>
      <c r="G131" s="0" t="n">
        <v>3.7969</v>
      </c>
      <c r="H131" s="0" t="n">
        <v>0.099978</v>
      </c>
      <c r="I131" s="0" t="n">
        <v>3.7324</v>
      </c>
      <c r="J131" s="0" t="n">
        <v>0.10031</v>
      </c>
    </row>
    <row r="132" customFormat="false" ht="12.8" hidden="false" customHeight="false" outlineLevel="0" collapsed="false">
      <c r="A132" s="0" t="n">
        <f aca="false">A102+5</f>
        <v>25</v>
      </c>
      <c r="B132" s="0" t="n">
        <v>250</v>
      </c>
      <c r="C132" s="0" t="n">
        <v>10</v>
      </c>
      <c r="D132" s="0" t="n">
        <v>3.48695371903156E-006</v>
      </c>
      <c r="E132" s="0" t="n">
        <v>0.00040201907865185</v>
      </c>
      <c r="F132" s="0" t="n">
        <v>820.91</v>
      </c>
      <c r="G132" s="0" t="n">
        <v>3.8359</v>
      </c>
      <c r="H132" s="0" t="n">
        <v>0.099783</v>
      </c>
      <c r="I132" s="0" t="n">
        <v>3.8143</v>
      </c>
      <c r="J132" s="0" t="n">
        <v>0.11591</v>
      </c>
    </row>
    <row r="133" customFormat="false" ht="12.8" hidden="false" customHeight="false" outlineLevel="0" collapsed="false">
      <c r="A133" s="0" t="n">
        <f aca="false">A103+5</f>
        <v>25</v>
      </c>
      <c r="B133" s="0" t="n">
        <v>250</v>
      </c>
      <c r="C133" s="0" t="n">
        <v>50</v>
      </c>
      <c r="D133" s="0" t="n">
        <v>7.43767835125747E-006</v>
      </c>
      <c r="E133" s="0" t="n">
        <v>0.00357030240607793</v>
      </c>
      <c r="F133" s="0" t="n">
        <v>189.16</v>
      </c>
      <c r="G133" s="0" t="n">
        <v>3.8706</v>
      </c>
      <c r="H133" s="0" t="n">
        <v>0.10002</v>
      </c>
      <c r="I133" s="0" t="n">
        <v>3.8262</v>
      </c>
      <c r="J133" s="0" t="n">
        <v>0.11569</v>
      </c>
    </row>
    <row r="134" customFormat="false" ht="12.8" hidden="false" customHeight="false" outlineLevel="0" collapsed="false">
      <c r="A134" s="0" t="n">
        <f aca="false">A104+5</f>
        <v>25</v>
      </c>
      <c r="B134" s="0" t="n">
        <v>250</v>
      </c>
      <c r="C134" s="0" t="n">
        <v>100</v>
      </c>
      <c r="D134" s="0" t="n">
        <v>3.49470669748896E-006</v>
      </c>
      <c r="E134" s="0" t="n">
        <v>0.000726648539070523</v>
      </c>
      <c r="F134" s="0" t="n">
        <v>104.63</v>
      </c>
      <c r="G134" s="0" t="n">
        <v>3.9071</v>
      </c>
      <c r="H134" s="0" t="n">
        <v>0.18494</v>
      </c>
      <c r="I134" s="0" t="n">
        <v>4.0317</v>
      </c>
      <c r="J134" s="0" t="n">
        <v>0.11592</v>
      </c>
    </row>
    <row r="135" customFormat="false" ht="12.8" hidden="false" customHeight="false" outlineLevel="0" collapsed="false">
      <c r="A135" s="0" t="n">
        <f aca="false">A105+5</f>
        <v>25</v>
      </c>
      <c r="B135" s="0" t="n">
        <v>250</v>
      </c>
      <c r="C135" s="0" t="n">
        <v>250</v>
      </c>
      <c r="D135" s="0" t="n">
        <v>1.19710238993098E-005</v>
      </c>
      <c r="E135" s="0" t="n">
        <v>0.000564105667105194</v>
      </c>
      <c r="F135" s="0" t="n">
        <v>53.374</v>
      </c>
      <c r="G135" s="0" t="n">
        <v>3.9023</v>
      </c>
      <c r="H135" s="0" t="n">
        <v>0.13154</v>
      </c>
      <c r="I135" s="0" t="n">
        <v>3.8745</v>
      </c>
      <c r="J135" s="0" t="n">
        <v>0.13091</v>
      </c>
    </row>
    <row r="136" customFormat="false" ht="12.8" hidden="false" customHeight="false" outlineLevel="0" collapsed="false">
      <c r="A136" s="0" t="n">
        <f aca="false">A106+5</f>
        <v>25</v>
      </c>
      <c r="B136" s="0" t="n">
        <v>250</v>
      </c>
      <c r="C136" s="0" t="n">
        <v>500</v>
      </c>
      <c r="D136" s="0" t="n">
        <v>2.53549394369454E-005</v>
      </c>
      <c r="E136" s="0" t="n">
        <v>0.00567280881550136</v>
      </c>
      <c r="F136" s="0" t="n">
        <v>35.948</v>
      </c>
      <c r="G136" s="0" t="n">
        <v>3.9206</v>
      </c>
      <c r="H136" s="0" t="n">
        <v>0.10007</v>
      </c>
      <c r="I136" s="0" t="n">
        <v>3.8615</v>
      </c>
      <c r="J136" s="0" t="n">
        <v>0.099951</v>
      </c>
    </row>
    <row r="137" customFormat="false" ht="12.8" hidden="false" customHeight="false" outlineLevel="0" collapsed="false">
      <c r="A137" s="0" t="n">
        <f aca="false">A107+5</f>
        <v>25</v>
      </c>
      <c r="B137" s="0" t="n">
        <v>500</v>
      </c>
      <c r="C137" s="0" t="n">
        <v>10</v>
      </c>
      <c r="D137" s="0" t="n">
        <v>4.74090704888665E-006</v>
      </c>
      <c r="E137" s="0" t="n">
        <v>0.00190320506072993</v>
      </c>
      <c r="F137" s="0" t="n">
        <v>1671.2</v>
      </c>
      <c r="G137" s="0" t="n">
        <v>3.9995</v>
      </c>
      <c r="H137" s="0" t="n">
        <v>0.11572</v>
      </c>
      <c r="I137" s="0" t="n">
        <v>3.8501</v>
      </c>
      <c r="J137" s="0" t="n">
        <v>0.15005</v>
      </c>
    </row>
    <row r="138" customFormat="false" ht="12.8" hidden="false" customHeight="false" outlineLevel="0" collapsed="false">
      <c r="A138" s="0" t="n">
        <f aca="false">A108+5</f>
        <v>25</v>
      </c>
      <c r="B138" s="0" t="n">
        <v>500</v>
      </c>
      <c r="C138" s="0" t="n">
        <v>50</v>
      </c>
      <c r="D138" s="0" t="n">
        <v>3.22187930798632E-006</v>
      </c>
      <c r="E138" s="0" t="n">
        <v>0.00091400096655705</v>
      </c>
      <c r="F138" s="0" t="n">
        <v>381.26</v>
      </c>
      <c r="G138" s="0" t="n">
        <v>3.9855</v>
      </c>
      <c r="H138" s="0" t="n">
        <v>0.11593</v>
      </c>
      <c r="I138" s="0" t="n">
        <v>3.9435</v>
      </c>
      <c r="J138" s="0" t="n">
        <v>0.099902</v>
      </c>
    </row>
    <row r="139" customFormat="false" ht="12.8" hidden="false" customHeight="false" outlineLevel="0" collapsed="false">
      <c r="A139" s="0" t="n">
        <f aca="false">A109+5</f>
        <v>25</v>
      </c>
      <c r="B139" s="0" t="n">
        <v>500</v>
      </c>
      <c r="C139" s="0" t="n">
        <v>100</v>
      </c>
      <c r="D139" s="0" t="n">
        <v>3.34202294098684E-006</v>
      </c>
      <c r="E139" s="0" t="n">
        <v>0.000620999320882598</v>
      </c>
      <c r="F139" s="0" t="n">
        <v>206.4</v>
      </c>
      <c r="G139" s="0" t="n">
        <v>4.0992</v>
      </c>
      <c r="H139" s="0" t="n">
        <v>0.11996</v>
      </c>
      <c r="I139" s="0" t="n">
        <v>3.9328</v>
      </c>
      <c r="J139" s="0" t="n">
        <v>0.10616</v>
      </c>
    </row>
    <row r="140" customFormat="false" ht="12.8" hidden="false" customHeight="false" outlineLevel="0" collapsed="false">
      <c r="A140" s="0" t="n">
        <f aca="false">A110+5</f>
        <v>25</v>
      </c>
      <c r="B140" s="0" t="n">
        <v>500</v>
      </c>
      <c r="C140" s="0" t="n">
        <v>250</v>
      </c>
      <c r="D140" s="0" t="n">
        <v>8.2891175018886E-006</v>
      </c>
      <c r="E140" s="0" t="n">
        <v>0.00466751610702965</v>
      </c>
      <c r="F140" s="0" t="n">
        <v>101.01</v>
      </c>
      <c r="G140" s="0" t="n">
        <v>4.0915</v>
      </c>
      <c r="H140" s="0" t="n">
        <v>0.10016</v>
      </c>
      <c r="I140" s="0" t="n">
        <v>3.9888</v>
      </c>
      <c r="J140" s="0" t="n">
        <v>0.11591</v>
      </c>
    </row>
    <row r="141" customFormat="false" ht="12.8" hidden="false" customHeight="false" outlineLevel="0" collapsed="false">
      <c r="A141" s="0" t="n">
        <f aca="false">A111+5</f>
        <v>25</v>
      </c>
      <c r="B141" s="0" t="n">
        <v>500</v>
      </c>
      <c r="C141" s="0" t="n">
        <v>500</v>
      </c>
      <c r="D141" s="0" t="n">
        <v>1.24541734906342E-005</v>
      </c>
      <c r="E141" s="0" t="n">
        <v>0.00883397087803505</v>
      </c>
      <c r="F141" s="0" t="n">
        <v>66.33</v>
      </c>
      <c r="G141" s="0" t="n">
        <v>4.0916</v>
      </c>
      <c r="H141" s="0" t="n">
        <v>0.11583</v>
      </c>
      <c r="I141" s="0" t="n">
        <v>4.0923</v>
      </c>
      <c r="J141" s="0" t="n">
        <v>0.11581</v>
      </c>
    </row>
    <row r="142" customFormat="false" ht="12.8" hidden="false" customHeight="false" outlineLevel="0" collapsed="false">
      <c r="A142" s="0" t="n">
        <f aca="false">A112+5</f>
        <v>25</v>
      </c>
      <c r="B142" s="0" t="n">
        <v>1000</v>
      </c>
      <c r="C142" s="0" t="n">
        <v>10</v>
      </c>
      <c r="D142" s="0" t="n">
        <v>3.03647753812124E-006</v>
      </c>
      <c r="E142" s="0" t="n">
        <v>0.0556173315018059</v>
      </c>
      <c r="F142" s="0" t="n">
        <v>3393.1</v>
      </c>
      <c r="G142" s="0" t="n">
        <v>4.6069</v>
      </c>
      <c r="H142" s="0" t="n">
        <v>0.12984</v>
      </c>
      <c r="I142" s="0" t="n">
        <v>4.5211</v>
      </c>
      <c r="J142" s="0" t="n">
        <v>0.13135</v>
      </c>
    </row>
    <row r="143" customFormat="false" ht="12.8" hidden="false" customHeight="false" outlineLevel="0" collapsed="false">
      <c r="A143" s="0" t="n">
        <f aca="false">A113+5</f>
        <v>25</v>
      </c>
      <c r="B143" s="0" t="n">
        <v>1000</v>
      </c>
      <c r="C143" s="0" t="n">
        <v>50</v>
      </c>
      <c r="D143" s="0" t="n">
        <v>3.56451590543914E-006</v>
      </c>
      <c r="E143" s="0" t="n">
        <v>0.00115761829150345</v>
      </c>
      <c r="F143" s="0" t="n">
        <v>861.42</v>
      </c>
      <c r="G143" s="0" t="n">
        <v>4.4011</v>
      </c>
      <c r="H143" s="0" t="n">
        <v>0.13592</v>
      </c>
      <c r="I143" s="0" t="n">
        <v>4.3124</v>
      </c>
      <c r="J143" s="0" t="n">
        <v>0.15346</v>
      </c>
    </row>
    <row r="144" customFormat="false" ht="12.8" hidden="false" customHeight="false" outlineLevel="0" collapsed="false">
      <c r="A144" s="0" t="n">
        <f aca="false">A114+5</f>
        <v>25</v>
      </c>
      <c r="B144" s="0" t="n">
        <v>1000</v>
      </c>
      <c r="C144" s="0" t="n">
        <v>100</v>
      </c>
      <c r="D144" s="0" t="n">
        <v>3.32774925153025E-006</v>
      </c>
      <c r="E144" s="0" t="n">
        <v>0.000111211485628264</v>
      </c>
      <c r="F144" s="0" t="n">
        <v>446.76</v>
      </c>
      <c r="G144" s="0" t="n">
        <v>4.5753</v>
      </c>
      <c r="H144" s="0" t="n">
        <v>0.13133</v>
      </c>
      <c r="I144" s="0" t="n">
        <v>4.3581</v>
      </c>
      <c r="J144" s="0" t="n">
        <v>0.13168</v>
      </c>
    </row>
    <row r="145" customFormat="false" ht="12.8" hidden="false" customHeight="false" outlineLevel="0" collapsed="false">
      <c r="A145" s="0" t="n">
        <f aca="false">A115+5</f>
        <v>25</v>
      </c>
      <c r="B145" s="0" t="n">
        <v>1000</v>
      </c>
      <c r="C145" s="0" t="n">
        <v>250</v>
      </c>
      <c r="D145" s="0" t="n">
        <v>5.27691329338604E-006</v>
      </c>
      <c r="E145" s="0" t="n">
        <v>8.44823534778547E-005</v>
      </c>
      <c r="F145" s="0" t="n">
        <v>222.43</v>
      </c>
      <c r="G145" s="0" t="n">
        <v>4.4543</v>
      </c>
      <c r="H145" s="0" t="n">
        <v>0.1849</v>
      </c>
      <c r="I145" s="0" t="n">
        <v>4.4821</v>
      </c>
      <c r="J145" s="0" t="n">
        <v>0.16884</v>
      </c>
    </row>
    <row r="146" customFormat="false" ht="12.8" hidden="false" customHeight="false" outlineLevel="0" collapsed="false">
      <c r="A146" s="0" t="n">
        <f aca="false">A116+5</f>
        <v>25</v>
      </c>
      <c r="B146" s="0" t="n">
        <v>1000</v>
      </c>
      <c r="C146" s="0" t="n">
        <v>500</v>
      </c>
      <c r="D146" s="0" t="n">
        <v>1.20649179105082E-005</v>
      </c>
      <c r="E146" s="0" t="n">
        <v>0.00161618531972521</v>
      </c>
      <c r="F146" s="0" t="n">
        <v>139.68</v>
      </c>
      <c r="G146" s="0" t="n">
        <v>4.5217</v>
      </c>
      <c r="H146" s="0" t="n">
        <v>0.11591</v>
      </c>
      <c r="I146" s="0" t="n">
        <v>4.4247</v>
      </c>
      <c r="J146" s="0" t="n">
        <v>0.15365</v>
      </c>
    </row>
    <row r="147" customFormat="false" ht="12.8" hidden="false" customHeight="false" outlineLevel="0" collapsed="false">
      <c r="A147" s="0" t="n">
        <f aca="false">A117+5</f>
        <v>25</v>
      </c>
      <c r="B147" s="0" t="n">
        <v>2000</v>
      </c>
      <c r="C147" s="0" t="n">
        <v>10</v>
      </c>
      <c r="D147" s="0" t="n">
        <v>3.48152358824685E-006</v>
      </c>
      <c r="E147" s="0" t="n">
        <v>0.00421605299197357</v>
      </c>
      <c r="F147" s="0" t="n">
        <v>6707.5</v>
      </c>
      <c r="G147" s="0" t="n">
        <v>4.5323</v>
      </c>
      <c r="H147" s="0" t="n">
        <v>0.11628</v>
      </c>
      <c r="I147" s="0" t="n">
        <v>4.2253</v>
      </c>
      <c r="J147" s="0" t="n">
        <v>0.11614</v>
      </c>
    </row>
    <row r="148" customFormat="false" ht="12.8" hidden="false" customHeight="false" outlineLevel="0" collapsed="false">
      <c r="A148" s="0" t="n">
        <f aca="false">A118+5</f>
        <v>25</v>
      </c>
      <c r="B148" s="0" t="n">
        <v>2000</v>
      </c>
      <c r="C148" s="0" t="n">
        <v>50</v>
      </c>
      <c r="D148" s="0" t="n">
        <v>4.49970974769438E-006</v>
      </c>
      <c r="E148" s="0" t="n">
        <v>0.00683640186399221</v>
      </c>
      <c r="F148" s="0" t="n">
        <v>1537.3</v>
      </c>
      <c r="G148" s="0" t="n">
        <v>4.3814</v>
      </c>
      <c r="H148" s="0" t="n">
        <v>0.10019</v>
      </c>
      <c r="I148" s="0" t="n">
        <v>4.1921</v>
      </c>
      <c r="J148" s="0" t="n">
        <v>0.11596</v>
      </c>
    </row>
    <row r="149" customFormat="false" ht="12.8" hidden="false" customHeight="false" outlineLevel="0" collapsed="false">
      <c r="A149" s="0" t="n">
        <f aca="false">A119+5</f>
        <v>25</v>
      </c>
      <c r="B149" s="0" t="n">
        <v>2000</v>
      </c>
      <c r="C149" s="0" t="n">
        <v>100</v>
      </c>
      <c r="D149" s="0" t="n">
        <v>5.47754441646103E-006</v>
      </c>
      <c r="E149" s="0" t="n">
        <v>0.000140215937080232</v>
      </c>
      <c r="F149" s="0" t="n">
        <v>846.75</v>
      </c>
      <c r="G149" s="0" t="n">
        <v>4.2847</v>
      </c>
      <c r="H149" s="0" t="n">
        <v>0.12224</v>
      </c>
      <c r="I149" s="0" t="n">
        <v>4.1836</v>
      </c>
      <c r="J149" s="0" t="n">
        <v>0.13789</v>
      </c>
    </row>
    <row r="150" customFormat="false" ht="12.8" hidden="false" customHeight="false" outlineLevel="0" collapsed="false">
      <c r="A150" s="0" t="n">
        <f aca="false">A120+5</f>
        <v>25</v>
      </c>
      <c r="B150" s="0" t="n">
        <v>2000</v>
      </c>
      <c r="C150" s="0" t="n">
        <v>250</v>
      </c>
      <c r="D150" s="0" t="n">
        <v>8.00488745379428E-006</v>
      </c>
      <c r="E150" s="0" t="n">
        <v>0.00029339859571119</v>
      </c>
      <c r="F150" s="0" t="n">
        <v>402.55</v>
      </c>
      <c r="G150" s="0" t="n">
        <v>4.3645</v>
      </c>
      <c r="H150" s="0" t="n">
        <v>0.1035</v>
      </c>
      <c r="I150" s="0" t="n">
        <v>4.2726</v>
      </c>
      <c r="J150" s="0" t="n">
        <v>0.13157</v>
      </c>
    </row>
    <row r="151" customFormat="false" ht="12.8" hidden="false" customHeight="false" outlineLevel="0" collapsed="false">
      <c r="A151" s="0" t="n">
        <f aca="false">A121+5</f>
        <v>25</v>
      </c>
      <c r="B151" s="0" t="n">
        <v>2000</v>
      </c>
      <c r="C151" s="0" t="n">
        <v>500</v>
      </c>
      <c r="D151" s="0" t="n">
        <v>9.91702202370082E-006</v>
      </c>
      <c r="E151" s="0" t="n">
        <v>0.00344281356978378</v>
      </c>
      <c r="F151" s="0" t="n">
        <v>249.77</v>
      </c>
      <c r="G151" s="0" t="n">
        <v>4.3338</v>
      </c>
      <c r="H151" s="0" t="n">
        <v>0.10013</v>
      </c>
      <c r="I151" s="0" t="n">
        <v>4.3488</v>
      </c>
      <c r="J151" s="0" t="n">
        <v>0.11594</v>
      </c>
    </row>
    <row r="152" customFormat="false" ht="12.8" hidden="false" customHeight="false" outlineLevel="0" collapsed="false">
      <c r="A152" s="0" t="n">
        <f aca="false">A122+5</f>
        <v>30</v>
      </c>
      <c r="B152" s="0" t="n">
        <v>10</v>
      </c>
      <c r="C152" s="0" t="n">
        <v>10</v>
      </c>
      <c r="D152" s="0" t="n">
        <v>1.4166414014477E-005</v>
      </c>
      <c r="E152" s="0" t="n">
        <v>0.00642103025423892</v>
      </c>
      <c r="F152" s="0" t="n">
        <v>45.391</v>
      </c>
      <c r="G152" s="0" t="n">
        <v>4.4225</v>
      </c>
      <c r="H152" s="0" t="n">
        <v>0.13133</v>
      </c>
      <c r="I152" s="0" t="n">
        <v>4.4393</v>
      </c>
      <c r="J152" s="0" t="n">
        <v>0.16279</v>
      </c>
    </row>
    <row r="153" customFormat="false" ht="12.8" hidden="false" customHeight="false" outlineLevel="0" collapsed="false">
      <c r="A153" s="0" t="n">
        <f aca="false">A123+5</f>
        <v>30</v>
      </c>
      <c r="B153" s="0" t="n">
        <v>10</v>
      </c>
      <c r="C153" s="0" t="n">
        <v>50</v>
      </c>
      <c r="D153" s="0" t="n">
        <v>4.02666902047955E-005</v>
      </c>
      <c r="E153" s="0" t="n">
        <v>0.0176147037150735</v>
      </c>
      <c r="F153" s="0" t="n">
        <v>15.349</v>
      </c>
      <c r="G153" s="0" t="n">
        <v>4.3888</v>
      </c>
      <c r="H153" s="0" t="n">
        <v>0.13112</v>
      </c>
      <c r="I153" s="0" t="n">
        <v>4.391</v>
      </c>
      <c r="J153" s="0" t="n">
        <v>0.12199</v>
      </c>
    </row>
    <row r="154" customFormat="false" ht="12.8" hidden="false" customHeight="false" outlineLevel="0" collapsed="false">
      <c r="A154" s="0" t="n">
        <f aca="false">A124+5</f>
        <v>30</v>
      </c>
      <c r="B154" s="0" t="n">
        <v>10</v>
      </c>
      <c r="C154" s="0" t="n">
        <v>100</v>
      </c>
      <c r="D154" s="0" t="n">
        <v>0.000115632944297394</v>
      </c>
      <c r="E154" s="0" t="n">
        <v>0.110382568012572</v>
      </c>
      <c r="F154" s="0" t="n">
        <v>11.422</v>
      </c>
      <c r="G154" s="0" t="n">
        <v>4.4013</v>
      </c>
      <c r="H154" s="0" t="n">
        <v>0.13154</v>
      </c>
      <c r="I154" s="0" t="n">
        <v>4.3733</v>
      </c>
      <c r="J154" s="0" t="n">
        <v>0.13154</v>
      </c>
    </row>
    <row r="155" customFormat="false" ht="12.8" hidden="false" customHeight="false" outlineLevel="0" collapsed="false">
      <c r="A155" s="0" t="n">
        <f aca="false">A125+5</f>
        <v>30</v>
      </c>
      <c r="B155" s="0" t="n">
        <v>10</v>
      </c>
      <c r="C155" s="0" t="n">
        <v>250</v>
      </c>
      <c r="D155" s="0" t="n">
        <v>7.26347602524228E-005</v>
      </c>
      <c r="E155" s="0" t="n">
        <v>0.0508489905682809</v>
      </c>
      <c r="F155" s="0" t="n">
        <v>8.9451</v>
      </c>
      <c r="G155" s="0" t="n">
        <v>4.4794</v>
      </c>
      <c r="H155" s="0" t="n">
        <v>0.17807</v>
      </c>
      <c r="I155" s="0" t="n">
        <v>4.3929</v>
      </c>
      <c r="J155" s="0" t="n">
        <v>0.1693</v>
      </c>
    </row>
    <row r="156" customFormat="false" ht="12.8" hidden="false" customHeight="false" outlineLevel="0" collapsed="false">
      <c r="A156" s="0" t="n">
        <f aca="false">A126+5</f>
        <v>30</v>
      </c>
      <c r="B156" s="0" t="n">
        <v>10</v>
      </c>
      <c r="C156" s="0" t="n">
        <v>500</v>
      </c>
      <c r="D156" s="0" t="n">
        <v>0.00101602425223858</v>
      </c>
      <c r="E156" s="0" t="n">
        <v>0.156487088102845</v>
      </c>
      <c r="F156" s="0" t="n">
        <v>8.1451</v>
      </c>
      <c r="G156" s="0" t="n">
        <v>4.448</v>
      </c>
      <c r="H156" s="0" t="n">
        <v>0.11595</v>
      </c>
      <c r="I156" s="0" t="n">
        <v>4.4647</v>
      </c>
      <c r="J156" s="0" t="n">
        <v>0.13157</v>
      </c>
    </row>
    <row r="157" customFormat="false" ht="12.8" hidden="false" customHeight="false" outlineLevel="0" collapsed="false">
      <c r="A157" s="0" t="n">
        <f aca="false">A127+5</f>
        <v>30</v>
      </c>
      <c r="B157" s="0" t="n">
        <v>100</v>
      </c>
      <c r="C157" s="0" t="n">
        <v>10</v>
      </c>
      <c r="D157" s="0" t="n">
        <v>2.80694786873978E-006</v>
      </c>
      <c r="E157" s="0" t="n">
        <v>0.0015223746205405</v>
      </c>
      <c r="F157" s="0" t="n">
        <v>396.7</v>
      </c>
      <c r="G157" s="0" t="n">
        <v>4.618</v>
      </c>
      <c r="H157" s="0" t="n">
        <v>0.11641</v>
      </c>
      <c r="I157" s="0" t="n">
        <v>4.5771</v>
      </c>
      <c r="J157" s="0" t="n">
        <v>0.14745</v>
      </c>
    </row>
    <row r="158" customFormat="false" ht="12.8" hidden="false" customHeight="false" outlineLevel="0" collapsed="false">
      <c r="A158" s="0" t="n">
        <f aca="false">A128+5</f>
        <v>30</v>
      </c>
      <c r="B158" s="0" t="n">
        <v>100</v>
      </c>
      <c r="C158" s="0" t="n">
        <v>50</v>
      </c>
      <c r="D158" s="0" t="n">
        <v>5.91025812442403E-006</v>
      </c>
      <c r="E158" s="0" t="n">
        <v>0.00164989395653854</v>
      </c>
      <c r="F158" s="0" t="n">
        <v>95.48</v>
      </c>
      <c r="G158" s="0" t="n">
        <v>4.6391</v>
      </c>
      <c r="H158" s="0" t="n">
        <v>0.11542</v>
      </c>
      <c r="I158" s="0" t="n">
        <v>4.5225</v>
      </c>
      <c r="J158" s="0" t="n">
        <v>0.13108</v>
      </c>
    </row>
    <row r="159" customFormat="false" ht="12.8" hidden="false" customHeight="false" outlineLevel="0" collapsed="false">
      <c r="A159" s="0" t="n">
        <f aca="false">A129+5</f>
        <v>30</v>
      </c>
      <c r="B159" s="0" t="n">
        <v>100</v>
      </c>
      <c r="C159" s="0" t="n">
        <v>100</v>
      </c>
      <c r="D159" s="0" t="n">
        <v>1.2933696021726E-005</v>
      </c>
      <c r="E159" s="0" t="n">
        <v>0.00795007412224098</v>
      </c>
      <c r="F159" s="0" t="n">
        <v>58.033</v>
      </c>
      <c r="G159" s="0" t="n">
        <v>5.1061</v>
      </c>
      <c r="H159" s="0" t="n">
        <v>0.12003</v>
      </c>
      <c r="I159" s="0" t="n">
        <v>5.0712</v>
      </c>
      <c r="J159" s="0" t="n">
        <v>0.13769</v>
      </c>
    </row>
    <row r="160" customFormat="false" ht="12.8" hidden="false" customHeight="false" outlineLevel="0" collapsed="false">
      <c r="A160" s="0" t="n">
        <f aca="false">A130+5</f>
        <v>30</v>
      </c>
      <c r="B160" s="0" t="n">
        <v>100</v>
      </c>
      <c r="C160" s="0" t="n">
        <v>250</v>
      </c>
      <c r="D160" s="0" t="n">
        <v>2.75481999421916E-005</v>
      </c>
      <c r="E160" s="0" t="n">
        <v>0.0240981345951751</v>
      </c>
      <c r="F160" s="0" t="n">
        <v>32.209</v>
      </c>
      <c r="G160" s="0" t="n">
        <v>5.0446</v>
      </c>
      <c r="H160" s="0" t="n">
        <v>0.13135</v>
      </c>
      <c r="I160" s="0" t="n">
        <v>5.0233</v>
      </c>
      <c r="J160" s="0" t="n">
        <v>0.13272</v>
      </c>
    </row>
    <row r="161" customFormat="false" ht="12.8" hidden="false" customHeight="false" outlineLevel="0" collapsed="false">
      <c r="A161" s="0" t="n">
        <f aca="false">A131+5</f>
        <v>30</v>
      </c>
      <c r="B161" s="0" t="n">
        <v>100</v>
      </c>
      <c r="C161" s="0" t="n">
        <v>500</v>
      </c>
      <c r="D161" s="0" t="n">
        <v>5.18717093985866E-005</v>
      </c>
      <c r="E161" s="0" t="n">
        <v>0.0524881951905045</v>
      </c>
      <c r="F161" s="0" t="n">
        <v>21.127</v>
      </c>
      <c r="G161" s="0" t="n">
        <v>4.6256</v>
      </c>
      <c r="H161" s="0" t="n">
        <v>0.11571</v>
      </c>
      <c r="I161" s="0" t="n">
        <v>4.6536</v>
      </c>
      <c r="J161" s="0" t="n">
        <v>0.11617</v>
      </c>
    </row>
    <row r="162" customFormat="false" ht="12.8" hidden="false" customHeight="false" outlineLevel="0" collapsed="false">
      <c r="A162" s="0" t="n">
        <f aca="false">A132+5</f>
        <v>30</v>
      </c>
      <c r="B162" s="0" t="n">
        <v>250</v>
      </c>
      <c r="C162" s="0" t="n">
        <v>10</v>
      </c>
      <c r="D162" s="0" t="n">
        <v>2.83952639965478E-006</v>
      </c>
      <c r="E162" s="0" t="n">
        <v>0.000136631772873463</v>
      </c>
      <c r="F162" s="0" t="n">
        <v>991.71</v>
      </c>
      <c r="G162" s="0" t="n">
        <v>4.8696</v>
      </c>
      <c r="H162" s="0" t="n">
        <v>0.1628</v>
      </c>
      <c r="I162" s="0" t="n">
        <v>4.633</v>
      </c>
      <c r="J162" s="0" t="n">
        <v>0.14818</v>
      </c>
    </row>
    <row r="163" customFormat="false" ht="12.8" hidden="false" customHeight="false" outlineLevel="0" collapsed="false">
      <c r="A163" s="0" t="n">
        <f aca="false">A133+5</f>
        <v>30</v>
      </c>
      <c r="B163" s="0" t="n">
        <v>250</v>
      </c>
      <c r="C163" s="0" t="n">
        <v>50</v>
      </c>
      <c r="D163" s="0" t="n">
        <v>8.95875234903462E-006</v>
      </c>
      <c r="E163" s="0" t="n">
        <v>0.000265565435844121</v>
      </c>
      <c r="F163" s="0" t="n">
        <v>231.25</v>
      </c>
      <c r="G163" s="0" t="n">
        <v>4.7932</v>
      </c>
      <c r="H163" s="0" t="n">
        <v>0.13798</v>
      </c>
      <c r="I163" s="0" t="n">
        <v>4.7067</v>
      </c>
      <c r="J163" s="0" t="n">
        <v>0.14873</v>
      </c>
    </row>
    <row r="164" customFormat="false" ht="12.8" hidden="false" customHeight="false" outlineLevel="0" collapsed="false">
      <c r="A164" s="0" t="n">
        <f aca="false">A134+5</f>
        <v>30</v>
      </c>
      <c r="B164" s="0" t="n">
        <v>250</v>
      </c>
      <c r="C164" s="0" t="n">
        <v>100</v>
      </c>
      <c r="D164" s="0" t="n">
        <v>1.45745892056882E-005</v>
      </c>
      <c r="E164" s="0" t="n">
        <v>0.00020768698334053</v>
      </c>
      <c r="F164" s="0" t="n">
        <v>131.42</v>
      </c>
      <c r="G164" s="0" t="n">
        <v>4.8249</v>
      </c>
      <c r="H164" s="0" t="n">
        <v>0.1155</v>
      </c>
      <c r="I164" s="0" t="n">
        <v>4.7368</v>
      </c>
      <c r="J164" s="0" t="n">
        <v>0.1312</v>
      </c>
    </row>
    <row r="165" customFormat="false" ht="12.8" hidden="false" customHeight="false" outlineLevel="0" collapsed="false">
      <c r="A165" s="0" t="n">
        <f aca="false">A135+5</f>
        <v>30</v>
      </c>
      <c r="B165" s="0" t="n">
        <v>250</v>
      </c>
      <c r="C165" s="0" t="n">
        <v>250</v>
      </c>
      <c r="D165" s="0" t="n">
        <v>6.48798083503285E-006</v>
      </c>
      <c r="E165" s="0" t="n">
        <v>0.000111273525289033</v>
      </c>
      <c r="F165" s="0" t="n">
        <v>63.934</v>
      </c>
      <c r="G165" s="0" t="n">
        <v>4.88</v>
      </c>
      <c r="H165" s="0" t="n">
        <v>0.13138</v>
      </c>
      <c r="I165" s="0" t="n">
        <v>4.7161</v>
      </c>
      <c r="J165" s="0" t="n">
        <v>0.1313</v>
      </c>
    </row>
    <row r="166" customFormat="false" ht="12.8" hidden="false" customHeight="false" outlineLevel="0" collapsed="false">
      <c r="A166" s="0" t="n">
        <f aca="false">A136+5</f>
        <v>30</v>
      </c>
      <c r="B166" s="0" t="n">
        <v>250</v>
      </c>
      <c r="C166" s="0" t="n">
        <v>500</v>
      </c>
      <c r="D166" s="0" t="n">
        <v>1.841756257891E-005</v>
      </c>
      <c r="E166" s="0" t="n">
        <v>0.000555390941166984</v>
      </c>
      <c r="F166" s="0" t="n">
        <v>43.311</v>
      </c>
      <c r="G166" s="0" t="n">
        <v>4.9172</v>
      </c>
      <c r="H166" s="0" t="n">
        <v>0.13173</v>
      </c>
      <c r="I166" s="0" t="n">
        <v>4.7836</v>
      </c>
      <c r="J166" s="0" t="n">
        <v>0.16903</v>
      </c>
    </row>
    <row r="167" customFormat="false" ht="12.8" hidden="false" customHeight="false" outlineLevel="0" collapsed="false">
      <c r="A167" s="0" t="n">
        <f aca="false">A137+5</f>
        <v>30</v>
      </c>
      <c r="B167" s="0" t="n">
        <v>500</v>
      </c>
      <c r="C167" s="0" t="n">
        <v>10</v>
      </c>
      <c r="D167" s="0" t="n">
        <v>2.61434031870591E-006</v>
      </c>
      <c r="E167" s="0" t="n">
        <v>0.00293975755905833</v>
      </c>
      <c r="F167" s="0" t="n">
        <v>1997.8</v>
      </c>
      <c r="G167" s="0" t="n">
        <v>5.1845</v>
      </c>
      <c r="H167" s="0" t="n">
        <v>0.13154</v>
      </c>
      <c r="I167" s="0" t="n">
        <v>5.367</v>
      </c>
      <c r="J167" s="0" t="n">
        <v>0.14062</v>
      </c>
    </row>
    <row r="168" customFormat="false" ht="12.8" hidden="false" customHeight="false" outlineLevel="0" collapsed="false">
      <c r="A168" s="0" t="n">
        <f aca="false">A138+5</f>
        <v>30</v>
      </c>
      <c r="B168" s="0" t="n">
        <v>500</v>
      </c>
      <c r="C168" s="0" t="n">
        <v>50</v>
      </c>
      <c r="D168" s="0" t="n">
        <v>2.66506398422905E-006</v>
      </c>
      <c r="E168" s="0" t="n">
        <v>0.000196726773095046</v>
      </c>
      <c r="F168" s="0" t="n">
        <v>462.45</v>
      </c>
      <c r="G168" s="0" t="n">
        <v>5.0099</v>
      </c>
      <c r="H168" s="0" t="n">
        <v>0.16313</v>
      </c>
      <c r="I168" s="0" t="n">
        <v>4.8554</v>
      </c>
      <c r="J168" s="0" t="n">
        <v>0.14671</v>
      </c>
    </row>
    <row r="169" customFormat="false" ht="12.8" hidden="false" customHeight="false" outlineLevel="0" collapsed="false">
      <c r="A169" s="0" t="n">
        <f aca="false">A139+5</f>
        <v>30</v>
      </c>
      <c r="B169" s="0" t="n">
        <v>500</v>
      </c>
      <c r="C169" s="0" t="n">
        <v>100</v>
      </c>
      <c r="D169" s="0" t="n">
        <v>3.98687043870914E-006</v>
      </c>
      <c r="E169" s="0" t="n">
        <v>0.000362499570477866</v>
      </c>
      <c r="F169" s="0" t="n">
        <v>263.51</v>
      </c>
      <c r="G169" s="0" t="n">
        <v>4.9303</v>
      </c>
      <c r="H169" s="0" t="n">
        <v>0.18495</v>
      </c>
      <c r="I169" s="0" t="n">
        <v>4.8411</v>
      </c>
      <c r="J169" s="0" t="n">
        <v>0.13145</v>
      </c>
    </row>
    <row r="170" customFormat="false" ht="12.8" hidden="false" customHeight="false" outlineLevel="0" collapsed="false">
      <c r="A170" s="0" t="n">
        <f aca="false">A140+5</f>
        <v>30</v>
      </c>
      <c r="B170" s="0" t="n">
        <v>500</v>
      </c>
      <c r="C170" s="0" t="n">
        <v>250</v>
      </c>
      <c r="D170" s="0" t="n">
        <v>6.69248767234672E-006</v>
      </c>
      <c r="E170" s="0" t="n">
        <v>0.000396141095767467</v>
      </c>
      <c r="F170" s="0" t="n">
        <v>129.61</v>
      </c>
      <c r="G170" s="0" t="n">
        <v>5.0005</v>
      </c>
      <c r="H170" s="0" t="n">
        <v>0.16291</v>
      </c>
      <c r="I170" s="0" t="n">
        <v>4.9961</v>
      </c>
      <c r="J170" s="0" t="n">
        <v>0.11569</v>
      </c>
    </row>
    <row r="171" customFormat="false" ht="12.8" hidden="false" customHeight="false" outlineLevel="0" collapsed="false">
      <c r="A171" s="0" t="n">
        <f aca="false">A141+5</f>
        <v>30</v>
      </c>
      <c r="B171" s="0" t="n">
        <v>500</v>
      </c>
      <c r="C171" s="0" t="n">
        <v>500</v>
      </c>
      <c r="D171" s="0" t="n">
        <v>2.49213521070554E-005</v>
      </c>
      <c r="E171" s="0" t="n">
        <v>0.00083963847541095</v>
      </c>
      <c r="F171" s="0" t="n">
        <v>79.867</v>
      </c>
      <c r="G171" s="0" t="n">
        <v>4.9719</v>
      </c>
      <c r="H171" s="0" t="n">
        <v>0.13154</v>
      </c>
      <c r="I171" s="0" t="n">
        <v>4.9606</v>
      </c>
      <c r="J171" s="0" t="n">
        <v>0.14699</v>
      </c>
    </row>
    <row r="172" customFormat="false" ht="12.8" hidden="false" customHeight="false" outlineLevel="0" collapsed="false">
      <c r="A172" s="0" t="n">
        <f aca="false">A142+5</f>
        <v>30</v>
      </c>
      <c r="B172" s="0" t="n">
        <v>1000</v>
      </c>
      <c r="C172" s="0" t="n">
        <v>10</v>
      </c>
      <c r="D172" s="0" t="n">
        <v>2.89939120246318E-006</v>
      </c>
      <c r="E172" s="0" t="n">
        <v>0.0191992092873406</v>
      </c>
      <c r="F172" s="0" t="n">
        <v>3963.1</v>
      </c>
      <c r="G172" s="0" t="n">
        <v>5.0377</v>
      </c>
      <c r="H172" s="0" t="n">
        <v>0.13185</v>
      </c>
      <c r="I172" s="0" t="n">
        <v>5.0004</v>
      </c>
      <c r="J172" s="0" t="n">
        <v>0.15277</v>
      </c>
    </row>
    <row r="173" customFormat="false" ht="12.8" hidden="false" customHeight="false" outlineLevel="0" collapsed="false">
      <c r="A173" s="0" t="n">
        <f aca="false">A143+5</f>
        <v>30</v>
      </c>
      <c r="B173" s="0" t="n">
        <v>1000</v>
      </c>
      <c r="C173" s="0" t="n">
        <v>50</v>
      </c>
      <c r="D173" s="0" t="n">
        <v>2.6549643273864E-006</v>
      </c>
      <c r="E173" s="0" t="n">
        <v>0.00254482859247576</v>
      </c>
      <c r="F173" s="0" t="n">
        <v>944.19</v>
      </c>
      <c r="G173" s="0" t="n">
        <v>5.0761</v>
      </c>
      <c r="H173" s="0" t="n">
        <v>0.16275</v>
      </c>
      <c r="I173" s="0" t="n">
        <v>4.9821</v>
      </c>
      <c r="J173" s="0" t="n">
        <v>0.16931</v>
      </c>
    </row>
    <row r="174" customFormat="false" ht="12.8" hidden="false" customHeight="false" outlineLevel="0" collapsed="false">
      <c r="A174" s="0" t="n">
        <f aca="false">A144+5</f>
        <v>30</v>
      </c>
      <c r="B174" s="0" t="n">
        <v>1000</v>
      </c>
      <c r="C174" s="0" t="n">
        <v>100</v>
      </c>
      <c r="D174" s="0" t="n">
        <v>3.84651471671896E-006</v>
      </c>
      <c r="E174" s="0" t="n">
        <v>8.1532351679863E-005</v>
      </c>
      <c r="F174" s="0" t="n">
        <v>540.55</v>
      </c>
      <c r="G174" s="0" t="n">
        <v>5.2362</v>
      </c>
      <c r="H174" s="0" t="n">
        <v>0.13763</v>
      </c>
      <c r="I174" s="0" t="n">
        <v>5.0661</v>
      </c>
      <c r="J174" s="0" t="n">
        <v>0.13806</v>
      </c>
    </row>
    <row r="175" customFormat="false" ht="12.8" hidden="false" customHeight="false" outlineLevel="0" collapsed="false">
      <c r="A175" s="0" t="n">
        <f aca="false">A145+5</f>
        <v>30</v>
      </c>
      <c r="B175" s="0" t="n">
        <v>1000</v>
      </c>
      <c r="C175" s="0" t="n">
        <v>250</v>
      </c>
      <c r="D175" s="0" t="n">
        <v>1.15661142625819E-005</v>
      </c>
      <c r="E175" s="0" t="n">
        <v>0.000108755091624242</v>
      </c>
      <c r="F175" s="0" t="n">
        <v>256.43</v>
      </c>
      <c r="G175" s="0" t="n">
        <v>6.2507</v>
      </c>
      <c r="H175" s="0" t="n">
        <v>0.15369</v>
      </c>
      <c r="I175" s="0" t="n">
        <v>5.2149</v>
      </c>
      <c r="J175" s="0" t="n">
        <v>0.15202</v>
      </c>
    </row>
    <row r="176" customFormat="false" ht="12.8" hidden="false" customHeight="false" outlineLevel="0" collapsed="false">
      <c r="A176" s="0" t="n">
        <f aca="false">A146+5</f>
        <v>30</v>
      </c>
      <c r="B176" s="0" t="n">
        <v>1000</v>
      </c>
      <c r="C176" s="0" t="n">
        <v>500</v>
      </c>
      <c r="D176" s="0" t="n">
        <v>9.21700136248364E-006</v>
      </c>
      <c r="E176" s="0" t="n">
        <v>0.000392704881557638</v>
      </c>
      <c r="F176" s="0" t="n">
        <v>159.16</v>
      </c>
      <c r="G176" s="0" t="n">
        <v>5.7987</v>
      </c>
      <c r="H176" s="0" t="n">
        <v>0.14916</v>
      </c>
      <c r="I176" s="0" t="n">
        <v>5.0679</v>
      </c>
      <c r="J176" s="0" t="n">
        <v>0.13154</v>
      </c>
    </row>
    <row r="177" customFormat="false" ht="12.8" hidden="false" customHeight="false" outlineLevel="0" collapsed="false">
      <c r="A177" s="0" t="n">
        <f aca="false">A147+5</f>
        <v>30</v>
      </c>
      <c r="B177" s="0" t="n">
        <v>2000</v>
      </c>
      <c r="C177" s="0" t="n">
        <v>10</v>
      </c>
      <c r="D177" s="0" t="n">
        <v>6.36607260857089E-006</v>
      </c>
      <c r="E177" s="0" t="n">
        <v>0.0527774194868167</v>
      </c>
      <c r="F177" s="0" t="n">
        <v>8016.9</v>
      </c>
      <c r="G177" s="0" t="n">
        <v>5.2378</v>
      </c>
      <c r="H177" s="0" t="n">
        <v>0.14632</v>
      </c>
      <c r="I177" s="0" t="n">
        <v>5.1229</v>
      </c>
      <c r="J177" s="0" t="n">
        <v>0.15376</v>
      </c>
    </row>
    <row r="178" customFormat="false" ht="12.8" hidden="false" customHeight="false" outlineLevel="0" collapsed="false">
      <c r="A178" s="0" t="n">
        <f aca="false">A148+5</f>
        <v>30</v>
      </c>
      <c r="B178" s="0" t="n">
        <v>2000</v>
      </c>
      <c r="C178" s="0" t="n">
        <v>50</v>
      </c>
      <c r="D178" s="0" t="n">
        <v>3.11877724637993E-006</v>
      </c>
      <c r="E178" s="0" t="n">
        <v>0.00619359029734467</v>
      </c>
      <c r="F178" s="0" t="n">
        <v>1912.7</v>
      </c>
      <c r="G178" s="0" t="n">
        <v>5.2896</v>
      </c>
      <c r="H178" s="0" t="n">
        <v>0.14753</v>
      </c>
      <c r="I178" s="0" t="n">
        <v>5.5303</v>
      </c>
      <c r="J178" s="0" t="n">
        <v>0.2004</v>
      </c>
    </row>
    <row r="179" customFormat="false" ht="12.8" hidden="false" customHeight="false" outlineLevel="0" collapsed="false">
      <c r="A179" s="0" t="n">
        <f aca="false">A149+5</f>
        <v>30</v>
      </c>
      <c r="B179" s="0" t="n">
        <v>2000</v>
      </c>
      <c r="C179" s="0" t="n">
        <v>100</v>
      </c>
      <c r="D179" s="0" t="n">
        <v>2.88612027097902E-006</v>
      </c>
      <c r="E179" s="0" t="n">
        <v>0.0069092604839771</v>
      </c>
      <c r="F179" s="0" t="n">
        <v>1100.8</v>
      </c>
      <c r="G179" s="0" t="n">
        <v>5.3106</v>
      </c>
      <c r="H179" s="0" t="n">
        <v>0.15267</v>
      </c>
      <c r="I179" s="0" t="n">
        <v>5.4709</v>
      </c>
      <c r="J179" s="0" t="n">
        <v>0.16892</v>
      </c>
    </row>
    <row r="180" customFormat="false" ht="12.8" hidden="false" customHeight="false" outlineLevel="0" collapsed="false">
      <c r="A180" s="0" t="n">
        <f aca="false">A150+5</f>
        <v>30</v>
      </c>
      <c r="B180" s="0" t="n">
        <v>2000</v>
      </c>
      <c r="C180" s="0" t="n">
        <v>250</v>
      </c>
      <c r="D180" s="0" t="n">
        <v>6.74159043212851E-006</v>
      </c>
      <c r="E180" s="0" t="n">
        <v>0.000100083928628154</v>
      </c>
      <c r="F180" s="0" t="n">
        <v>538.57</v>
      </c>
      <c r="G180" s="0" t="n">
        <v>5.2901</v>
      </c>
      <c r="H180" s="0" t="n">
        <v>0.15311</v>
      </c>
      <c r="I180" s="0" t="n">
        <v>5.2206</v>
      </c>
      <c r="J180" s="0" t="n">
        <v>0.17907</v>
      </c>
    </row>
    <row r="181" customFormat="false" ht="12.8" hidden="false" customHeight="false" outlineLevel="0" collapsed="false">
      <c r="A181" s="0" t="n">
        <f aca="false">A151+5</f>
        <v>30</v>
      </c>
      <c r="B181" s="0" t="n">
        <v>2000</v>
      </c>
      <c r="C181" s="0" t="n">
        <v>500</v>
      </c>
      <c r="D181" s="0" t="n">
        <v>8.53390066776479E-006</v>
      </c>
      <c r="E181" s="0" t="n">
        <v>0.000120426290490509</v>
      </c>
      <c r="F181" s="0" t="n">
        <v>318.26</v>
      </c>
      <c r="G181" s="0" t="n">
        <v>5.3677</v>
      </c>
      <c r="H181" s="0" t="n">
        <v>0.16884</v>
      </c>
      <c r="I181" s="0" t="n">
        <v>5.34</v>
      </c>
      <c r="J181" s="0" t="n">
        <v>0.1339</v>
      </c>
    </row>
    <row r="182" customFormat="false" ht="12.8" hidden="false" customHeight="false" outlineLevel="0" collapsed="false">
      <c r="A182" s="0" t="n">
        <f aca="false">A152+5</f>
        <v>35</v>
      </c>
      <c r="B182" s="0" t="n">
        <v>10</v>
      </c>
      <c r="C182" s="0" t="n">
        <v>10</v>
      </c>
      <c r="D182" s="0" t="n">
        <v>1.24805898554279E-005</v>
      </c>
      <c r="E182" s="0" t="n">
        <v>0.000251028519357238</v>
      </c>
      <c r="F182" s="0" t="n">
        <v>53.801</v>
      </c>
      <c r="G182" s="0" t="n">
        <v>5.4278</v>
      </c>
      <c r="H182" s="0" t="n">
        <v>0.16961</v>
      </c>
      <c r="I182" s="0" t="n">
        <v>5.4313</v>
      </c>
      <c r="J182" s="0" t="n">
        <v>0.21956</v>
      </c>
    </row>
    <row r="183" customFormat="false" ht="12.8" hidden="false" customHeight="false" outlineLevel="0" collapsed="false">
      <c r="A183" s="0" t="n">
        <f aca="false">A153+5</f>
        <v>35</v>
      </c>
      <c r="B183" s="0" t="n">
        <v>10</v>
      </c>
      <c r="C183" s="0" t="n">
        <v>50</v>
      </c>
      <c r="D183" s="0" t="n">
        <v>1.97631083772116E-005</v>
      </c>
      <c r="E183" s="0" t="n">
        <v>0.0142379858224508</v>
      </c>
      <c r="F183" s="0" t="n">
        <v>18.492</v>
      </c>
      <c r="G183" s="0" t="n">
        <v>5.3737</v>
      </c>
      <c r="H183" s="0" t="n">
        <v>0.16938</v>
      </c>
      <c r="I183" s="0" t="n">
        <v>5.2976</v>
      </c>
      <c r="J183" s="0" t="n">
        <v>0.1839</v>
      </c>
    </row>
    <row r="184" customFormat="false" ht="12.8" hidden="false" customHeight="false" outlineLevel="0" collapsed="false">
      <c r="A184" s="0" t="n">
        <f aca="false">A154+5</f>
        <v>35</v>
      </c>
      <c r="B184" s="0" t="n">
        <v>10</v>
      </c>
      <c r="C184" s="0" t="n">
        <v>100</v>
      </c>
      <c r="D184" s="0" t="n">
        <v>4.08464437845933E-005</v>
      </c>
      <c r="E184" s="0" t="n">
        <v>0.0171201527478833</v>
      </c>
      <c r="F184" s="0" t="n">
        <v>13.855</v>
      </c>
      <c r="G184" s="0" t="n">
        <v>5.5</v>
      </c>
      <c r="H184" s="0" t="n">
        <v>0.14711</v>
      </c>
      <c r="I184" s="0" t="n">
        <v>5.4068</v>
      </c>
      <c r="J184" s="0" t="n">
        <v>0.1631</v>
      </c>
    </row>
    <row r="185" customFormat="false" ht="12.8" hidden="false" customHeight="false" outlineLevel="0" collapsed="false">
      <c r="A185" s="0" t="n">
        <f aca="false">A155+5</f>
        <v>35</v>
      </c>
      <c r="B185" s="0" t="n">
        <v>10</v>
      </c>
      <c r="C185" s="0" t="n">
        <v>250</v>
      </c>
      <c r="D185" s="0" t="n">
        <v>4.36706941688156E-005</v>
      </c>
      <c r="E185" s="0" t="n">
        <v>0.022297458102101</v>
      </c>
      <c r="F185" s="0" t="n">
        <v>10.624</v>
      </c>
      <c r="G185" s="0" t="n">
        <v>5.4395</v>
      </c>
      <c r="H185" s="0" t="n">
        <v>0.16252</v>
      </c>
      <c r="I185" s="0" t="n">
        <v>5.4059</v>
      </c>
      <c r="J185" s="0" t="n">
        <v>0.17842</v>
      </c>
    </row>
    <row r="186" customFormat="false" ht="12.8" hidden="false" customHeight="false" outlineLevel="0" collapsed="false">
      <c r="A186" s="0" t="n">
        <f aca="false">A156+5</f>
        <v>35</v>
      </c>
      <c r="B186" s="0" t="n">
        <v>10</v>
      </c>
      <c r="C186" s="0" t="n">
        <v>500</v>
      </c>
      <c r="D186" s="0" t="n">
        <v>0.000478775617112495</v>
      </c>
      <c r="E186" s="0" t="n">
        <v>0.0879959236132595</v>
      </c>
      <c r="F186" s="0" t="n">
        <v>9.5236</v>
      </c>
      <c r="G186" s="0" t="n">
        <v>5.4628</v>
      </c>
      <c r="H186" s="0" t="n">
        <v>0.16282</v>
      </c>
      <c r="I186" s="0" t="n">
        <v>5.3788</v>
      </c>
      <c r="J186" s="0" t="n">
        <v>0.17894</v>
      </c>
    </row>
    <row r="187" customFormat="false" ht="12.8" hidden="false" customHeight="false" outlineLevel="0" collapsed="false">
      <c r="A187" s="0" t="n">
        <f aca="false">A157+5</f>
        <v>35</v>
      </c>
      <c r="B187" s="0" t="n">
        <v>100</v>
      </c>
      <c r="C187" s="0" t="n">
        <v>10</v>
      </c>
      <c r="D187" s="0" t="n">
        <v>3.52510689522073E-006</v>
      </c>
      <c r="E187" s="0" t="n">
        <v>0.000136618742986219</v>
      </c>
      <c r="F187" s="0" t="n">
        <v>480.9</v>
      </c>
      <c r="G187" s="0" t="n">
        <v>5.8265</v>
      </c>
      <c r="H187" s="0" t="n">
        <v>0.16932</v>
      </c>
      <c r="I187" s="0" t="n">
        <v>5.4531</v>
      </c>
      <c r="J187" s="0" t="n">
        <v>0.16929</v>
      </c>
    </row>
    <row r="188" customFormat="false" ht="12.8" hidden="false" customHeight="false" outlineLevel="0" collapsed="false">
      <c r="A188" s="0" t="n">
        <f aca="false">A158+5</f>
        <v>35</v>
      </c>
      <c r="B188" s="0" t="n">
        <v>100</v>
      </c>
      <c r="C188" s="0" t="n">
        <v>50</v>
      </c>
      <c r="D188" s="0" t="n">
        <v>2.46280675670556E-005</v>
      </c>
      <c r="E188" s="0" t="n">
        <v>0.00457165650705473</v>
      </c>
      <c r="F188" s="0" t="n">
        <v>120.33</v>
      </c>
      <c r="G188" s="0" t="n">
        <v>5.6138</v>
      </c>
      <c r="H188" s="0" t="n">
        <v>0.18411</v>
      </c>
      <c r="I188" s="0" t="n">
        <v>5.5504</v>
      </c>
      <c r="J188" s="0" t="n">
        <v>0.20045</v>
      </c>
    </row>
    <row r="189" customFormat="false" ht="12.8" hidden="false" customHeight="false" outlineLevel="0" collapsed="false">
      <c r="A189" s="0" t="n">
        <f aca="false">A159+5</f>
        <v>35</v>
      </c>
      <c r="B189" s="0" t="n">
        <v>100</v>
      </c>
      <c r="C189" s="0" t="n">
        <v>100</v>
      </c>
      <c r="D189" s="0" t="n">
        <v>2.07176332727407E-005</v>
      </c>
      <c r="E189" s="0" t="n">
        <v>0.00482073980858912</v>
      </c>
      <c r="F189" s="0" t="n">
        <v>71.425</v>
      </c>
      <c r="G189" s="0" t="n">
        <v>5.662</v>
      </c>
      <c r="H189" s="0" t="n">
        <v>0.16906</v>
      </c>
      <c r="I189" s="0" t="n">
        <v>5.5595</v>
      </c>
      <c r="J189" s="0" t="n">
        <v>0.20032</v>
      </c>
    </row>
    <row r="190" customFormat="false" ht="12.8" hidden="false" customHeight="false" outlineLevel="0" collapsed="false">
      <c r="A190" s="0" t="n">
        <f aca="false">A160+5</f>
        <v>35</v>
      </c>
      <c r="B190" s="0" t="n">
        <v>100</v>
      </c>
      <c r="C190" s="0" t="n">
        <v>250</v>
      </c>
      <c r="D190" s="0" t="n">
        <v>1.47109199133411E-005</v>
      </c>
      <c r="E190" s="0" t="n">
        <v>0.00287679310317955</v>
      </c>
      <c r="F190" s="0" t="n">
        <v>37.557</v>
      </c>
      <c r="G190" s="0" t="n">
        <v>5.5938</v>
      </c>
      <c r="H190" s="0" t="n">
        <v>0.15285</v>
      </c>
      <c r="I190" s="0" t="n">
        <v>5.9729</v>
      </c>
      <c r="J190" s="0" t="n">
        <v>0.18447</v>
      </c>
    </row>
    <row r="191" customFormat="false" ht="12.8" hidden="false" customHeight="false" outlineLevel="0" collapsed="false">
      <c r="A191" s="0" t="n">
        <f aca="false">A161+5</f>
        <v>35</v>
      </c>
      <c r="B191" s="0" t="n">
        <v>100</v>
      </c>
      <c r="C191" s="0" t="n">
        <v>500</v>
      </c>
      <c r="D191" s="0" t="n">
        <v>1.93246764781772E-005</v>
      </c>
      <c r="E191" s="0" t="n">
        <v>0.00059101878665234</v>
      </c>
      <c r="F191" s="0" t="n">
        <v>27.464</v>
      </c>
      <c r="G191" s="0" t="n">
        <v>6.2812</v>
      </c>
      <c r="H191" s="0" t="n">
        <v>0.17815</v>
      </c>
      <c r="I191" s="0" t="n">
        <v>6.1604</v>
      </c>
      <c r="J191" s="0" t="n">
        <v>0.18494</v>
      </c>
    </row>
    <row r="192" customFormat="false" ht="12.8" hidden="false" customHeight="false" outlineLevel="0" collapsed="false">
      <c r="A192" s="0" t="n">
        <f aca="false">A162+5</f>
        <v>35</v>
      </c>
      <c r="B192" s="0" t="n">
        <v>250</v>
      </c>
      <c r="C192" s="0" t="n">
        <v>10</v>
      </c>
      <c r="D192" s="0" t="n">
        <v>3.19574891007669E-006</v>
      </c>
      <c r="E192" s="0" t="n">
        <v>9.55871664820667E-005</v>
      </c>
      <c r="F192" s="0" t="n">
        <v>1194.9</v>
      </c>
      <c r="G192" s="0" t="n">
        <v>5.7453</v>
      </c>
      <c r="H192" s="0" t="n">
        <v>0.16917</v>
      </c>
      <c r="I192" s="0" t="n">
        <v>5.6433</v>
      </c>
      <c r="J192" s="0" t="n">
        <v>0.18464</v>
      </c>
    </row>
    <row r="193" customFormat="false" ht="12.8" hidden="false" customHeight="false" outlineLevel="0" collapsed="false">
      <c r="A193" s="0" t="n">
        <f aca="false">A163+5</f>
        <v>35</v>
      </c>
      <c r="B193" s="0" t="n">
        <v>250</v>
      </c>
      <c r="C193" s="0" t="n">
        <v>50</v>
      </c>
      <c r="D193" s="0" t="n">
        <v>5.28479568499152E-006</v>
      </c>
      <c r="E193" s="0" t="n">
        <v>0.00405661890835048</v>
      </c>
      <c r="F193" s="0" t="n">
        <v>285.38</v>
      </c>
      <c r="G193" s="0" t="n">
        <v>5.7403</v>
      </c>
      <c r="H193" s="0" t="n">
        <v>0.16288</v>
      </c>
      <c r="I193" s="0" t="n">
        <v>5.6935</v>
      </c>
      <c r="J193" s="0" t="n">
        <v>0.16279</v>
      </c>
    </row>
    <row r="194" customFormat="false" ht="12.8" hidden="false" customHeight="false" outlineLevel="0" collapsed="false">
      <c r="A194" s="0" t="n">
        <f aca="false">A164+5</f>
        <v>35</v>
      </c>
      <c r="B194" s="0" t="n">
        <v>250</v>
      </c>
      <c r="C194" s="0" t="n">
        <v>100</v>
      </c>
      <c r="D194" s="0" t="n">
        <v>2.60741114593741E-005</v>
      </c>
      <c r="E194" s="0" t="n">
        <v>0.00337636051185019</v>
      </c>
      <c r="F194" s="0" t="n">
        <v>169.73</v>
      </c>
      <c r="G194" s="0" t="n">
        <v>5.9237</v>
      </c>
      <c r="H194" s="0" t="n">
        <v>0.15319</v>
      </c>
      <c r="I194" s="0" t="n">
        <v>5.7402</v>
      </c>
      <c r="J194" s="0" t="n">
        <v>0.20057</v>
      </c>
    </row>
    <row r="195" customFormat="false" ht="12.8" hidden="false" customHeight="false" outlineLevel="0" collapsed="false">
      <c r="A195" s="0" t="n">
        <f aca="false">A165+5</f>
        <v>35</v>
      </c>
      <c r="B195" s="0" t="n">
        <v>250</v>
      </c>
      <c r="C195" s="0" t="n">
        <v>250</v>
      </c>
      <c r="D195" s="0" t="n">
        <v>1.79655226608191E-005</v>
      </c>
      <c r="E195" s="0" t="n">
        <v>0.0201891552989241</v>
      </c>
      <c r="F195" s="0" t="n">
        <v>96.583</v>
      </c>
      <c r="G195" s="0" t="n">
        <v>6.6309</v>
      </c>
      <c r="H195" s="0" t="n">
        <v>0.21574</v>
      </c>
      <c r="I195" s="0" t="n">
        <v>6.3375</v>
      </c>
      <c r="J195" s="0" t="n">
        <v>0.16746</v>
      </c>
    </row>
    <row r="196" customFormat="false" ht="12.8" hidden="false" customHeight="false" outlineLevel="0" collapsed="false">
      <c r="A196" s="0" t="n">
        <f aca="false">A166+5</f>
        <v>35</v>
      </c>
      <c r="B196" s="0" t="n">
        <v>250</v>
      </c>
      <c r="C196" s="0" t="n">
        <v>500</v>
      </c>
      <c r="D196" s="0" t="n">
        <v>6.65237076936374E-005</v>
      </c>
      <c r="E196" s="0" t="n">
        <v>0.00207235934218947</v>
      </c>
      <c r="F196" s="0" t="n">
        <v>61.043</v>
      </c>
      <c r="G196" s="0" t="n">
        <v>5.8596</v>
      </c>
      <c r="H196" s="0" t="n">
        <v>0.1846</v>
      </c>
      <c r="I196" s="0" t="n">
        <v>5.9203</v>
      </c>
      <c r="J196" s="0" t="n">
        <v>0.18421</v>
      </c>
    </row>
    <row r="197" customFormat="false" ht="12.8" hidden="false" customHeight="false" outlineLevel="0" collapsed="false">
      <c r="A197" s="0" t="n">
        <f aca="false">A167+5</f>
        <v>35</v>
      </c>
      <c r="B197" s="0" t="n">
        <v>500</v>
      </c>
      <c r="C197" s="0" t="n">
        <v>10</v>
      </c>
      <c r="D197" s="0" t="n">
        <v>2.76965992404646E-006</v>
      </c>
      <c r="E197" s="0" t="n">
        <v>0.000113839445921954</v>
      </c>
      <c r="F197" s="0" t="n">
        <v>2448</v>
      </c>
      <c r="G197" s="0" t="n">
        <v>6.0216</v>
      </c>
      <c r="H197" s="0" t="n">
        <v>0.26317</v>
      </c>
      <c r="I197" s="0" t="n">
        <v>5.9249</v>
      </c>
      <c r="J197" s="0" t="n">
        <v>0.20061</v>
      </c>
    </row>
    <row r="198" customFormat="false" ht="12.8" hidden="false" customHeight="false" outlineLevel="0" collapsed="false">
      <c r="A198" s="0" t="n">
        <f aca="false">A168+5</f>
        <v>35</v>
      </c>
      <c r="B198" s="0" t="n">
        <v>500</v>
      </c>
      <c r="C198" s="0" t="n">
        <v>50</v>
      </c>
      <c r="D198" s="0" t="n">
        <v>7.70112308596002E-006</v>
      </c>
      <c r="E198" s="0" t="n">
        <v>8.06066774037337E-005</v>
      </c>
      <c r="F198" s="0" t="n">
        <v>588.37</v>
      </c>
      <c r="G198" s="0" t="n">
        <v>6.0853</v>
      </c>
      <c r="H198" s="0" t="n">
        <v>0.18452</v>
      </c>
      <c r="I198" s="0" t="n">
        <v>6.0735</v>
      </c>
      <c r="J198" s="0" t="n">
        <v>0.23789</v>
      </c>
    </row>
    <row r="199" customFormat="false" ht="12.8" hidden="false" customHeight="false" outlineLevel="0" collapsed="false">
      <c r="A199" s="0" t="n">
        <f aca="false">A169+5</f>
        <v>35</v>
      </c>
      <c r="B199" s="0" t="n">
        <v>500</v>
      </c>
      <c r="C199" s="0" t="n">
        <v>100</v>
      </c>
      <c r="D199" s="0" t="n">
        <v>1.05183972666635E-005</v>
      </c>
      <c r="E199" s="0" t="n">
        <v>0.000247927199748755</v>
      </c>
      <c r="F199" s="0" t="n">
        <v>347.65</v>
      </c>
      <c r="G199" s="0" t="n">
        <v>6.2232</v>
      </c>
      <c r="H199" s="0" t="n">
        <v>0.20058</v>
      </c>
      <c r="I199" s="0" t="n">
        <v>6.0709</v>
      </c>
      <c r="J199" s="0" t="n">
        <v>0.19857</v>
      </c>
    </row>
    <row r="200" customFormat="false" ht="12.8" hidden="false" customHeight="false" outlineLevel="0" collapsed="false">
      <c r="A200" s="0" t="n">
        <f aca="false">A170+5</f>
        <v>35</v>
      </c>
      <c r="B200" s="0" t="n">
        <v>500</v>
      </c>
      <c r="C200" s="0" t="n">
        <v>250</v>
      </c>
      <c r="D200" s="0" t="n">
        <v>1.66129753721794E-005</v>
      </c>
      <c r="E200" s="0" t="n">
        <v>0.00629792756958199</v>
      </c>
      <c r="F200" s="0" t="n">
        <v>169.08</v>
      </c>
      <c r="G200" s="0" t="n">
        <v>6.1406</v>
      </c>
      <c r="H200" s="0" t="n">
        <v>0.20312</v>
      </c>
      <c r="I200" s="0" t="n">
        <v>6.0176</v>
      </c>
      <c r="J200" s="0" t="n">
        <v>0.19469</v>
      </c>
    </row>
    <row r="201" customFormat="false" ht="12.8" hidden="false" customHeight="false" outlineLevel="0" collapsed="false">
      <c r="A201" s="0" t="n">
        <f aca="false">A171+5</f>
        <v>35</v>
      </c>
      <c r="B201" s="0" t="n">
        <v>500</v>
      </c>
      <c r="C201" s="0" t="n">
        <v>500</v>
      </c>
      <c r="D201" s="0" t="n">
        <v>1.55087578547569E-005</v>
      </c>
      <c r="E201" s="0" t="n">
        <v>0.000814475128367251</v>
      </c>
      <c r="F201" s="0" t="n">
        <v>105.76</v>
      </c>
      <c r="G201" s="0" t="n">
        <v>6.3867</v>
      </c>
      <c r="H201" s="0" t="n">
        <v>0.16285</v>
      </c>
      <c r="I201" s="0" t="n">
        <v>6.1326</v>
      </c>
      <c r="J201" s="0" t="n">
        <v>0.18293</v>
      </c>
    </row>
    <row r="202" customFormat="false" ht="12.8" hidden="false" customHeight="false" outlineLevel="0" collapsed="false">
      <c r="A202" s="0" t="n">
        <f aca="false">A172+5</f>
        <v>35</v>
      </c>
      <c r="B202" s="0" t="n">
        <v>1000</v>
      </c>
      <c r="C202" s="0" t="n">
        <v>10</v>
      </c>
      <c r="D202" s="0" t="n">
        <v>3.94627527756685E-006</v>
      </c>
      <c r="E202" s="0" t="n">
        <v>0.0761963494716699</v>
      </c>
      <c r="F202" s="0" t="n">
        <v>4837</v>
      </c>
      <c r="G202" s="0" t="n">
        <v>6.3313</v>
      </c>
      <c r="H202" s="0" t="n">
        <v>0.16561</v>
      </c>
      <c r="I202" s="0" t="n">
        <v>6.1626</v>
      </c>
      <c r="J202" s="0" t="n">
        <v>0.18415</v>
      </c>
    </row>
    <row r="203" customFormat="false" ht="12.8" hidden="false" customHeight="false" outlineLevel="0" collapsed="false">
      <c r="A203" s="0" t="n">
        <f aca="false">A173+5</f>
        <v>35</v>
      </c>
      <c r="B203" s="0" t="n">
        <v>1000</v>
      </c>
      <c r="C203" s="0" t="n">
        <v>50</v>
      </c>
      <c r="D203" s="0" t="n">
        <v>2.88027548162552E-006</v>
      </c>
      <c r="E203" s="0" t="n">
        <v>0.0170136198440922</v>
      </c>
      <c r="F203" s="0" t="n">
        <v>1158.5</v>
      </c>
      <c r="G203" s="0" t="n">
        <v>6.3268</v>
      </c>
      <c r="H203" s="0" t="n">
        <v>0.17837</v>
      </c>
      <c r="I203" s="0" t="n">
        <v>6.1768</v>
      </c>
      <c r="J203" s="0" t="n">
        <v>0.20057</v>
      </c>
    </row>
    <row r="204" customFormat="false" ht="12.8" hidden="false" customHeight="false" outlineLevel="0" collapsed="false">
      <c r="A204" s="0" t="n">
        <f aca="false">A174+5</f>
        <v>35</v>
      </c>
      <c r="B204" s="0" t="n">
        <v>1000</v>
      </c>
      <c r="C204" s="0" t="n">
        <v>100</v>
      </c>
      <c r="D204" s="0" t="n">
        <v>2.861367178865E-006</v>
      </c>
      <c r="E204" s="0" t="n">
        <v>0.000296231456019389</v>
      </c>
      <c r="F204" s="0" t="n">
        <v>708.72</v>
      </c>
      <c r="G204" s="0" t="n">
        <v>6.43</v>
      </c>
      <c r="H204" s="0" t="n">
        <v>0.20049</v>
      </c>
      <c r="I204" s="0" t="n">
        <v>6.3265</v>
      </c>
      <c r="J204" s="0" t="n">
        <v>0.26797</v>
      </c>
    </row>
    <row r="205" customFormat="false" ht="12.8" hidden="false" customHeight="false" outlineLevel="0" collapsed="false">
      <c r="A205" s="0" t="n">
        <f aca="false">A175+5</f>
        <v>35</v>
      </c>
      <c r="B205" s="0" t="n">
        <v>1000</v>
      </c>
      <c r="C205" s="0" t="n">
        <v>250</v>
      </c>
      <c r="D205" s="0" t="n">
        <v>4.94620275333841E-006</v>
      </c>
      <c r="E205" s="0" t="n">
        <v>0.00130964935314749</v>
      </c>
      <c r="F205" s="0" t="n">
        <v>353.62</v>
      </c>
      <c r="G205" s="0" t="n">
        <v>6.3432</v>
      </c>
      <c r="H205" s="0" t="n">
        <v>0.19973</v>
      </c>
      <c r="I205" s="0" t="n">
        <v>6.2792</v>
      </c>
      <c r="J205" s="0" t="n">
        <v>0.20007</v>
      </c>
    </row>
    <row r="206" customFormat="false" ht="12.8" hidden="false" customHeight="false" outlineLevel="0" collapsed="false">
      <c r="A206" s="0" t="n">
        <f aca="false">A176+5</f>
        <v>35</v>
      </c>
      <c r="B206" s="0" t="n">
        <v>1000</v>
      </c>
      <c r="C206" s="0" t="n">
        <v>500</v>
      </c>
      <c r="D206" s="0" t="n">
        <v>8.65587409051095E-006</v>
      </c>
      <c r="E206" s="0" t="n">
        <v>0.000143684302521181</v>
      </c>
      <c r="F206" s="0" t="n">
        <v>221.75</v>
      </c>
      <c r="G206" s="0" t="n">
        <v>6.6209</v>
      </c>
      <c r="H206" s="0" t="n">
        <v>0.17746</v>
      </c>
      <c r="I206" s="0" t="n">
        <v>6.2797</v>
      </c>
      <c r="J206" s="0" t="n">
        <v>0.23769</v>
      </c>
    </row>
    <row r="207" customFormat="false" ht="12.8" hidden="false" customHeight="false" outlineLevel="0" collapsed="false">
      <c r="A207" s="0" t="n">
        <f aca="false">A177+5</f>
        <v>35</v>
      </c>
      <c r="B207" s="0" t="n">
        <v>2000</v>
      </c>
      <c r="C207" s="0" t="n">
        <v>10</v>
      </c>
      <c r="D207" s="0" t="n">
        <v>5.62983284495362E-006</v>
      </c>
      <c r="E207" s="0" t="n">
        <v>0.0354764109004867</v>
      </c>
      <c r="F207" s="0" t="n">
        <v>9828.2</v>
      </c>
      <c r="G207" s="0" t="n">
        <v>6.4475</v>
      </c>
      <c r="H207" s="0" t="n">
        <v>0.21648</v>
      </c>
      <c r="I207" s="0" t="n">
        <v>6.2041</v>
      </c>
      <c r="J207" s="0" t="n">
        <v>0.2005</v>
      </c>
    </row>
    <row r="208" customFormat="false" ht="12.8" hidden="false" customHeight="false" outlineLevel="0" collapsed="false">
      <c r="A208" s="0" t="n">
        <f aca="false">A178+5</f>
        <v>35</v>
      </c>
      <c r="B208" s="0" t="n">
        <v>2000</v>
      </c>
      <c r="C208" s="0" t="n">
        <v>50</v>
      </c>
      <c r="D208" s="0" t="n">
        <v>5.07355049664648E-006</v>
      </c>
      <c r="E208" s="0" t="n">
        <v>0.00659639464050383</v>
      </c>
      <c r="F208" s="0" t="n">
        <v>2410.6</v>
      </c>
      <c r="G208" s="0" t="n">
        <v>7.2164</v>
      </c>
      <c r="H208" s="0" t="n">
        <v>0.22228</v>
      </c>
      <c r="I208" s="0" t="n">
        <v>7.0091</v>
      </c>
      <c r="J208" s="0" t="n">
        <v>0.19991</v>
      </c>
    </row>
    <row r="209" customFormat="false" ht="12.8" hidden="false" customHeight="false" outlineLevel="0" collapsed="false">
      <c r="A209" s="0" t="n">
        <f aca="false">A179+5</f>
        <v>35</v>
      </c>
      <c r="B209" s="0" t="n">
        <v>2000</v>
      </c>
      <c r="C209" s="0" t="n">
        <v>100</v>
      </c>
      <c r="D209" s="0" t="n">
        <v>3.63907802262825E-006</v>
      </c>
      <c r="E209" s="0" t="n">
        <v>0.000238312026061914</v>
      </c>
      <c r="F209" s="0" t="n">
        <v>1522.5</v>
      </c>
      <c r="G209" s="0" t="n">
        <v>6.7843</v>
      </c>
      <c r="H209" s="0" t="n">
        <v>0.21236</v>
      </c>
      <c r="I209" s="0" t="n">
        <v>6.8359</v>
      </c>
      <c r="J209" s="0" t="n">
        <v>0.24137</v>
      </c>
    </row>
    <row r="210" customFormat="false" ht="12.8" hidden="false" customHeight="false" outlineLevel="0" collapsed="false">
      <c r="A210" s="0" t="n">
        <f aca="false">A180+5</f>
        <v>35</v>
      </c>
      <c r="B210" s="0" t="n">
        <v>2000</v>
      </c>
      <c r="C210" s="0" t="n">
        <v>250</v>
      </c>
      <c r="D210" s="0" t="n">
        <v>3.5767718174304E-006</v>
      </c>
      <c r="E210" s="0" t="n">
        <v>8.8773597318109E-005</v>
      </c>
      <c r="F210" s="0" t="n">
        <v>664.11</v>
      </c>
      <c r="G210" s="0" t="n">
        <v>7.3198</v>
      </c>
      <c r="H210" s="0" t="n">
        <v>0.20674</v>
      </c>
      <c r="I210" s="0" t="n">
        <v>6.8925</v>
      </c>
      <c r="J210" s="0" t="n">
        <v>0.26537</v>
      </c>
    </row>
    <row r="211" customFormat="false" ht="12.8" hidden="false" customHeight="false" outlineLevel="0" collapsed="false">
      <c r="A211" s="0" t="n">
        <f aca="false">A181+5</f>
        <v>35</v>
      </c>
      <c r="B211" s="0" t="n">
        <v>2000</v>
      </c>
      <c r="C211" s="0" t="n">
        <v>500</v>
      </c>
      <c r="D211" s="0" t="n">
        <v>7.52037777364227E-006</v>
      </c>
      <c r="E211" s="0" t="n">
        <v>0.00165950537144804</v>
      </c>
      <c r="F211" s="0" t="n">
        <v>429.33</v>
      </c>
      <c r="G211" s="0" t="n">
        <v>6.7276</v>
      </c>
      <c r="H211" s="0" t="n">
        <v>0.24089</v>
      </c>
      <c r="I211" s="0" t="n">
        <v>7.0491</v>
      </c>
      <c r="J211" s="0" t="n">
        <v>0.22032</v>
      </c>
    </row>
    <row r="212" customFormat="false" ht="12.8" hidden="false" customHeight="false" outlineLevel="0" collapsed="false">
      <c r="A212" s="0" t="n">
        <f aca="false">A182+5</f>
        <v>40</v>
      </c>
      <c r="B212" s="0" t="n">
        <v>10</v>
      </c>
      <c r="C212" s="0" t="n">
        <v>10</v>
      </c>
      <c r="D212" s="0" t="n">
        <v>5.21083482294093E-005</v>
      </c>
      <c r="E212" s="0" t="n">
        <v>0.0223464087155294</v>
      </c>
      <c r="F212" s="0" t="n">
        <v>66.002</v>
      </c>
      <c r="G212" s="0" t="n">
        <v>7.1911</v>
      </c>
      <c r="H212" s="0" t="n">
        <v>0.29481</v>
      </c>
      <c r="I212" s="0" t="n">
        <v>7.2296</v>
      </c>
      <c r="J212" s="0" t="n">
        <v>0.29387</v>
      </c>
    </row>
    <row r="213" customFormat="false" ht="12.8" hidden="false" customHeight="false" outlineLevel="0" collapsed="false">
      <c r="A213" s="0" t="n">
        <f aca="false">A183+5</f>
        <v>40</v>
      </c>
      <c r="B213" s="0" t="n">
        <v>10</v>
      </c>
      <c r="C213" s="0" t="n">
        <v>50</v>
      </c>
      <c r="D213" s="0" t="n">
        <v>3.24436314792959E-005</v>
      </c>
      <c r="E213" s="0" t="n">
        <v>0.00994701630419275</v>
      </c>
      <c r="F213" s="0" t="n">
        <v>24.799</v>
      </c>
      <c r="G213" s="0" t="n">
        <v>6.9592</v>
      </c>
      <c r="H213" s="0" t="n">
        <v>0.22113</v>
      </c>
      <c r="I213" s="0" t="n">
        <v>6.9524</v>
      </c>
      <c r="J213" s="0" t="n">
        <v>0.2807</v>
      </c>
    </row>
    <row r="214" customFormat="false" ht="12.8" hidden="false" customHeight="false" outlineLevel="0" collapsed="false">
      <c r="A214" s="0" t="n">
        <f aca="false">A184+5</f>
        <v>40</v>
      </c>
      <c r="B214" s="0" t="n">
        <v>10</v>
      </c>
      <c r="C214" s="0" t="n">
        <v>100</v>
      </c>
      <c r="D214" s="0" t="n">
        <v>2.5028355868098E-005</v>
      </c>
      <c r="E214" s="0" t="n">
        <v>0.0293595047967196</v>
      </c>
      <c r="F214" s="0" t="n">
        <v>18.729</v>
      </c>
      <c r="G214" s="0" t="n">
        <v>7.0425</v>
      </c>
      <c r="H214" s="0" t="n">
        <v>0.25706</v>
      </c>
      <c r="I214" s="0" t="n">
        <v>7.1676</v>
      </c>
      <c r="J214" s="0" t="n">
        <v>0.23559</v>
      </c>
    </row>
    <row r="215" customFormat="false" ht="12.8" hidden="false" customHeight="false" outlineLevel="0" collapsed="false">
      <c r="A215" s="0" t="n">
        <f aca="false">A185+5</f>
        <v>40</v>
      </c>
      <c r="B215" s="0" t="n">
        <v>10</v>
      </c>
      <c r="C215" s="0" t="n">
        <v>250</v>
      </c>
      <c r="D215" s="0" t="n">
        <v>4.54539079302119E-005</v>
      </c>
      <c r="E215" s="0" t="n">
        <v>0.0110873219211398</v>
      </c>
      <c r="F215" s="0" t="n">
        <v>14.753</v>
      </c>
      <c r="G215" s="0" t="n">
        <v>7.4466</v>
      </c>
      <c r="H215" s="0" t="n">
        <v>0.27208</v>
      </c>
      <c r="I215" s="0" t="n">
        <v>6.9819</v>
      </c>
      <c r="J215" s="0" t="n">
        <v>0.28854</v>
      </c>
    </row>
    <row r="216" customFormat="false" ht="12.8" hidden="false" customHeight="false" outlineLevel="0" collapsed="false">
      <c r="A216" s="0" t="n">
        <f aca="false">A186+5</f>
        <v>40</v>
      </c>
      <c r="B216" s="0" t="n">
        <v>10</v>
      </c>
      <c r="C216" s="0" t="n">
        <v>500</v>
      </c>
      <c r="D216" s="0" t="n">
        <v>0.00168896692195781</v>
      </c>
      <c r="E216" s="0" t="n">
        <v>0.119774870387472</v>
      </c>
      <c r="F216" s="0" t="n">
        <v>13.201</v>
      </c>
      <c r="G216" s="0" t="n">
        <v>6.9766</v>
      </c>
      <c r="H216" s="0" t="n">
        <v>0.25722</v>
      </c>
      <c r="I216" s="0" t="n">
        <v>7.1375</v>
      </c>
      <c r="J216" s="0" t="n">
        <v>0.27479</v>
      </c>
    </row>
    <row r="217" customFormat="false" ht="12.8" hidden="false" customHeight="false" outlineLevel="0" collapsed="false">
      <c r="A217" s="0" t="n">
        <f aca="false">A187+5</f>
        <v>40</v>
      </c>
      <c r="B217" s="0" t="n">
        <v>100</v>
      </c>
      <c r="C217" s="0" t="n">
        <v>10</v>
      </c>
      <c r="D217" s="0" t="n">
        <v>4.56242761592173E-006</v>
      </c>
      <c r="E217" s="0" t="n">
        <v>0.000106031093266614</v>
      </c>
      <c r="F217" s="0" t="n">
        <v>585.4</v>
      </c>
      <c r="G217" s="0" t="n">
        <v>7.0009</v>
      </c>
      <c r="H217" s="0" t="n">
        <v>0.22435</v>
      </c>
      <c r="I217" s="0" t="n">
        <v>6.893</v>
      </c>
      <c r="J217" s="0" t="n">
        <v>0.26054</v>
      </c>
    </row>
    <row r="218" customFormat="false" ht="12.8" hidden="false" customHeight="false" outlineLevel="0" collapsed="false">
      <c r="A218" s="0" t="n">
        <f aca="false">A188+5</f>
        <v>40</v>
      </c>
      <c r="B218" s="0" t="n">
        <v>100</v>
      </c>
      <c r="C218" s="0" t="n">
        <v>50</v>
      </c>
      <c r="D218" s="0" t="n">
        <v>6.37879611336218E-006</v>
      </c>
      <c r="E218" s="0" t="n">
        <v>0.0149353029698661</v>
      </c>
      <c r="F218" s="0" t="n">
        <v>159.56</v>
      </c>
      <c r="G218" s="0" t="n">
        <v>8.1008</v>
      </c>
      <c r="H218" s="0" t="n">
        <v>0.2406</v>
      </c>
      <c r="I218" s="0" t="n">
        <v>7.0245</v>
      </c>
      <c r="J218" s="0" t="n">
        <v>0.24834</v>
      </c>
    </row>
    <row r="219" customFormat="false" ht="12.8" hidden="false" customHeight="false" outlineLevel="0" collapsed="false">
      <c r="A219" s="0" t="n">
        <f aca="false">A189+5</f>
        <v>40</v>
      </c>
      <c r="B219" s="0" t="n">
        <v>100</v>
      </c>
      <c r="C219" s="0" t="n">
        <v>100</v>
      </c>
      <c r="D219" s="0" t="n">
        <v>3.12596773224864E-005</v>
      </c>
      <c r="E219" s="0" t="n">
        <v>0.00180002290812718</v>
      </c>
      <c r="F219" s="0" t="n">
        <v>94.885</v>
      </c>
      <c r="G219" s="0" t="n">
        <v>7.2581</v>
      </c>
      <c r="H219" s="0" t="n">
        <v>0.22943</v>
      </c>
      <c r="I219" s="0" t="n">
        <v>7.0158</v>
      </c>
      <c r="J219" s="0" t="n">
        <v>0.27847</v>
      </c>
    </row>
    <row r="220" customFormat="false" ht="12.8" hidden="false" customHeight="false" outlineLevel="0" collapsed="false">
      <c r="A220" s="0" t="n">
        <f aca="false">A190+5</f>
        <v>40</v>
      </c>
      <c r="B220" s="0" t="n">
        <v>100</v>
      </c>
      <c r="C220" s="0" t="n">
        <v>250</v>
      </c>
      <c r="D220" s="0" t="n">
        <v>3.41217037197018E-005</v>
      </c>
      <c r="E220" s="0" t="n">
        <v>0.00975655619068258</v>
      </c>
      <c r="F220" s="0" t="n">
        <v>49.784</v>
      </c>
      <c r="G220" s="0" t="n">
        <v>7.2116</v>
      </c>
      <c r="H220" s="0" t="n">
        <v>0.26305</v>
      </c>
      <c r="I220" s="0" t="n">
        <v>8.6119</v>
      </c>
      <c r="J220" s="0" t="n">
        <v>0.29886</v>
      </c>
    </row>
    <row r="221" customFormat="false" ht="12.8" hidden="false" customHeight="false" outlineLevel="0" collapsed="false">
      <c r="A221" s="0" t="n">
        <f aca="false">A191+5</f>
        <v>40</v>
      </c>
      <c r="B221" s="0" t="n">
        <v>100</v>
      </c>
      <c r="C221" s="0" t="n">
        <v>500</v>
      </c>
      <c r="D221" s="0" t="n">
        <v>7.23665313808738E-005</v>
      </c>
      <c r="E221" s="0" t="n">
        <v>0.0322139246193655</v>
      </c>
      <c r="F221" s="0" t="n">
        <v>41.024</v>
      </c>
      <c r="G221" s="0" t="n">
        <v>7.1715</v>
      </c>
      <c r="H221" s="0" t="n">
        <v>0.22366</v>
      </c>
      <c r="I221" s="0" t="n">
        <v>7.0586</v>
      </c>
      <c r="J221" s="0" t="n">
        <v>0.24754</v>
      </c>
    </row>
    <row r="222" customFormat="false" ht="12.8" hidden="false" customHeight="false" outlineLevel="0" collapsed="false">
      <c r="A222" s="0" t="n">
        <f aca="false">A192+5</f>
        <v>40</v>
      </c>
      <c r="B222" s="0" t="n">
        <v>250</v>
      </c>
      <c r="C222" s="0" t="n">
        <v>10</v>
      </c>
      <c r="D222" s="0" t="n">
        <v>4.04213523925095E-006</v>
      </c>
      <c r="E222" s="0" t="n">
        <v>0.00019347822194294</v>
      </c>
      <c r="F222" s="0" t="n">
        <v>1541</v>
      </c>
      <c r="G222" s="0" t="n">
        <v>10.092</v>
      </c>
      <c r="H222" s="0" t="n">
        <v>0.30792</v>
      </c>
      <c r="I222" s="0" t="n">
        <v>9.5068</v>
      </c>
      <c r="J222" s="0" t="n">
        <v>0.29791</v>
      </c>
    </row>
    <row r="223" customFormat="false" ht="12.8" hidden="false" customHeight="false" outlineLevel="0" collapsed="false">
      <c r="A223" s="0" t="n">
        <f aca="false">A193+5</f>
        <v>40</v>
      </c>
      <c r="B223" s="0" t="n">
        <v>250</v>
      </c>
      <c r="C223" s="0" t="n">
        <v>50</v>
      </c>
      <c r="D223" s="0" t="n">
        <v>6.08336796461995E-006</v>
      </c>
      <c r="E223" s="0" t="n">
        <v>0.00100780339831458</v>
      </c>
      <c r="F223" s="0" t="n">
        <v>446.46</v>
      </c>
      <c r="G223" s="0" t="n">
        <v>8.4057</v>
      </c>
      <c r="H223" s="0" t="n">
        <v>0.32543</v>
      </c>
      <c r="I223" s="0" t="n">
        <v>7.9828</v>
      </c>
      <c r="J223" s="0" t="n">
        <v>0.31025</v>
      </c>
    </row>
    <row r="224" customFormat="false" ht="12.8" hidden="false" customHeight="false" outlineLevel="0" collapsed="false">
      <c r="A224" s="0" t="n">
        <f aca="false">A194+5</f>
        <v>40</v>
      </c>
      <c r="B224" s="0" t="n">
        <v>250</v>
      </c>
      <c r="C224" s="0" t="n">
        <v>100</v>
      </c>
      <c r="D224" s="0" t="n">
        <v>4.80663978556909E-006</v>
      </c>
      <c r="E224" s="0" t="n">
        <v>0.000160741957746965</v>
      </c>
      <c r="F224" s="0" t="n">
        <v>263.19</v>
      </c>
      <c r="G224" s="0" t="n">
        <v>9.61</v>
      </c>
      <c r="H224" s="0" t="n">
        <v>0.3472</v>
      </c>
      <c r="I224" s="0" t="n">
        <v>8.2936</v>
      </c>
      <c r="J224" s="0" t="n">
        <v>0.32991</v>
      </c>
    </row>
    <row r="225" customFormat="false" ht="12.8" hidden="false" customHeight="false" outlineLevel="0" collapsed="false">
      <c r="A225" s="0" t="n">
        <f aca="false">A195+5</f>
        <v>40</v>
      </c>
      <c r="B225" s="0" t="n">
        <v>250</v>
      </c>
      <c r="C225" s="0" t="n">
        <v>250</v>
      </c>
      <c r="D225" s="0" t="n">
        <v>2.11884340668815E-005</v>
      </c>
      <c r="E225" s="0" t="n">
        <v>0.00152484968769373</v>
      </c>
      <c r="F225" s="0" t="n">
        <v>137</v>
      </c>
      <c r="G225" s="0" t="n">
        <v>10.086</v>
      </c>
      <c r="H225" s="0" t="n">
        <v>0.34895</v>
      </c>
      <c r="I225" s="0" t="n">
        <v>8.4799</v>
      </c>
      <c r="J225" s="0" t="n">
        <v>0.31828</v>
      </c>
    </row>
    <row r="226" customFormat="false" ht="12.8" hidden="false" customHeight="false" outlineLevel="0" collapsed="false">
      <c r="A226" s="0" t="n">
        <f aca="false">A196+5</f>
        <v>40</v>
      </c>
      <c r="B226" s="0" t="n">
        <v>250</v>
      </c>
      <c r="C226" s="0" t="n">
        <v>500</v>
      </c>
      <c r="D226" s="0" t="n">
        <v>3.39550806007131E-005</v>
      </c>
      <c r="E226" s="0" t="n">
        <v>0.00145594741398028</v>
      </c>
      <c r="F226" s="0" t="n">
        <v>106.58</v>
      </c>
      <c r="G226" s="0" t="n">
        <v>8.271</v>
      </c>
      <c r="H226" s="0" t="n">
        <v>0.33712</v>
      </c>
      <c r="I226" s="0" t="n">
        <v>8.4737</v>
      </c>
      <c r="J226" s="0" t="n">
        <v>0.3858</v>
      </c>
    </row>
    <row r="227" customFormat="false" ht="12.8" hidden="false" customHeight="false" outlineLevel="0" collapsed="false">
      <c r="A227" s="0" t="n">
        <f aca="false">A197+5</f>
        <v>40</v>
      </c>
      <c r="B227" s="0" t="n">
        <v>500</v>
      </c>
      <c r="C227" s="0" t="n">
        <v>10</v>
      </c>
      <c r="D227" s="0" t="n">
        <v>3.08158443157775E-006</v>
      </c>
      <c r="E227" s="0" t="n">
        <v>0.00169856270215114</v>
      </c>
      <c r="F227" s="0" t="n">
        <v>3481.3</v>
      </c>
      <c r="G227" s="0" t="n">
        <v>8.4308</v>
      </c>
      <c r="H227" s="0" t="n">
        <v>0.30376</v>
      </c>
      <c r="I227" s="0" t="n">
        <v>8.2236</v>
      </c>
      <c r="J227" s="0" t="n">
        <v>0.41519</v>
      </c>
    </row>
    <row r="228" customFormat="false" ht="12.8" hidden="false" customHeight="false" outlineLevel="0" collapsed="false">
      <c r="A228" s="0" t="n">
        <f aca="false">A198+5</f>
        <v>40</v>
      </c>
      <c r="B228" s="0" t="n">
        <v>500</v>
      </c>
      <c r="C228" s="0" t="n">
        <v>50</v>
      </c>
      <c r="D228" s="0" t="n">
        <v>1.13433181973322E-005</v>
      </c>
      <c r="E228" s="0" t="n">
        <v>0.000448083601092466</v>
      </c>
      <c r="F228" s="0" t="n">
        <v>1003.8</v>
      </c>
      <c r="G228" s="0" t="n">
        <v>9.827</v>
      </c>
      <c r="H228" s="0" t="n">
        <v>0.315</v>
      </c>
      <c r="I228" s="0" t="n">
        <v>9.9246</v>
      </c>
      <c r="J228" s="0" t="n">
        <v>0.35962</v>
      </c>
    </row>
    <row r="229" customFormat="false" ht="12.8" hidden="false" customHeight="false" outlineLevel="0" collapsed="false">
      <c r="A229" s="0" t="n">
        <f aca="false">A199+5</f>
        <v>40</v>
      </c>
      <c r="B229" s="0" t="n">
        <v>500</v>
      </c>
      <c r="C229" s="0" t="n">
        <v>100</v>
      </c>
      <c r="D229" s="0" t="n">
        <v>5.25367078102887E-006</v>
      </c>
      <c r="E229" s="0" t="n">
        <v>0.000506100319598124</v>
      </c>
      <c r="F229" s="0" t="n">
        <v>541.83</v>
      </c>
      <c r="G229" s="0" t="n">
        <v>11.064</v>
      </c>
      <c r="H229" s="0" t="n">
        <v>0.32388</v>
      </c>
      <c r="I229" s="0" t="n">
        <v>11.36</v>
      </c>
      <c r="J229" s="0" t="n">
        <v>0.34779</v>
      </c>
    </row>
    <row r="230" customFormat="false" ht="12.8" hidden="false" customHeight="false" outlineLevel="0" collapsed="false">
      <c r="A230" s="0" t="n">
        <f aca="false">A200+5</f>
        <v>40</v>
      </c>
      <c r="B230" s="0" t="n">
        <v>500</v>
      </c>
      <c r="C230" s="0" t="n">
        <v>250</v>
      </c>
      <c r="D230" s="0" t="n">
        <v>2.10126168890727E-005</v>
      </c>
      <c r="E230" s="0" t="n">
        <v>0.000492784715595297</v>
      </c>
      <c r="F230" s="0" t="n">
        <v>251.67</v>
      </c>
      <c r="G230" s="0" t="n">
        <v>8.5937</v>
      </c>
      <c r="H230" s="0" t="n">
        <v>0.33598</v>
      </c>
      <c r="I230" s="0" t="n">
        <v>9.6585</v>
      </c>
      <c r="J230" s="0" t="n">
        <v>0.35254</v>
      </c>
    </row>
    <row r="231" customFormat="false" ht="12.8" hidden="false" customHeight="false" outlineLevel="0" collapsed="false">
      <c r="A231" s="0" t="n">
        <f aca="false">A201+5</f>
        <v>40</v>
      </c>
      <c r="B231" s="0" t="n">
        <v>500</v>
      </c>
      <c r="C231" s="0" t="n">
        <v>500</v>
      </c>
      <c r="D231" s="0" t="n">
        <v>9.96751113615528E-006</v>
      </c>
      <c r="E231" s="0" t="n">
        <v>0.000969428659600201</v>
      </c>
      <c r="F231" s="0" t="n">
        <v>193.51</v>
      </c>
      <c r="G231" s="0" t="n">
        <v>8.3839</v>
      </c>
      <c r="H231" s="0" t="n">
        <v>0.30734</v>
      </c>
      <c r="I231" s="0" t="n">
        <v>8.2824</v>
      </c>
      <c r="J231" s="0" t="n">
        <v>0.40511</v>
      </c>
    </row>
    <row r="232" customFormat="false" ht="12.8" hidden="false" customHeight="false" outlineLevel="0" collapsed="false">
      <c r="A232" s="0" t="n">
        <f aca="false">A202+5</f>
        <v>40</v>
      </c>
      <c r="B232" s="0" t="n">
        <v>1000</v>
      </c>
      <c r="C232" s="0" t="n">
        <v>10</v>
      </c>
      <c r="D232" s="0" t="n">
        <v>2.78905245566453E-006</v>
      </c>
      <c r="E232" s="0" t="n">
        <v>0.0302584745587173</v>
      </c>
      <c r="F232" s="0" t="n">
        <v>6777.9</v>
      </c>
      <c r="G232" s="0" t="n">
        <v>8.9889</v>
      </c>
      <c r="H232" s="0" t="n">
        <v>0.3801</v>
      </c>
      <c r="I232" s="0" t="n">
        <v>8.9216</v>
      </c>
      <c r="J232" s="0" t="n">
        <v>0.32187</v>
      </c>
    </row>
    <row r="233" customFormat="false" ht="12.8" hidden="false" customHeight="false" outlineLevel="0" collapsed="false">
      <c r="A233" s="0" t="n">
        <f aca="false">A203+5</f>
        <v>40</v>
      </c>
      <c r="B233" s="0" t="n">
        <v>1000</v>
      </c>
      <c r="C233" s="0" t="n">
        <v>50</v>
      </c>
      <c r="D233" s="0" t="n">
        <v>3.54587178466397E-006</v>
      </c>
      <c r="E233" s="0" t="n">
        <v>0.0341223442758301</v>
      </c>
      <c r="F233" s="0" t="n">
        <v>1682.7</v>
      </c>
      <c r="G233" s="0" t="n">
        <v>12.432</v>
      </c>
      <c r="H233" s="0" t="n">
        <v>0.31612</v>
      </c>
      <c r="I233" s="0" t="n">
        <v>7.9959</v>
      </c>
      <c r="J233" s="0" t="n">
        <v>0.2843</v>
      </c>
    </row>
    <row r="234" customFormat="false" ht="12.8" hidden="false" customHeight="false" outlineLevel="0" collapsed="false">
      <c r="A234" s="0" t="n">
        <f aca="false">A204+5</f>
        <v>40</v>
      </c>
      <c r="B234" s="0" t="n">
        <v>1000</v>
      </c>
      <c r="C234" s="0" t="n">
        <v>100</v>
      </c>
      <c r="D234" s="0" t="n">
        <v>3.46512642587431E-006</v>
      </c>
      <c r="E234" s="0" t="n">
        <v>0.00050311288308482</v>
      </c>
      <c r="F234" s="0" t="n">
        <v>1033.6</v>
      </c>
      <c r="G234" s="0" t="n">
        <v>9.1492</v>
      </c>
      <c r="H234" s="0" t="n">
        <v>0.30087</v>
      </c>
      <c r="I234" s="0" t="n">
        <v>9.3889</v>
      </c>
      <c r="J234" s="0" t="n">
        <v>0.31841</v>
      </c>
    </row>
    <row r="235" customFormat="false" ht="12.8" hidden="false" customHeight="false" outlineLevel="0" collapsed="false">
      <c r="A235" s="0" t="n">
        <f aca="false">A205+5</f>
        <v>40</v>
      </c>
      <c r="B235" s="0" t="n">
        <v>1000</v>
      </c>
      <c r="C235" s="0" t="n">
        <v>250</v>
      </c>
      <c r="D235" s="0" t="n">
        <v>5.49951294293713E-006</v>
      </c>
      <c r="E235" s="0" t="n">
        <v>0.00073717436948136</v>
      </c>
      <c r="F235" s="0" t="n">
        <v>458.22</v>
      </c>
      <c r="G235" s="0" t="n">
        <v>8.8615</v>
      </c>
      <c r="H235" s="0" t="n">
        <v>0.28442</v>
      </c>
      <c r="I235" s="0" t="n">
        <v>9.3412</v>
      </c>
      <c r="J235" s="0" t="n">
        <v>0.33197</v>
      </c>
    </row>
    <row r="236" customFormat="false" ht="12.8" hidden="false" customHeight="false" outlineLevel="0" collapsed="false">
      <c r="A236" s="0" t="n">
        <f aca="false">A206+5</f>
        <v>40</v>
      </c>
      <c r="B236" s="0" t="n">
        <v>1000</v>
      </c>
      <c r="C236" s="0" t="n">
        <v>500</v>
      </c>
      <c r="D236" s="0" t="n">
        <v>4.5487914258392E-006</v>
      </c>
      <c r="E236" s="0" t="n">
        <v>0.00157834788598459</v>
      </c>
      <c r="F236" s="0" t="n">
        <v>342.82</v>
      </c>
      <c r="G236" s="0" t="n">
        <v>8.7099</v>
      </c>
      <c r="H236" s="0" t="n">
        <v>0.28433</v>
      </c>
      <c r="I236" s="0" t="n">
        <v>8.4494</v>
      </c>
      <c r="J236" s="0" t="n">
        <v>0.30588</v>
      </c>
    </row>
    <row r="237" customFormat="false" ht="12.8" hidden="false" customHeight="false" outlineLevel="0" collapsed="false">
      <c r="A237" s="0" t="n">
        <f aca="false">A207+5</f>
        <v>40</v>
      </c>
      <c r="B237" s="0" t="n">
        <v>2000</v>
      </c>
      <c r="C237" s="0" t="n">
        <v>10</v>
      </c>
      <c r="D237" s="0" t="n">
        <v>3.34960885728965E-006</v>
      </c>
      <c r="E237" s="0" t="n">
        <v>0.0441458010941478</v>
      </c>
      <c r="F237" s="0" t="n">
        <v>12744</v>
      </c>
      <c r="G237" s="0" t="n">
        <v>14.282</v>
      </c>
      <c r="H237" s="0" t="n">
        <v>0.26224</v>
      </c>
      <c r="I237" s="0" t="n">
        <v>8.9762</v>
      </c>
      <c r="J237" s="0" t="n">
        <v>0.39992</v>
      </c>
    </row>
    <row r="238" customFormat="false" ht="12.8" hidden="false" customHeight="false" outlineLevel="0" collapsed="false">
      <c r="A238" s="0" t="n">
        <f aca="false">A208+5</f>
        <v>40</v>
      </c>
      <c r="B238" s="0" t="n">
        <v>2000</v>
      </c>
      <c r="C238" s="0" t="n">
        <v>50</v>
      </c>
      <c r="D238" s="0" t="n">
        <v>3.21944170293368E-006</v>
      </c>
      <c r="E238" s="0" t="n">
        <v>0.00749904423853834</v>
      </c>
      <c r="F238" s="0" t="n">
        <v>3198.6</v>
      </c>
      <c r="G238" s="0" t="n">
        <v>8.6413</v>
      </c>
      <c r="H238" s="0" t="n">
        <v>0.33199</v>
      </c>
      <c r="I238" s="0" t="n">
        <v>8.8433</v>
      </c>
      <c r="J238" s="0" t="n">
        <v>0.30039</v>
      </c>
    </row>
    <row r="239" customFormat="false" ht="12.8" hidden="false" customHeight="false" outlineLevel="0" collapsed="false">
      <c r="A239" s="0" t="n">
        <f aca="false">A209+5</f>
        <v>40</v>
      </c>
      <c r="B239" s="0" t="n">
        <v>2000</v>
      </c>
      <c r="C239" s="0" t="n">
        <v>100</v>
      </c>
      <c r="D239" s="0" t="n">
        <v>3.73609221209949E-006</v>
      </c>
      <c r="E239" s="0" t="n">
        <v>0.00389705733915907</v>
      </c>
      <c r="F239" s="0" t="n">
        <v>1937.5</v>
      </c>
      <c r="G239" s="0" t="n">
        <v>9.2641</v>
      </c>
      <c r="H239" s="0" t="n">
        <v>0.30062</v>
      </c>
      <c r="I239" s="0" t="n">
        <v>8.4733</v>
      </c>
      <c r="J239" s="0" t="n">
        <v>0.30059</v>
      </c>
    </row>
    <row r="240" customFormat="false" ht="12.8" hidden="false" customHeight="false" outlineLevel="0" collapsed="false">
      <c r="A240" s="0" t="n">
        <f aca="false">A210+5</f>
        <v>40</v>
      </c>
      <c r="B240" s="0" t="n">
        <v>2000</v>
      </c>
      <c r="C240" s="0" t="n">
        <v>250</v>
      </c>
      <c r="D240" s="0" t="n">
        <v>6.58063104966787E-006</v>
      </c>
      <c r="E240" s="0" t="n">
        <v>0.00119184434168315</v>
      </c>
      <c r="F240" s="0" t="n">
        <v>888.94</v>
      </c>
      <c r="G240" s="0" t="n">
        <v>10.467</v>
      </c>
      <c r="H240" s="0" t="n">
        <v>0.38512</v>
      </c>
      <c r="I240" s="0" t="n">
        <v>10.043</v>
      </c>
      <c r="J240" s="0" t="n">
        <v>0.31618</v>
      </c>
    </row>
    <row r="241" customFormat="false" ht="12.8" hidden="false" customHeight="false" outlineLevel="0" collapsed="false">
      <c r="A241" s="0" t="n">
        <f aca="false">A211+5</f>
        <v>40</v>
      </c>
      <c r="B241" s="0" t="n">
        <v>2000</v>
      </c>
      <c r="C241" s="0" t="n">
        <v>500</v>
      </c>
      <c r="D241" s="0" t="n">
        <v>5.84488857398225E-006</v>
      </c>
      <c r="E241" s="0" t="n">
        <v>0.00148974136312374</v>
      </c>
      <c r="F241" s="0" t="n">
        <v>710.61</v>
      </c>
      <c r="G241" s="0" t="n">
        <v>11.073</v>
      </c>
      <c r="H241" s="0" t="n">
        <v>0.26896</v>
      </c>
      <c r="I241" s="0" t="n">
        <v>9.6442</v>
      </c>
      <c r="J241" s="0" t="n">
        <v>0.33157</v>
      </c>
    </row>
    <row r="242" customFormat="false" ht="12.8" hidden="false" customHeight="false" outlineLevel="0" collapsed="false">
      <c r="A242" s="0" t="n">
        <f aca="false">A212+5</f>
        <v>45</v>
      </c>
      <c r="B242" s="0" t="n">
        <v>10</v>
      </c>
      <c r="C242" s="0" t="n">
        <v>10</v>
      </c>
      <c r="D242" s="0" t="n">
        <v>3.58752902898499E-005</v>
      </c>
      <c r="E242" s="0" t="n">
        <v>0.0130635215976293</v>
      </c>
      <c r="F242" s="0" t="n">
        <v>88.999</v>
      </c>
      <c r="G242" s="0" t="n">
        <v>9.204</v>
      </c>
      <c r="H242" s="0" t="n">
        <v>0.33197</v>
      </c>
      <c r="I242" s="0" t="n">
        <v>10.332</v>
      </c>
      <c r="J242" s="0" t="n">
        <v>0.45372</v>
      </c>
    </row>
    <row r="243" customFormat="false" ht="12.8" hidden="false" customHeight="false" outlineLevel="0" collapsed="false">
      <c r="A243" s="0" t="n">
        <f aca="false">A213+5</f>
        <v>45</v>
      </c>
      <c r="B243" s="0" t="n">
        <v>10</v>
      </c>
      <c r="C243" s="0" t="n">
        <v>50</v>
      </c>
      <c r="D243" s="0" t="n">
        <v>1.82873157512579E-005</v>
      </c>
      <c r="E243" s="0" t="n">
        <v>0.0276028922670915</v>
      </c>
      <c r="F243" s="0" t="n">
        <v>34.804</v>
      </c>
      <c r="G243" s="0" t="n">
        <v>8.8462</v>
      </c>
      <c r="H243" s="0" t="n">
        <v>0.33842</v>
      </c>
      <c r="I243" s="0" t="n">
        <v>9.1477</v>
      </c>
      <c r="J243" s="0" t="n">
        <v>0.36393</v>
      </c>
    </row>
    <row r="244" customFormat="false" ht="12.8" hidden="false" customHeight="false" outlineLevel="0" collapsed="false">
      <c r="A244" s="0" t="n">
        <f aca="false">A214+5</f>
        <v>45</v>
      </c>
      <c r="B244" s="0" t="n">
        <v>10</v>
      </c>
      <c r="C244" s="0" t="n">
        <v>100</v>
      </c>
      <c r="D244" s="0" t="n">
        <v>5.92699062422513E-005</v>
      </c>
      <c r="E244" s="0" t="n">
        <v>0.0105684386648203</v>
      </c>
      <c r="F244" s="0" t="n">
        <v>26.982</v>
      </c>
      <c r="G244" s="0" t="n">
        <v>8.3667</v>
      </c>
      <c r="H244" s="0" t="n">
        <v>0.31595</v>
      </c>
      <c r="I244" s="0" t="n">
        <v>8.5759</v>
      </c>
      <c r="J244" s="0" t="n">
        <v>0.3475</v>
      </c>
    </row>
    <row r="245" customFormat="false" ht="12.8" hidden="false" customHeight="false" outlineLevel="0" collapsed="false">
      <c r="A245" s="0" t="n">
        <f aca="false">A215+5</f>
        <v>45</v>
      </c>
      <c r="B245" s="0" t="n">
        <v>10</v>
      </c>
      <c r="C245" s="0" t="n">
        <v>250</v>
      </c>
      <c r="D245" s="0" t="n">
        <v>7.21152814966765E-005</v>
      </c>
      <c r="E245" s="0" t="n">
        <v>0.0390139155874581</v>
      </c>
      <c r="F245" s="0" t="n">
        <v>20.503</v>
      </c>
      <c r="G245" s="0" t="n">
        <v>8.5387</v>
      </c>
      <c r="H245" s="0" t="n">
        <v>0.28475</v>
      </c>
      <c r="I245" s="0" t="n">
        <v>8.4458</v>
      </c>
      <c r="J245" s="0" t="n">
        <v>0.29996</v>
      </c>
    </row>
    <row r="246" customFormat="false" ht="12.8" hidden="false" customHeight="false" outlineLevel="0" collapsed="false">
      <c r="A246" s="0" t="n">
        <f aca="false">A216+5</f>
        <v>45</v>
      </c>
      <c r="B246" s="0" t="n">
        <v>10</v>
      </c>
      <c r="C246" s="0" t="n">
        <v>500</v>
      </c>
      <c r="D246" s="0" t="n">
        <v>0.000394138629702215</v>
      </c>
      <c r="E246" s="0" t="n">
        <v>0.117094792603027</v>
      </c>
      <c r="F246" s="0" t="n">
        <v>20.41</v>
      </c>
      <c r="G246" s="0" t="n">
        <v>9.4011</v>
      </c>
      <c r="H246" s="0" t="n">
        <v>0.36349</v>
      </c>
      <c r="I246" s="0" t="n">
        <v>10.067</v>
      </c>
      <c r="J246" s="0" t="n">
        <v>0.43234</v>
      </c>
    </row>
    <row r="247" customFormat="false" ht="12.8" hidden="false" customHeight="false" outlineLevel="0" collapsed="false">
      <c r="A247" s="0" t="n">
        <f aca="false">A217+5</f>
        <v>45</v>
      </c>
      <c r="B247" s="0" t="n">
        <v>100</v>
      </c>
      <c r="C247" s="0" t="n">
        <v>10</v>
      </c>
      <c r="D247" s="0" t="n">
        <v>3.2691016816007E-006</v>
      </c>
      <c r="E247" s="0" t="n">
        <v>0.000754228176129612</v>
      </c>
      <c r="F247" s="0" t="n">
        <v>765.38</v>
      </c>
      <c r="G247" s="0" t="n">
        <v>9.4973</v>
      </c>
      <c r="H247" s="0" t="n">
        <v>0.37818</v>
      </c>
      <c r="I247" s="0" t="n">
        <v>9.712</v>
      </c>
      <c r="J247" s="0" t="n">
        <v>0.36884</v>
      </c>
    </row>
    <row r="248" customFormat="false" ht="12.8" hidden="false" customHeight="false" outlineLevel="0" collapsed="false">
      <c r="A248" s="0" t="n">
        <f aca="false">A218+5</f>
        <v>45</v>
      </c>
      <c r="B248" s="0" t="n">
        <v>100</v>
      </c>
      <c r="C248" s="0" t="n">
        <v>50</v>
      </c>
      <c r="D248" s="0" t="n">
        <v>1.56051205621275E-005</v>
      </c>
      <c r="E248" s="0" t="n">
        <v>0.000499874631743065</v>
      </c>
      <c r="F248" s="0" t="n">
        <v>210.91</v>
      </c>
      <c r="G248" s="0" t="n">
        <v>9.8239</v>
      </c>
      <c r="H248" s="0" t="n">
        <v>0.30035</v>
      </c>
      <c r="I248" s="0" t="n">
        <v>9.4393</v>
      </c>
      <c r="J248" s="0" t="n">
        <v>0.31616</v>
      </c>
    </row>
    <row r="249" customFormat="false" ht="12.8" hidden="false" customHeight="false" outlineLevel="0" collapsed="false">
      <c r="A249" s="0" t="n">
        <f aca="false">A219+5</f>
        <v>45</v>
      </c>
      <c r="B249" s="0" t="n">
        <v>100</v>
      </c>
      <c r="C249" s="0" t="n">
        <v>100</v>
      </c>
      <c r="D249" s="0" t="n">
        <v>1.94098841162277E-005</v>
      </c>
      <c r="E249" s="0" t="n">
        <v>0.00365694916376563</v>
      </c>
      <c r="F249" s="0" t="n">
        <v>132.68</v>
      </c>
      <c r="G249" s="0" t="n">
        <v>8.8384</v>
      </c>
      <c r="H249" s="0" t="n">
        <v>0.3003</v>
      </c>
      <c r="I249" s="0" t="n">
        <v>8.8661</v>
      </c>
      <c r="J249" s="0" t="n">
        <v>0.31631</v>
      </c>
    </row>
    <row r="250" customFormat="false" ht="12.8" hidden="false" customHeight="false" outlineLevel="0" collapsed="false">
      <c r="A250" s="0" t="n">
        <f aca="false">A220+5</f>
        <v>45</v>
      </c>
      <c r="B250" s="0" t="n">
        <v>100</v>
      </c>
      <c r="C250" s="0" t="n">
        <v>250</v>
      </c>
      <c r="D250" s="0" t="n">
        <v>9.23603159455202E-005</v>
      </c>
      <c r="E250" s="0" t="n">
        <v>0.0440800797792334</v>
      </c>
      <c r="F250" s="0" t="n">
        <v>66.741</v>
      </c>
      <c r="G250" s="0" t="n">
        <v>9.0107</v>
      </c>
      <c r="H250" s="0" t="n">
        <v>0.34668</v>
      </c>
      <c r="I250" s="0" t="n">
        <v>9.437</v>
      </c>
      <c r="J250" s="0" t="n">
        <v>0.30038</v>
      </c>
    </row>
    <row r="251" customFormat="false" ht="12.8" hidden="false" customHeight="false" outlineLevel="0" collapsed="false">
      <c r="A251" s="0" t="n">
        <f aca="false">A221+5</f>
        <v>45</v>
      </c>
      <c r="B251" s="0" t="n">
        <v>100</v>
      </c>
      <c r="C251" s="0" t="n">
        <v>500</v>
      </c>
      <c r="D251" s="0" t="n">
        <v>2.03450445336657E-005</v>
      </c>
      <c r="E251" s="0" t="n">
        <v>0.0184236769399682</v>
      </c>
      <c r="F251" s="0" t="n">
        <v>56.794</v>
      </c>
      <c r="G251" s="0" t="n">
        <v>9.7295</v>
      </c>
      <c r="H251" s="0" t="n">
        <v>0.40014</v>
      </c>
      <c r="I251" s="0" t="n">
        <v>8.8777</v>
      </c>
      <c r="J251" s="0" t="n">
        <v>0.32142</v>
      </c>
    </row>
    <row r="252" customFormat="false" ht="12.8" hidden="false" customHeight="false" outlineLevel="0" collapsed="false">
      <c r="A252" s="0" t="n">
        <f aca="false">A222+5</f>
        <v>45</v>
      </c>
      <c r="B252" s="0" t="n">
        <v>250</v>
      </c>
      <c r="C252" s="0" t="n">
        <v>10</v>
      </c>
      <c r="D252" s="0" t="n">
        <v>7.39015246330519E-006</v>
      </c>
      <c r="E252" s="0" t="n">
        <v>0.000103601910841125</v>
      </c>
      <c r="F252" s="0" t="n">
        <v>1887.9</v>
      </c>
      <c r="G252" s="0" t="n">
        <v>8.9266</v>
      </c>
      <c r="H252" s="0" t="n">
        <v>0.31578</v>
      </c>
      <c r="I252" s="0" t="n">
        <v>8.6926</v>
      </c>
      <c r="J252" s="0" t="n">
        <v>0.33143</v>
      </c>
    </row>
    <row r="253" customFormat="false" ht="12.8" hidden="false" customHeight="false" outlineLevel="0" collapsed="false">
      <c r="A253" s="0" t="n">
        <f aca="false">A223+5</f>
        <v>45</v>
      </c>
      <c r="B253" s="0" t="n">
        <v>250</v>
      </c>
      <c r="C253" s="0" t="n">
        <v>50</v>
      </c>
      <c r="D253" s="0" t="n">
        <v>1.01029439510744E-005</v>
      </c>
      <c r="E253" s="0" t="n">
        <v>0.00183707789433091</v>
      </c>
      <c r="F253" s="0" t="n">
        <v>502.69</v>
      </c>
      <c r="G253" s="0" t="n">
        <v>11.684</v>
      </c>
      <c r="H253" s="0" t="n">
        <v>0.31649</v>
      </c>
      <c r="I253" s="0" t="n">
        <v>10.93</v>
      </c>
      <c r="J253" s="0" t="n">
        <v>0.31637</v>
      </c>
    </row>
    <row r="254" customFormat="false" ht="12.8" hidden="false" customHeight="false" outlineLevel="0" collapsed="false">
      <c r="A254" s="0" t="n">
        <f aca="false">A224+5</f>
        <v>45</v>
      </c>
      <c r="B254" s="0" t="n">
        <v>250</v>
      </c>
      <c r="C254" s="0" t="n">
        <v>100</v>
      </c>
      <c r="D254" s="0" t="n">
        <v>7.80557799891109E-006</v>
      </c>
      <c r="E254" s="0" t="n">
        <v>0.000861489597280515</v>
      </c>
      <c r="F254" s="0" t="n">
        <v>309.45</v>
      </c>
      <c r="G254" s="0" t="n">
        <v>9.9443</v>
      </c>
      <c r="H254" s="0" t="n">
        <v>0.41597</v>
      </c>
      <c r="I254" s="0" t="n">
        <v>11.581</v>
      </c>
      <c r="J254" s="0" t="n">
        <v>0.33209</v>
      </c>
    </row>
    <row r="255" customFormat="false" ht="12.8" hidden="false" customHeight="false" outlineLevel="0" collapsed="false">
      <c r="A255" s="0" t="n">
        <f aca="false">A225+5</f>
        <v>45</v>
      </c>
      <c r="B255" s="0" t="n">
        <v>250</v>
      </c>
      <c r="C255" s="0" t="n">
        <v>250</v>
      </c>
      <c r="D255" s="0" t="n">
        <v>1.39827427512731E-005</v>
      </c>
      <c r="E255" s="0" t="n">
        <v>0.00236455697234272</v>
      </c>
      <c r="F255" s="0" t="n">
        <v>156.01</v>
      </c>
      <c r="G255" s="0" t="n">
        <v>10.499</v>
      </c>
      <c r="H255" s="0" t="n">
        <v>0.38477</v>
      </c>
      <c r="I255" s="0" t="n">
        <v>9.2781</v>
      </c>
      <c r="J255" s="0" t="n">
        <v>0.41584</v>
      </c>
    </row>
    <row r="256" customFormat="false" ht="12.8" hidden="false" customHeight="false" outlineLevel="0" collapsed="false">
      <c r="A256" s="0" t="n">
        <f aca="false">A226+5</f>
        <v>45</v>
      </c>
      <c r="B256" s="0" t="n">
        <v>250</v>
      </c>
      <c r="C256" s="0" t="n">
        <v>500</v>
      </c>
      <c r="D256" s="0" t="n">
        <v>2.44172526510698E-005</v>
      </c>
      <c r="E256" s="0" t="n">
        <v>0.00205907897283656</v>
      </c>
      <c r="F256" s="0" t="n">
        <v>130.83</v>
      </c>
      <c r="G256" s="0" t="n">
        <v>9.1628</v>
      </c>
      <c r="H256" s="0" t="n">
        <v>0.35388</v>
      </c>
      <c r="I256" s="0" t="n">
        <v>9.6628</v>
      </c>
      <c r="J256" s="0" t="n">
        <v>0.32289</v>
      </c>
    </row>
    <row r="257" customFormat="false" ht="12.8" hidden="false" customHeight="false" outlineLevel="0" collapsed="false">
      <c r="A257" s="0" t="n">
        <f aca="false">A227+5</f>
        <v>45</v>
      </c>
      <c r="B257" s="0" t="n">
        <v>500</v>
      </c>
      <c r="C257" s="0" t="n">
        <v>10</v>
      </c>
      <c r="D257" s="0" t="n">
        <v>3.20869307476719E-006</v>
      </c>
      <c r="E257" s="0" t="n">
        <v>0.0421378974908736</v>
      </c>
      <c r="F257" s="0" t="n">
        <v>3926.5</v>
      </c>
      <c r="G257" s="0" t="n">
        <v>12.191</v>
      </c>
      <c r="H257" s="0" t="n">
        <v>0.38504</v>
      </c>
      <c r="I257" s="0" t="n">
        <v>9.6762</v>
      </c>
      <c r="J257" s="0" t="n">
        <v>0.34702</v>
      </c>
    </row>
    <row r="258" customFormat="false" ht="12.8" hidden="false" customHeight="false" outlineLevel="0" collapsed="false">
      <c r="A258" s="0" t="n">
        <f aca="false">A228+5</f>
        <v>45</v>
      </c>
      <c r="B258" s="0" t="n">
        <v>500</v>
      </c>
      <c r="C258" s="0" t="n">
        <v>50</v>
      </c>
      <c r="D258" s="0" t="n">
        <v>4.17980819639853E-006</v>
      </c>
      <c r="E258" s="0" t="n">
        <v>0.00042105101093757</v>
      </c>
      <c r="F258" s="0" t="n">
        <v>1007</v>
      </c>
      <c r="G258" s="0" t="n">
        <v>8.3302</v>
      </c>
      <c r="H258" s="0" t="n">
        <v>0.27825</v>
      </c>
      <c r="I258" s="0" t="n">
        <v>8.5843</v>
      </c>
      <c r="J258" s="0" t="n">
        <v>0.28073</v>
      </c>
    </row>
    <row r="259" customFormat="false" ht="12.8" hidden="false" customHeight="false" outlineLevel="0" collapsed="false">
      <c r="A259" s="0" t="n">
        <f aca="false">A229+5</f>
        <v>45</v>
      </c>
      <c r="B259" s="0" t="n">
        <v>500</v>
      </c>
      <c r="C259" s="0" t="n">
        <v>100</v>
      </c>
      <c r="D259" s="0" t="n">
        <v>5.89494798615797E-006</v>
      </c>
      <c r="E259" s="0" t="n">
        <v>0.022097846016492</v>
      </c>
      <c r="F259" s="0" t="n">
        <v>529.27</v>
      </c>
      <c r="G259" s="0" t="n">
        <v>8.812</v>
      </c>
      <c r="H259" s="0" t="n">
        <v>0.27857</v>
      </c>
      <c r="I259" s="0" t="n">
        <v>8.5318</v>
      </c>
      <c r="J259" s="0" t="n">
        <v>0.33186</v>
      </c>
    </row>
    <row r="260" customFormat="false" ht="12.8" hidden="false" customHeight="false" outlineLevel="0" collapsed="false">
      <c r="A260" s="0" t="n">
        <f aca="false">A230+5</f>
        <v>45</v>
      </c>
      <c r="B260" s="0" t="n">
        <v>500</v>
      </c>
      <c r="C260" s="0" t="n">
        <v>250</v>
      </c>
      <c r="D260" s="0" t="n">
        <v>7.68050863963276E-006</v>
      </c>
      <c r="E260" s="0" t="n">
        <v>0.000183722039095801</v>
      </c>
      <c r="F260" s="0" t="n">
        <v>245.06</v>
      </c>
      <c r="G260" s="0" t="n">
        <v>8.6579</v>
      </c>
      <c r="H260" s="0" t="n">
        <v>0.31569</v>
      </c>
      <c r="I260" s="0" t="n">
        <v>8.531</v>
      </c>
      <c r="J260" s="0" t="n">
        <v>0.28416</v>
      </c>
    </row>
    <row r="261" customFormat="false" ht="12.8" hidden="false" customHeight="false" outlineLevel="0" collapsed="false">
      <c r="A261" s="0" t="n">
        <f aca="false">A231+5</f>
        <v>45</v>
      </c>
      <c r="B261" s="0" t="n">
        <v>500</v>
      </c>
      <c r="C261" s="0" t="n">
        <v>500</v>
      </c>
      <c r="D261" s="0" t="n">
        <v>2.29452342860326E-005</v>
      </c>
      <c r="E261" s="0" t="n">
        <v>0.00661509530930614</v>
      </c>
      <c r="F261" s="0" t="n">
        <v>208.65</v>
      </c>
      <c r="G261" s="0" t="n">
        <v>8.9586</v>
      </c>
      <c r="H261" s="0" t="n">
        <v>0.24737</v>
      </c>
      <c r="I261" s="0" t="n">
        <v>8.6311</v>
      </c>
      <c r="J261" s="0" t="n">
        <v>0.28399</v>
      </c>
    </row>
    <row r="262" customFormat="false" ht="12.8" hidden="false" customHeight="false" outlineLevel="0" collapsed="false">
      <c r="A262" s="0" t="n">
        <f aca="false">A232+5</f>
        <v>45</v>
      </c>
      <c r="B262" s="0" t="n">
        <v>1000</v>
      </c>
      <c r="C262" s="0" t="n">
        <v>10</v>
      </c>
      <c r="D262" s="0" t="n">
        <v>6.30397683693763E-006</v>
      </c>
      <c r="E262" s="0" t="n">
        <v>0.0657966584278266</v>
      </c>
      <c r="F262" s="0" t="n">
        <v>6780</v>
      </c>
      <c r="G262" s="0" t="n">
        <v>8.8355</v>
      </c>
      <c r="H262" s="0" t="n">
        <v>0.28478</v>
      </c>
      <c r="I262" s="0" t="n">
        <v>8.549</v>
      </c>
      <c r="J262" s="0" t="n">
        <v>0.29158</v>
      </c>
    </row>
    <row r="263" customFormat="false" ht="12.8" hidden="false" customHeight="false" outlineLevel="0" collapsed="false">
      <c r="A263" s="0" t="n">
        <f aca="false">A233+5</f>
        <v>45</v>
      </c>
      <c r="B263" s="0" t="n">
        <v>1000</v>
      </c>
      <c r="C263" s="0" t="n">
        <v>50</v>
      </c>
      <c r="D263" s="0" t="n">
        <v>4.58853535401996E-006</v>
      </c>
      <c r="E263" s="0" t="n">
        <v>0.000200816689121658</v>
      </c>
      <c r="F263" s="0" t="n">
        <v>1738.2</v>
      </c>
      <c r="G263" s="0" t="n">
        <v>9.0419</v>
      </c>
      <c r="H263" s="0" t="n">
        <v>0.26922</v>
      </c>
      <c r="I263" s="0" t="n">
        <v>9.131</v>
      </c>
      <c r="J263" s="0" t="n">
        <v>0.33167</v>
      </c>
    </row>
    <row r="264" customFormat="false" ht="12.8" hidden="false" customHeight="false" outlineLevel="0" collapsed="false">
      <c r="A264" s="0" t="n">
        <f aca="false">A234+5</f>
        <v>45</v>
      </c>
      <c r="B264" s="0" t="n">
        <v>1000</v>
      </c>
      <c r="C264" s="0" t="n">
        <v>100</v>
      </c>
      <c r="D264" s="0" t="n">
        <v>5.78562852636514E-006</v>
      </c>
      <c r="E264" s="0" t="n">
        <v>0.000352585453400881</v>
      </c>
      <c r="F264" s="0" t="n">
        <v>1033</v>
      </c>
      <c r="G264" s="0" t="n">
        <v>8.9964</v>
      </c>
      <c r="H264" s="0" t="n">
        <v>0.28451</v>
      </c>
      <c r="I264" s="0" t="n">
        <v>9.5861</v>
      </c>
      <c r="J264" s="0" t="n">
        <v>0.28467</v>
      </c>
    </row>
    <row r="265" customFormat="false" ht="12.8" hidden="false" customHeight="false" outlineLevel="0" collapsed="false">
      <c r="A265" s="0" t="n">
        <f aca="false">A235+5</f>
        <v>45</v>
      </c>
      <c r="B265" s="0" t="n">
        <v>1000</v>
      </c>
      <c r="C265" s="0" t="n">
        <v>250</v>
      </c>
      <c r="D265" s="0" t="n">
        <v>4.40366732763583E-006</v>
      </c>
      <c r="E265" s="0" t="n">
        <v>0.000282026900133431</v>
      </c>
      <c r="F265" s="0" t="n">
        <v>526.77</v>
      </c>
      <c r="G265" s="0" t="n">
        <v>8.6957</v>
      </c>
      <c r="H265" s="0" t="n">
        <v>0.27886</v>
      </c>
      <c r="I265" s="0" t="n">
        <v>8.6928</v>
      </c>
      <c r="J265" s="0" t="n">
        <v>0.28422</v>
      </c>
    </row>
    <row r="266" customFormat="false" ht="12.8" hidden="false" customHeight="false" outlineLevel="0" collapsed="false">
      <c r="A266" s="0" t="n">
        <f aca="false">A236+5</f>
        <v>45</v>
      </c>
      <c r="B266" s="0" t="n">
        <v>1000</v>
      </c>
      <c r="C266" s="0" t="n">
        <v>500</v>
      </c>
      <c r="D266" s="0" t="n">
        <v>5.46095124019301E-006</v>
      </c>
      <c r="E266" s="0" t="n">
        <v>0.00021223334112653</v>
      </c>
      <c r="F266" s="0" t="n">
        <v>434.83</v>
      </c>
      <c r="G266" s="0" t="n">
        <v>8.9306</v>
      </c>
      <c r="H266" s="0" t="n">
        <v>0.36292</v>
      </c>
      <c r="I266" s="0" t="n">
        <v>8.9054</v>
      </c>
      <c r="J266" s="0" t="n">
        <v>0.30039</v>
      </c>
    </row>
    <row r="267" customFormat="false" ht="12.8" hidden="false" customHeight="false" outlineLevel="0" collapsed="false">
      <c r="A267" s="0" t="n">
        <f aca="false">A237+5</f>
        <v>45</v>
      </c>
      <c r="B267" s="0" t="n">
        <v>2000</v>
      </c>
      <c r="C267" s="0" t="n">
        <v>10</v>
      </c>
      <c r="D267" s="0" t="n">
        <v>2.64641686266456E-006</v>
      </c>
      <c r="E267" s="0" t="n">
        <v>0.108570956390905</v>
      </c>
      <c r="F267" s="0" t="n">
        <v>15179</v>
      </c>
      <c r="G267" s="0" t="n">
        <v>29.982</v>
      </c>
      <c r="H267" s="0" t="n">
        <v>0.42515</v>
      </c>
      <c r="I267" s="0" t="n">
        <v>11.06</v>
      </c>
      <c r="J267" s="0" t="n">
        <v>0.39716</v>
      </c>
    </row>
    <row r="268" customFormat="false" ht="12.8" hidden="false" customHeight="false" outlineLevel="0" collapsed="false">
      <c r="A268" s="0" t="n">
        <f aca="false">A238+5</f>
        <v>45</v>
      </c>
      <c r="B268" s="0" t="n">
        <v>2000</v>
      </c>
      <c r="C268" s="0" t="n">
        <v>50</v>
      </c>
      <c r="D268" s="0" t="n">
        <v>2.86719382177899E-006</v>
      </c>
      <c r="E268" s="0" t="n">
        <v>0.0177121966384384</v>
      </c>
      <c r="F268" s="0" t="n">
        <v>3610.6</v>
      </c>
      <c r="G268" s="0" t="n">
        <v>11.149</v>
      </c>
      <c r="H268" s="0" t="n">
        <v>0.30031</v>
      </c>
      <c r="I268" s="0" t="n">
        <v>9.1976</v>
      </c>
      <c r="J268" s="0" t="n">
        <v>0.30069</v>
      </c>
    </row>
    <row r="269" customFormat="false" ht="12.8" hidden="false" customHeight="false" outlineLevel="0" collapsed="false">
      <c r="A269" s="0" t="n">
        <f aca="false">A239+5</f>
        <v>45</v>
      </c>
      <c r="B269" s="0" t="n">
        <v>2000</v>
      </c>
      <c r="C269" s="0" t="n">
        <v>100</v>
      </c>
      <c r="D269" s="0" t="n">
        <v>5.22073468624526E-006</v>
      </c>
      <c r="E269" s="0" t="n">
        <v>0.00392824935572987</v>
      </c>
      <c r="F269" s="0" t="n">
        <v>2142.2</v>
      </c>
      <c r="G269" s="0" t="n">
        <v>9.4707</v>
      </c>
      <c r="H269" s="0" t="n">
        <v>0.34791</v>
      </c>
      <c r="I269" s="0" t="n">
        <v>10.122</v>
      </c>
      <c r="J269" s="0" t="n">
        <v>0.37899</v>
      </c>
    </row>
    <row r="270" customFormat="false" ht="12.8" hidden="false" customHeight="false" outlineLevel="0" collapsed="false">
      <c r="A270" s="0" t="n">
        <f aca="false">A240+5</f>
        <v>45</v>
      </c>
      <c r="B270" s="0" t="n">
        <v>2000</v>
      </c>
      <c r="C270" s="0" t="n">
        <v>250</v>
      </c>
      <c r="D270" s="0" t="n">
        <v>1.11550614642507E-005</v>
      </c>
      <c r="E270" s="0" t="n">
        <v>0.000420187558341592</v>
      </c>
      <c r="F270" s="0" t="n">
        <v>1034.8</v>
      </c>
      <c r="G270" s="0" t="n">
        <v>9.2735</v>
      </c>
      <c r="H270" s="0" t="n">
        <v>0.34422</v>
      </c>
      <c r="I270" s="0" t="n">
        <v>8.7744</v>
      </c>
      <c r="J270" s="0" t="n">
        <v>0.29988</v>
      </c>
    </row>
    <row r="271" customFormat="false" ht="12.8" hidden="false" customHeight="false" outlineLevel="0" collapsed="false">
      <c r="A271" s="0" t="n">
        <f aca="false">A241+5</f>
        <v>45</v>
      </c>
      <c r="B271" s="0" t="n">
        <v>2000</v>
      </c>
      <c r="C271" s="0" t="n">
        <v>500</v>
      </c>
      <c r="D271" s="0" t="n">
        <v>8.34970908246678E-006</v>
      </c>
      <c r="E271" s="0" t="n">
        <v>0.000814897227250397</v>
      </c>
      <c r="F271" s="0" t="n">
        <v>812.29</v>
      </c>
      <c r="G271" s="0" t="n">
        <v>8.6925</v>
      </c>
      <c r="H271" s="0" t="n">
        <v>0.3181</v>
      </c>
      <c r="I271" s="0" t="n">
        <v>9.2767</v>
      </c>
      <c r="J271" s="0" t="n">
        <v>0.3005</v>
      </c>
    </row>
    <row r="272" customFormat="false" ht="12.8" hidden="false" customHeight="false" outlineLevel="0" collapsed="false">
      <c r="A272" s="0" t="n">
        <f aca="false">A242+5</f>
        <v>50</v>
      </c>
      <c r="B272" s="0" t="n">
        <v>10</v>
      </c>
      <c r="C272" s="0" t="n">
        <v>10</v>
      </c>
      <c r="D272" s="0" t="n">
        <v>4.8546473725786E-006</v>
      </c>
      <c r="E272" s="0" t="n">
        <v>0.00123933566445121</v>
      </c>
      <c r="F272" s="0" t="n">
        <v>86.092</v>
      </c>
      <c r="G272" s="0" t="n">
        <v>9.4344</v>
      </c>
      <c r="H272" s="0" t="n">
        <v>0.36537</v>
      </c>
      <c r="I272" s="0" t="n">
        <v>10.071</v>
      </c>
      <c r="J272" s="0" t="n">
        <v>0.30076</v>
      </c>
    </row>
    <row r="273" customFormat="false" ht="12.8" hidden="false" customHeight="false" outlineLevel="0" collapsed="false">
      <c r="A273" s="0" t="n">
        <f aca="false">A243+5</f>
        <v>50</v>
      </c>
      <c r="B273" s="0" t="n">
        <v>10</v>
      </c>
      <c r="C273" s="0" t="n">
        <v>50</v>
      </c>
      <c r="D273" s="0" t="n">
        <v>1.52707869987055E-005</v>
      </c>
      <c r="E273" s="0" t="n">
        <v>0.0179469162908899</v>
      </c>
      <c r="F273" s="0" t="n">
        <v>33.899</v>
      </c>
      <c r="G273" s="0" t="n">
        <v>10.334</v>
      </c>
      <c r="H273" s="0" t="n">
        <v>0.30052</v>
      </c>
      <c r="I273" s="0" t="n">
        <v>9.5884</v>
      </c>
      <c r="J273" s="0" t="n">
        <v>0.31598</v>
      </c>
    </row>
    <row r="274" customFormat="false" ht="12.8" hidden="false" customHeight="false" outlineLevel="0" collapsed="false">
      <c r="A274" s="0" t="n">
        <f aca="false">A244+5</f>
        <v>50</v>
      </c>
      <c r="B274" s="0" t="n">
        <v>10</v>
      </c>
      <c r="C274" s="0" t="n">
        <v>100</v>
      </c>
      <c r="D274" s="0" t="n">
        <v>4.06173879830327E-005</v>
      </c>
      <c r="E274" s="0" t="n">
        <v>0.0225106575840642</v>
      </c>
      <c r="F274" s="0" t="n">
        <v>25.1</v>
      </c>
      <c r="G274" s="0" t="n">
        <v>8.7252</v>
      </c>
      <c r="H274" s="0" t="n">
        <v>0.28259</v>
      </c>
      <c r="I274" s="0" t="n">
        <v>8.7901</v>
      </c>
      <c r="J274" s="0" t="n">
        <v>0.35299</v>
      </c>
    </row>
    <row r="275" customFormat="false" ht="12.8" hidden="false" customHeight="false" outlineLevel="0" collapsed="false">
      <c r="A275" s="0" t="n">
        <f aca="false">A245+5</f>
        <v>50</v>
      </c>
      <c r="B275" s="0" t="n">
        <v>10</v>
      </c>
      <c r="C275" s="0" t="n">
        <v>250</v>
      </c>
      <c r="D275" s="0" t="n">
        <v>1.48078836829044E-005</v>
      </c>
      <c r="E275" s="0" t="n">
        <v>0.0278178760764934</v>
      </c>
      <c r="F275" s="0" t="n">
        <v>18.466</v>
      </c>
      <c r="G275" s="0" t="n">
        <v>8.8453</v>
      </c>
      <c r="H275" s="0" t="n">
        <v>0.30105</v>
      </c>
      <c r="I275" s="0" t="n">
        <v>8.7184</v>
      </c>
      <c r="J275" s="0" t="n">
        <v>0.3469</v>
      </c>
    </row>
    <row r="276" customFormat="false" ht="12.8" hidden="false" customHeight="false" outlineLevel="0" collapsed="false">
      <c r="A276" s="0" t="n">
        <f aca="false">A246+5</f>
        <v>50</v>
      </c>
      <c r="B276" s="0" t="n">
        <v>10</v>
      </c>
      <c r="C276" s="0" t="n">
        <v>500</v>
      </c>
      <c r="D276" s="0" t="n">
        <v>5.67605048792485E-005</v>
      </c>
      <c r="E276" s="0" t="n">
        <v>0.0309782317173276</v>
      </c>
      <c r="F276" s="0" t="n">
        <v>17.245</v>
      </c>
      <c r="G276" s="0" t="n">
        <v>8.8078</v>
      </c>
      <c r="H276" s="0" t="n">
        <v>0.30004</v>
      </c>
      <c r="I276" s="0" t="n">
        <v>8.8875</v>
      </c>
      <c r="J276" s="0" t="n">
        <v>0.34679</v>
      </c>
    </row>
    <row r="277" customFormat="false" ht="12.8" hidden="false" customHeight="false" outlineLevel="0" collapsed="false">
      <c r="A277" s="0" t="n">
        <f aca="false">A247+5</f>
        <v>50</v>
      </c>
      <c r="B277" s="0" t="n">
        <v>100</v>
      </c>
      <c r="C277" s="0" t="n">
        <v>10</v>
      </c>
      <c r="D277" s="0" t="n">
        <v>1.65421596275644E-005</v>
      </c>
      <c r="E277" s="0" t="n">
        <v>0.000738619994827467</v>
      </c>
      <c r="F277" s="0" t="n">
        <v>763.09</v>
      </c>
      <c r="G277" s="0" t="n">
        <v>9.1947</v>
      </c>
      <c r="H277" s="0" t="n">
        <v>0.33823</v>
      </c>
      <c r="I277" s="0" t="n">
        <v>9.0891</v>
      </c>
      <c r="J277" s="0" t="n">
        <v>0.33856</v>
      </c>
    </row>
    <row r="278" customFormat="false" ht="12.8" hidden="false" customHeight="false" outlineLevel="0" collapsed="false">
      <c r="A278" s="0" t="n">
        <f aca="false">A248+5</f>
        <v>50</v>
      </c>
      <c r="B278" s="0" t="n">
        <v>100</v>
      </c>
      <c r="C278" s="0" t="n">
        <v>50</v>
      </c>
      <c r="D278" s="0" t="n">
        <v>1.4660304506838E-005</v>
      </c>
      <c r="E278" s="0" t="n">
        <v>0.000161767302573385</v>
      </c>
      <c r="F278" s="0" t="n">
        <v>207.71</v>
      </c>
      <c r="G278" s="0" t="n">
        <v>9.6971</v>
      </c>
      <c r="H278" s="0" t="n">
        <v>0.33413</v>
      </c>
      <c r="I278" s="0" t="n">
        <v>9.2908</v>
      </c>
      <c r="J278" s="0" t="n">
        <v>0.33171</v>
      </c>
    </row>
    <row r="279" customFormat="false" ht="12.8" hidden="false" customHeight="false" outlineLevel="0" collapsed="false">
      <c r="A279" s="0" t="n">
        <f aca="false">A249+5</f>
        <v>50</v>
      </c>
      <c r="B279" s="0" t="n">
        <v>100</v>
      </c>
      <c r="C279" s="0" t="n">
        <v>100</v>
      </c>
      <c r="D279" s="0" t="n">
        <v>3.12721692926705E-005</v>
      </c>
      <c r="E279" s="0" t="n">
        <v>0.0159923621545183</v>
      </c>
      <c r="F279" s="0" t="n">
        <v>129.47</v>
      </c>
      <c r="G279" s="0" t="n">
        <v>9.2404</v>
      </c>
      <c r="H279" s="0" t="n">
        <v>0.31569</v>
      </c>
      <c r="I279" s="0" t="n">
        <v>9.0244</v>
      </c>
      <c r="J279" s="0" t="n">
        <v>0.36914</v>
      </c>
    </row>
    <row r="280" customFormat="false" ht="12.8" hidden="false" customHeight="false" outlineLevel="0" collapsed="false">
      <c r="A280" s="0" t="n">
        <f aca="false">A250+5</f>
        <v>50</v>
      </c>
      <c r="B280" s="0" t="n">
        <v>100</v>
      </c>
      <c r="C280" s="0" t="n">
        <v>250</v>
      </c>
      <c r="D280" s="0" t="n">
        <v>4.4796561122455E-005</v>
      </c>
      <c r="E280" s="0" t="n">
        <v>0.0416123511475862</v>
      </c>
      <c r="F280" s="0" t="n">
        <v>68.639</v>
      </c>
      <c r="G280" s="0" t="n">
        <v>9.0986</v>
      </c>
      <c r="H280" s="0" t="n">
        <v>0.3693</v>
      </c>
      <c r="I280" s="0" t="n">
        <v>8.9577</v>
      </c>
      <c r="J280" s="0" t="n">
        <v>0.31722</v>
      </c>
    </row>
    <row r="281" customFormat="false" ht="12.8" hidden="false" customHeight="false" outlineLevel="0" collapsed="false">
      <c r="A281" s="0" t="n">
        <f aca="false">A251+5</f>
        <v>50</v>
      </c>
      <c r="B281" s="0" t="n">
        <v>100</v>
      </c>
      <c r="C281" s="0" t="n">
        <v>500</v>
      </c>
      <c r="D281" s="0" t="n">
        <v>5.51886898921177E-005</v>
      </c>
      <c r="E281" s="0" t="n">
        <v>0.00474151743232771</v>
      </c>
      <c r="F281" s="0" t="n">
        <v>57.276</v>
      </c>
      <c r="G281" s="0" t="n">
        <v>9.3458</v>
      </c>
      <c r="H281" s="0" t="n">
        <v>0.31609</v>
      </c>
      <c r="I281" s="0" t="n">
        <v>8.9424</v>
      </c>
      <c r="J281" s="0" t="n">
        <v>0.39922</v>
      </c>
    </row>
    <row r="282" customFormat="false" ht="12.8" hidden="false" customHeight="false" outlineLevel="0" collapsed="false">
      <c r="A282" s="0" t="n">
        <f aca="false">A252+5</f>
        <v>50</v>
      </c>
      <c r="B282" s="0" t="n">
        <v>250</v>
      </c>
      <c r="C282" s="0" t="n">
        <v>10</v>
      </c>
      <c r="D282" s="0" t="n">
        <v>4.06443245435933E-006</v>
      </c>
      <c r="E282" s="0" t="n">
        <v>0.000857416897065122</v>
      </c>
      <c r="F282" s="0" t="n">
        <v>1907.6</v>
      </c>
      <c r="G282" s="0" t="n">
        <v>9.0134</v>
      </c>
      <c r="H282" s="0" t="n">
        <v>0.29942</v>
      </c>
      <c r="I282" s="0" t="n">
        <v>9.0125</v>
      </c>
      <c r="J282" s="0" t="n">
        <v>0.30026</v>
      </c>
    </row>
    <row r="283" customFormat="false" ht="12.8" hidden="false" customHeight="false" outlineLevel="0" collapsed="false">
      <c r="A283" s="0" t="n">
        <f aca="false">A253+5</f>
        <v>50</v>
      </c>
      <c r="B283" s="0" t="n">
        <v>250</v>
      </c>
      <c r="C283" s="0" t="n">
        <v>50</v>
      </c>
      <c r="D283" s="0" t="n">
        <v>3.75551086923311E-006</v>
      </c>
      <c r="E283" s="0" t="n">
        <v>0.00170830986870873</v>
      </c>
      <c r="F283" s="0" t="n">
        <v>495.61</v>
      </c>
      <c r="G283" s="0" t="n">
        <v>9.1356</v>
      </c>
      <c r="H283" s="0" t="n">
        <v>0.31505</v>
      </c>
      <c r="I283" s="0" t="n">
        <v>9.0105</v>
      </c>
      <c r="J283" s="0" t="n">
        <v>0.30045</v>
      </c>
    </row>
    <row r="284" customFormat="false" ht="12.8" hidden="false" customHeight="false" outlineLevel="0" collapsed="false">
      <c r="A284" s="0" t="n">
        <f aca="false">A254+5</f>
        <v>50</v>
      </c>
      <c r="B284" s="0" t="n">
        <v>250</v>
      </c>
      <c r="C284" s="0" t="n">
        <v>100</v>
      </c>
      <c r="D284" s="0" t="n">
        <v>1.99482328572645E-005</v>
      </c>
      <c r="E284" s="0" t="n">
        <v>0.000465140702797089</v>
      </c>
      <c r="F284" s="0" t="n">
        <v>295.42</v>
      </c>
      <c r="G284" s="0" t="n">
        <v>9.087</v>
      </c>
      <c r="H284" s="0" t="n">
        <v>0.38551</v>
      </c>
      <c r="I284" s="0" t="n">
        <v>8.9361</v>
      </c>
      <c r="J284" s="0" t="n">
        <v>0.33123</v>
      </c>
    </row>
    <row r="285" customFormat="false" ht="12.8" hidden="false" customHeight="false" outlineLevel="0" collapsed="false">
      <c r="A285" s="0" t="n">
        <f aca="false">A255+5</f>
        <v>50</v>
      </c>
      <c r="B285" s="0" t="n">
        <v>250</v>
      </c>
      <c r="C285" s="0" t="n">
        <v>250</v>
      </c>
      <c r="D285" s="0" t="n">
        <v>1.26487994964547E-005</v>
      </c>
      <c r="E285" s="0" t="n">
        <v>0.0955409638328525</v>
      </c>
      <c r="F285" s="0" t="n">
        <v>150.17</v>
      </c>
      <c r="G285" s="0" t="n">
        <v>9.3475</v>
      </c>
      <c r="H285" s="0" t="n">
        <v>0.31996</v>
      </c>
      <c r="I285" s="0" t="n">
        <v>9.3508</v>
      </c>
      <c r="J285" s="0" t="n">
        <v>0.38399</v>
      </c>
    </row>
    <row r="286" customFormat="false" ht="12.8" hidden="false" customHeight="false" outlineLevel="0" collapsed="false">
      <c r="A286" s="0" t="n">
        <f aca="false">A256+5</f>
        <v>50</v>
      </c>
      <c r="B286" s="0" t="n">
        <v>250</v>
      </c>
      <c r="C286" s="0" t="n">
        <v>500</v>
      </c>
      <c r="D286" s="0" t="n">
        <v>1.22712465665491E-005</v>
      </c>
      <c r="E286" s="0" t="n">
        <v>0.000425628633521902</v>
      </c>
      <c r="F286" s="0" t="n">
        <v>129.11</v>
      </c>
      <c r="G286" s="0" t="n">
        <v>10.032</v>
      </c>
      <c r="H286" s="0" t="n">
        <v>0.37938</v>
      </c>
      <c r="I286" s="0" t="n">
        <v>9.8027</v>
      </c>
      <c r="J286" s="0" t="n">
        <v>0.32206</v>
      </c>
    </row>
    <row r="287" customFormat="false" ht="12.8" hidden="false" customHeight="false" outlineLevel="0" collapsed="false">
      <c r="A287" s="0" t="n">
        <f aca="false">A257+5</f>
        <v>50</v>
      </c>
      <c r="B287" s="0" t="n">
        <v>500</v>
      </c>
      <c r="C287" s="0" t="n">
        <v>10</v>
      </c>
      <c r="D287" s="0" t="n">
        <v>6.28584398384985E-006</v>
      </c>
      <c r="E287" s="0" t="n">
        <v>0.0208240987223815</v>
      </c>
      <c r="F287" s="0" t="n">
        <v>4001</v>
      </c>
      <c r="G287" s="0" t="n">
        <v>9.8172</v>
      </c>
      <c r="H287" s="0" t="n">
        <v>0.33135</v>
      </c>
      <c r="I287" s="0" t="n">
        <v>9.3743</v>
      </c>
      <c r="J287" s="0" t="n">
        <v>0.43186</v>
      </c>
    </row>
    <row r="288" customFormat="false" ht="12.8" hidden="false" customHeight="false" outlineLevel="0" collapsed="false">
      <c r="A288" s="0" t="n">
        <f aca="false">A258+5</f>
        <v>50</v>
      </c>
      <c r="B288" s="0" t="n">
        <v>500</v>
      </c>
      <c r="C288" s="0" t="n">
        <v>50</v>
      </c>
      <c r="D288" s="0" t="n">
        <v>6.64057320320219E-006</v>
      </c>
      <c r="E288" s="0" t="n">
        <v>7.54167574034384E-005</v>
      </c>
      <c r="F288" s="0" t="n">
        <v>1008.8</v>
      </c>
      <c r="G288" s="0" t="n">
        <v>10.797</v>
      </c>
      <c r="H288" s="0" t="n">
        <v>0.35337</v>
      </c>
      <c r="I288" s="0" t="n">
        <v>9.2969</v>
      </c>
      <c r="J288" s="0" t="n">
        <v>0.36954</v>
      </c>
    </row>
    <row r="289" customFormat="false" ht="12.8" hidden="false" customHeight="false" outlineLevel="0" collapsed="false">
      <c r="A289" s="0" t="n">
        <f aca="false">A259+5</f>
        <v>50</v>
      </c>
      <c r="B289" s="0" t="n">
        <v>500</v>
      </c>
      <c r="C289" s="0" t="n">
        <v>100</v>
      </c>
      <c r="D289" s="0" t="n">
        <v>6.32513873795298E-006</v>
      </c>
      <c r="E289" s="0" t="n">
        <v>0.000228038378886405</v>
      </c>
      <c r="F289" s="0" t="n">
        <v>593.56</v>
      </c>
      <c r="G289" s="0" t="n">
        <v>10.086</v>
      </c>
      <c r="H289" s="0" t="n">
        <v>0.40031</v>
      </c>
      <c r="I289" s="0" t="n">
        <v>9.7612</v>
      </c>
      <c r="J289" s="0" t="n">
        <v>0.33169</v>
      </c>
    </row>
    <row r="290" customFormat="false" ht="12.8" hidden="false" customHeight="false" outlineLevel="0" collapsed="false">
      <c r="A290" s="0" t="n">
        <f aca="false">A260+5</f>
        <v>50</v>
      </c>
      <c r="B290" s="0" t="n">
        <v>500</v>
      </c>
      <c r="C290" s="0" t="n">
        <v>250</v>
      </c>
      <c r="D290" s="0" t="n">
        <v>1.53185355740029E-005</v>
      </c>
      <c r="E290" s="0" t="n">
        <v>0.00970315638598928</v>
      </c>
      <c r="F290" s="0" t="n">
        <v>308.11</v>
      </c>
      <c r="G290" s="0" t="n">
        <v>10.054</v>
      </c>
      <c r="H290" s="0" t="n">
        <v>0.36306</v>
      </c>
      <c r="I290" s="0" t="n">
        <v>9.8922</v>
      </c>
      <c r="J290" s="0" t="n">
        <v>0.34737</v>
      </c>
    </row>
    <row r="291" customFormat="false" ht="12.8" hidden="false" customHeight="false" outlineLevel="0" collapsed="false">
      <c r="A291" s="0" t="n">
        <f aca="false">A261+5</f>
        <v>50</v>
      </c>
      <c r="B291" s="0" t="n">
        <v>500</v>
      </c>
      <c r="C291" s="0" t="n">
        <v>500</v>
      </c>
      <c r="D291" s="0" t="n">
        <v>1.76910565772188E-005</v>
      </c>
      <c r="E291" s="0" t="n">
        <v>0.000232679616539073</v>
      </c>
      <c r="F291" s="0" t="n">
        <v>267.49</v>
      </c>
      <c r="G291" s="0" t="n">
        <v>10.471</v>
      </c>
      <c r="H291" s="0" t="n">
        <v>0.40028</v>
      </c>
      <c r="I291" s="0" t="n">
        <v>10.017</v>
      </c>
      <c r="J291" s="0" t="n">
        <v>0.34773</v>
      </c>
    </row>
    <row r="292" customFormat="false" ht="12.8" hidden="false" customHeight="false" outlineLevel="0" collapsed="false">
      <c r="A292" s="0" t="n">
        <f aca="false">A262+5</f>
        <v>50</v>
      </c>
      <c r="B292" s="0" t="n">
        <v>1000</v>
      </c>
      <c r="C292" s="0" t="n">
        <v>10</v>
      </c>
      <c r="D292" s="0" t="n">
        <v>1.08269458160078E-005</v>
      </c>
      <c r="E292" s="0" t="n">
        <v>0.109611549795953</v>
      </c>
      <c r="F292" s="0" t="n">
        <v>8091.1</v>
      </c>
      <c r="G292" s="0" t="n">
        <v>10.258</v>
      </c>
      <c r="H292" s="0" t="n">
        <v>0.38509</v>
      </c>
      <c r="I292" s="0" t="n">
        <v>10.042</v>
      </c>
      <c r="J292" s="0" t="n">
        <v>0.33151</v>
      </c>
    </row>
    <row r="293" customFormat="false" ht="12.8" hidden="false" customHeight="false" outlineLevel="0" collapsed="false">
      <c r="A293" s="0" t="n">
        <f aca="false">A263+5</f>
        <v>50</v>
      </c>
      <c r="B293" s="0" t="n">
        <v>1000</v>
      </c>
      <c r="C293" s="0" t="n">
        <v>50</v>
      </c>
      <c r="D293" s="0" t="n">
        <v>7.86562985598068E-006</v>
      </c>
      <c r="E293" s="0" t="n">
        <v>0.0454646205797264</v>
      </c>
      <c r="F293" s="0" t="n">
        <v>2091.5</v>
      </c>
      <c r="G293" s="0" t="n">
        <v>9.885</v>
      </c>
      <c r="H293" s="0" t="n">
        <v>0.38487</v>
      </c>
      <c r="I293" s="0" t="n">
        <v>9.5897</v>
      </c>
      <c r="J293" s="0" t="n">
        <v>0.35367</v>
      </c>
    </row>
    <row r="294" customFormat="false" ht="12.8" hidden="false" customHeight="false" outlineLevel="0" collapsed="false">
      <c r="A294" s="0" t="n">
        <f aca="false">A264+5</f>
        <v>50</v>
      </c>
      <c r="B294" s="0" t="n">
        <v>1000</v>
      </c>
      <c r="C294" s="0" t="n">
        <v>100</v>
      </c>
      <c r="D294" s="0" t="n">
        <v>7.44171911015363E-006</v>
      </c>
      <c r="E294" s="0" t="n">
        <v>0.00538822089830872</v>
      </c>
      <c r="F294" s="0" t="n">
        <v>1311.6</v>
      </c>
      <c r="G294" s="0" t="n">
        <v>9.7396</v>
      </c>
      <c r="H294" s="0" t="n">
        <v>0.41672</v>
      </c>
      <c r="I294" s="0" t="n">
        <v>9.438</v>
      </c>
      <c r="J294" s="0" t="n">
        <v>0.40039</v>
      </c>
    </row>
    <row r="295" customFormat="false" ht="12.8" hidden="false" customHeight="false" outlineLevel="0" collapsed="false">
      <c r="A295" s="0" t="n">
        <f aca="false">A265+5</f>
        <v>50</v>
      </c>
      <c r="B295" s="0" t="n">
        <v>1000</v>
      </c>
      <c r="C295" s="0" t="n">
        <v>250</v>
      </c>
      <c r="D295" s="0" t="n">
        <v>8.18810180463834E-006</v>
      </c>
      <c r="E295" s="0" t="n">
        <v>0.0001225024434973</v>
      </c>
      <c r="F295" s="0" t="n">
        <v>625.44</v>
      </c>
      <c r="G295" s="0" t="n">
        <v>9.4567</v>
      </c>
      <c r="H295" s="0" t="n">
        <v>0.36279</v>
      </c>
      <c r="I295" s="0" t="n">
        <v>9.3946</v>
      </c>
      <c r="J295" s="0" t="n">
        <v>0.36261</v>
      </c>
    </row>
    <row r="296" customFormat="false" ht="12.8" hidden="false" customHeight="false" outlineLevel="0" collapsed="false">
      <c r="A296" s="0" t="n">
        <f aca="false">A266+5</f>
        <v>50</v>
      </c>
      <c r="B296" s="0" t="n">
        <v>1000</v>
      </c>
      <c r="C296" s="0" t="n">
        <v>500</v>
      </c>
      <c r="D296" s="0" t="n">
        <v>5.78547384477E-006</v>
      </c>
      <c r="E296" s="0" t="n">
        <v>0.000254371272129439</v>
      </c>
      <c r="F296" s="0" t="n">
        <v>529.38</v>
      </c>
      <c r="G296" s="0" t="n">
        <v>9.8086</v>
      </c>
      <c r="H296" s="0" t="n">
        <v>0.38502</v>
      </c>
      <c r="I296" s="0" t="n">
        <v>9.6508</v>
      </c>
      <c r="J296" s="0" t="n">
        <v>0.3692</v>
      </c>
    </row>
    <row r="297" customFormat="false" ht="12.8" hidden="false" customHeight="false" outlineLevel="0" collapsed="false">
      <c r="A297" s="0" t="n">
        <f aca="false">A267+5</f>
        <v>50</v>
      </c>
      <c r="B297" s="0" t="n">
        <v>2000</v>
      </c>
      <c r="C297" s="0" t="n">
        <v>10</v>
      </c>
      <c r="D297" s="0" t="n">
        <v>6.21832099530042E-006</v>
      </c>
      <c r="E297" s="0" t="n">
        <v>0.0669285663428842</v>
      </c>
      <c r="F297" s="0" t="n">
        <v>17855</v>
      </c>
      <c r="G297" s="0" t="n">
        <v>18.674</v>
      </c>
      <c r="H297" s="0" t="n">
        <v>0.37954</v>
      </c>
      <c r="I297" s="0" t="n">
        <v>10.755</v>
      </c>
      <c r="J297" s="0" t="n">
        <v>0.3486</v>
      </c>
    </row>
    <row r="298" customFormat="false" ht="12.8" hidden="false" customHeight="false" outlineLevel="0" collapsed="false">
      <c r="A298" s="0" t="n">
        <f aca="false">A268+5</f>
        <v>50</v>
      </c>
      <c r="B298" s="0" t="n">
        <v>2000</v>
      </c>
      <c r="C298" s="0" t="n">
        <v>50</v>
      </c>
      <c r="D298" s="0" t="n">
        <v>6.9452462622971E-006</v>
      </c>
      <c r="E298" s="0" t="n">
        <v>0.00308443764570582</v>
      </c>
      <c r="F298" s="0" t="n">
        <v>10377</v>
      </c>
      <c r="G298" s="0" t="n">
        <v>87.113</v>
      </c>
      <c r="H298" s="0" t="n">
        <v>0.82369</v>
      </c>
      <c r="I298" s="0" t="n">
        <v>52.973</v>
      </c>
      <c r="J298" s="0" t="n">
        <v>0.76905</v>
      </c>
    </row>
    <row r="299" customFormat="false" ht="12.8" hidden="false" customHeight="false" outlineLevel="0" collapsed="false">
      <c r="A299" s="0" t="n">
        <f aca="false">A269+5</f>
        <v>50</v>
      </c>
      <c r="B299" s="0" t="n">
        <v>2000</v>
      </c>
      <c r="C299" s="0" t="n">
        <v>100</v>
      </c>
      <c r="D299" s="0" t="n">
        <v>2.89970579035082E-006</v>
      </c>
      <c r="E299" s="0" t="n">
        <v>0.00596302372392965</v>
      </c>
      <c r="F299" s="0" t="n">
        <v>5168.9</v>
      </c>
      <c r="G299" s="0" t="n">
        <v>18.568</v>
      </c>
      <c r="H299" s="0" t="n">
        <v>0.41512</v>
      </c>
      <c r="I299" s="0" t="n">
        <v>11.849</v>
      </c>
      <c r="J299" s="0" t="n">
        <v>0.35141</v>
      </c>
    </row>
    <row r="300" customFormat="false" ht="12.8" hidden="false" customHeight="false" outlineLevel="0" collapsed="false">
      <c r="A300" s="0" t="n">
        <f aca="false">A270+5</f>
        <v>50</v>
      </c>
      <c r="B300" s="0" t="n">
        <v>2000</v>
      </c>
      <c r="C300" s="0" t="n">
        <v>250</v>
      </c>
      <c r="D300" s="0" t="n">
        <v>4.46533039599379E-006</v>
      </c>
      <c r="E300" s="0" t="n">
        <v>0.000233919348379426</v>
      </c>
      <c r="F300" s="0" t="n">
        <v>1397.9</v>
      </c>
      <c r="G300" s="0" t="n">
        <v>10.2</v>
      </c>
      <c r="H300" s="0" t="n">
        <v>0.36482</v>
      </c>
      <c r="I300" s="0" t="n">
        <v>10.626</v>
      </c>
      <c r="J300" s="0" t="n">
        <v>0.38168</v>
      </c>
    </row>
    <row r="301" customFormat="false" ht="12.8" hidden="false" customHeight="false" outlineLevel="0" collapsed="false">
      <c r="A301" s="0" t="n">
        <f aca="false">A271+5</f>
        <v>50</v>
      </c>
      <c r="B301" s="0" t="n">
        <v>2000</v>
      </c>
      <c r="C301" s="0" t="n">
        <v>500</v>
      </c>
      <c r="D301" s="0" t="n">
        <v>1.3992336681927E-005</v>
      </c>
      <c r="E301" s="0" t="n">
        <v>0.000160246893709919</v>
      </c>
      <c r="F301" s="0" t="n">
        <v>1126.7</v>
      </c>
      <c r="G301" s="0" t="n">
        <v>9.8934</v>
      </c>
      <c r="H301" s="0" t="n">
        <v>0.36812</v>
      </c>
      <c r="I301" s="0" t="n">
        <v>9.6901</v>
      </c>
      <c r="J301" s="0" t="n">
        <v>0.38371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20</v>
      </c>
      <c r="B1" s="0" t="s">
        <v>21</v>
      </c>
      <c r="C1" s="0" t="s">
        <v>22</v>
      </c>
      <c r="D1" s="0" t="s">
        <v>46</v>
      </c>
      <c r="E1" s="0" t="s">
        <v>47</v>
      </c>
      <c r="F1" s="0" t="s">
        <v>41</v>
      </c>
      <c r="G1" s="0" t="s">
        <v>48</v>
      </c>
      <c r="H1" s="0" t="s">
        <v>49</v>
      </c>
      <c r="I1" s="0" t="s">
        <v>50</v>
      </c>
      <c r="J1" s="0" t="s">
        <v>51</v>
      </c>
    </row>
    <row r="2" customFormat="false" ht="12.8" hidden="false" customHeight="false" outlineLevel="0" collapsed="false">
      <c r="A2" s="0" t="n">
        <v>200</v>
      </c>
      <c r="B2" s="0" t="n">
        <v>10</v>
      </c>
      <c r="C2" s="1" t="n">
        <f aca="false">TRUE()</f>
        <v>1</v>
      </c>
      <c r="D2" s="0" t="n">
        <v>6.64612168648089E-005</v>
      </c>
      <c r="E2" s="0" t="n">
        <v>0.009678409346303</v>
      </c>
      <c r="F2" s="0" t="n">
        <v>566.69</v>
      </c>
      <c r="G2" s="0" t="n">
        <v>2.9008</v>
      </c>
      <c r="H2" s="0" t="n">
        <v>0.15843</v>
      </c>
      <c r="I2" s="0" t="n">
        <v>0.67784</v>
      </c>
      <c r="J2" s="0" t="n">
        <v>0.17999</v>
      </c>
    </row>
    <row r="3" customFormat="false" ht="12.8" hidden="false" customHeight="false" outlineLevel="0" collapsed="false">
      <c r="A3" s="0" t="n">
        <v>200</v>
      </c>
      <c r="B3" s="0" t="n">
        <v>10</v>
      </c>
      <c r="C3" s="1" t="n">
        <f aca="false">FALSE()</f>
        <v>0</v>
      </c>
      <c r="D3" s="0" t="n">
        <v>4.73674534151945E-005</v>
      </c>
      <c r="E3" s="0" t="n">
        <v>0.00822470139284603</v>
      </c>
      <c r="F3" s="0" t="n">
        <v>551.71</v>
      </c>
      <c r="G3" s="0" t="n">
        <v>2.7047</v>
      </c>
      <c r="H3" s="0" t="n">
        <v>0.16414</v>
      </c>
      <c r="I3" s="0" t="n">
        <v>0.66248</v>
      </c>
      <c r="J3" s="0" t="n">
        <v>0.17837</v>
      </c>
    </row>
    <row r="4" customFormat="false" ht="12.8" hidden="false" customHeight="false" outlineLevel="0" collapsed="false">
      <c r="A4" s="0" t="n">
        <v>200</v>
      </c>
      <c r="B4" s="0" t="n">
        <v>50</v>
      </c>
      <c r="C4" s="1" t="n">
        <f aca="false">TRUE()</f>
        <v>1</v>
      </c>
      <c r="D4" s="0" t="n">
        <v>5.75752848557006E-005</v>
      </c>
      <c r="E4" s="0" t="n">
        <v>0.0249410021215514</v>
      </c>
      <c r="F4" s="0" t="n">
        <v>636.68</v>
      </c>
      <c r="G4" s="0" t="n">
        <v>2.8511</v>
      </c>
      <c r="H4" s="0" t="n">
        <v>0.19453</v>
      </c>
      <c r="I4" s="0" t="n">
        <v>0.80476</v>
      </c>
      <c r="J4" s="0" t="n">
        <v>0.18832</v>
      </c>
    </row>
    <row r="5" customFormat="false" ht="12.8" hidden="false" customHeight="false" outlineLevel="0" collapsed="false">
      <c r="A5" s="0" t="n">
        <v>200</v>
      </c>
      <c r="B5" s="0" t="n">
        <v>50</v>
      </c>
      <c r="C5" s="1" t="n">
        <f aca="false">FALSE()</f>
        <v>0</v>
      </c>
      <c r="D5" s="0" t="n">
        <v>4.40408409857479E-005</v>
      </c>
      <c r="E5" s="0" t="n">
        <v>0.00489036127151362</v>
      </c>
      <c r="F5" s="0" t="n">
        <v>581.08</v>
      </c>
      <c r="G5" s="0" t="n">
        <v>3.4974</v>
      </c>
      <c r="H5" s="0" t="n">
        <v>0.21157</v>
      </c>
      <c r="I5" s="0" t="n">
        <v>0.83296</v>
      </c>
      <c r="J5" s="0" t="n">
        <v>0.21258</v>
      </c>
    </row>
    <row r="6" customFormat="false" ht="12.8" hidden="false" customHeight="false" outlineLevel="0" collapsed="false">
      <c r="A6" s="0" t="n">
        <v>200</v>
      </c>
      <c r="B6" s="0" t="n">
        <v>100</v>
      </c>
      <c r="C6" s="1" t="n">
        <f aca="false">TRUE()</f>
        <v>1</v>
      </c>
      <c r="D6" s="0" t="n">
        <v>6.84661598439665E-005</v>
      </c>
      <c r="E6" s="0" t="n">
        <v>0.053150348389735</v>
      </c>
      <c r="F6" s="0" t="n">
        <v>786.48</v>
      </c>
      <c r="G6" s="0" t="n">
        <v>3.3988</v>
      </c>
      <c r="H6" s="0" t="n">
        <v>0.21336</v>
      </c>
      <c r="I6" s="0" t="n">
        <v>0.84645</v>
      </c>
      <c r="J6" s="0" t="n">
        <v>0.23063</v>
      </c>
    </row>
    <row r="7" customFormat="false" ht="12.8" hidden="false" customHeight="false" outlineLevel="0" collapsed="false">
      <c r="A7" s="0" t="n">
        <v>200</v>
      </c>
      <c r="B7" s="0" t="n">
        <v>100</v>
      </c>
      <c r="C7" s="1" t="n">
        <f aca="false">FALSE()</f>
        <v>0</v>
      </c>
      <c r="D7" s="0" t="n">
        <v>5.15375083860696E-005</v>
      </c>
      <c r="E7" s="0" t="n">
        <v>0.00703313141002681</v>
      </c>
      <c r="F7" s="0" t="n">
        <v>784.39</v>
      </c>
      <c r="G7" s="0" t="n">
        <v>3.7469</v>
      </c>
      <c r="H7" s="0" t="n">
        <v>0.2226</v>
      </c>
      <c r="I7" s="0" t="n">
        <v>0.93955</v>
      </c>
      <c r="J7" s="0" t="n">
        <v>0.22862</v>
      </c>
    </row>
    <row r="8" customFormat="false" ht="12.8" hidden="false" customHeight="false" outlineLevel="0" collapsed="false">
      <c r="A8" s="0" t="n">
        <v>200</v>
      </c>
      <c r="B8" s="0" t="n">
        <v>200</v>
      </c>
      <c r="C8" s="1" t="n">
        <f aca="false">TRUE()</f>
        <v>1</v>
      </c>
      <c r="D8" s="0" t="n">
        <v>0.00012295517734689</v>
      </c>
      <c r="E8" s="0" t="n">
        <v>0.0518588076198036</v>
      </c>
      <c r="F8" s="0" t="n">
        <v>1173.3</v>
      </c>
      <c r="G8" s="0" t="n">
        <v>4.0198</v>
      </c>
      <c r="H8" s="0" t="n">
        <v>0.32444</v>
      </c>
      <c r="I8" s="0" t="n">
        <v>1.375</v>
      </c>
      <c r="J8" s="0" t="n">
        <v>0.34563</v>
      </c>
    </row>
    <row r="9" customFormat="false" ht="12.8" hidden="false" customHeight="false" outlineLevel="0" collapsed="false">
      <c r="A9" s="0" t="n">
        <v>200</v>
      </c>
      <c r="B9" s="0" t="n">
        <v>200</v>
      </c>
      <c r="C9" s="1" t="n">
        <f aca="false">FALSE()</f>
        <v>0</v>
      </c>
      <c r="D9" s="0" t="n">
        <v>6.76767662476612E-005</v>
      </c>
      <c r="E9" s="0" t="n">
        <v>0.0148729210424293</v>
      </c>
      <c r="F9" s="0" t="n">
        <v>1147.2</v>
      </c>
      <c r="G9" s="0" t="n">
        <v>4.5023</v>
      </c>
      <c r="H9" s="0" t="n">
        <v>0.34544</v>
      </c>
      <c r="I9" s="0" t="n">
        <v>1.373</v>
      </c>
      <c r="J9" s="0" t="n">
        <v>0.33792</v>
      </c>
    </row>
    <row r="10" customFormat="false" ht="12.8" hidden="false" customHeight="false" outlineLevel="0" collapsed="false">
      <c r="A10" s="0" t="n">
        <v>100</v>
      </c>
      <c r="B10" s="0" t="n">
        <v>10</v>
      </c>
      <c r="C10" s="1" t="n">
        <f aca="false">TRUE()</f>
        <v>1</v>
      </c>
      <c r="D10" s="0" t="n">
        <v>6.26896961600678E-005</v>
      </c>
      <c r="E10" s="0" t="n">
        <v>0.0102224757497916</v>
      </c>
      <c r="F10" s="0" t="n">
        <v>280.26</v>
      </c>
      <c r="G10" s="0" t="n">
        <v>1.7357</v>
      </c>
      <c r="H10" s="0" t="n">
        <v>0.078213</v>
      </c>
      <c r="I10" s="0" t="n">
        <v>0.32187</v>
      </c>
      <c r="J10" s="0" t="n">
        <v>0.079784</v>
      </c>
    </row>
    <row r="11" customFormat="false" ht="12.8" hidden="false" customHeight="false" outlineLevel="0" collapsed="false">
      <c r="A11" s="0" t="n">
        <v>100</v>
      </c>
      <c r="B11" s="0" t="n">
        <v>10</v>
      </c>
      <c r="C11" s="1" t="n">
        <f aca="false">FALSE()</f>
        <v>0</v>
      </c>
      <c r="D11" s="0" t="n">
        <v>5.33948827407051E-005</v>
      </c>
      <c r="E11" s="0" t="n">
        <v>0.010862608954229</v>
      </c>
      <c r="F11" s="0" t="n">
        <v>268.6</v>
      </c>
      <c r="G11" s="0" t="n">
        <v>1.9472</v>
      </c>
      <c r="H11" s="0" t="n">
        <v>0.069189</v>
      </c>
      <c r="I11" s="0" t="n">
        <v>0.3299</v>
      </c>
      <c r="J11" s="0" t="n">
        <v>0.08022</v>
      </c>
    </row>
    <row r="12" customFormat="false" ht="12.8" hidden="false" customHeight="false" outlineLevel="0" collapsed="false">
      <c r="A12" s="0" t="n">
        <v>100</v>
      </c>
      <c r="B12" s="0" t="n">
        <v>50</v>
      </c>
      <c r="C12" s="1" t="n">
        <f aca="false">TRUE()</f>
        <v>1</v>
      </c>
      <c r="D12" s="0" t="n">
        <v>8.02310439112135E-005</v>
      </c>
      <c r="E12" s="0" t="n">
        <v>0.0301534795451685</v>
      </c>
      <c r="F12" s="0" t="n">
        <v>333.93</v>
      </c>
      <c r="G12" s="0" t="n">
        <v>2.0917</v>
      </c>
      <c r="H12" s="0" t="n">
        <v>0.097264</v>
      </c>
      <c r="I12" s="0" t="n">
        <v>0.41613</v>
      </c>
      <c r="J12" s="0" t="n">
        <v>0.10027</v>
      </c>
    </row>
    <row r="13" customFormat="false" ht="12.8" hidden="false" customHeight="false" outlineLevel="0" collapsed="false">
      <c r="A13" s="0" t="n">
        <v>100</v>
      </c>
      <c r="B13" s="0" t="n">
        <v>50</v>
      </c>
      <c r="C13" s="1" t="n">
        <f aca="false">FALSE()</f>
        <v>0</v>
      </c>
      <c r="D13" s="0" t="n">
        <v>6.39065007108255E-005</v>
      </c>
      <c r="E13" s="0" t="n">
        <v>0.00943697789083413</v>
      </c>
      <c r="F13" s="0" t="n">
        <v>316.66</v>
      </c>
      <c r="G13" s="0" t="n">
        <v>2.2974</v>
      </c>
      <c r="H13" s="0" t="n">
        <v>0.1113</v>
      </c>
      <c r="I13" s="0" t="n">
        <v>0.44186</v>
      </c>
      <c r="J13" s="0" t="n">
        <v>0.10729</v>
      </c>
    </row>
    <row r="14" customFormat="false" ht="12.8" hidden="false" customHeight="false" outlineLevel="0" collapsed="false">
      <c r="A14" s="0" t="n">
        <v>100</v>
      </c>
      <c r="B14" s="0" t="n">
        <v>100</v>
      </c>
      <c r="C14" s="1" t="n">
        <f aca="false">TRUE()</f>
        <v>1</v>
      </c>
      <c r="D14" s="0" t="n">
        <v>9.93361554346895E-005</v>
      </c>
      <c r="E14" s="0" t="n">
        <v>0.0333262795063316</v>
      </c>
      <c r="F14" s="0" t="n">
        <v>442.26</v>
      </c>
      <c r="G14" s="0" t="n">
        <v>2.1168</v>
      </c>
      <c r="H14" s="0" t="n">
        <v>0.11393</v>
      </c>
      <c r="I14" s="0" t="n">
        <v>0.47972</v>
      </c>
      <c r="J14" s="0" t="n">
        <v>0.11732</v>
      </c>
    </row>
    <row r="15" customFormat="false" ht="12.8" hidden="false" customHeight="false" outlineLevel="0" collapsed="false">
      <c r="A15" s="0" t="n">
        <v>100</v>
      </c>
      <c r="B15" s="0" t="n">
        <v>100</v>
      </c>
      <c r="C15" s="1" t="n">
        <f aca="false">FALSE()</f>
        <v>0</v>
      </c>
      <c r="D15" s="0" t="n">
        <v>6.72344230890455E-005</v>
      </c>
      <c r="E15" s="0" t="n">
        <v>0.012704645398536</v>
      </c>
      <c r="F15" s="0" t="n">
        <v>424.84</v>
      </c>
      <c r="G15" s="0" t="n">
        <v>2.3476</v>
      </c>
      <c r="H15" s="0" t="n">
        <v>0.11632</v>
      </c>
      <c r="I15" s="0" t="n">
        <v>0.49935</v>
      </c>
      <c r="J15" s="0" t="n">
        <v>0.13086</v>
      </c>
    </row>
    <row r="16" customFormat="false" ht="12.8" hidden="false" customHeight="false" outlineLevel="0" collapsed="false">
      <c r="A16" s="0" t="n">
        <v>100</v>
      </c>
      <c r="B16" s="0" t="n">
        <v>200</v>
      </c>
      <c r="C16" s="1" t="n">
        <f aca="false">TRUE()</f>
        <v>1</v>
      </c>
      <c r="D16" s="0" t="n">
        <v>7.09613524843771E-005</v>
      </c>
      <c r="E16" s="0" t="n">
        <v>0.0365008566019639</v>
      </c>
      <c r="F16" s="0" t="n">
        <v>703.39</v>
      </c>
      <c r="G16" s="0" t="n">
        <v>3.2337</v>
      </c>
      <c r="H16" s="0" t="n">
        <v>0.19553</v>
      </c>
      <c r="I16" s="0" t="n">
        <v>0.76296</v>
      </c>
      <c r="J16" s="0" t="n">
        <v>0.18951</v>
      </c>
    </row>
    <row r="17" customFormat="false" ht="12.8" hidden="false" customHeight="false" outlineLevel="0" collapsed="false">
      <c r="A17" s="0" t="n">
        <v>100</v>
      </c>
      <c r="B17" s="0" t="n">
        <v>200</v>
      </c>
      <c r="C17" s="1" t="n">
        <f aca="false">FALSE()</f>
        <v>0</v>
      </c>
      <c r="D17" s="0" t="n">
        <v>6.41251871577221E-005</v>
      </c>
      <c r="E17" s="0" t="n">
        <v>0.0151250461696601</v>
      </c>
      <c r="F17" s="0" t="n">
        <v>687.31</v>
      </c>
      <c r="G17" s="0" t="n">
        <v>2.7707</v>
      </c>
      <c r="H17" s="0" t="n">
        <v>0.19453</v>
      </c>
      <c r="I17" s="0" t="n">
        <v>0.79515</v>
      </c>
      <c r="J17" s="0" t="n">
        <v>0.18851</v>
      </c>
    </row>
    <row r="18" customFormat="false" ht="12.8" hidden="false" customHeight="false" outlineLevel="0" collapsed="false">
      <c r="A18" s="0" t="n">
        <v>50</v>
      </c>
      <c r="B18" s="0" t="n">
        <v>10</v>
      </c>
      <c r="C18" s="1" t="n">
        <f aca="false">TRUE()</f>
        <v>1</v>
      </c>
      <c r="D18" s="0" t="n">
        <v>6.238175205032E-005</v>
      </c>
      <c r="E18" s="0" t="n">
        <v>0.0158724693978419</v>
      </c>
      <c r="F18" s="0" t="n">
        <v>175.69</v>
      </c>
      <c r="G18" s="0" t="n">
        <v>1.3162</v>
      </c>
      <c r="H18" s="0" t="n">
        <v>0.061166</v>
      </c>
      <c r="I18" s="0" t="n">
        <v>0.24566</v>
      </c>
      <c r="J18" s="0" t="n">
        <v>0.063174</v>
      </c>
    </row>
    <row r="19" customFormat="false" ht="12.8" hidden="false" customHeight="false" outlineLevel="0" collapsed="false">
      <c r="A19" s="0" t="n">
        <v>50</v>
      </c>
      <c r="B19" s="0" t="n">
        <v>10</v>
      </c>
      <c r="C19" s="1" t="n">
        <f aca="false">FALSE()</f>
        <v>0</v>
      </c>
      <c r="D19" s="0" t="n">
        <v>5.53587496656705E-005</v>
      </c>
      <c r="E19" s="0" t="n">
        <v>0.0137603364070582</v>
      </c>
      <c r="F19" s="0" t="n">
        <v>162.52</v>
      </c>
      <c r="G19" s="0" t="n">
        <v>1.09</v>
      </c>
      <c r="H19" s="0" t="n">
        <v>0.057157</v>
      </c>
      <c r="I19" s="0" t="n">
        <v>0.24266</v>
      </c>
      <c r="J19" s="0" t="n">
        <v>0.065179</v>
      </c>
    </row>
    <row r="20" customFormat="false" ht="12.8" hidden="false" customHeight="false" outlineLevel="0" collapsed="false">
      <c r="A20" s="0" t="n">
        <v>50</v>
      </c>
      <c r="B20" s="0" t="n">
        <v>50</v>
      </c>
      <c r="C20" s="1" t="n">
        <f aca="false">TRUE()</f>
        <v>1</v>
      </c>
      <c r="D20" s="0" t="n">
        <v>7.58339227730327E-005</v>
      </c>
      <c r="E20" s="0" t="n">
        <v>0.0360074800220344</v>
      </c>
      <c r="F20" s="0" t="n">
        <v>213</v>
      </c>
      <c r="G20" s="0" t="n">
        <v>1.4851</v>
      </c>
      <c r="H20" s="0" t="n">
        <v>0.07314</v>
      </c>
      <c r="I20" s="0" t="n">
        <v>0.33992</v>
      </c>
      <c r="J20" s="0" t="n">
        <v>0.076871</v>
      </c>
    </row>
    <row r="21" customFormat="false" ht="12.8" hidden="false" customHeight="false" outlineLevel="0" collapsed="false">
      <c r="A21" s="0" t="n">
        <v>50</v>
      </c>
      <c r="B21" s="0" t="n">
        <v>50</v>
      </c>
      <c r="C21" s="1" t="n">
        <f aca="false">FALSE()</f>
        <v>0</v>
      </c>
      <c r="D21" s="0" t="n">
        <v>5.69624212299988E-005</v>
      </c>
      <c r="E21" s="0" t="n">
        <v>0.0111789731950056</v>
      </c>
      <c r="F21" s="0" t="n">
        <v>202.31</v>
      </c>
      <c r="G21" s="0" t="n">
        <v>1.3179</v>
      </c>
      <c r="H21" s="0" t="n">
        <v>0.086235</v>
      </c>
      <c r="I21" s="0" t="n">
        <v>0.35396</v>
      </c>
      <c r="J21" s="0" t="n">
        <v>0.10328</v>
      </c>
    </row>
    <row r="22" customFormat="false" ht="12.8" hidden="false" customHeight="false" outlineLevel="0" collapsed="false">
      <c r="A22" s="0" t="n">
        <v>50</v>
      </c>
      <c r="B22" s="0" t="n">
        <v>100</v>
      </c>
      <c r="C22" s="1" t="n">
        <f aca="false">TRUE()</f>
        <v>1</v>
      </c>
      <c r="D22" s="0" t="n">
        <v>0.000108275868385453</v>
      </c>
      <c r="E22" s="0" t="n">
        <v>0.0455652615737394</v>
      </c>
      <c r="F22" s="0" t="n">
        <v>306.85</v>
      </c>
      <c r="G22" s="0" t="n">
        <v>1.4807</v>
      </c>
      <c r="H22" s="0" t="n">
        <v>0.086767</v>
      </c>
      <c r="I22" s="0" t="n">
        <v>0.39029</v>
      </c>
      <c r="J22" s="0" t="n">
        <v>0.096262</v>
      </c>
    </row>
    <row r="23" customFormat="false" ht="12.8" hidden="false" customHeight="false" outlineLevel="0" collapsed="false">
      <c r="A23" s="0" t="n">
        <v>50</v>
      </c>
      <c r="B23" s="0" t="n">
        <v>100</v>
      </c>
      <c r="C23" s="1" t="n">
        <f aca="false">FALSE()</f>
        <v>0</v>
      </c>
      <c r="D23" s="0" t="n">
        <v>7.37607778445735E-005</v>
      </c>
      <c r="E23" s="0" t="n">
        <v>0.0159506194741348</v>
      </c>
      <c r="F23" s="0" t="n">
        <v>319.31</v>
      </c>
      <c r="G23" s="0" t="n">
        <v>1.7394</v>
      </c>
      <c r="H23" s="0" t="n">
        <v>0.10027</v>
      </c>
      <c r="I23" s="0" t="n">
        <v>0.36962</v>
      </c>
      <c r="J23" s="0" t="n">
        <v>0.1018</v>
      </c>
    </row>
    <row r="24" customFormat="false" ht="12.8" hidden="false" customHeight="false" outlineLevel="0" collapsed="false">
      <c r="A24" s="0" t="n">
        <v>50</v>
      </c>
      <c r="B24" s="0" t="n">
        <v>200</v>
      </c>
      <c r="C24" s="1" t="n">
        <f aca="false">TRUE()</f>
        <v>1</v>
      </c>
      <c r="D24" s="0" t="n">
        <v>0.000151037775093906</v>
      </c>
      <c r="E24" s="0" t="n">
        <v>0.0449611975032775</v>
      </c>
      <c r="F24" s="0" t="n">
        <v>525.66</v>
      </c>
      <c r="G24" s="0" t="n">
        <v>2.0688</v>
      </c>
      <c r="H24" s="0" t="n">
        <v>0.15342</v>
      </c>
      <c r="I24" s="0" t="n">
        <v>0.64569</v>
      </c>
      <c r="J24" s="0" t="n">
        <v>0.16244</v>
      </c>
    </row>
    <row r="25" customFormat="false" ht="12.8" hidden="false" customHeight="false" outlineLevel="0" collapsed="false">
      <c r="A25" s="0" t="n">
        <v>50</v>
      </c>
      <c r="B25" s="0" t="n">
        <v>200</v>
      </c>
      <c r="C25" s="1" t="n">
        <f aca="false">FALSE()</f>
        <v>0</v>
      </c>
      <c r="D25" s="0" t="n">
        <v>5.09273911485498E-005</v>
      </c>
      <c r="E25" s="0" t="n">
        <v>0.0123342484988964</v>
      </c>
      <c r="F25" s="0" t="n">
        <v>515.55</v>
      </c>
      <c r="G25" s="0" t="n">
        <v>1.8625</v>
      </c>
      <c r="H25" s="0" t="n">
        <v>0.16394</v>
      </c>
      <c r="I25" s="0" t="n">
        <v>0.67054</v>
      </c>
      <c r="J25" s="0" t="n">
        <v>0.15534</v>
      </c>
    </row>
    <row r="26" customFormat="false" ht="12.8" hidden="false" customHeight="false" outlineLevel="0" collapsed="false">
      <c r="A26" s="0" t="n">
        <v>10</v>
      </c>
      <c r="B26" s="0" t="n">
        <v>10</v>
      </c>
      <c r="C26" s="1" t="n">
        <f aca="false">TRUE()</f>
        <v>1</v>
      </c>
      <c r="D26" s="0" t="n">
        <v>0.000237530910736508</v>
      </c>
      <c r="E26" s="0" t="n">
        <v>0.126111937220631</v>
      </c>
      <c r="F26" s="0" t="n">
        <v>127.2</v>
      </c>
      <c r="G26" s="0" t="n">
        <v>0.4888</v>
      </c>
      <c r="H26" s="0" t="n">
        <v>0.050133</v>
      </c>
      <c r="I26" s="0" t="n">
        <v>0.21958</v>
      </c>
      <c r="J26" s="0" t="n">
        <v>0.044619</v>
      </c>
    </row>
    <row r="27" customFormat="false" ht="12.8" hidden="false" customHeight="false" outlineLevel="0" collapsed="false">
      <c r="A27" s="0" t="n">
        <v>10</v>
      </c>
      <c r="B27" s="0" t="n">
        <v>10</v>
      </c>
      <c r="C27" s="1" t="n">
        <f aca="false">FALSE()</f>
        <v>0</v>
      </c>
      <c r="D27" s="0" t="n">
        <v>7.18208159596602E-005</v>
      </c>
      <c r="E27" s="0" t="n">
        <v>0.00917048528994042</v>
      </c>
      <c r="F27" s="0" t="n">
        <v>122.55</v>
      </c>
      <c r="G27" s="0" t="n">
        <v>0.47877</v>
      </c>
      <c r="H27" s="0" t="n">
        <v>0.044117</v>
      </c>
      <c r="I27" s="0" t="n">
        <v>0.19652</v>
      </c>
      <c r="J27" s="0" t="n">
        <v>0.04913</v>
      </c>
    </row>
    <row r="28" customFormat="false" ht="12.8" hidden="false" customHeight="false" outlineLevel="0" collapsed="false">
      <c r="A28" s="0" t="n">
        <v>10</v>
      </c>
      <c r="B28" s="0" t="n">
        <v>50</v>
      </c>
      <c r="C28" s="1" t="n">
        <f aca="false">TRUE()</f>
        <v>1</v>
      </c>
      <c r="D28" s="0" t="n">
        <v>0.000224303461491829</v>
      </c>
      <c r="E28" s="0" t="n">
        <v>0.093667643610897</v>
      </c>
      <c r="F28" s="0" t="n">
        <v>161.07</v>
      </c>
      <c r="G28" s="0" t="n">
        <v>0.64121</v>
      </c>
      <c r="H28" s="0" t="n">
        <v>0.054144</v>
      </c>
      <c r="I28" s="0" t="n">
        <v>0.24064</v>
      </c>
      <c r="J28" s="0" t="n">
        <v>0.063168</v>
      </c>
    </row>
    <row r="29" customFormat="false" ht="12.8" hidden="false" customHeight="false" outlineLevel="0" collapsed="false">
      <c r="A29" s="0" t="n">
        <v>10</v>
      </c>
      <c r="B29" s="0" t="n">
        <v>50</v>
      </c>
      <c r="C29" s="1" t="n">
        <f aca="false">FALSE()</f>
        <v>0</v>
      </c>
      <c r="D29" s="0" t="n">
        <v>6.13482213658913E-005</v>
      </c>
      <c r="E29" s="0" t="n">
        <v>0.00956249536305177</v>
      </c>
      <c r="F29" s="0" t="n">
        <v>158.48</v>
      </c>
      <c r="G29" s="0" t="n">
        <v>0.73496</v>
      </c>
      <c r="H29" s="0" t="n">
        <v>0.069184</v>
      </c>
      <c r="I29" s="0" t="n">
        <v>0.28877</v>
      </c>
      <c r="J29" s="0" t="n">
        <v>0.073696</v>
      </c>
    </row>
    <row r="30" customFormat="false" ht="12.8" hidden="false" customHeight="false" outlineLevel="0" collapsed="false">
      <c r="A30" s="0" t="n">
        <v>10</v>
      </c>
      <c r="B30" s="0" t="n">
        <v>100</v>
      </c>
      <c r="C30" s="1" t="n">
        <f aca="false">TRUE()</f>
        <v>1</v>
      </c>
      <c r="D30" s="0" t="n">
        <v>0.000172180775152999</v>
      </c>
      <c r="E30" s="0" t="n">
        <v>0.0843109158870301</v>
      </c>
      <c r="F30" s="0" t="n">
        <v>242.71</v>
      </c>
      <c r="G30" s="0" t="n">
        <v>0.77511</v>
      </c>
      <c r="H30" s="0" t="n">
        <v>0.068184</v>
      </c>
      <c r="I30" s="0" t="n">
        <v>0.30721</v>
      </c>
      <c r="J30" s="0" t="n">
        <v>0.068341</v>
      </c>
    </row>
    <row r="31" customFormat="false" ht="12.8" hidden="false" customHeight="false" outlineLevel="0" collapsed="false">
      <c r="A31" s="0" t="n">
        <v>10</v>
      </c>
      <c r="B31" s="0" t="n">
        <v>100</v>
      </c>
      <c r="C31" s="1" t="n">
        <f aca="false">FALSE()</f>
        <v>0</v>
      </c>
      <c r="D31" s="0" t="n">
        <v>5.47601606992544E-005</v>
      </c>
      <c r="E31" s="0" t="n">
        <v>0.00723804964332796</v>
      </c>
      <c r="F31" s="0" t="n">
        <v>232.9</v>
      </c>
      <c r="G31" s="0" t="n">
        <v>0.7779</v>
      </c>
      <c r="H31" s="0" t="n">
        <v>0.068182</v>
      </c>
      <c r="I31" s="0" t="n">
        <v>0.28394</v>
      </c>
      <c r="J31" s="0" t="n">
        <v>0.06919</v>
      </c>
    </row>
    <row r="32" customFormat="false" ht="12.8" hidden="false" customHeight="false" outlineLevel="0" collapsed="false">
      <c r="A32" s="0" t="n">
        <v>10</v>
      </c>
      <c r="B32" s="0" t="n">
        <v>200</v>
      </c>
      <c r="C32" s="1" t="n">
        <f aca="false">TRUE()</f>
        <v>1</v>
      </c>
      <c r="D32" s="0" t="n">
        <v>0.000410479683658063</v>
      </c>
      <c r="E32" s="0" t="n">
        <v>0.113248941318585</v>
      </c>
      <c r="F32" s="0" t="n">
        <v>445.6</v>
      </c>
      <c r="G32" s="0" t="n">
        <v>1.233</v>
      </c>
      <c r="H32" s="0" t="n">
        <v>0.13386</v>
      </c>
      <c r="I32" s="0" t="n">
        <v>0.56203</v>
      </c>
      <c r="J32" s="0" t="n">
        <v>0.14038</v>
      </c>
    </row>
    <row r="33" customFormat="false" ht="12.8" hidden="false" customHeight="false" outlineLevel="0" collapsed="false">
      <c r="A33" s="0" t="n">
        <v>10</v>
      </c>
      <c r="B33" s="0" t="n">
        <v>200</v>
      </c>
      <c r="C33" s="1" t="n">
        <f aca="false">FALSE()</f>
        <v>0</v>
      </c>
      <c r="D33" s="0" t="n">
        <v>5.6266521609303E-005</v>
      </c>
      <c r="E33" s="0" t="n">
        <v>0.00741361620851228</v>
      </c>
      <c r="F33" s="0" t="n">
        <v>448.81</v>
      </c>
      <c r="G33" s="0" t="n">
        <v>1.8027</v>
      </c>
      <c r="H33" s="0" t="n">
        <v>0.13036</v>
      </c>
      <c r="I33" s="0" t="n">
        <v>0.56419</v>
      </c>
      <c r="J33" s="0" t="n">
        <v>0.13838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M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2" activeCellId="0" sqref="C22"/>
    </sheetView>
  </sheetViews>
  <sheetFormatPr defaultRowHeight="12.8" outlineLevelRow="0" outlineLevelCol="0"/>
  <cols>
    <col collapsed="false" customWidth="false" hidden="false" outlineLevel="0" max="1025" min="1" style="0" width="11.52"/>
  </cols>
  <sheetData>
    <row r="3" customFormat="false" ht="12.8" hidden="false" customHeight="false" outlineLevel="0" collapsed="false">
      <c r="A3" s="7" t="s">
        <v>38</v>
      </c>
      <c r="B3" s="8" t="s">
        <v>31</v>
      </c>
    </row>
    <row r="5" customFormat="false" ht="12.8" hidden="false" customHeight="false" outlineLevel="0" collapsed="false">
      <c r="A5" s="57"/>
      <c r="B5" s="11" t="s">
        <v>40</v>
      </c>
      <c r="C5" s="11" t="s">
        <v>32</v>
      </c>
      <c r="D5" s="12"/>
      <c r="E5" s="12"/>
      <c r="F5" s="12"/>
      <c r="G5" s="12"/>
      <c r="H5" s="12"/>
      <c r="I5" s="12"/>
      <c r="J5" s="12"/>
      <c r="K5" s="12"/>
      <c r="L5" s="12"/>
      <c r="M5" s="13"/>
    </row>
    <row r="6" customFormat="false" ht="12.8" hidden="false" customHeight="false" outlineLevel="0" collapsed="false">
      <c r="A6" s="58"/>
      <c r="B6" s="16" t="n">
        <v>10</v>
      </c>
      <c r="C6" s="17"/>
      <c r="D6" s="16" t="n">
        <v>50</v>
      </c>
      <c r="E6" s="17"/>
      <c r="F6" s="16" t="n">
        <v>100</v>
      </c>
      <c r="G6" s="17"/>
      <c r="H6" s="16" t="n">
        <v>250</v>
      </c>
      <c r="I6" s="17"/>
      <c r="J6" s="16" t="n">
        <v>500</v>
      </c>
      <c r="K6" s="17"/>
      <c r="L6" s="18" t="s">
        <v>33</v>
      </c>
      <c r="M6" s="19" t="s">
        <v>34</v>
      </c>
    </row>
    <row r="7" customFormat="false" ht="12.8" hidden="false" customHeight="false" outlineLevel="0" collapsed="false">
      <c r="A7" s="20" t="s">
        <v>39</v>
      </c>
      <c r="B7" s="16" t="s">
        <v>35</v>
      </c>
      <c r="C7" s="17" t="s">
        <v>36</v>
      </c>
      <c r="D7" s="16" t="s">
        <v>35</v>
      </c>
      <c r="E7" s="17" t="s">
        <v>36</v>
      </c>
      <c r="F7" s="16" t="s">
        <v>35</v>
      </c>
      <c r="G7" s="17" t="s">
        <v>36</v>
      </c>
      <c r="H7" s="16" t="s">
        <v>35</v>
      </c>
      <c r="I7" s="17" t="s">
        <v>36</v>
      </c>
      <c r="J7" s="16" t="s">
        <v>35</v>
      </c>
      <c r="K7" s="17" t="s">
        <v>36</v>
      </c>
      <c r="L7" s="22"/>
      <c r="M7" s="23"/>
    </row>
    <row r="8" customFormat="false" ht="12.8" hidden="false" customHeight="false" outlineLevel="0" collapsed="false">
      <c r="A8" s="24" t="n">
        <v>10</v>
      </c>
      <c r="B8" s="59" t="n">
        <v>1.93985251855294E-005</v>
      </c>
      <c r="C8" s="27" t="n">
        <v>0.0056443523713266</v>
      </c>
      <c r="D8" s="37" t="n">
        <v>2.72403110535754E-005</v>
      </c>
      <c r="E8" s="37" t="n">
        <v>0.0179621400876921</v>
      </c>
      <c r="F8" s="59" t="n">
        <v>3.76861553601925E-005</v>
      </c>
      <c r="G8" s="27" t="n">
        <v>0.0265790111727462</v>
      </c>
      <c r="H8" s="37" t="n">
        <v>0.000103966822067159</v>
      </c>
      <c r="I8" s="37" t="n">
        <v>0.0373946674149116</v>
      </c>
      <c r="J8" s="59" t="n">
        <v>0.00142331364522038</v>
      </c>
      <c r="K8" s="27" t="n">
        <v>0.137234675456719</v>
      </c>
      <c r="L8" s="60" t="n">
        <v>0.000322321091777367</v>
      </c>
      <c r="M8" s="31" t="n">
        <v>0.0449629693006791</v>
      </c>
    </row>
    <row r="9" customFormat="false" ht="12.8" hidden="false" customHeight="false" outlineLevel="0" collapsed="false">
      <c r="A9" s="32" t="n">
        <v>100</v>
      </c>
      <c r="B9" s="61" t="n">
        <v>6.32433737507679E-006</v>
      </c>
      <c r="C9" s="35" t="n">
        <v>0.000652973658856243</v>
      </c>
      <c r="D9" s="37" t="n">
        <v>1.33289725189279E-005</v>
      </c>
      <c r="E9" s="37" t="n">
        <v>0.00261445299475264</v>
      </c>
      <c r="F9" s="61" t="n">
        <v>1.68994785395707E-005</v>
      </c>
      <c r="G9" s="35" t="n">
        <v>0.0044585825100063</v>
      </c>
      <c r="H9" s="37" t="n">
        <v>3.15743662841298E-005</v>
      </c>
      <c r="I9" s="37" t="n">
        <v>0.0153142015884262</v>
      </c>
      <c r="J9" s="61" t="n">
        <v>3.85206776537452E-005</v>
      </c>
      <c r="K9" s="35" t="n">
        <v>0.0269777626223141</v>
      </c>
      <c r="L9" s="60" t="n">
        <v>2.13295664742901E-005</v>
      </c>
      <c r="M9" s="39" t="n">
        <v>0.0100035946748711</v>
      </c>
    </row>
    <row r="10" customFormat="false" ht="12.8" hidden="false" customHeight="false" outlineLevel="0" collapsed="false">
      <c r="A10" s="32" t="n">
        <v>250</v>
      </c>
      <c r="B10" s="61" t="n">
        <v>4.20271582630897E-006</v>
      </c>
      <c r="C10" s="35" t="n">
        <v>0.000686173534532019</v>
      </c>
      <c r="D10" s="37" t="n">
        <v>6.21234218952312E-006</v>
      </c>
      <c r="E10" s="37" t="n">
        <v>0.00162830811150218</v>
      </c>
      <c r="F10" s="61" t="n">
        <v>1.16276486042957E-005</v>
      </c>
      <c r="G10" s="35" t="n">
        <v>0.000674284407545119</v>
      </c>
      <c r="H10" s="37" t="n">
        <v>1.29429330284857E-005</v>
      </c>
      <c r="I10" s="37" t="n">
        <v>0.0129627190562645</v>
      </c>
      <c r="J10" s="61" t="n">
        <v>2.59130170634448E-005</v>
      </c>
      <c r="K10" s="35" t="n">
        <v>0.00406308493316373</v>
      </c>
      <c r="L10" s="60" t="n">
        <v>1.21797313424117E-005</v>
      </c>
      <c r="M10" s="39" t="n">
        <v>0.00400291400860151</v>
      </c>
    </row>
    <row r="11" customFormat="false" ht="12.8" hidden="false" customHeight="false" outlineLevel="0" collapsed="false">
      <c r="A11" s="32" t="n">
        <v>500</v>
      </c>
      <c r="B11" s="61" t="n">
        <v>3.60988390926555E-006</v>
      </c>
      <c r="C11" s="35" t="n">
        <v>0.0143585244132357</v>
      </c>
      <c r="D11" s="37" t="n">
        <v>5.43557445211324E-006</v>
      </c>
      <c r="E11" s="37" t="n">
        <v>0.00117644652098839</v>
      </c>
      <c r="F11" s="61" t="n">
        <v>8.03003423442722E-006</v>
      </c>
      <c r="G11" s="35" t="n">
        <v>0.00249860083668294</v>
      </c>
      <c r="H11" s="37" t="n">
        <v>1.13317076334892E-005</v>
      </c>
      <c r="I11" s="37" t="n">
        <v>0.00253634008784511</v>
      </c>
      <c r="J11" s="61" t="n">
        <v>1.56022871888399E-005</v>
      </c>
      <c r="K11" s="35" t="n">
        <v>0.00198700983427861</v>
      </c>
      <c r="L11" s="60" t="n">
        <v>8.80189748362702E-006</v>
      </c>
      <c r="M11" s="39" t="n">
        <v>0.00451138433860615</v>
      </c>
    </row>
    <row r="12" customFormat="false" ht="12.8" hidden="false" customHeight="false" outlineLevel="0" collapsed="false">
      <c r="A12" s="32" t="n">
        <v>1000</v>
      </c>
      <c r="B12" s="61" t="n">
        <v>5.22836196844469E-006</v>
      </c>
      <c r="C12" s="35" t="n">
        <v>0.0413268835823731</v>
      </c>
      <c r="D12" s="37" t="n">
        <v>4.3402420783094E-006</v>
      </c>
      <c r="E12" s="37" t="n">
        <v>0.0104606718731701</v>
      </c>
      <c r="F12" s="61" t="n">
        <v>4.57692186344675E-006</v>
      </c>
      <c r="G12" s="35" t="n">
        <v>0.0014591698002244</v>
      </c>
      <c r="H12" s="37" t="n">
        <v>6.17669953399148E-006</v>
      </c>
      <c r="I12" s="37" t="n">
        <v>0.000942660893759347</v>
      </c>
      <c r="J12" s="61" t="n">
        <v>8.60471126208945E-006</v>
      </c>
      <c r="K12" s="35" t="n">
        <v>0.000604781748843055</v>
      </c>
      <c r="L12" s="60" t="n">
        <v>5.78538734125636E-006</v>
      </c>
      <c r="M12" s="39" t="n">
        <v>0.010958833579674</v>
      </c>
    </row>
    <row r="13" customFormat="false" ht="12.8" hidden="false" customHeight="false" outlineLevel="0" collapsed="false">
      <c r="A13" s="32" t="n">
        <v>2000</v>
      </c>
      <c r="B13" s="62" t="n">
        <v>3.9345306967028E-006</v>
      </c>
      <c r="C13" s="43" t="n">
        <v>0.0429726505920824</v>
      </c>
      <c r="D13" s="37" t="n">
        <v>3.70509253462291E-006</v>
      </c>
      <c r="E13" s="37" t="n">
        <v>0.00530471125985829</v>
      </c>
      <c r="F13" s="62" t="n">
        <v>4.30309260540575E-006</v>
      </c>
      <c r="G13" s="43" t="n">
        <v>0.00247988091486579</v>
      </c>
      <c r="H13" s="37" t="n">
        <v>6.45357909299578E-006</v>
      </c>
      <c r="I13" s="37" t="n">
        <v>0.000374772441347028</v>
      </c>
      <c r="J13" s="62" t="n">
        <v>9.03824732848369E-006</v>
      </c>
      <c r="K13" s="43" t="n">
        <v>0.000904128086296137</v>
      </c>
      <c r="L13" s="60" t="n">
        <v>5.48690845164218E-006</v>
      </c>
      <c r="M13" s="47" t="n">
        <v>0.0104072286588899</v>
      </c>
    </row>
    <row r="14" customFormat="false" ht="12.8" hidden="false" customHeight="false" outlineLevel="0" collapsed="false">
      <c r="A14" s="63" t="s">
        <v>37</v>
      </c>
      <c r="B14" s="64" t="n">
        <v>7.1163924935547E-006</v>
      </c>
      <c r="C14" s="54" t="n">
        <v>0.0176069263587343</v>
      </c>
      <c r="D14" s="64" t="n">
        <v>1.0043755804512E-005</v>
      </c>
      <c r="E14" s="54" t="n">
        <v>0.00652445514132729</v>
      </c>
      <c r="F14" s="64" t="n">
        <v>1.38538885345564E-005</v>
      </c>
      <c r="G14" s="54" t="n">
        <v>0.00635825494034513</v>
      </c>
      <c r="H14" s="64" t="n">
        <v>2.87410179400418E-005</v>
      </c>
      <c r="I14" s="54" t="n">
        <v>0.0115875602470923</v>
      </c>
      <c r="J14" s="64" t="n">
        <v>0.000253498764286164</v>
      </c>
      <c r="K14" s="54" t="n">
        <v>0.0286285737802691</v>
      </c>
      <c r="L14" s="65" t="n">
        <v>6.26507638117657E-005</v>
      </c>
      <c r="M14" s="56" t="n">
        <v>0.0141411540935536</v>
      </c>
    </row>
    <row r="19" customFormat="false" ht="12.8" hidden="false" customHeight="false" outlineLevel="0" collapsed="false">
      <c r="A19" s="0" t="s">
        <v>38</v>
      </c>
    </row>
    <row r="20" customFormat="false" ht="12.8" hidden="false" customHeight="false" outlineLevel="0" collapsed="false">
      <c r="A20" s="0" t="n">
        <v>5</v>
      </c>
      <c r="B20" s="66" t="n">
        <v>2.64602741007915E-006</v>
      </c>
      <c r="C20" s="67" t="n">
        <v>8.45248971571096E-005</v>
      </c>
    </row>
    <row r="21" customFormat="false" ht="12.8" hidden="false" customHeight="false" outlineLevel="0" collapsed="false">
      <c r="A21" s="0" t="n">
        <v>10</v>
      </c>
      <c r="B21" s="68" t="n">
        <v>2.58307568920722E-006</v>
      </c>
      <c r="C21" s="69" t="n">
        <v>7.58083330056681E-005</v>
      </c>
    </row>
    <row r="22" customFormat="false" ht="12.8" hidden="false" customHeight="false" outlineLevel="0" collapsed="false">
      <c r="A22" s="0" t="n">
        <v>15</v>
      </c>
      <c r="B22" s="66" t="n">
        <v>2.56160228536089E-006</v>
      </c>
      <c r="C22" s="66" t="n">
        <v>7.68545666619592E-005</v>
      </c>
    </row>
    <row r="23" customFormat="false" ht="12.8" hidden="false" customHeight="false" outlineLevel="0" collapsed="false">
      <c r="A23" s="0" t="n">
        <v>20</v>
      </c>
      <c r="B23" s="70" t="n">
        <v>2.58417734445314E-006</v>
      </c>
      <c r="C23" s="68" t="n">
        <v>0.000121594815380886</v>
      </c>
    </row>
    <row r="24" customFormat="false" ht="12.8" hidden="false" customHeight="false" outlineLevel="0" collapsed="false">
      <c r="B24" s="67" t="n">
        <v>3.03647753812124E-006</v>
      </c>
      <c r="C24" s="68" t="n">
        <v>8.44823534778547E-005</v>
      </c>
    </row>
    <row r="25" customFormat="false" ht="12.8" hidden="false" customHeight="false" outlineLevel="0" collapsed="false">
      <c r="B25" s="67" t="n">
        <v>2.61434031870591E-006</v>
      </c>
      <c r="C25" s="68" t="n">
        <v>8.1532351679863E-005</v>
      </c>
    </row>
    <row r="26" customFormat="false" ht="12.8" hidden="false" customHeight="false" outlineLevel="0" collapsed="false">
      <c r="B26" s="67" t="n">
        <v>2.76965992404646E-006</v>
      </c>
      <c r="C26" s="66" t="n">
        <v>8.8773597318109E-005</v>
      </c>
    </row>
    <row r="27" customFormat="false" ht="12.8" hidden="false" customHeight="false" outlineLevel="0" collapsed="false">
      <c r="B27" s="67" t="n">
        <v>2.78905245566453E-006</v>
      </c>
      <c r="C27" s="67" t="n">
        <v>0.000106031093266614</v>
      </c>
    </row>
    <row r="28" customFormat="false" ht="12.8" hidden="false" customHeight="false" outlineLevel="0" collapsed="false">
      <c r="B28" s="70" t="n">
        <v>2.64641686266456E-006</v>
      </c>
      <c r="C28" s="68" t="n">
        <v>0.000200816689121658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8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60" activeCellId="0" sqref="B60"/>
    </sheetView>
  </sheetViews>
  <sheetFormatPr defaultRowHeight="12.8" outlineLevelRow="0" outlineLevelCol="0"/>
  <cols>
    <col collapsed="false" customWidth="false" hidden="false" outlineLevel="0" max="1" min="1" style="0" width="11.52"/>
    <col collapsed="false" customWidth="false" hidden="false" outlineLevel="0" max="3" min="2" style="71" width="11.52"/>
    <col collapsed="false" customWidth="false" hidden="false" outlineLevel="0" max="5" min="4" style="0" width="11.52"/>
    <col collapsed="false" customWidth="false" hidden="false" outlineLevel="0" max="7" min="6" style="71" width="11.52"/>
    <col collapsed="false" customWidth="false" hidden="false" outlineLevel="0" max="1025" min="8" style="0" width="11.52"/>
  </cols>
  <sheetData>
    <row r="1" customFormat="false" ht="12.8" hidden="false" customHeight="false" outlineLevel="0" collapsed="false">
      <c r="A1" s="0" t="s">
        <v>52</v>
      </c>
    </row>
    <row r="2" customFormat="false" ht="12.8" hidden="false" customHeight="false" outlineLevel="0" collapsed="false">
      <c r="A2" s="0" t="s">
        <v>53</v>
      </c>
      <c r="E2" s="0" t="s">
        <v>54</v>
      </c>
      <c r="I2" s="0" t="s">
        <v>55</v>
      </c>
    </row>
    <row r="4" customFormat="false" ht="12.8" hidden="false" customHeight="false" outlineLevel="0" collapsed="false">
      <c r="B4" s="71" t="s">
        <v>56</v>
      </c>
      <c r="C4" s="71" t="s">
        <v>57</v>
      </c>
      <c r="F4" s="71" t="s">
        <v>56</v>
      </c>
      <c r="G4" s="71" t="s">
        <v>57</v>
      </c>
    </row>
    <row r="5" customFormat="false" ht="12.8" hidden="false" customHeight="false" outlineLevel="0" collapsed="false">
      <c r="A5" s="0" t="s">
        <v>58</v>
      </c>
      <c r="E5" s="0" t="s">
        <v>58</v>
      </c>
    </row>
    <row r="6" customFormat="false" ht="12.8" hidden="false" customHeight="false" outlineLevel="0" collapsed="false">
      <c r="A6" s="0" t="n">
        <v>1E-006</v>
      </c>
      <c r="B6" s="71" t="n">
        <v>0.588799</v>
      </c>
      <c r="C6" s="71" t="n">
        <v>0.500728</v>
      </c>
      <c r="E6" s="0" t="n">
        <v>1E-006</v>
      </c>
      <c r="F6" s="71" t="n">
        <v>0.643031</v>
      </c>
      <c r="G6" s="71" t="n">
        <v>0.552944</v>
      </c>
    </row>
    <row r="7" customFormat="false" ht="12.8" hidden="false" customHeight="false" outlineLevel="0" collapsed="false">
      <c r="A7" s="0" t="n">
        <v>1E-005</v>
      </c>
      <c r="B7" s="71" t="n">
        <v>0.590488</v>
      </c>
      <c r="C7" s="71" t="n">
        <v>0.499956</v>
      </c>
      <c r="E7" s="0" t="n">
        <v>1E-005</v>
      </c>
      <c r="F7" s="71" t="n">
        <v>0.642831</v>
      </c>
      <c r="G7" s="71" t="n">
        <v>0.553311</v>
      </c>
    </row>
    <row r="8" customFormat="false" ht="12.8" hidden="false" customHeight="false" outlineLevel="0" collapsed="false">
      <c r="A8" s="0" t="n">
        <v>0.0001</v>
      </c>
      <c r="B8" s="71" t="n">
        <v>0.620674</v>
      </c>
      <c r="C8" s="71" t="n">
        <v>0.505897</v>
      </c>
      <c r="E8" s="0" t="n">
        <v>0.0001</v>
      </c>
      <c r="F8" s="71" t="n">
        <v>0.659948</v>
      </c>
      <c r="G8" s="71" t="n">
        <v>0.558486</v>
      </c>
    </row>
    <row r="9" customFormat="false" ht="12.8" hidden="false" customHeight="false" outlineLevel="0" collapsed="false">
      <c r="A9" s="6" t="n">
        <v>0.001</v>
      </c>
      <c r="B9" s="71" t="n">
        <v>0.695911</v>
      </c>
      <c r="C9" s="71" t="n">
        <v>0.512216</v>
      </c>
      <c r="E9" s="6" t="n">
        <v>0.001</v>
      </c>
      <c r="F9" s="71" t="n">
        <v>0.708506</v>
      </c>
      <c r="G9" s="71" t="n">
        <v>0.569682</v>
      </c>
    </row>
    <row r="10" customFormat="false" ht="12.8" hidden="false" customHeight="false" outlineLevel="0" collapsed="false">
      <c r="A10" s="0" t="n">
        <v>0.01</v>
      </c>
      <c r="B10" s="71" t="n">
        <v>0.858909</v>
      </c>
      <c r="C10" s="71" t="n">
        <v>0.506113</v>
      </c>
      <c r="E10" s="0" t="n">
        <v>0.01</v>
      </c>
      <c r="F10" s="71" t="n">
        <v>0.849923</v>
      </c>
      <c r="G10" s="71" t="n">
        <v>0.584887</v>
      </c>
    </row>
    <row r="11" customFormat="false" ht="12.8" hidden="false" customHeight="false" outlineLevel="0" collapsed="false">
      <c r="A11" s="0" t="n">
        <v>0.1</v>
      </c>
      <c r="B11" s="71" t="n">
        <v>0.976405</v>
      </c>
      <c r="C11" s="71" t="n">
        <v>0.501643</v>
      </c>
      <c r="E11" s="0" t="n">
        <v>0.1</v>
      </c>
      <c r="F11" s="71" t="n">
        <v>0.978032</v>
      </c>
      <c r="G11" s="71" t="n">
        <v>0.587545</v>
      </c>
    </row>
    <row r="13" customFormat="false" ht="12.8" hidden="false" customHeight="false" outlineLevel="0" collapsed="false">
      <c r="A13" s="0" t="s">
        <v>59</v>
      </c>
      <c r="E13" s="0" t="s">
        <v>59</v>
      </c>
    </row>
    <row r="14" customFormat="false" ht="12.8" hidden="false" customHeight="false" outlineLevel="0" collapsed="false">
      <c r="A14" s="0" t="n">
        <v>2</v>
      </c>
      <c r="B14" s="71" t="n">
        <v>0.601102</v>
      </c>
      <c r="C14" s="71" t="n">
        <v>0.518221</v>
      </c>
      <c r="E14" s="0" t="n">
        <v>2</v>
      </c>
      <c r="F14" s="71" t="n">
        <v>0.633675</v>
      </c>
      <c r="G14" s="71" t="n">
        <v>0.574318</v>
      </c>
    </row>
    <row r="15" customFormat="false" ht="12.8" hidden="false" customHeight="false" outlineLevel="0" collapsed="false">
      <c r="A15" s="0" t="n">
        <v>3</v>
      </c>
      <c r="B15" s="71" t="n">
        <v>0.64477</v>
      </c>
      <c r="C15" s="71" t="n">
        <v>0.500709</v>
      </c>
      <c r="E15" s="0" t="n">
        <v>3</v>
      </c>
      <c r="F15" s="71" t="n">
        <v>0.669385</v>
      </c>
      <c r="G15" s="71" t="n">
        <v>0.568615</v>
      </c>
    </row>
    <row r="16" customFormat="false" ht="12.8" hidden="false" customHeight="false" outlineLevel="0" collapsed="false">
      <c r="A16" s="0" t="n">
        <v>4</v>
      </c>
      <c r="B16" s="71" t="n">
        <v>0.677122</v>
      </c>
      <c r="C16" s="71" t="n">
        <v>0.501953</v>
      </c>
      <c r="E16" s="6" t="n">
        <v>4</v>
      </c>
      <c r="F16" s="71" t="n">
        <v>0.698253</v>
      </c>
      <c r="G16" s="71" t="n">
        <v>0.573749</v>
      </c>
    </row>
    <row r="17" customFormat="false" ht="12.8" hidden="false" customHeight="false" outlineLevel="0" collapsed="false">
      <c r="A17" s="6" t="n">
        <v>5</v>
      </c>
      <c r="B17" s="71" t="n">
        <v>0.70143</v>
      </c>
      <c r="C17" s="71" t="n">
        <v>0.504602</v>
      </c>
      <c r="E17" s="0" t="n">
        <v>5</v>
      </c>
      <c r="F17" s="71" t="n">
        <v>0.721599</v>
      </c>
      <c r="G17" s="71" t="n">
        <v>0.569462</v>
      </c>
    </row>
    <row r="18" customFormat="false" ht="12.8" hidden="false" customHeight="false" outlineLevel="0" collapsed="false">
      <c r="A18" s="0" t="n">
        <v>6</v>
      </c>
      <c r="B18" s="71" t="n">
        <v>0.726707</v>
      </c>
      <c r="C18" s="71" t="n">
        <v>0.49951</v>
      </c>
      <c r="E18" s="0" t="n">
        <v>6</v>
      </c>
      <c r="F18" s="71" t="n">
        <v>0.747498</v>
      </c>
      <c r="G18" s="71" t="n">
        <v>0.568817</v>
      </c>
    </row>
    <row r="19" customFormat="false" ht="12.8" hidden="false" customHeight="false" outlineLevel="0" collapsed="false">
      <c r="A19" s="0" t="n">
        <v>7</v>
      </c>
      <c r="B19" s="71" t="n">
        <v>0.750922</v>
      </c>
      <c r="C19" s="71" t="n">
        <v>0.50157</v>
      </c>
      <c r="E19" s="0" t="n">
        <v>7</v>
      </c>
      <c r="F19" s="71" t="n">
        <v>0.776206</v>
      </c>
      <c r="G19" s="71" t="n">
        <v>0.568396</v>
      </c>
    </row>
    <row r="20" customFormat="false" ht="12.8" hidden="false" customHeight="false" outlineLevel="0" collapsed="false">
      <c r="A20" s="0" t="n">
        <v>8</v>
      </c>
      <c r="B20" s="71" t="n">
        <v>0.774167</v>
      </c>
      <c r="C20" s="71" t="n">
        <v>0.505062</v>
      </c>
      <c r="E20" s="0" t="n">
        <v>8</v>
      </c>
      <c r="F20" s="71" t="n">
        <v>0.800623</v>
      </c>
      <c r="G20" s="71" t="n">
        <v>0.565908</v>
      </c>
    </row>
    <row r="21" customFormat="false" ht="12.8" hidden="false" customHeight="false" outlineLevel="0" collapsed="false">
      <c r="A21" s="0" t="n">
        <v>9</v>
      </c>
      <c r="B21" s="71" t="n">
        <v>0.7991</v>
      </c>
      <c r="C21" s="71" t="n">
        <v>0.506495</v>
      </c>
      <c r="E21" s="0" t="n">
        <v>9</v>
      </c>
      <c r="F21" s="71" t="n">
        <v>0.826188</v>
      </c>
      <c r="G21" s="71" t="n">
        <v>0.564642</v>
      </c>
    </row>
    <row r="22" customFormat="false" ht="12.8" hidden="false" customHeight="false" outlineLevel="0" collapsed="false">
      <c r="A22" s="0" t="n">
        <v>10</v>
      </c>
      <c r="B22" s="71" t="n">
        <v>0.82146</v>
      </c>
      <c r="C22" s="71" t="n">
        <v>0.501707</v>
      </c>
      <c r="E22" s="0" t="n">
        <v>10</v>
      </c>
      <c r="F22" s="71" t="n">
        <v>0.849978</v>
      </c>
      <c r="G22" s="71" t="n">
        <v>0.556374</v>
      </c>
    </row>
    <row r="24" customFormat="false" ht="12.8" hidden="false" customHeight="false" outlineLevel="0" collapsed="false">
      <c r="A24" s="0" t="s">
        <v>60</v>
      </c>
      <c r="E24" s="0" t="s">
        <v>60</v>
      </c>
    </row>
    <row r="25" customFormat="false" ht="12.8" hidden="false" customHeight="false" outlineLevel="0" collapsed="false">
      <c r="A25" s="0" t="n">
        <v>600</v>
      </c>
      <c r="B25" s="71" t="n">
        <v>0.708537</v>
      </c>
      <c r="C25" s="71" t="n">
        <v>0.503777</v>
      </c>
      <c r="E25" s="0" t="n">
        <v>600</v>
      </c>
      <c r="F25" s="71" t="n">
        <v>0.736224</v>
      </c>
      <c r="G25" s="71" t="n">
        <v>0.567152</v>
      </c>
    </row>
    <row r="26" customFormat="false" ht="12.8" hidden="false" customHeight="false" outlineLevel="0" collapsed="false">
      <c r="A26" s="0" t="n">
        <v>700</v>
      </c>
      <c r="B26" s="71" t="n">
        <v>0.713432</v>
      </c>
      <c r="C26" s="71" t="n">
        <v>0.504159</v>
      </c>
      <c r="E26" s="0" t="n">
        <v>700</v>
      </c>
      <c r="F26" s="71" t="n">
        <v>0.740041</v>
      </c>
      <c r="G26" s="71" t="n">
        <v>0.567438</v>
      </c>
    </row>
    <row r="27" customFormat="false" ht="12.8" hidden="false" customHeight="false" outlineLevel="0" collapsed="false">
      <c r="A27" s="0" t="n">
        <v>800</v>
      </c>
      <c r="B27" s="71" t="n">
        <v>0.717604</v>
      </c>
      <c r="C27" s="71" t="n">
        <v>0.504153</v>
      </c>
      <c r="E27" s="0" t="n">
        <v>800</v>
      </c>
      <c r="F27" s="71" t="n">
        <v>0.743394</v>
      </c>
      <c r="G27" s="71" t="n">
        <v>0.567862</v>
      </c>
    </row>
    <row r="28" customFormat="false" ht="12.8" hidden="false" customHeight="false" outlineLevel="0" collapsed="false">
      <c r="A28" s="0" t="n">
        <v>900</v>
      </c>
      <c r="B28" s="71" t="n">
        <v>0.72118</v>
      </c>
      <c r="C28" s="71" t="n">
        <v>0.504089</v>
      </c>
      <c r="E28" s="0" t="n">
        <v>900</v>
      </c>
      <c r="F28" s="71" t="n">
        <v>0.746341</v>
      </c>
      <c r="G28" s="71" t="n">
        <v>0.567846</v>
      </c>
    </row>
    <row r="29" customFormat="false" ht="12.8" hidden="false" customHeight="false" outlineLevel="0" collapsed="false">
      <c r="A29" s="0" t="n">
        <v>1000</v>
      </c>
      <c r="B29" s="71" t="n">
        <v>0.724456</v>
      </c>
      <c r="C29" s="71" t="n">
        <v>0.504449</v>
      </c>
      <c r="E29" s="0" t="n">
        <v>1000</v>
      </c>
      <c r="F29" s="71" t="n">
        <v>0.749099</v>
      </c>
      <c r="G29" s="71" t="n">
        <v>0.567797</v>
      </c>
    </row>
    <row r="30" customFormat="false" ht="12.8" hidden="false" customHeight="false" outlineLevel="0" collapsed="false">
      <c r="A30" s="0" t="n">
        <v>1100</v>
      </c>
      <c r="B30" s="71" t="n">
        <v>0.727392</v>
      </c>
      <c r="C30" s="71" t="n">
        <v>0.504785</v>
      </c>
      <c r="E30" s="0" t="n">
        <v>1100</v>
      </c>
      <c r="F30" s="71" t="n">
        <v>0.7516</v>
      </c>
      <c r="G30" s="71" t="n">
        <v>0.567918</v>
      </c>
    </row>
    <row r="31" customFormat="false" ht="12.8" hidden="false" customHeight="false" outlineLevel="0" collapsed="false">
      <c r="A31" s="0" t="n">
        <v>1200</v>
      </c>
      <c r="B31" s="71" t="n">
        <v>0.729965</v>
      </c>
      <c r="C31" s="71" t="n">
        <v>0.504946</v>
      </c>
      <c r="E31" s="0" t="n">
        <v>1200</v>
      </c>
      <c r="F31" s="71" t="n">
        <v>0.753807</v>
      </c>
      <c r="G31" s="71" t="n">
        <v>0.568104</v>
      </c>
    </row>
    <row r="32" customFormat="false" ht="12.8" hidden="false" customHeight="false" outlineLevel="0" collapsed="false">
      <c r="A32" s="6" t="n">
        <v>1300</v>
      </c>
      <c r="B32" s="71" t="n">
        <v>0.732349</v>
      </c>
      <c r="C32" s="71" t="n">
        <v>0.505045</v>
      </c>
      <c r="E32" s="6" t="n">
        <v>1300</v>
      </c>
      <c r="F32" s="71" t="n">
        <v>0.755854</v>
      </c>
      <c r="G32" s="71" t="n">
        <v>0.568357</v>
      </c>
    </row>
    <row r="34" customFormat="false" ht="12.8" hidden="false" customHeight="false" outlineLevel="0" collapsed="false">
      <c r="A34" s="0" t="s">
        <v>61</v>
      </c>
      <c r="E34" s="0" t="s">
        <v>61</v>
      </c>
    </row>
    <row r="35" customFormat="false" ht="12.8" hidden="false" customHeight="false" outlineLevel="0" collapsed="false">
      <c r="A35" s="0" t="n">
        <v>1E-006</v>
      </c>
      <c r="B35" s="71" t="n">
        <v>0.72166</v>
      </c>
      <c r="C35" s="71" t="n">
        <v>0.504601</v>
      </c>
      <c r="E35" s="0" t="n">
        <v>1E-006</v>
      </c>
      <c r="F35" s="71" t="n">
        <v>0.746993</v>
      </c>
      <c r="G35" s="71" t="n">
        <v>0.567928</v>
      </c>
    </row>
    <row r="36" customFormat="false" ht="12.8" hidden="false" customHeight="false" outlineLevel="0" collapsed="false">
      <c r="A36" s="6" t="n">
        <v>1E-005</v>
      </c>
      <c r="B36" s="71" t="n">
        <v>0.721655</v>
      </c>
      <c r="C36" s="71" t="n">
        <v>0.504644</v>
      </c>
      <c r="E36" s="0" t="n">
        <v>1E-005</v>
      </c>
      <c r="F36" s="71" t="n">
        <v>0.746955</v>
      </c>
      <c r="G36" s="71" t="n">
        <v>0.567836</v>
      </c>
    </row>
    <row r="37" customFormat="false" ht="12.8" hidden="false" customHeight="false" outlineLevel="0" collapsed="false">
      <c r="A37" s="0" t="n">
        <v>0.0001</v>
      </c>
      <c r="B37" s="71" t="n">
        <v>0.721684</v>
      </c>
      <c r="C37" s="71" t="n">
        <v>0.504482</v>
      </c>
      <c r="E37" s="0" t="n">
        <v>0.0001</v>
      </c>
      <c r="F37" s="71" t="n">
        <v>0.746909</v>
      </c>
      <c r="G37" s="71" t="n">
        <v>0.568061</v>
      </c>
    </row>
    <row r="38" customFormat="false" ht="12.8" hidden="false" customHeight="false" outlineLevel="0" collapsed="false">
      <c r="A38" s="0" t="n">
        <v>0.001</v>
      </c>
      <c r="B38" s="71" t="n">
        <v>0.721702</v>
      </c>
      <c r="C38" s="71" t="n">
        <v>0.504597</v>
      </c>
      <c r="E38" s="6" t="n">
        <v>0.001</v>
      </c>
      <c r="F38" s="71" t="n">
        <v>0.74696</v>
      </c>
      <c r="G38" s="71" t="n">
        <v>0.568064</v>
      </c>
    </row>
    <row r="39" customFormat="false" ht="12.8" hidden="false" customHeight="false" outlineLevel="0" collapsed="false">
      <c r="A39" s="0" t="n">
        <v>0.01</v>
      </c>
      <c r="B39" s="71" t="n">
        <v>0.72177</v>
      </c>
      <c r="C39" s="71" t="n">
        <v>0.504353</v>
      </c>
      <c r="E39" s="0" t="n">
        <v>0.01</v>
      </c>
      <c r="F39" s="71" t="n">
        <v>0.746912</v>
      </c>
      <c r="G39" s="71" t="n">
        <v>0.567725</v>
      </c>
    </row>
    <row r="40" customFormat="false" ht="12.8" hidden="false" customHeight="false" outlineLevel="0" collapsed="false">
      <c r="A40" s="0" t="n">
        <v>0.1</v>
      </c>
      <c r="B40" s="71" t="n">
        <v>0.722716</v>
      </c>
      <c r="C40" s="71" t="n">
        <v>0.503875</v>
      </c>
      <c r="E40" s="0" t="n">
        <v>0.1</v>
      </c>
      <c r="F40" s="71" t="n">
        <v>0.747541</v>
      </c>
      <c r="G40" s="71" t="n">
        <v>0.56724</v>
      </c>
    </row>
    <row r="46" customFormat="false" ht="12.8" hidden="false" customHeight="false" outlineLevel="0" collapsed="false">
      <c r="A46" s="0" t="s">
        <v>62</v>
      </c>
    </row>
    <row r="47" customFormat="false" ht="12.8" hidden="false" customHeight="false" outlineLevel="0" collapsed="false">
      <c r="A47" s="0" t="s">
        <v>53</v>
      </c>
    </row>
    <row r="48" customFormat="false" ht="12.8" hidden="false" customHeight="false" outlineLevel="0" collapsed="false">
      <c r="B48" s="71" t="s">
        <v>56</v>
      </c>
      <c r="C48" s="71" t="s">
        <v>57</v>
      </c>
      <c r="F48" s="71" t="s">
        <v>63</v>
      </c>
      <c r="G48" s="71" t="s">
        <v>64</v>
      </c>
    </row>
    <row r="49" customFormat="false" ht="12.8" hidden="false" customHeight="false" outlineLevel="0" collapsed="false">
      <c r="A49" s="0" t="s">
        <v>58</v>
      </c>
      <c r="E49" s="0" t="s">
        <v>58</v>
      </c>
    </row>
    <row r="50" customFormat="false" ht="12.8" hidden="false" customHeight="false" outlineLevel="0" collapsed="false">
      <c r="A50" s="0" t="n">
        <v>1E-006</v>
      </c>
      <c r="B50" s="71" t="n">
        <v>0.602489</v>
      </c>
      <c r="C50" s="71" t="n">
        <v>0.51098</v>
      </c>
      <c r="E50" s="0" t="n">
        <v>1E-006</v>
      </c>
      <c r="F50" s="71" t="n">
        <v>0.637471</v>
      </c>
      <c r="G50" s="71" t="n">
        <v>0.544012</v>
      </c>
    </row>
    <row r="51" customFormat="false" ht="12.8" hidden="false" customHeight="false" outlineLevel="0" collapsed="false">
      <c r="A51" s="0" t="n">
        <v>1E-005</v>
      </c>
      <c r="B51" s="71" t="n">
        <v>0.604411</v>
      </c>
      <c r="C51" s="71" t="n">
        <v>0.512117</v>
      </c>
      <c r="E51" s="0" t="n">
        <v>1E-005</v>
      </c>
      <c r="F51" s="71" t="n">
        <v>0.63716</v>
      </c>
      <c r="G51" s="71" t="n">
        <v>0.543513</v>
      </c>
    </row>
    <row r="52" customFormat="false" ht="12.8" hidden="false" customHeight="false" outlineLevel="0" collapsed="false">
      <c r="A52" s="0" t="n">
        <v>0.0001</v>
      </c>
      <c r="B52" s="71" t="n">
        <v>0.619325</v>
      </c>
      <c r="C52" s="71" t="n">
        <v>0.512607</v>
      </c>
      <c r="E52" s="0" t="n">
        <v>0.0001</v>
      </c>
      <c r="F52" s="71" t="n">
        <v>0.649284</v>
      </c>
      <c r="G52" s="71" t="n">
        <v>0.544568</v>
      </c>
    </row>
    <row r="53" customFormat="false" ht="12.8" hidden="false" customHeight="false" outlineLevel="0" collapsed="false">
      <c r="A53" s="6" t="n">
        <v>0.001</v>
      </c>
      <c r="B53" s="71" t="n">
        <v>0.706715</v>
      </c>
      <c r="C53" s="71" t="n">
        <v>0.515139</v>
      </c>
      <c r="E53" s="0" t="n">
        <v>0.001</v>
      </c>
      <c r="F53" s="71" t="n">
        <v>0.715528</v>
      </c>
      <c r="G53" s="71" t="n">
        <v>0.545651</v>
      </c>
    </row>
    <row r="54" customFormat="false" ht="12.8" hidden="false" customHeight="false" outlineLevel="0" collapsed="false">
      <c r="A54" s="0" t="n">
        <v>0.01</v>
      </c>
      <c r="B54" s="71" t="n">
        <v>0.862819</v>
      </c>
      <c r="C54" s="71" t="n">
        <v>0.510075</v>
      </c>
      <c r="E54" s="6" t="n">
        <v>0.01</v>
      </c>
      <c r="F54" s="71" t="n">
        <v>0.847398</v>
      </c>
      <c r="G54" s="71" t="n">
        <v>0.54774</v>
      </c>
    </row>
    <row r="55" customFormat="false" ht="12.8" hidden="false" customHeight="false" outlineLevel="0" collapsed="false">
      <c r="A55" s="0" t="n">
        <v>0.1</v>
      </c>
      <c r="B55" s="71" t="n">
        <v>0.972989</v>
      </c>
      <c r="C55" s="71" t="n">
        <v>0.505715</v>
      </c>
      <c r="E55" s="0" t="n">
        <v>0.1</v>
      </c>
      <c r="F55" s="71" t="n">
        <v>0.97091</v>
      </c>
      <c r="G55" s="71" t="n">
        <v>0.542262</v>
      </c>
    </row>
    <row r="57" customFormat="false" ht="12.8" hidden="false" customHeight="false" outlineLevel="0" collapsed="false">
      <c r="A57" s="0" t="s">
        <v>59</v>
      </c>
      <c r="E57" s="0" t="s">
        <v>59</v>
      </c>
    </row>
    <row r="58" customFormat="false" ht="12.8" hidden="false" customHeight="false" outlineLevel="0" collapsed="false">
      <c r="A58" s="0" t="n">
        <v>2</v>
      </c>
      <c r="B58" s="71" t="n">
        <v>0.600539</v>
      </c>
      <c r="C58" s="71" t="n">
        <v>0.515303</v>
      </c>
      <c r="E58" s="0" t="n">
        <v>2</v>
      </c>
      <c r="F58" s="71" t="n">
        <v>0.623982</v>
      </c>
      <c r="G58" s="71" t="n">
        <v>0.556673</v>
      </c>
    </row>
    <row r="59" customFormat="false" ht="12.8" hidden="false" customHeight="false" outlineLevel="0" collapsed="false">
      <c r="A59" s="0" t="n">
        <v>3</v>
      </c>
      <c r="B59" s="71" t="n">
        <v>0.642894</v>
      </c>
      <c r="C59" s="71" t="n">
        <v>0.513368</v>
      </c>
      <c r="E59" s="0" t="n">
        <v>3</v>
      </c>
      <c r="F59" s="71" t="n">
        <v>0.665426</v>
      </c>
      <c r="G59" s="71" t="n">
        <v>0.553122</v>
      </c>
    </row>
    <row r="60" customFormat="false" ht="12.8" hidden="false" customHeight="false" outlineLevel="0" collapsed="false">
      <c r="A60" s="0" t="n">
        <v>4</v>
      </c>
      <c r="B60" s="71" t="n">
        <v>0.678683</v>
      </c>
      <c r="C60" s="71" t="n">
        <v>0.510288</v>
      </c>
      <c r="E60" s="0" t="n">
        <v>4</v>
      </c>
      <c r="F60" s="71" t="n">
        <v>0.696658</v>
      </c>
      <c r="G60" s="71" t="n">
        <v>0.54995</v>
      </c>
    </row>
    <row r="61" customFormat="false" ht="12.8" hidden="false" customHeight="false" outlineLevel="0" collapsed="false">
      <c r="A61" s="0" t="n">
        <v>5</v>
      </c>
      <c r="B61" s="71" t="n">
        <v>0.706406</v>
      </c>
      <c r="C61" s="71" t="n">
        <v>0.510719</v>
      </c>
      <c r="E61" s="6" t="n">
        <v>5</v>
      </c>
      <c r="F61" s="71" t="n">
        <v>0.721767</v>
      </c>
      <c r="G61" s="71" t="n">
        <v>0.549915</v>
      </c>
    </row>
    <row r="62" customFormat="false" ht="12.8" hidden="false" customHeight="false" outlineLevel="0" collapsed="false">
      <c r="A62" s="6" t="n">
        <v>6</v>
      </c>
      <c r="B62" s="71" t="n">
        <v>0.735712</v>
      </c>
      <c r="C62" s="71" t="n">
        <v>0.512142</v>
      </c>
      <c r="E62" s="0" t="n">
        <v>6</v>
      </c>
      <c r="F62" s="71" t="n">
        <v>0.746556</v>
      </c>
      <c r="G62" s="71" t="n">
        <v>0.545076</v>
      </c>
    </row>
    <row r="63" customFormat="false" ht="12.8" hidden="false" customHeight="false" outlineLevel="0" collapsed="false">
      <c r="A63" s="0" t="n">
        <v>7</v>
      </c>
      <c r="B63" s="71" t="n">
        <v>0.763844</v>
      </c>
      <c r="C63" s="71" t="n">
        <v>0.509424</v>
      </c>
      <c r="E63" s="0" t="n">
        <v>7</v>
      </c>
      <c r="F63" s="71" t="n">
        <v>0.773377</v>
      </c>
      <c r="G63" s="71" t="n">
        <v>0.544116</v>
      </c>
    </row>
    <row r="64" customFormat="false" ht="12.8" hidden="false" customHeight="false" outlineLevel="0" collapsed="false">
      <c r="A64" s="0" t="n">
        <v>8</v>
      </c>
      <c r="B64" s="71" t="n">
        <v>0.786732</v>
      </c>
      <c r="C64" s="71" t="n">
        <v>0.511646</v>
      </c>
      <c r="E64" s="0" t="n">
        <v>8</v>
      </c>
      <c r="F64" s="71" t="n">
        <v>0.796501</v>
      </c>
      <c r="G64" s="71" t="n">
        <v>0.538698</v>
      </c>
    </row>
    <row r="65" customFormat="false" ht="12.8" hidden="false" customHeight="false" outlineLevel="0" collapsed="false">
      <c r="A65" s="0" t="n">
        <v>9</v>
      </c>
      <c r="B65" s="71" t="n">
        <v>0.809514</v>
      </c>
      <c r="C65" s="71" t="n">
        <v>0.506977</v>
      </c>
      <c r="E65" s="0" t="n">
        <v>9</v>
      </c>
      <c r="F65" s="71" t="n">
        <v>0.820086</v>
      </c>
      <c r="G65" s="71" t="n">
        <v>0.532796</v>
      </c>
    </row>
    <row r="66" customFormat="false" ht="12.8" hidden="false" customHeight="false" outlineLevel="0" collapsed="false">
      <c r="A66" s="0" t="n">
        <v>10</v>
      </c>
      <c r="B66" s="71" t="n">
        <v>0.828796</v>
      </c>
      <c r="C66" s="71" t="n">
        <v>0.510082</v>
      </c>
      <c r="E66" s="0" t="n">
        <v>10</v>
      </c>
      <c r="F66" s="71" t="n">
        <v>0.842276</v>
      </c>
      <c r="G66" s="71" t="n">
        <v>0.531276</v>
      </c>
    </row>
    <row r="68" customFormat="false" ht="12.8" hidden="false" customHeight="false" outlineLevel="0" collapsed="false">
      <c r="A68" s="0" t="s">
        <v>60</v>
      </c>
    </row>
    <row r="69" customFormat="false" ht="12.8" hidden="false" customHeight="false" outlineLevel="0" collapsed="false">
      <c r="A69" s="0" t="n">
        <v>600</v>
      </c>
      <c r="B69" s="71" t="n">
        <v>0.716045</v>
      </c>
      <c r="C69" s="71" t="n">
        <v>0.511619</v>
      </c>
      <c r="E69" s="0" t="n">
        <v>600</v>
      </c>
      <c r="F69" s="71" t="n">
        <v>0.731469</v>
      </c>
      <c r="G69" s="71" t="n">
        <v>0.544695</v>
      </c>
    </row>
    <row r="70" customFormat="false" ht="12.8" hidden="false" customHeight="false" outlineLevel="0" collapsed="false">
      <c r="A70" s="0" t="n">
        <v>700</v>
      </c>
      <c r="B70" s="71" t="n">
        <v>0.720636</v>
      </c>
      <c r="C70" s="71" t="n">
        <v>0.511434</v>
      </c>
      <c r="E70" s="6" t="n">
        <v>700</v>
      </c>
      <c r="F70" s="71" t="n">
        <v>0.735492</v>
      </c>
      <c r="G70" s="71" t="n">
        <v>0.544769</v>
      </c>
    </row>
    <row r="71" customFormat="false" ht="12.8" hidden="false" customHeight="false" outlineLevel="0" collapsed="false">
      <c r="A71" s="0" t="n">
        <v>800</v>
      </c>
      <c r="B71" s="71" t="n">
        <v>0.724447</v>
      </c>
      <c r="C71" s="71" t="n">
        <v>0.511322</v>
      </c>
      <c r="E71" s="0" t="n">
        <v>800</v>
      </c>
      <c r="F71" s="71" t="n">
        <v>0.739035</v>
      </c>
      <c r="G71" s="71" t="n">
        <v>0.544668</v>
      </c>
    </row>
    <row r="72" customFormat="false" ht="12.8" hidden="false" customHeight="false" outlineLevel="0" collapsed="false">
      <c r="A72" s="6" t="n">
        <v>900</v>
      </c>
      <c r="B72" s="71" t="n">
        <v>0.727723</v>
      </c>
      <c r="C72" s="71" t="n">
        <v>0.511291</v>
      </c>
      <c r="E72" s="0" t="n">
        <v>900</v>
      </c>
      <c r="F72" s="71" t="n">
        <v>0.742262</v>
      </c>
      <c r="G72" s="71" t="n">
        <v>0.544617</v>
      </c>
    </row>
    <row r="73" customFormat="false" ht="12.8" hidden="false" customHeight="false" outlineLevel="0" collapsed="false">
      <c r="A73" s="0" t="n">
        <v>1000</v>
      </c>
      <c r="B73" s="71" t="n">
        <v>0.730453</v>
      </c>
      <c r="C73" s="71" t="n">
        <v>0.511138</v>
      </c>
      <c r="E73" s="0" t="n">
        <v>1000</v>
      </c>
      <c r="F73" s="71" t="n">
        <v>0.745255</v>
      </c>
      <c r="G73" s="71" t="n">
        <v>0.544683</v>
      </c>
    </row>
    <row r="74" customFormat="false" ht="12.8" hidden="false" customHeight="false" outlineLevel="0" collapsed="false">
      <c r="A74" s="0" t="n">
        <v>1100</v>
      </c>
      <c r="B74" s="71" t="n">
        <v>0.732973</v>
      </c>
      <c r="C74" s="71" t="n">
        <v>0.51095</v>
      </c>
      <c r="E74" s="0" t="n">
        <v>1100</v>
      </c>
      <c r="F74" s="71" t="n">
        <v>0.747847</v>
      </c>
      <c r="G74" s="71" t="n">
        <v>0.544392</v>
      </c>
    </row>
    <row r="75" customFormat="false" ht="12.8" hidden="false" customHeight="false" outlineLevel="0" collapsed="false">
      <c r="A75" s="0" t="n">
        <v>1200</v>
      </c>
      <c r="B75" s="71" t="n">
        <v>0.735325</v>
      </c>
      <c r="C75" s="71" t="n">
        <v>0.510597</v>
      </c>
      <c r="E75" s="0" t="n">
        <v>1200</v>
      </c>
      <c r="F75" s="71" t="n">
        <v>0.750082</v>
      </c>
      <c r="G75" s="71" t="n">
        <v>0.544511</v>
      </c>
    </row>
    <row r="76" customFormat="false" ht="12.8" hidden="false" customHeight="false" outlineLevel="0" collapsed="false">
      <c r="A76" s="0" t="n">
        <v>1300</v>
      </c>
      <c r="B76" s="71" t="n">
        <v>0.737394</v>
      </c>
      <c r="C76" s="71" t="n">
        <v>0.51049</v>
      </c>
      <c r="E76" s="0" t="n">
        <v>1300</v>
      </c>
      <c r="F76" s="71" t="n">
        <v>0.752227</v>
      </c>
      <c r="G76" s="71" t="n">
        <v>0.544662</v>
      </c>
    </row>
    <row r="78" customFormat="false" ht="12.8" hidden="false" customHeight="false" outlineLevel="0" collapsed="false">
      <c r="A78" s="0" t="s">
        <v>61</v>
      </c>
      <c r="E78" s="0" t="s">
        <v>61</v>
      </c>
    </row>
    <row r="79" customFormat="false" ht="12.8" hidden="false" customHeight="false" outlineLevel="0" collapsed="false">
      <c r="A79" s="0" t="n">
        <v>1E-006</v>
      </c>
      <c r="B79" s="71" t="n">
        <v>0.727991</v>
      </c>
      <c r="C79" s="71" t="n">
        <v>0.511221</v>
      </c>
      <c r="E79" s="0" t="n">
        <v>1E-006</v>
      </c>
      <c r="F79" s="71" t="n">
        <v>0.742781</v>
      </c>
      <c r="G79" s="71" t="n">
        <v>0.544727</v>
      </c>
    </row>
    <row r="80" customFormat="false" ht="12.8" hidden="false" customHeight="false" outlineLevel="0" collapsed="false">
      <c r="A80" s="0" t="n">
        <v>1E-005</v>
      </c>
      <c r="B80" s="71" t="n">
        <v>0.728017</v>
      </c>
      <c r="C80" s="71" t="n">
        <v>0.511195</v>
      </c>
      <c r="E80" s="0" t="n">
        <v>1E-005</v>
      </c>
      <c r="F80" s="71" t="n">
        <v>0.742816</v>
      </c>
      <c r="G80" s="71" t="n">
        <v>0.544705</v>
      </c>
    </row>
    <row r="81" customFormat="false" ht="12.8" hidden="false" customHeight="false" outlineLevel="0" collapsed="false">
      <c r="A81" s="0" t="n">
        <v>0.0001</v>
      </c>
      <c r="B81" s="71" t="n">
        <v>0.728005</v>
      </c>
      <c r="C81" s="71" t="n">
        <v>0.511049</v>
      </c>
      <c r="E81" s="6" t="n">
        <v>0.0001</v>
      </c>
      <c r="F81" s="71" t="n">
        <v>0.742858</v>
      </c>
      <c r="G81" s="71" t="n">
        <v>0.544834</v>
      </c>
    </row>
    <row r="82" customFormat="false" ht="12.8" hidden="false" customHeight="false" outlineLevel="0" collapsed="false">
      <c r="A82" s="0" t="n">
        <v>0.001</v>
      </c>
      <c r="B82" s="71" t="n">
        <v>0.728005</v>
      </c>
      <c r="C82" s="71" t="n">
        <v>0.510945</v>
      </c>
      <c r="E82" s="0" t="n">
        <v>0.001</v>
      </c>
      <c r="F82" s="71" t="n">
        <v>0.742845</v>
      </c>
      <c r="G82" s="71" t="n">
        <v>0.544858</v>
      </c>
    </row>
    <row r="83" customFormat="false" ht="12.8" hidden="false" customHeight="false" outlineLevel="0" collapsed="false">
      <c r="A83" s="0" t="n">
        <v>0.01</v>
      </c>
      <c r="B83" s="71" t="n">
        <v>0.728257</v>
      </c>
      <c r="C83" s="71" t="n">
        <v>0.510797</v>
      </c>
      <c r="E83" s="0" t="n">
        <v>0.01</v>
      </c>
      <c r="F83" s="71" t="n">
        <v>0.742873</v>
      </c>
      <c r="G83" s="71" t="n">
        <v>0.544588</v>
      </c>
    </row>
    <row r="84" customFormat="false" ht="12.8" hidden="false" customHeight="false" outlineLevel="0" collapsed="false">
      <c r="A84" s="0" t="n">
        <v>0.1</v>
      </c>
      <c r="B84" s="71" t="n">
        <v>0.728471</v>
      </c>
      <c r="C84" s="72" t="n">
        <v>0.511425</v>
      </c>
      <c r="E84" s="0" t="n">
        <v>0.1</v>
      </c>
      <c r="F84" s="71" t="n">
        <v>0.74358</v>
      </c>
      <c r="G84" s="71" t="n">
        <v>0.544035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9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37" activeCellId="0" sqref="N37"/>
    </sheetView>
  </sheetViews>
  <sheetFormatPr defaultRowHeight="12.8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73" t="s">
        <v>65</v>
      </c>
    </row>
    <row r="2" customFormat="false" ht="12.8" hidden="false" customHeight="false" outlineLevel="0" collapsed="false">
      <c r="B2" s="0" t="s">
        <v>66</v>
      </c>
      <c r="F2" s="0" t="s">
        <v>67</v>
      </c>
    </row>
    <row r="3" customFormat="false" ht="37.45" hidden="false" customHeight="false" outlineLevel="0" collapsed="false">
      <c r="A3" s="0" t="s">
        <v>68</v>
      </c>
      <c r="B3" s="74" t="s">
        <v>69</v>
      </c>
      <c r="C3" s="74" t="s">
        <v>70</v>
      </c>
      <c r="D3" s="74" t="s">
        <v>71</v>
      </c>
      <c r="E3" s="74" t="s">
        <v>72</v>
      </c>
      <c r="F3" s="74" t="s">
        <v>69</v>
      </c>
      <c r="G3" s="74" t="s">
        <v>70</v>
      </c>
      <c r="H3" s="74" t="s">
        <v>71</v>
      </c>
      <c r="I3" s="74" t="s">
        <v>72</v>
      </c>
    </row>
    <row r="4" customFormat="false" ht="12.8" hidden="false" customHeight="false" outlineLevel="0" collapsed="false">
      <c r="A4" s="75" t="n">
        <v>1E-010</v>
      </c>
      <c r="B4" s="76" t="n">
        <v>-0.00111293540284043</v>
      </c>
      <c r="C4" s="76" t="n">
        <v>-0.00282414495713061</v>
      </c>
      <c r="D4" s="76" t="n">
        <v>-0.000697946339227086</v>
      </c>
      <c r="E4" s="76" t="n">
        <v>-0.00304118617429148</v>
      </c>
      <c r="F4" s="76" t="n">
        <v>-0.00135596626242466</v>
      </c>
      <c r="G4" s="76" t="n">
        <v>-0.00291327737615589</v>
      </c>
      <c r="H4" s="76" t="n">
        <v>-0.000742094377226566</v>
      </c>
      <c r="I4" s="76" t="n">
        <v>-0.00266934612194859</v>
      </c>
    </row>
    <row r="5" customFormat="false" ht="12.8" hidden="false" customHeight="false" outlineLevel="0" collapsed="false">
      <c r="A5" s="75" t="n">
        <v>1E-009</v>
      </c>
      <c r="B5" s="76" t="n">
        <v>-0.00111293371315058</v>
      </c>
      <c r="C5" s="76" t="n">
        <v>-0.00282414319570515</v>
      </c>
      <c r="D5" s="76" t="n">
        <v>-0.000697946354035176</v>
      </c>
      <c r="E5" s="76" t="n">
        <v>-0.00304118618738589</v>
      </c>
      <c r="F5" s="76" t="n">
        <v>-0.0013559640302148</v>
      </c>
      <c r="G5" s="76" t="n">
        <v>-0.00291327494139364</v>
      </c>
      <c r="H5" s="76" t="n">
        <v>-0.000742094205402627</v>
      </c>
      <c r="I5" s="76" t="n">
        <v>-0.00266934514913159</v>
      </c>
    </row>
    <row r="6" customFormat="false" ht="12.8" hidden="false" customHeight="false" outlineLevel="0" collapsed="false">
      <c r="A6" s="75" t="n">
        <v>1E-008</v>
      </c>
      <c r="B6" s="76" t="n">
        <v>-0.00111291681821082</v>
      </c>
      <c r="C6" s="76" t="n">
        <v>-0.00282412559097047</v>
      </c>
      <c r="D6" s="76" t="n">
        <v>-0.000697946509613028</v>
      </c>
      <c r="E6" s="76" t="n">
        <v>-0.00304118632476938</v>
      </c>
      <c r="F6" s="76" t="n">
        <v>-0.00135594171035305</v>
      </c>
      <c r="G6" s="76" t="n">
        <v>-0.00291325060517979</v>
      </c>
      <c r="H6" s="76" t="n">
        <v>-0.000742092494733002</v>
      </c>
      <c r="I6" s="76" t="n">
        <v>-0.00266933542928393</v>
      </c>
    </row>
    <row r="7" customFormat="false" ht="12.8" hidden="false" customHeight="false" outlineLevel="0" collapsed="false">
      <c r="A7" s="75" t="n">
        <v>1E-007</v>
      </c>
      <c r="B7" s="76" t="n">
        <v>-0.00111274884219232</v>
      </c>
      <c r="C7" s="76" t="n">
        <v>-0.0028239506054595</v>
      </c>
      <c r="D7" s="76" t="n">
        <v>-0.000697948815583526</v>
      </c>
      <c r="E7" s="76" t="n">
        <v>-0.00304118834270706</v>
      </c>
      <c r="F7" s="76" t="n">
        <v>-0.00135571798010367</v>
      </c>
      <c r="G7" s="76" t="n">
        <v>-0.00291299676426354</v>
      </c>
      <c r="H7" s="76" t="n">
        <v>-0.000742076142398709</v>
      </c>
      <c r="I7" s="76" t="n">
        <v>-0.00266923909233181</v>
      </c>
    </row>
    <row r="8" customFormat="false" ht="12.8" hidden="false" customHeight="false" outlineLevel="0" collapsed="false">
      <c r="A8" s="75" t="n">
        <v>1E-006</v>
      </c>
      <c r="B8" s="76" t="n">
        <v>-0.00111108689110401</v>
      </c>
      <c r="C8" s="76" t="n">
        <v>-0.00282225287629909</v>
      </c>
      <c r="D8" s="76" t="n">
        <v>-0.000698037407777804</v>
      </c>
      <c r="E8" s="76" t="n">
        <v>-0.00304125295274483</v>
      </c>
      <c r="F8" s="76" t="n">
        <v>-0.00135357087357215</v>
      </c>
      <c r="G8" s="76" t="n">
        <v>-0.00291096081902446</v>
      </c>
      <c r="H8" s="76" t="n">
        <v>-0.000742027158295506</v>
      </c>
      <c r="I8" s="76" t="n">
        <v>-0.0026684512193998</v>
      </c>
    </row>
    <row r="9" customFormat="false" ht="12.8" hidden="false" customHeight="false" outlineLevel="0" collapsed="false">
      <c r="A9" s="75" t="n">
        <v>1E-005</v>
      </c>
      <c r="B9" s="76" t="n">
        <v>-0.00109545216856461</v>
      </c>
      <c r="C9" s="76" t="n">
        <v>-0.00280667914358119</v>
      </c>
      <c r="D9" s="76" t="n">
        <v>-0.000699040313410207</v>
      </c>
      <c r="E9" s="76" t="n">
        <v>-0.00304296287503557</v>
      </c>
      <c r="F9" s="76" t="n">
        <v>-0.00133376043969365</v>
      </c>
      <c r="G9" s="76" t="n">
        <v>-0.0028930388719619</v>
      </c>
      <c r="H9" s="76" t="n">
        <v>-0.000742015114884388</v>
      </c>
      <c r="I9" s="76" t="n">
        <v>-0.00266689726104487</v>
      </c>
    </row>
    <row r="10" customFormat="false" ht="12.8" hidden="false" customHeight="false" outlineLevel="0" collapsed="false">
      <c r="A10" s="75" t="n">
        <v>0.0001</v>
      </c>
      <c r="B10" s="76" t="n">
        <v>-0.000951001585219408</v>
      </c>
      <c r="C10" s="76" t="n">
        <v>-0.00266549852838807</v>
      </c>
      <c r="D10" s="76" t="n">
        <v>-0.000700097847035075</v>
      </c>
      <c r="E10" s="76" t="n">
        <v>-0.00305321724402439</v>
      </c>
      <c r="F10" s="76" t="n">
        <v>-0.00114910275528798</v>
      </c>
      <c r="G10" s="76" t="n">
        <v>-0.00274525988528818</v>
      </c>
      <c r="H10" s="76" t="n">
        <v>-0.000741866903437737</v>
      </c>
      <c r="I10" s="76" t="n">
        <v>-0.00266680781006204</v>
      </c>
    </row>
    <row r="11" customFormat="false" ht="12.8" hidden="false" customHeight="false" outlineLevel="0" collapsed="false">
      <c r="A11" s="75" t="n">
        <v>0.001</v>
      </c>
      <c r="B11" s="76" t="n">
        <v>-0.000420641696961403</v>
      </c>
      <c r="C11" s="76" t="n">
        <v>-0.00214803263901152</v>
      </c>
      <c r="D11" s="76" t="n">
        <v>-0.000702725810807464</v>
      </c>
      <c r="E11" s="76" t="n">
        <v>-0.00306807339859227</v>
      </c>
      <c r="F11" s="76" t="n">
        <v>-0.000531390052225809</v>
      </c>
      <c r="G11" s="76" t="n">
        <v>-0.002253331687501</v>
      </c>
      <c r="H11" s="76" t="n">
        <v>-0.000742084078181588</v>
      </c>
      <c r="I11" s="76" t="n">
        <v>-0.00267147142199126</v>
      </c>
    </row>
    <row r="12" customFormat="false" ht="12.8" hidden="false" customHeight="false" outlineLevel="0" collapsed="false">
      <c r="A12" s="75" t="n">
        <v>0.01</v>
      </c>
      <c r="B12" s="76" t="n">
        <v>-0.000449769312716028</v>
      </c>
      <c r="C12" s="76" t="n">
        <v>-0.00218689107338826</v>
      </c>
      <c r="D12" s="76" t="n">
        <v>-0.000702725810807464</v>
      </c>
      <c r="E12" s="76" t="n">
        <v>-0.00306964567825532</v>
      </c>
      <c r="F12" s="76" t="n">
        <v>-0.000564639024443468</v>
      </c>
      <c r="G12" s="76" t="n">
        <v>-0.00229396302026837</v>
      </c>
      <c r="H12" s="76" t="n">
        <v>-0.000742084078181588</v>
      </c>
      <c r="I12" s="76" t="n">
        <v>-0.00267163595460066</v>
      </c>
    </row>
    <row r="13" customFormat="false" ht="12.8" hidden="false" customHeight="false" outlineLevel="0" collapsed="false">
      <c r="A13" s="75" t="n">
        <v>0.1</v>
      </c>
      <c r="B13" s="76" t="n">
        <v>-0.00468758048692385</v>
      </c>
      <c r="C13" s="76" t="n">
        <v>-0.00650323234156696</v>
      </c>
      <c r="D13" s="76" t="n">
        <v>-0.000702725810807464</v>
      </c>
      <c r="E13" s="76" t="n">
        <v>-0.00306964567825532</v>
      </c>
      <c r="F13" s="76" t="n">
        <v>-0.00486270378259332</v>
      </c>
      <c r="G13" s="76" t="n">
        <v>-0.00658565108550885</v>
      </c>
      <c r="H13" s="76" t="n">
        <v>-0.000742084078181588</v>
      </c>
      <c r="I13" s="76" t="n">
        <v>-0.00267163595460066</v>
      </c>
    </row>
    <row r="16" customFormat="false" ht="12.8" hidden="false" customHeight="false" outlineLevel="0" collapsed="false">
      <c r="B16" s="0" t="s">
        <v>73</v>
      </c>
    </row>
    <row r="17" customFormat="false" ht="37.45" hidden="false" customHeight="false" outlineLevel="0" collapsed="false">
      <c r="A17" s="0" t="s">
        <v>68</v>
      </c>
      <c r="B17" s="74" t="s">
        <v>69</v>
      </c>
      <c r="C17" s="74" t="s">
        <v>70</v>
      </c>
      <c r="D17" s="74" t="s">
        <v>71</v>
      </c>
      <c r="E17" s="74" t="s">
        <v>72</v>
      </c>
      <c r="F17" s="74" t="s">
        <v>69</v>
      </c>
      <c r="G17" s="74" t="s">
        <v>70</v>
      </c>
      <c r="H17" s="74" t="s">
        <v>71</v>
      </c>
      <c r="I17" s="74" t="s">
        <v>72</v>
      </c>
      <c r="K17" s="0" t="s">
        <v>74</v>
      </c>
      <c r="M17" s="74"/>
      <c r="N17" s="74"/>
      <c r="O17" s="77"/>
      <c r="P17" s="77"/>
    </row>
    <row r="18" customFormat="false" ht="12.8" hidden="false" customHeight="false" outlineLevel="0" collapsed="false">
      <c r="A18" s="75" t="n">
        <v>1E-010</v>
      </c>
      <c r="B18" s="78" t="n">
        <f aca="false">B4/2.78594350245436</f>
        <v>-0.000399482402231042</v>
      </c>
      <c r="C18" s="78" t="n">
        <f aca="false">C4/2.78913990345228</f>
        <v>-0.00101255048326368</v>
      </c>
      <c r="D18" s="78" t="n">
        <f aca="false">D4/0.001137033158201</f>
        <v>-0.613831121980091</v>
      </c>
      <c r="E18" s="78" t="n">
        <f aca="false">E4/0.006986039944106</f>
        <v>-0.435323330330694</v>
      </c>
      <c r="F18" s="78" t="n">
        <f aca="false">F4/2.78594350245436</f>
        <v>-0.000486717071336903</v>
      </c>
      <c r="G18" s="78" t="n">
        <f aca="false">G4/2.78913990345228</f>
        <v>-0.00104450743849384</v>
      </c>
      <c r="H18" s="78" t="n">
        <f aca="false">H4/0.001137033158201</f>
        <v>-0.652658519124191</v>
      </c>
      <c r="I18" s="78" t="n">
        <f aca="false">I4/0.006986039944106</f>
        <v>-0.382097174265468</v>
      </c>
      <c r="K18" s="0" t="s">
        <v>75</v>
      </c>
      <c r="L18" s="75"/>
      <c r="M18" s="78"/>
      <c r="N18" s="78"/>
      <c r="O18" s="78"/>
      <c r="P18" s="78"/>
    </row>
    <row r="19" customFormat="false" ht="12.8" hidden="false" customHeight="false" outlineLevel="0" collapsed="false">
      <c r="A19" s="75" t="n">
        <v>1E-009</v>
      </c>
      <c r="B19" s="78" t="n">
        <f aca="false">B5/2.78594350245436</f>
        <v>-0.000399481795725616</v>
      </c>
      <c r="C19" s="78" t="n">
        <f aca="false">C5/2.78913990345228</f>
        <v>-0.0010125498517337</v>
      </c>
      <c r="D19" s="78" t="n">
        <f aca="false">D5/0.001137033158201</f>
        <v>-0.613831135003537</v>
      </c>
      <c r="E19" s="78" t="n">
        <f aca="false">E5/0.006986039944106</f>
        <v>-0.435323332205062</v>
      </c>
      <c r="F19" s="78" t="n">
        <f aca="false">F5/2.78594350245436</f>
        <v>-0.000486716270096728</v>
      </c>
      <c r="G19" s="78" t="n">
        <f aca="false">G5/2.78913990345228</f>
        <v>-0.00104450656555009</v>
      </c>
      <c r="H19" s="78" t="n">
        <f aca="false">H5/0.001137033158201</f>
        <v>-0.652658368008159</v>
      </c>
      <c r="I19" s="78" t="n">
        <f aca="false">I5/0.006986039944106</f>
        <v>-0.382097035013902</v>
      </c>
      <c r="K19" s="0" t="s">
        <v>76</v>
      </c>
      <c r="L19" s="75"/>
      <c r="M19" s="78"/>
      <c r="N19" s="78"/>
      <c r="O19" s="78"/>
      <c r="P19" s="78"/>
    </row>
    <row r="20" customFormat="false" ht="12.8" hidden="false" customHeight="false" outlineLevel="0" collapsed="false">
      <c r="A20" s="75" t="n">
        <v>1E-008</v>
      </c>
      <c r="B20" s="78" t="n">
        <f aca="false">B6/2.78594350245436</f>
        <v>-0.000399475731374438</v>
      </c>
      <c r="C20" s="78" t="n">
        <f aca="false">C6/2.78913990345228</f>
        <v>-0.00101254353984714</v>
      </c>
      <c r="D20" s="78" t="n">
        <f aca="false">D6/0.001137033158201</f>
        <v>-0.613831271831431</v>
      </c>
      <c r="E20" s="78" t="n">
        <f aca="false">E6/0.006986039944106</f>
        <v>-0.435323351870494</v>
      </c>
      <c r="F20" s="78" t="n">
        <f aca="false">F6/2.78594350245436</f>
        <v>-0.000486708258497882</v>
      </c>
      <c r="G20" s="78" t="n">
        <f aca="false">G6/2.78913990345228</f>
        <v>-0.00104449784020296</v>
      </c>
      <c r="H20" s="78" t="n">
        <f aca="false">H6/0.001137033158201</f>
        <v>-0.65265686350531</v>
      </c>
      <c r="I20" s="78" t="n">
        <f aca="false">I6/0.006986039944106</f>
        <v>-0.382095643689527</v>
      </c>
      <c r="L20" s="75"/>
      <c r="M20" s="78"/>
      <c r="N20" s="78"/>
      <c r="O20" s="78"/>
      <c r="P20" s="78"/>
    </row>
    <row r="21" customFormat="false" ht="12.8" hidden="false" customHeight="false" outlineLevel="0" collapsed="false">
      <c r="A21" s="75" t="n">
        <v>1E-007</v>
      </c>
      <c r="B21" s="78" t="n">
        <f aca="false">B7/2.78594350245436</f>
        <v>-0.000399415437252051</v>
      </c>
      <c r="C21" s="78" t="n">
        <f aca="false">C7/2.78913990345228</f>
        <v>-0.00101248080168518</v>
      </c>
      <c r="D21" s="79" t="n">
        <f aca="false">D7/0.001137033158201</f>
        <v>-0.613833299890579</v>
      </c>
      <c r="E21" s="79" t="n">
        <f aca="false">E7/0.006986039944106</f>
        <v>-0.435323640723362</v>
      </c>
      <c r="F21" s="78" t="n">
        <f aca="false">F7/2.78594350245436</f>
        <v>-0.000486627951682907</v>
      </c>
      <c r="G21" s="78" t="n">
        <f aca="false">G7/2.78913990345228</f>
        <v>-0.00104440682973914</v>
      </c>
      <c r="H21" s="78" t="n">
        <f aca="false">H7/0.001137033158201</f>
        <v>-0.652642481924461</v>
      </c>
      <c r="I21" s="78" t="n">
        <f aca="false">I7/0.006986039944106</f>
        <v>-0.382081853766639</v>
      </c>
      <c r="L21" s="75"/>
      <c r="M21" s="78"/>
      <c r="N21" s="78"/>
      <c r="O21" s="78"/>
      <c r="P21" s="78"/>
    </row>
    <row r="22" customFormat="false" ht="12.8" hidden="false" customHeight="false" outlineLevel="0" collapsed="false">
      <c r="A22" s="75" t="n">
        <v>1E-006</v>
      </c>
      <c r="B22" s="78" t="n">
        <f aca="false">B8/2.78594350245436</f>
        <v>-0.000398818888511258</v>
      </c>
      <c r="C22" s="78" t="n">
        <f aca="false">C8/2.78913990345228</f>
        <v>-0.00101187210896299</v>
      </c>
      <c r="D22" s="78" t="n">
        <f aca="false">D8/0.001137033158201</f>
        <v>-0.613911215115512</v>
      </c>
      <c r="E22" s="78" t="n">
        <f aca="false">E8/0.006986039944106</f>
        <v>-0.435332889172883</v>
      </c>
      <c r="F22" s="78" t="n">
        <f aca="false">F8/2.78594350245436</f>
        <v>-0.000485857258906967</v>
      </c>
      <c r="G22" s="78" t="n">
        <f aca="false">G8/2.78913990345228</f>
        <v>-0.00104367687523361</v>
      </c>
      <c r="H22" s="79" t="n">
        <f aca="false">H8/0.001137033158201</f>
        <v>-0.652599401295853</v>
      </c>
      <c r="I22" s="79" t="n">
        <f aca="false">I8/0.006986039944106</f>
        <v>-0.381969075577806</v>
      </c>
      <c r="L22" s="75"/>
      <c r="M22" s="78"/>
      <c r="N22" s="78"/>
      <c r="O22" s="78"/>
      <c r="P22" s="78"/>
    </row>
    <row r="23" customFormat="false" ht="12.8" hidden="false" customHeight="false" outlineLevel="0" collapsed="false">
      <c r="A23" s="75" t="n">
        <v>1E-005</v>
      </c>
      <c r="B23" s="78" t="n">
        <f aca="false">B9/2.78594350245436</f>
        <v>-0.000393206885781976</v>
      </c>
      <c r="C23" s="78" t="n">
        <f aca="false">C9/2.78913990345228</f>
        <v>-0.0010062884045749</v>
      </c>
      <c r="D23" s="78" t="n">
        <f aca="false">D9/0.001137033158201</f>
        <v>-0.614793252393994</v>
      </c>
      <c r="E23" s="78" t="n">
        <f aca="false">E9/0.006986039944106</f>
        <v>-0.435577651914639</v>
      </c>
      <c r="F23" s="78" t="n">
        <f aca="false">F9/2.78594350245436</f>
        <v>-0.00047874640620624</v>
      </c>
      <c r="G23" s="78" t="n">
        <f aca="false">G9/2.78913990345228</f>
        <v>-0.00103725125741488</v>
      </c>
      <c r="H23" s="78" t="n">
        <f aca="false">H9/0.001137033158201</f>
        <v>-0.652588809334633</v>
      </c>
      <c r="I23" s="78" t="n">
        <f aca="false">I9/0.006986039944106</f>
        <v>-0.381746637921085</v>
      </c>
      <c r="L23" s="75"/>
      <c r="M23" s="78"/>
      <c r="N23" s="78"/>
      <c r="O23" s="78"/>
      <c r="P23" s="78"/>
    </row>
    <row r="24" customFormat="false" ht="12.8" hidden="false" customHeight="false" outlineLevel="0" collapsed="false">
      <c r="A24" s="75" t="n">
        <v>0.0001</v>
      </c>
      <c r="B24" s="78" t="n">
        <f aca="false">B10/2.78594350245436</f>
        <v>-0.000341357096574857</v>
      </c>
      <c r="C24" s="78" t="n">
        <f aca="false">C10/2.78913990345228</f>
        <v>-0.00095567042911287</v>
      </c>
      <c r="D24" s="78" t="n">
        <f aca="false">D10/0.001137033158201</f>
        <v>-0.615723333999126</v>
      </c>
      <c r="E24" s="78" t="n">
        <f aca="false">E10/0.006986039944106</f>
        <v>-0.437045489068573</v>
      </c>
      <c r="F24" s="78" t="n">
        <f aca="false">F10/2.78594350245436</f>
        <v>-0.000412464486187765</v>
      </c>
      <c r="G24" s="78" t="n">
        <f aca="false">G10/2.78913990345228</f>
        <v>-0.000984267544948252</v>
      </c>
      <c r="H24" s="78" t="n">
        <f aca="false">H10/0.001137033158201</f>
        <v>-0.652458460060663</v>
      </c>
      <c r="I24" s="78" t="n">
        <f aca="false">I10/0.006986039944106</f>
        <v>-0.381733833673822</v>
      </c>
      <c r="L24" s="75"/>
      <c r="M24" s="78"/>
      <c r="N24" s="78"/>
      <c r="O24" s="78"/>
      <c r="P24" s="78"/>
    </row>
    <row r="25" customFormat="false" ht="12.8" hidden="false" customHeight="false" outlineLevel="0" collapsed="false">
      <c r="A25" s="75" t="n">
        <v>0.001</v>
      </c>
      <c r="B25" s="79" t="n">
        <f aca="false">B11/2.78594350245436</f>
        <v>-0.000150987159858348</v>
      </c>
      <c r="C25" s="79" t="n">
        <f aca="false">C11/2.78913990345228</f>
        <v>-0.000770141589653777</v>
      </c>
      <c r="D25" s="78" t="n">
        <f aca="false">D11/0.001137033158201</f>
        <v>-0.618034580380495</v>
      </c>
      <c r="E25" s="78" t="n">
        <f aca="false">E11/0.006986039944106</f>
        <v>-0.439172037826773</v>
      </c>
      <c r="F25" s="79" t="n">
        <f aca="false">F11/2.78594350245436</f>
        <v>-0.000190739708740563</v>
      </c>
      <c r="G25" s="79" t="n">
        <f aca="false">G11/2.78913990345228</f>
        <v>-0.00080789482259815</v>
      </c>
      <c r="H25" s="78" t="n">
        <f aca="false">H11/0.001137033158201</f>
        <v>-0.652649461301291</v>
      </c>
      <c r="I25" s="78" t="n">
        <f aca="false">I11/0.006986039944106</f>
        <v>-0.382401395263297</v>
      </c>
      <c r="L25" s="75"/>
      <c r="M25" s="78"/>
      <c r="N25" s="78"/>
      <c r="O25" s="78"/>
      <c r="P25" s="78"/>
    </row>
    <row r="26" customFormat="false" ht="12.8" hidden="false" customHeight="false" outlineLevel="0" collapsed="false">
      <c r="A26" s="75" t="n">
        <v>0.01</v>
      </c>
      <c r="B26" s="78" t="n">
        <f aca="false">B12/2.78594350245436</f>
        <v>-0.000161442366767234</v>
      </c>
      <c r="C26" s="78" t="n">
        <f aca="false">C12/2.78913990345228</f>
        <v>-0.00078407363885957</v>
      </c>
      <c r="D26" s="78" t="n">
        <f aca="false">D12/0.001137033158201</f>
        <v>-0.618034580380495</v>
      </c>
      <c r="E26" s="78" t="n">
        <f aca="false">E12/0.006986039944106</f>
        <v>-0.439397098043381</v>
      </c>
      <c r="F26" s="78" t="n">
        <f aca="false">F12/2.78594350245436</f>
        <v>-0.000202674255219473</v>
      </c>
      <c r="G26" s="78" t="n">
        <f aca="false">G12/2.78913990345228</f>
        <v>-0.000822462515210872</v>
      </c>
      <c r="H26" s="78" t="n">
        <f aca="false">H12/0.001137033158201</f>
        <v>-0.652649461301291</v>
      </c>
      <c r="I26" s="78" t="n">
        <f aca="false">I12/0.006986039944106</f>
        <v>-0.382424946890645</v>
      </c>
      <c r="L26" s="75"/>
      <c r="M26" s="78"/>
      <c r="N26" s="78"/>
      <c r="O26" s="78"/>
      <c r="P26" s="78"/>
    </row>
    <row r="27" customFormat="false" ht="12.8" hidden="false" customHeight="false" outlineLevel="0" collapsed="false">
      <c r="A27" s="75" t="n">
        <v>0.1</v>
      </c>
      <c r="B27" s="78" t="n">
        <f aca="false">B13/2.78594350245436</f>
        <v>-0.00168258275259142</v>
      </c>
      <c r="C27" s="78" t="n">
        <f aca="false">C13/2.78913990345228</f>
        <v>-0.00233162643921789</v>
      </c>
      <c r="D27" s="78" t="n">
        <f aca="false">D13/0.001137033158201</f>
        <v>-0.618034580380495</v>
      </c>
      <c r="E27" s="78" t="n">
        <f aca="false">E13/0.006986039944106</f>
        <v>-0.439397098043381</v>
      </c>
      <c r="F27" s="78" t="n">
        <f aca="false">F13/2.78594350245436</f>
        <v>-0.00174544235312359</v>
      </c>
      <c r="G27" s="78" t="n">
        <f aca="false">G13/2.78913990345228</f>
        <v>-0.00236117631724296</v>
      </c>
      <c r="H27" s="78" t="n">
        <f aca="false">H13/0.001137033158201</f>
        <v>-0.652649461301291</v>
      </c>
      <c r="I27" s="78" t="n">
        <f aca="false">I13/0.006986039944106</f>
        <v>-0.382424946890645</v>
      </c>
      <c r="L27" s="75"/>
      <c r="M27" s="78"/>
      <c r="N27" s="78"/>
      <c r="O27" s="78"/>
      <c r="P27" s="78"/>
    </row>
    <row r="28" customFormat="false" ht="12.8" hidden="false" customHeight="false" outlineLevel="0" collapsed="false">
      <c r="A28" s="75"/>
    </row>
    <row r="29" customFormat="false" ht="12.8" hidden="false" customHeight="false" outlineLevel="0" collapsed="false">
      <c r="B29" s="0" t="s">
        <v>66</v>
      </c>
      <c r="F29" s="0" t="s">
        <v>67</v>
      </c>
    </row>
    <row r="30" customFormat="false" ht="37.45" hidden="false" customHeight="false" outlineLevel="0" collapsed="false">
      <c r="A30" s="0" t="s">
        <v>77</v>
      </c>
      <c r="B30" s="74" t="s">
        <v>69</v>
      </c>
      <c r="C30" s="74" t="s">
        <v>70</v>
      </c>
      <c r="D30" s="74" t="s">
        <v>71</v>
      </c>
      <c r="E30" s="74" t="s">
        <v>72</v>
      </c>
      <c r="F30" s="74" t="s">
        <v>69</v>
      </c>
      <c r="G30" s="74" t="s">
        <v>70</v>
      </c>
      <c r="H30" s="74" t="s">
        <v>71</v>
      </c>
      <c r="I30" s="74" t="s">
        <v>72</v>
      </c>
    </row>
    <row r="31" customFormat="false" ht="12.8" hidden="false" customHeight="false" outlineLevel="0" collapsed="false">
      <c r="A31" s="75" t="n">
        <v>10</v>
      </c>
      <c r="B31" s="76" t="n">
        <v>-0.00418950155250626</v>
      </c>
      <c r="C31" s="76" t="n">
        <v>-0.00589857300792563</v>
      </c>
      <c r="D31" s="76" t="n">
        <v>-0.000699821673541167</v>
      </c>
      <c r="E31" s="76" t="n">
        <v>-0.00305221798475555</v>
      </c>
      <c r="F31" s="76" t="n">
        <v>-0.00491784416144387</v>
      </c>
      <c r="G31" s="76" t="n">
        <v>-0.00579954664786253</v>
      </c>
      <c r="H31" s="76" t="n">
        <v>-0.000741851591458169</v>
      </c>
      <c r="I31" s="76" t="n">
        <v>-0.00266995951679102</v>
      </c>
    </row>
    <row r="32" customFormat="false" ht="12.8" hidden="false" customHeight="false" outlineLevel="0" collapsed="false">
      <c r="A32" s="75" t="n">
        <v>100</v>
      </c>
      <c r="B32" s="76" t="n">
        <v>-0.000837907548335361</v>
      </c>
      <c r="C32" s="76" t="n">
        <v>-0.00256726731164869</v>
      </c>
      <c r="D32" s="76" t="n">
        <v>-0.000699794208077064</v>
      </c>
      <c r="E32" s="76" t="n">
        <v>-0.00305112837241017</v>
      </c>
      <c r="F32" s="76" t="n">
        <v>-0.000955880946032487</v>
      </c>
      <c r="G32" s="76" t="n">
        <v>-0.00268912328761873</v>
      </c>
      <c r="H32" s="76" t="n">
        <v>-0.00074196961743598</v>
      </c>
      <c r="I32" s="76" t="n">
        <v>-0.0026687965932604</v>
      </c>
    </row>
    <row r="33" customFormat="false" ht="12.8" hidden="false" customHeight="false" outlineLevel="0" collapsed="false">
      <c r="A33" s="75" t="n">
        <v>1000</v>
      </c>
      <c r="B33" s="76" t="n">
        <v>-0.000837907548335361</v>
      </c>
      <c r="C33" s="76" t="n">
        <v>-0.00256700491974116</v>
      </c>
      <c r="D33" s="76" t="n">
        <v>-0.000699761455773573</v>
      </c>
      <c r="E33" s="76" t="n">
        <v>-0.00305073323066833</v>
      </c>
      <c r="F33" s="76" t="n">
        <v>-0.000955880946032487</v>
      </c>
      <c r="G33" s="76" t="n">
        <v>-0.00268896243097585</v>
      </c>
      <c r="H33" s="76" t="n">
        <v>-0.000742167641530625</v>
      </c>
      <c r="I33" s="76" t="n">
        <v>-0.0026687082011818</v>
      </c>
    </row>
    <row r="34" customFormat="false" ht="12.8" hidden="false" customHeight="false" outlineLevel="0" collapsed="false">
      <c r="A34" s="75" t="n">
        <v>10000</v>
      </c>
      <c r="B34" s="76" t="n">
        <v>-0.000837907548335361</v>
      </c>
      <c r="C34" s="76" t="n">
        <v>-0.00256694475062215</v>
      </c>
      <c r="D34" s="76" t="n">
        <v>-0.000699719777918008</v>
      </c>
      <c r="E34" s="76" t="n">
        <v>-0.00305069965316976</v>
      </c>
      <c r="F34" s="76" t="n">
        <v>-0.000955880946032487</v>
      </c>
      <c r="G34" s="76" t="n">
        <v>-0.00268902315871548</v>
      </c>
      <c r="H34" s="76" t="n">
        <v>-0.000742201423760159</v>
      </c>
      <c r="I34" s="76" t="n">
        <v>-0.00266903302312579</v>
      </c>
    </row>
    <row r="35" customFormat="false" ht="12.8" hidden="false" customHeight="false" outlineLevel="0" collapsed="false">
      <c r="A35" s="75" t="n">
        <v>100000</v>
      </c>
      <c r="B35" s="76" t="n">
        <v>-0.000837907548335361</v>
      </c>
      <c r="C35" s="76" t="n">
        <v>-0.00256682666912852</v>
      </c>
      <c r="D35" s="76" t="n">
        <v>-0.000699635575564522</v>
      </c>
      <c r="E35" s="76" t="n">
        <v>-0.00305063541544027</v>
      </c>
      <c r="F35" s="76" t="n">
        <v>-0.000955880946032487</v>
      </c>
      <c r="G35" s="76" t="n">
        <v>-0.00268925408557493</v>
      </c>
      <c r="H35" s="76" t="n">
        <v>-0.000742064946149555</v>
      </c>
      <c r="I35" s="76" t="n">
        <v>-0.00266973552061847</v>
      </c>
    </row>
    <row r="36" customFormat="false" ht="12.8" hidden="false" customHeight="false" outlineLevel="0" collapsed="false">
      <c r="A36" s="75" t="n">
        <v>1000000</v>
      </c>
      <c r="B36" s="76" t="n">
        <v>-0.000837907548335361</v>
      </c>
      <c r="C36" s="76" t="n">
        <v>-0.00256682450349221</v>
      </c>
      <c r="D36" s="76" t="n">
        <v>-0.000699633011249336</v>
      </c>
      <c r="E36" s="76" t="n">
        <v>-0.00305063337139949</v>
      </c>
      <c r="F36" s="76" t="n">
        <v>-0.000955880946032487</v>
      </c>
      <c r="G36" s="76" t="n">
        <v>-0.00268929696441721</v>
      </c>
      <c r="H36" s="76" t="n">
        <v>-0.000742053910655911</v>
      </c>
      <c r="I36" s="76" t="n">
        <v>-0.00266984146754958</v>
      </c>
    </row>
    <row r="37" customFormat="false" ht="12.8" hidden="false" customHeight="false" outlineLevel="0" collapsed="false">
      <c r="A37" s="75" t="n">
        <v>10000000</v>
      </c>
      <c r="B37" s="76" t="n">
        <v>-0.000837907548335361</v>
      </c>
      <c r="C37" s="76" t="n">
        <v>-0.00256682450349221</v>
      </c>
      <c r="D37" s="76" t="n">
        <v>-0.000699633011249336</v>
      </c>
      <c r="E37" s="76" t="n">
        <v>-0.00305063337139949</v>
      </c>
      <c r="F37" s="76" t="n">
        <v>-0.000955880946032487</v>
      </c>
      <c r="G37" s="76" t="n">
        <v>-0.00268929696441721</v>
      </c>
      <c r="H37" s="76" t="n">
        <v>-0.000742053910655911</v>
      </c>
      <c r="I37" s="76" t="n">
        <v>-0.00266984146754958</v>
      </c>
    </row>
    <row r="40" customFormat="false" ht="12.8" hidden="false" customHeight="false" outlineLevel="0" collapsed="false">
      <c r="B40" s="0" t="s">
        <v>73</v>
      </c>
    </row>
    <row r="41" customFormat="false" ht="37.45" hidden="false" customHeight="false" outlineLevel="0" collapsed="false">
      <c r="A41" s="0" t="s">
        <v>77</v>
      </c>
      <c r="B41" s="74" t="s">
        <v>69</v>
      </c>
      <c r="C41" s="74" t="s">
        <v>70</v>
      </c>
      <c r="D41" s="74" t="s">
        <v>71</v>
      </c>
      <c r="E41" s="74" t="s">
        <v>72</v>
      </c>
      <c r="F41" s="74" t="s">
        <v>69</v>
      </c>
      <c r="G41" s="74" t="s">
        <v>70</v>
      </c>
      <c r="H41" s="74" t="s">
        <v>71</v>
      </c>
      <c r="I41" s="74" t="s">
        <v>72</v>
      </c>
      <c r="L41" s="77"/>
      <c r="M41" s="77"/>
      <c r="N41" s="77"/>
    </row>
    <row r="42" customFormat="false" ht="12.8" hidden="false" customHeight="false" outlineLevel="0" collapsed="false">
      <c r="A42" s="75" t="n">
        <v>10</v>
      </c>
      <c r="B42" s="78" t="n">
        <f aca="false">B31/2.78594350245436</f>
        <v>-0.00150379989716783</v>
      </c>
      <c r="C42" s="78" t="n">
        <f aca="false">C31/2.78913990345228</f>
        <v>-0.00211483583187226</v>
      </c>
      <c r="D42" s="78" t="n">
        <f aca="false">D31/0.001137033158201</f>
        <v>-0.615480444429973</v>
      </c>
      <c r="E42" s="78" t="n">
        <f aca="false">E31/0.006986039944106</f>
        <v>-0.4369024524875</v>
      </c>
      <c r="F42" s="78" t="n">
        <f aca="false">F31/2.78594350245436</f>
        <v>-0.00176523470670218</v>
      </c>
      <c r="G42" s="78" t="n">
        <f aca="false">G31/2.78913990345228</f>
        <v>-0.00207933156765786</v>
      </c>
      <c r="H42" s="79" t="n">
        <f aca="false">H31/0.001137033158201</f>
        <v>-0.652444993452889</v>
      </c>
      <c r="I42" s="78" t="n">
        <f aca="false">I31/0.006986039944106</f>
        <v>-0.38218497720495</v>
      </c>
      <c r="M42" s="78"/>
      <c r="N42" s="78"/>
      <c r="O42" s="78"/>
      <c r="P42" s="78"/>
      <c r="Q42" s="78"/>
      <c r="R42" s="78"/>
    </row>
    <row r="43" customFormat="false" ht="12.8" hidden="false" customHeight="false" outlineLevel="0" collapsed="false">
      <c r="A43" s="75" t="n">
        <v>100</v>
      </c>
      <c r="B43" s="79" t="n">
        <f aca="false">B32/2.78594350245436</f>
        <v>-0.000300762577416657</v>
      </c>
      <c r="C43" s="79" t="n">
        <f aca="false">C32/2.78913990345228</f>
        <v>-0.000920451250391217</v>
      </c>
      <c r="D43" s="78" t="n">
        <f aca="false">D32/0.001137033158201</f>
        <v>-0.615456289053408</v>
      </c>
      <c r="E43" s="79" t="n">
        <f aca="false">E32/0.006986039944106</f>
        <v>-0.436746482531116</v>
      </c>
      <c r="F43" s="79" t="n">
        <f aca="false">F32/2.78594350245436</f>
        <v>-0.000343108517882856</v>
      </c>
      <c r="G43" s="79" t="n">
        <f aca="false">G32/2.78913990345228</f>
        <v>-0.000964140695950836</v>
      </c>
      <c r="H43" s="78" t="n">
        <f aca="false">H32/0.001137033158201</f>
        <v>-0.652548795155557</v>
      </c>
      <c r="I43" s="79" t="n">
        <f aca="false">I32/0.006986039944106</f>
        <v>-0.382018513294075</v>
      </c>
      <c r="M43" s="78"/>
      <c r="N43" s="78"/>
      <c r="O43" s="78"/>
      <c r="P43" s="78"/>
      <c r="Q43" s="78"/>
      <c r="R43" s="78"/>
    </row>
    <row r="44" customFormat="false" ht="12.8" hidden="false" customHeight="false" outlineLevel="0" collapsed="false">
      <c r="A44" s="75" t="n">
        <v>1000</v>
      </c>
      <c r="B44" s="78" t="n">
        <f aca="false">B33/2.78594350245436</f>
        <v>-0.000300762577416657</v>
      </c>
      <c r="C44" s="78" t="n">
        <f aca="false">C33/2.78913990345228</f>
        <v>-0.000920357174110854</v>
      </c>
      <c r="D44" s="78" t="n">
        <f aca="false">D33/0.001137033158201</f>
        <v>-0.615427483997676</v>
      </c>
      <c r="E44" s="78" t="n">
        <f aca="false">E33/0.006986039944106</f>
        <v>-0.436689920910369</v>
      </c>
      <c r="F44" s="78" t="n">
        <f aca="false">F33/2.78594350245436</f>
        <v>-0.000343108517882856</v>
      </c>
      <c r="G44" s="78" t="n">
        <f aca="false">G33/2.78913990345228</f>
        <v>-0.000964083023460948</v>
      </c>
      <c r="H44" s="78" t="n">
        <f aca="false">H33/0.001137033158201</f>
        <v>-0.652722953748221</v>
      </c>
      <c r="I44" s="78" t="n">
        <f aca="false">I33/0.006986039944106</f>
        <v>-0.382005860621129</v>
      </c>
      <c r="M44" s="78"/>
      <c r="N44" s="78"/>
      <c r="O44" s="78"/>
      <c r="P44" s="78"/>
      <c r="Q44" s="78"/>
      <c r="R44" s="78"/>
    </row>
    <row r="45" customFormat="false" ht="12.8" hidden="false" customHeight="false" outlineLevel="0" collapsed="false">
      <c r="A45" s="75" t="n">
        <v>10000</v>
      </c>
      <c r="B45" s="78" t="n">
        <f aca="false">B34/2.78594350245436</f>
        <v>-0.000300762577416657</v>
      </c>
      <c r="C45" s="78" t="n">
        <f aca="false">C34/2.78913990345228</f>
        <v>-0.000920335601467999</v>
      </c>
      <c r="D45" s="78" t="n">
        <f aca="false">D34/0.001137033158201</f>
        <v>-0.615390829081094</v>
      </c>
      <c r="E45" s="78" t="n">
        <f aca="false">E34/0.006986039944106</f>
        <v>-0.436685114539544</v>
      </c>
      <c r="F45" s="78" t="n">
        <f aca="false">F34/2.78594350245436</f>
        <v>-0.000343108517882856</v>
      </c>
      <c r="G45" s="78" t="n">
        <f aca="false">G34/2.78913990345228</f>
        <v>-0.00096410479638799</v>
      </c>
      <c r="H45" s="78" t="n">
        <f aca="false">H34/0.001137033158201</f>
        <v>-0.652752664605192</v>
      </c>
      <c r="I45" s="78" t="n">
        <f aca="false">I34/0.006986039944106</f>
        <v>-0.382052356482388</v>
      </c>
      <c r="M45" s="78"/>
      <c r="N45" s="78"/>
      <c r="O45" s="78"/>
      <c r="P45" s="78"/>
      <c r="Q45" s="78"/>
      <c r="R45" s="78"/>
    </row>
    <row r="46" customFormat="false" ht="12.8" hidden="false" customHeight="false" outlineLevel="0" collapsed="false">
      <c r="A46" s="75" t="n">
        <v>100000</v>
      </c>
      <c r="B46" s="78" t="n">
        <f aca="false">B35/2.78594350245436</f>
        <v>-0.000300762577416657</v>
      </c>
      <c r="C46" s="78" t="n">
        <f aca="false">C35/2.78913990345228</f>
        <v>-0.000920293265300679</v>
      </c>
      <c r="D46" s="79" t="n">
        <f aca="false">D35/0.001137033158201</f>
        <v>-0.615316774641363</v>
      </c>
      <c r="E46" s="78" t="n">
        <f aca="false">E35/0.006986039944106</f>
        <v>-0.436675919383203</v>
      </c>
      <c r="F46" s="78" t="n">
        <f aca="false">F35/2.78594350245436</f>
        <v>-0.000343108517882856</v>
      </c>
      <c r="G46" s="78" t="n">
        <f aca="false">G35/2.78913990345228</f>
        <v>-0.000964187591395571</v>
      </c>
      <c r="H46" s="78" t="n">
        <f aca="false">H35/0.001137033158201</f>
        <v>-0.652632635026793</v>
      </c>
      <c r="I46" s="78" t="n">
        <f aca="false">I35/0.006986039944106</f>
        <v>-0.382152913807898</v>
      </c>
      <c r="M46" s="78"/>
      <c r="N46" s="78"/>
      <c r="O46" s="78"/>
      <c r="P46" s="78"/>
      <c r="Q46" s="78"/>
      <c r="R46" s="78"/>
    </row>
    <row r="47" customFormat="false" ht="12.8" hidden="false" customHeight="false" outlineLevel="0" collapsed="false">
      <c r="A47" s="75" t="n">
        <v>1000000</v>
      </c>
      <c r="B47" s="78" t="n">
        <f aca="false">B36/2.78594350245436</f>
        <v>-0.000300762577416657</v>
      </c>
      <c r="C47" s="78" t="n">
        <f aca="false">C36/2.78913990345228</f>
        <v>-0.000920292488847584</v>
      </c>
      <c r="D47" s="78" t="n">
        <f aca="false">D36/0.001137033158201</f>
        <v>-0.615314519372757</v>
      </c>
      <c r="E47" s="78" t="n">
        <f aca="false">E36/0.006986039944106</f>
        <v>-0.436675626793869</v>
      </c>
      <c r="F47" s="78" t="n">
        <f aca="false">F36/2.78594350245436</f>
        <v>-0.000343108517882856</v>
      </c>
      <c r="G47" s="78" t="n">
        <f aca="false">G36/2.78913990345228</f>
        <v>-0.000964202964895562</v>
      </c>
      <c r="H47" s="78" t="n">
        <f aca="false">H36/0.001137033158201</f>
        <v>-0.652622929510675</v>
      </c>
      <c r="I47" s="78" t="n">
        <f aca="false">I36/0.006986039944106</f>
        <v>-0.382168079328272</v>
      </c>
      <c r="M47" s="78"/>
      <c r="N47" s="78"/>
      <c r="O47" s="78"/>
      <c r="P47" s="78"/>
      <c r="Q47" s="78"/>
      <c r="R47" s="78"/>
    </row>
    <row r="48" customFormat="false" ht="12.8" hidden="false" customHeight="false" outlineLevel="0" collapsed="false">
      <c r="A48" s="75" t="n">
        <v>10000000</v>
      </c>
      <c r="B48" s="78" t="n">
        <f aca="false">B37/2.78594350245436</f>
        <v>-0.000300762577416657</v>
      </c>
      <c r="C48" s="78" t="n">
        <f aca="false">C37/2.78913990345228</f>
        <v>-0.000920292488847584</v>
      </c>
      <c r="D48" s="78" t="n">
        <f aca="false">D37/0.001137033158201</f>
        <v>-0.615314519372757</v>
      </c>
      <c r="E48" s="78" t="n">
        <f aca="false">E37/0.006986039944106</f>
        <v>-0.436675626793869</v>
      </c>
      <c r="F48" s="78" t="n">
        <f aca="false">F37/2.78594350245436</f>
        <v>-0.000343108517882856</v>
      </c>
      <c r="G48" s="78" t="n">
        <f aca="false">G37/2.78913990345228</f>
        <v>-0.000964202964895562</v>
      </c>
      <c r="H48" s="78" t="n">
        <f aca="false">H37/0.001137033158201</f>
        <v>-0.652622929510675</v>
      </c>
      <c r="I48" s="78" t="n">
        <f aca="false">I37/0.006986039944106</f>
        <v>-0.382168079328272</v>
      </c>
      <c r="M48" s="78"/>
      <c r="N48" s="78"/>
      <c r="O48" s="78"/>
      <c r="P48" s="78"/>
      <c r="Q48" s="78"/>
      <c r="R48" s="78"/>
    </row>
    <row r="51" customFormat="false" ht="12.8" hidden="false" customHeight="false" outlineLevel="0" collapsed="false">
      <c r="A51" s="73" t="s">
        <v>62</v>
      </c>
    </row>
    <row r="52" customFormat="false" ht="12.8" hidden="false" customHeight="false" outlineLevel="0" collapsed="false">
      <c r="B52" s="0" t="s">
        <v>66</v>
      </c>
      <c r="F52" s="0" t="s">
        <v>67</v>
      </c>
    </row>
    <row r="53" customFormat="false" ht="37.45" hidden="false" customHeight="false" outlineLevel="0" collapsed="false">
      <c r="A53" s="0" t="s">
        <v>68</v>
      </c>
      <c r="B53" s="74" t="s">
        <v>69</v>
      </c>
      <c r="C53" s="74" t="s">
        <v>70</v>
      </c>
      <c r="D53" s="74" t="s">
        <v>71</v>
      </c>
      <c r="E53" s="74" t="s">
        <v>72</v>
      </c>
      <c r="F53" s="74" t="s">
        <v>69</v>
      </c>
      <c r="G53" s="74" t="s">
        <v>70</v>
      </c>
      <c r="H53" s="74" t="s">
        <v>71</v>
      </c>
      <c r="I53" s="74" t="s">
        <v>72</v>
      </c>
    </row>
    <row r="54" customFormat="false" ht="12.8" hidden="false" customHeight="false" outlineLevel="0" collapsed="false">
      <c r="A54" s="75" t="n">
        <v>1E-010</v>
      </c>
      <c r="B54" s="75" t="n">
        <v>-0.000405996000266245</v>
      </c>
      <c r="C54" s="75" t="n">
        <v>-0.00210695018623318</v>
      </c>
      <c r="D54" s="75" t="n">
        <v>-0.000694249132928277</v>
      </c>
      <c r="E54" s="75" t="n">
        <v>-0.00308672889512076</v>
      </c>
      <c r="F54" s="75" t="n">
        <v>-0.000473225198945218</v>
      </c>
      <c r="G54" s="75" t="n">
        <v>-0.00224827227833021</v>
      </c>
      <c r="H54" s="75" t="n">
        <v>-0.000664809402421442</v>
      </c>
      <c r="I54" s="75" t="n">
        <v>-0.00310177077550035</v>
      </c>
    </row>
    <row r="55" customFormat="false" ht="12.8" hidden="false" customHeight="false" outlineLevel="0" collapsed="false">
      <c r="A55" s="75" t="n">
        <v>1E-009</v>
      </c>
      <c r="B55" s="75" t="n">
        <v>-0.000405996000269856</v>
      </c>
      <c r="C55" s="75" t="n">
        <v>-0.00210695018623432</v>
      </c>
      <c r="D55" s="75" t="n">
        <v>-0.000694249132929411</v>
      </c>
      <c r="E55" s="75" t="n">
        <v>-0.00308672889512208</v>
      </c>
      <c r="F55" s="75" t="n">
        <v>-0.00047322521584036</v>
      </c>
      <c r="G55" s="75" t="n">
        <v>-0.00224827242883179</v>
      </c>
      <c r="H55" s="75" t="n">
        <v>-0.000664809302669281</v>
      </c>
      <c r="I55" s="75" t="n">
        <v>-0.00310177069540761</v>
      </c>
    </row>
    <row r="56" customFormat="false" ht="12.8" hidden="false" customHeight="false" outlineLevel="0" collapsed="false">
      <c r="A56" s="75" t="n">
        <v>1E-008</v>
      </c>
      <c r="B56" s="75" t="n">
        <v>-0.000405996000543468</v>
      </c>
      <c r="C56" s="75" t="n">
        <v>-0.00210695018634899</v>
      </c>
      <c r="D56" s="75" t="n">
        <v>-0.000694249133042866</v>
      </c>
      <c r="E56" s="75" t="n">
        <v>-0.0030867288952535</v>
      </c>
      <c r="F56" s="75" t="n">
        <v>-0.000473225385076913</v>
      </c>
      <c r="G56" s="75" t="n">
        <v>-0.00224827393304793</v>
      </c>
      <c r="H56" s="75" t="n">
        <v>-0.000664808305233137</v>
      </c>
      <c r="I56" s="75" t="n">
        <v>-0.00310176989481622</v>
      </c>
    </row>
    <row r="57" customFormat="false" ht="12.8" hidden="false" customHeight="false" outlineLevel="0" collapsed="false">
      <c r="A57" s="75" t="n">
        <v>1E-007</v>
      </c>
      <c r="B57" s="75" t="n">
        <v>-0.000405996027029902</v>
      </c>
      <c r="C57" s="75" t="n">
        <v>-0.00210695019782497</v>
      </c>
      <c r="D57" s="75" t="n">
        <v>-0.000694249144388348</v>
      </c>
      <c r="E57" s="75" t="n">
        <v>-0.00308672890839525</v>
      </c>
      <c r="F57" s="75" t="n">
        <v>-0.000473227105955835</v>
      </c>
      <c r="G57" s="75" t="n">
        <v>-0.00224828877352045</v>
      </c>
      <c r="H57" s="75" t="n">
        <v>-0.000664798338833684</v>
      </c>
      <c r="I57" s="75" t="n">
        <v>-0.0031017619164212</v>
      </c>
    </row>
    <row r="58" customFormat="false" ht="12.8" hidden="false" customHeight="false" outlineLevel="0" collapsed="false">
      <c r="A58" s="75" t="n">
        <v>1E-006</v>
      </c>
      <c r="B58" s="75" t="n">
        <v>-0.000405998666913694</v>
      </c>
      <c r="C58" s="75" t="n">
        <v>-0.00210695134437133</v>
      </c>
      <c r="D58" s="75" t="n">
        <v>-0.000694250154098719</v>
      </c>
      <c r="E58" s="75" t="n">
        <v>-0.00308673022251637</v>
      </c>
      <c r="F58" s="75" t="n">
        <v>-0.000473247168444011</v>
      </c>
      <c r="G58" s="75" t="n">
        <v>-0.00224844063761824</v>
      </c>
      <c r="H58" s="75" t="n">
        <v>-0.000664708393184906</v>
      </c>
      <c r="I58" s="75" t="n">
        <v>-0.00310168498553079</v>
      </c>
    </row>
    <row r="59" customFormat="false" ht="12.8" hidden="false" customHeight="false" outlineLevel="0" collapsed="false">
      <c r="A59" s="75" t="n">
        <v>1E-005</v>
      </c>
      <c r="B59" s="75" t="n">
        <v>-0.000406107426137982</v>
      </c>
      <c r="C59" s="75" t="n">
        <v>-0.00210706597122042</v>
      </c>
      <c r="D59" s="75" t="n">
        <v>-0.000694334349357489</v>
      </c>
      <c r="E59" s="75" t="n">
        <v>-0.00308686164148339</v>
      </c>
      <c r="F59" s="75" t="n">
        <v>-0.000473555016583991</v>
      </c>
      <c r="G59" s="75" t="n">
        <v>-0.00225003374690476</v>
      </c>
      <c r="H59" s="75" t="n">
        <v>-0.000663838893360779</v>
      </c>
      <c r="I59" s="75" t="n">
        <v>-0.00310120378730034</v>
      </c>
    </row>
    <row r="60" customFormat="false" ht="12.8" hidden="false" customHeight="false" outlineLevel="0" collapsed="false">
      <c r="A60" s="75" t="n">
        <v>0.0001</v>
      </c>
      <c r="B60" s="75" t="n">
        <v>-0.000412733122966253</v>
      </c>
      <c r="C60" s="75" t="n">
        <v>-0.00211764596185014</v>
      </c>
      <c r="D60" s="75" t="n">
        <v>-0.000694815909750847</v>
      </c>
      <c r="E60" s="75" t="n">
        <v>-0.00309531366537313</v>
      </c>
      <c r="F60" s="75" t="n">
        <v>-0.000482141663327276</v>
      </c>
      <c r="G60" s="75" t="n">
        <v>-0.00227361714250838</v>
      </c>
      <c r="H60" s="75" t="n">
        <v>-0.000662048618980374</v>
      </c>
      <c r="I60" s="75" t="n">
        <v>-0.00311204955332386</v>
      </c>
    </row>
    <row r="61" customFormat="false" ht="12.8" hidden="false" customHeight="false" outlineLevel="0" collapsed="false">
      <c r="A61" s="75" t="n">
        <v>0.001</v>
      </c>
      <c r="B61" s="75" t="n">
        <v>-0.000559880029657381</v>
      </c>
      <c r="C61" s="75" t="n">
        <v>-0.00233626147465881</v>
      </c>
      <c r="D61" s="75" t="n">
        <v>-0.000695531714879928</v>
      </c>
      <c r="E61" s="75" t="n">
        <v>-0.00310784073230535</v>
      </c>
      <c r="F61" s="75" t="n">
        <v>-0.000626854569880979</v>
      </c>
      <c r="G61" s="75" t="n">
        <v>-0.00259781641726194</v>
      </c>
      <c r="H61" s="75" t="n">
        <v>-0.000661783668595696</v>
      </c>
      <c r="I61" s="75" t="n">
        <v>-0.00312576526944782</v>
      </c>
    </row>
    <row r="62" customFormat="false" ht="12.8" hidden="false" customHeight="false" outlineLevel="0" collapsed="false">
      <c r="A62" s="75" t="n">
        <v>0.01</v>
      </c>
      <c r="B62" s="75" t="n">
        <v>-0.00146725153186042</v>
      </c>
      <c r="C62" s="75" t="n">
        <v>-0.00318400565127745</v>
      </c>
      <c r="D62" s="75" t="n">
        <v>-0.000695531714879928</v>
      </c>
      <c r="E62" s="75" t="n">
        <v>-0.00310889176828074</v>
      </c>
      <c r="F62" s="75" t="n">
        <v>-0.00152484853061883</v>
      </c>
      <c r="G62" s="75" t="n">
        <v>-0.00343903530083687</v>
      </c>
      <c r="H62" s="75" t="n">
        <v>-0.000661783668595696</v>
      </c>
      <c r="I62" s="75" t="n">
        <v>-0.00312578159707235</v>
      </c>
    </row>
    <row r="63" customFormat="false" ht="12.8" hidden="false" customHeight="false" outlineLevel="0" collapsed="false">
      <c r="A63" s="75" t="n">
        <v>0.1</v>
      </c>
      <c r="B63" s="75" t="n">
        <v>-0.0158350869771286</v>
      </c>
      <c r="C63" s="75" t="n">
        <v>-0.0174092615935918</v>
      </c>
      <c r="D63" s="75" t="n">
        <v>-0.000695531714879928</v>
      </c>
      <c r="E63" s="75" t="n">
        <v>-0.00310889176828074</v>
      </c>
      <c r="F63" s="75" t="n">
        <v>-0.0158316400841852</v>
      </c>
      <c r="G63" s="75" t="n">
        <v>-0.018051215658962</v>
      </c>
      <c r="H63" s="75" t="n">
        <v>-0.000661783668595696</v>
      </c>
      <c r="I63" s="75" t="n">
        <v>-0.00312578159707235</v>
      </c>
    </row>
    <row r="66" customFormat="false" ht="12.8" hidden="false" customHeight="false" outlineLevel="0" collapsed="false">
      <c r="B66" s="0" t="s">
        <v>73</v>
      </c>
    </row>
    <row r="67" customFormat="false" ht="37.45" hidden="false" customHeight="false" outlineLevel="0" collapsed="false">
      <c r="A67" s="0" t="s">
        <v>68</v>
      </c>
      <c r="B67" s="74" t="s">
        <v>69</v>
      </c>
      <c r="C67" s="74" t="s">
        <v>70</v>
      </c>
      <c r="D67" s="74" t="s">
        <v>71</v>
      </c>
      <c r="E67" s="74" t="s">
        <v>72</v>
      </c>
      <c r="F67" s="74" t="s">
        <v>69</v>
      </c>
      <c r="G67" s="74" t="s">
        <v>70</v>
      </c>
      <c r="H67" s="74" t="s">
        <v>71</v>
      </c>
      <c r="I67" s="74" t="s">
        <v>72</v>
      </c>
    </row>
    <row r="68" customFormat="false" ht="12.8" hidden="false" customHeight="false" outlineLevel="0" collapsed="false">
      <c r="A68" s="75" t="n">
        <v>1E-010</v>
      </c>
      <c r="B68" s="78" t="n">
        <f aca="false">B54/2.78301018765889</f>
        <v>-0.000145883763583264</v>
      </c>
      <c r="C68" s="78" t="n">
        <f aca="false">C54/2.78216724261881</f>
        <v>-0.000757305367541436</v>
      </c>
      <c r="D68" s="78" t="n">
        <f aca="false">D54/0.001115089567007</f>
        <v>-0.622594949741754</v>
      </c>
      <c r="E68" s="78" t="n">
        <f aca="false">E54/0.006561434337706</f>
        <v>-0.47043508115025</v>
      </c>
      <c r="F68" s="78" t="n">
        <f aca="false">F54/2.75877874258439</f>
        <v>-0.000171534306699024</v>
      </c>
      <c r="G68" s="78" t="n">
        <f aca="false">G54/2.77938916853549</f>
        <v>-0.000808908771676211</v>
      </c>
      <c r="H68" s="78" t="n">
        <f aca="false">H54/0.001996081508997</f>
        <v>-0.333057242114075</v>
      </c>
      <c r="I68" s="78" t="n">
        <f aca="false">I54/0.005768856219016</f>
        <v>-0.537675174721103</v>
      </c>
    </row>
    <row r="69" customFormat="false" ht="12.8" hidden="false" customHeight="false" outlineLevel="0" collapsed="false">
      <c r="A69" s="75" t="n">
        <v>1E-009</v>
      </c>
      <c r="B69" s="78" t="n">
        <f aca="false">B55/2.78301018765889</f>
        <v>-0.000145883763584562</v>
      </c>
      <c r="C69" s="78" t="n">
        <f aca="false">C55/2.78216724261881</f>
        <v>-0.000757305367541845</v>
      </c>
      <c r="D69" s="78" t="n">
        <f aca="false">D55/0.001115089567007</f>
        <v>-0.622594949742771</v>
      </c>
      <c r="E69" s="78" t="n">
        <f aca="false">E55/0.006561434337706</f>
        <v>-0.470435081150451</v>
      </c>
      <c r="F69" s="78" t="n">
        <f aca="false">F55/2.75877874258439</f>
        <v>-0.000171534312823162</v>
      </c>
      <c r="G69" s="78" t="n">
        <f aca="false">G55/2.77938916853549</f>
        <v>-0.000808908825825368</v>
      </c>
      <c r="H69" s="78" t="n">
        <f aca="false">H55/0.001996081508997</f>
        <v>-0.333057192140083</v>
      </c>
      <c r="I69" s="78" t="n">
        <f aca="false">I55/0.005768856219016</f>
        <v>-0.53767516083746</v>
      </c>
    </row>
    <row r="70" customFormat="false" ht="12.8" hidden="false" customHeight="false" outlineLevel="0" collapsed="false">
      <c r="A70" s="75" t="n">
        <v>1E-008</v>
      </c>
      <c r="B70" s="78" t="n">
        <f aca="false">B56/2.78301018765889</f>
        <v>-0.000145883763682877</v>
      </c>
      <c r="C70" s="78" t="n">
        <f aca="false">C56/2.78216724261881</f>
        <v>-0.000757305367583061</v>
      </c>
      <c r="D70" s="78" t="n">
        <f aca="false">D56/0.001115089567007</f>
        <v>-0.622594949844516</v>
      </c>
      <c r="E70" s="78" t="n">
        <f aca="false">E56/0.006561434337706</f>
        <v>-0.47043508117048</v>
      </c>
      <c r="F70" s="78" t="n">
        <f aca="false">F56/2.75877874258439</f>
        <v>-0.000171534374167898</v>
      </c>
      <c r="G70" s="78" t="n">
        <f aca="false">G56/2.77938916853549</f>
        <v>-0.000808909367029226</v>
      </c>
      <c r="H70" s="78" t="n">
        <f aca="false">H56/0.001996081508997</f>
        <v>-0.333056692442982</v>
      </c>
      <c r="I70" s="78" t="n">
        <f aca="false">I56/0.005768856219016</f>
        <v>-0.537675022059276</v>
      </c>
    </row>
    <row r="71" customFormat="false" ht="12.8" hidden="false" customHeight="false" outlineLevel="0" collapsed="false">
      <c r="A71" s="75" t="n">
        <v>1E-007</v>
      </c>
      <c r="B71" s="78" t="n">
        <f aca="false">B57/2.78301018765889</f>
        <v>-0.000145883773200066</v>
      </c>
      <c r="C71" s="78" t="n">
        <f aca="false">C57/2.78216724261881</f>
        <v>-0.000757305371707896</v>
      </c>
      <c r="D71" s="78" t="n">
        <f aca="false">D57/0.001115089567007</f>
        <v>-0.622594960019019</v>
      </c>
      <c r="E71" s="78" t="n">
        <f aca="false">E57/0.006561434337706</f>
        <v>-0.470435083173358</v>
      </c>
      <c r="F71" s="78" t="n">
        <f aca="false">F57/2.75877874258439</f>
        <v>-0.000171534997950768</v>
      </c>
      <c r="G71" s="78" t="n">
        <f aca="false">G57/2.77938916853549</f>
        <v>-0.000808914706501902</v>
      </c>
      <c r="H71" s="78" t="n">
        <f aca="false">H57/0.001996081508997</f>
        <v>-0.333051699460777</v>
      </c>
      <c r="I71" s="78" t="n">
        <f aca="false">I57/0.005768856219016</f>
        <v>-0.537673639047685</v>
      </c>
    </row>
    <row r="72" customFormat="false" ht="12.8" hidden="false" customHeight="false" outlineLevel="0" collapsed="false">
      <c r="A72" s="75" t="n">
        <v>1E-006</v>
      </c>
      <c r="B72" s="78" t="n">
        <f aca="false">B58/2.78301018765889</f>
        <v>-0.000145884721771438</v>
      </c>
      <c r="C72" s="78" t="n">
        <f aca="false">C58/2.78216724261881</f>
        <v>-0.000757305783813374</v>
      </c>
      <c r="D72" s="79" t="n">
        <f aca="false">D58/0.001115089567007</f>
        <v>-0.62259586551612</v>
      </c>
      <c r="E72" s="79" t="n">
        <f aca="false">E58/0.006561434337706</f>
        <v>-0.470435283452909</v>
      </c>
      <c r="F72" s="78" t="n">
        <f aca="false">F58/2.75877874258439</f>
        <v>-0.000171542270186075</v>
      </c>
      <c r="G72" s="78" t="n">
        <f aca="false">G58/2.77938916853549</f>
        <v>-0.000808969345880766</v>
      </c>
      <c r="H72" s="78" t="n">
        <f aca="false">H58/0.001996081508997</f>
        <v>-0.333006638350611</v>
      </c>
      <c r="I72" s="78" t="n">
        <f aca="false">I58/0.005768856219016</f>
        <v>-0.537660303494242</v>
      </c>
    </row>
    <row r="73" customFormat="false" ht="12.8" hidden="false" customHeight="false" outlineLevel="0" collapsed="false">
      <c r="A73" s="75" t="n">
        <v>1E-005</v>
      </c>
      <c r="B73" s="78" t="n">
        <f aca="false">B59/2.78301018765889</f>
        <v>-0.000145923801479004</v>
      </c>
      <c r="C73" s="78" t="n">
        <f aca="false">C59/2.78216724261881</f>
        <v>-0.000757346984373618</v>
      </c>
      <c r="D73" s="78" t="n">
        <f aca="false">D59/0.001115089567007</f>
        <v>-0.62267137089368</v>
      </c>
      <c r="E73" s="78" t="n">
        <f aca="false">E59/0.006561434337706</f>
        <v>-0.470455312452706</v>
      </c>
      <c r="F73" s="78" t="n">
        <f aca="false">F59/2.75877874258439</f>
        <v>-0.000171653858743442</v>
      </c>
      <c r="G73" s="78" t="n">
        <f aca="false">G59/2.77938916853549</f>
        <v>-0.000809542532717843</v>
      </c>
      <c r="H73" s="78" t="n">
        <f aca="false">H59/0.001996081508997</f>
        <v>-0.332571034984612</v>
      </c>
      <c r="I73" s="79" t="n">
        <f aca="false">I59/0.005768856219016</f>
        <v>-0.537576890385615</v>
      </c>
    </row>
    <row r="74" customFormat="false" ht="12.8" hidden="false" customHeight="false" outlineLevel="0" collapsed="false">
      <c r="A74" s="75" t="n">
        <v>0.0001</v>
      </c>
      <c r="B74" s="79" t="n">
        <f aca="false">B60/2.78301018765889</f>
        <v>-0.000148304567764968</v>
      </c>
      <c r="C74" s="79" t="n">
        <f aca="false">C60/2.78216724261881</f>
        <v>-0.000761149771807691</v>
      </c>
      <c r="D74" s="78" t="n">
        <f aca="false">D60/0.001115089567007</f>
        <v>-0.623103228932358</v>
      </c>
      <c r="E74" s="78" t="n">
        <f aca="false">E60/0.006561434337706</f>
        <v>-0.471743449078744</v>
      </c>
      <c r="F74" s="79" t="n">
        <f aca="false">F60/2.75877874258439</f>
        <v>-0.000174766339860808</v>
      </c>
      <c r="G74" s="79" t="n">
        <f aca="false">G60/2.77938916853549</f>
        <v>-0.000818027632922809</v>
      </c>
      <c r="H74" s="78" t="n">
        <f aca="false">H60/0.001996081508997</f>
        <v>-0.331674140558039</v>
      </c>
      <c r="I74" s="78" t="n">
        <f aca="false">I60/0.005768856219016</f>
        <v>-0.539456945220015</v>
      </c>
    </row>
    <row r="75" customFormat="false" ht="12.8" hidden="false" customHeight="false" outlineLevel="0" collapsed="false">
      <c r="A75" s="75" t="n">
        <v>0.001</v>
      </c>
      <c r="B75" s="78" t="n">
        <f aca="false">B61/2.78301018765889</f>
        <v>-0.000201177858471427</v>
      </c>
      <c r="C75" s="78" t="n">
        <f aca="false">C61/2.78216724261881</f>
        <v>-0.000839727187809071</v>
      </c>
      <c r="D75" s="78" t="n">
        <f aca="false">D61/0.001115089567007</f>
        <v>-0.623745155061218</v>
      </c>
      <c r="E75" s="78" t="n">
        <f aca="false">E61/0.006561434337706</f>
        <v>-0.473652645496397</v>
      </c>
      <c r="F75" s="78" t="n">
        <f aca="false">F61/2.75877874258439</f>
        <v>-0.000227221763095706</v>
      </c>
      <c r="G75" s="78" t="n">
        <f aca="false">G61/2.77938916853549</f>
        <v>-0.000934671706528516</v>
      </c>
      <c r="H75" s="78" t="n">
        <f aca="false">H61/0.001996081508997</f>
        <v>-0.331541405304752</v>
      </c>
      <c r="I75" s="78" t="n">
        <f aca="false">I61/0.005768856219016</f>
        <v>-0.54183449036991</v>
      </c>
    </row>
    <row r="76" customFormat="false" ht="12.8" hidden="false" customHeight="false" outlineLevel="0" collapsed="false">
      <c r="A76" s="75" t="n">
        <v>0.01</v>
      </c>
      <c r="B76" s="78" t="n">
        <f aca="false">B62/2.78301018765889</f>
        <v>-0.000527217449065357</v>
      </c>
      <c r="C76" s="78" t="n">
        <f aca="false">C62/2.78216724261881</f>
        <v>-0.00114443359209434</v>
      </c>
      <c r="D76" s="78" t="n">
        <f aca="false">D62/0.001115089567007</f>
        <v>-0.623745155061218</v>
      </c>
      <c r="E76" s="78" t="n">
        <f aca="false">E62/0.006561434337706</f>
        <v>-0.473812829371034</v>
      </c>
      <c r="F76" s="78" t="n">
        <f aca="false">F62/2.75877874258439</f>
        <v>-0.000552725924366943</v>
      </c>
      <c r="G76" s="78" t="n">
        <f aca="false">G62/2.77938916853549</f>
        <v>-0.00123733492947623</v>
      </c>
      <c r="H76" s="78" t="n">
        <f aca="false">H62/0.001996081508997</f>
        <v>-0.331541405304752</v>
      </c>
      <c r="I76" s="78" t="n">
        <f aca="false">I62/0.005768856219016</f>
        <v>-0.541837320675244</v>
      </c>
    </row>
    <row r="77" customFormat="false" ht="12.8" hidden="false" customHeight="false" outlineLevel="0" collapsed="false">
      <c r="A77" s="75" t="n">
        <v>0.1</v>
      </c>
      <c r="B77" s="78" t="n">
        <f aca="false">B63/2.78301018765889</f>
        <v>-0.00568991340647923</v>
      </c>
      <c r="C77" s="78" t="n">
        <f aca="false">C63/2.78216724261881</f>
        <v>-0.00625744611140082</v>
      </c>
      <c r="D77" s="78" t="n">
        <f aca="false">D63/0.001115089567007</f>
        <v>-0.623745155061218</v>
      </c>
      <c r="E77" s="78" t="n">
        <f aca="false">E63/0.006561434337706</f>
        <v>-0.473812829371034</v>
      </c>
      <c r="F77" s="78" t="n">
        <f aca="false">F63/2.75877874258439</f>
        <v>-0.00573864073976238</v>
      </c>
      <c r="G77" s="78" t="n">
        <f aca="false">G63/2.77938916853549</f>
        <v>-0.0064946700747465</v>
      </c>
      <c r="H77" s="79" t="n">
        <f aca="false">H63/0.001996081508997</f>
        <v>-0.331541405304752</v>
      </c>
      <c r="I77" s="78" t="n">
        <f aca="false">I63/0.005768856219016</f>
        <v>-0.541837320675244</v>
      </c>
    </row>
    <row r="78" customFormat="false" ht="12.8" hidden="false" customHeight="false" outlineLevel="0" collapsed="false">
      <c r="A78" s="75"/>
    </row>
    <row r="79" customFormat="false" ht="12.8" hidden="false" customHeight="false" outlineLevel="0" collapsed="false">
      <c r="B79" s="0" t="s">
        <v>66</v>
      </c>
      <c r="F79" s="0" t="s">
        <v>67</v>
      </c>
    </row>
    <row r="80" customFormat="false" ht="37.45" hidden="false" customHeight="false" outlineLevel="0" collapsed="false">
      <c r="A80" s="0" t="s">
        <v>77</v>
      </c>
      <c r="B80" s="74" t="s">
        <v>69</v>
      </c>
      <c r="C80" s="74" t="s">
        <v>70</v>
      </c>
      <c r="D80" s="74" t="s">
        <v>71</v>
      </c>
      <c r="E80" s="74" t="s">
        <v>72</v>
      </c>
      <c r="F80" s="74" t="s">
        <v>69</v>
      </c>
      <c r="G80" s="74" t="s">
        <v>70</v>
      </c>
      <c r="H80" s="74" t="s">
        <v>71</v>
      </c>
      <c r="I80" s="74" t="s">
        <v>72</v>
      </c>
    </row>
    <row r="81" customFormat="false" ht="12.8" hidden="false" customHeight="false" outlineLevel="0" collapsed="false">
      <c r="A81" s="75" t="n">
        <v>10</v>
      </c>
      <c r="B81" s="75" t="n">
        <v>-0.00207110417827738</v>
      </c>
      <c r="C81" s="75" t="n">
        <v>-0.00376889927536114</v>
      </c>
      <c r="D81" s="75" t="n">
        <v>-0.000694699210113574</v>
      </c>
      <c r="E81" s="75" t="n">
        <v>-0.00309414453921313</v>
      </c>
      <c r="F81" s="75" t="n">
        <v>-0.00213051899388586</v>
      </c>
      <c r="G81" s="75" t="n">
        <v>-0.00398532663178225</v>
      </c>
      <c r="H81" s="75" t="n">
        <v>-0.000663517226047069</v>
      </c>
      <c r="I81" s="75" t="n">
        <v>-0.00310993400718929</v>
      </c>
    </row>
    <row r="82" customFormat="false" ht="12.8" hidden="false" customHeight="false" outlineLevel="0" collapsed="false">
      <c r="A82" s="75" t="n">
        <v>100</v>
      </c>
      <c r="B82" s="75" t="n">
        <v>-0.00207110417827738</v>
      </c>
      <c r="C82" s="75" t="n">
        <v>-0.00376889927536114</v>
      </c>
      <c r="D82" s="75" t="n">
        <v>-0.000694699210113574</v>
      </c>
      <c r="E82" s="75" t="n">
        <v>-0.00309414453921313</v>
      </c>
      <c r="F82" s="75" t="n">
        <v>-0.00213051899388586</v>
      </c>
      <c r="G82" s="75" t="n">
        <v>-0.00398532663178225</v>
      </c>
      <c r="H82" s="75" t="n">
        <v>-0.000663517226047069</v>
      </c>
      <c r="I82" s="75" t="n">
        <v>-0.00310993400718929</v>
      </c>
    </row>
    <row r="83" customFormat="false" ht="12.8" hidden="false" customHeight="false" outlineLevel="0" collapsed="false">
      <c r="A83" s="75" t="n">
        <v>1000</v>
      </c>
      <c r="B83" s="75" t="n">
        <v>-0.00207110417827738</v>
      </c>
      <c r="C83" s="75" t="n">
        <v>-0.00376889927536114</v>
      </c>
      <c r="D83" s="75" t="n">
        <v>-0.000694699210113574</v>
      </c>
      <c r="E83" s="75" t="n">
        <v>-0.00309414453921313</v>
      </c>
      <c r="F83" s="75" t="n">
        <v>-0.00213051899388586</v>
      </c>
      <c r="G83" s="75" t="n">
        <v>-0.00398532663178225</v>
      </c>
      <c r="H83" s="75" t="n">
        <v>-0.000663517226047069</v>
      </c>
      <c r="I83" s="75" t="n">
        <v>-0.00310993400718929</v>
      </c>
    </row>
    <row r="84" customFormat="false" ht="12.8" hidden="false" customHeight="false" outlineLevel="0" collapsed="false">
      <c r="A84" s="75" t="n">
        <v>10000</v>
      </c>
      <c r="B84" s="75" t="n">
        <v>-0.00207110417827738</v>
      </c>
      <c r="C84" s="75" t="n">
        <v>-0.00376889927536114</v>
      </c>
      <c r="D84" s="75" t="n">
        <v>-0.000694699210113574</v>
      </c>
      <c r="E84" s="75" t="n">
        <v>-0.00309414453921313</v>
      </c>
      <c r="F84" s="75" t="n">
        <v>-0.00213051899388586</v>
      </c>
      <c r="G84" s="75" t="n">
        <v>-0.00398532663178225</v>
      </c>
      <c r="H84" s="75" t="n">
        <v>-0.000663517226047069</v>
      </c>
      <c r="I84" s="75" t="n">
        <v>-0.00310993400718929</v>
      </c>
    </row>
    <row r="85" customFormat="false" ht="12.8" hidden="false" customHeight="false" outlineLevel="0" collapsed="false">
      <c r="A85" s="75" t="n">
        <v>100000</v>
      </c>
      <c r="B85" s="75" t="n">
        <v>-0.00207110417827738</v>
      </c>
      <c r="C85" s="75" t="n">
        <v>-0.00376889927536114</v>
      </c>
      <c r="D85" s="75" t="n">
        <v>-0.000694699210113574</v>
      </c>
      <c r="E85" s="75" t="n">
        <v>-0.00309414453921313</v>
      </c>
      <c r="F85" s="75" t="n">
        <v>-0.00213051899388586</v>
      </c>
      <c r="G85" s="75" t="n">
        <v>-0.00398532663178225</v>
      </c>
      <c r="H85" s="75" t="n">
        <v>-0.000663517226047069</v>
      </c>
      <c r="I85" s="75" t="n">
        <v>-0.00310993400718929</v>
      </c>
    </row>
    <row r="86" customFormat="false" ht="12.8" hidden="false" customHeight="false" outlineLevel="0" collapsed="false">
      <c r="A86" s="75" t="n">
        <v>1000000</v>
      </c>
      <c r="B86" s="75" t="n">
        <v>-0.00207110417827738</v>
      </c>
      <c r="C86" s="75" t="n">
        <v>-0.00376889927536114</v>
      </c>
      <c r="D86" s="75" t="n">
        <v>-0.000694699210113574</v>
      </c>
      <c r="E86" s="75" t="n">
        <v>-0.00309414453921313</v>
      </c>
      <c r="F86" s="75" t="n">
        <v>-0.00213051899388586</v>
      </c>
      <c r="G86" s="75" t="n">
        <v>-0.00398532663178225</v>
      </c>
      <c r="H86" s="75" t="n">
        <v>-0.000663517226047069</v>
      </c>
      <c r="I86" s="75" t="n">
        <v>-0.00310993400718929</v>
      </c>
    </row>
    <row r="87" customFormat="false" ht="12.8" hidden="false" customHeight="false" outlineLevel="0" collapsed="false">
      <c r="A87" s="75" t="n">
        <v>10000000</v>
      </c>
      <c r="B87" s="75" t="n">
        <v>-0.00207110417827738</v>
      </c>
      <c r="C87" s="75" t="n">
        <v>-0.00376889927536114</v>
      </c>
      <c r="D87" s="75" t="n">
        <v>-0.000694699210113574</v>
      </c>
      <c r="E87" s="75" t="n">
        <v>-0.00309414453921313</v>
      </c>
      <c r="F87" s="75" t="n">
        <v>-0.00213051899388586</v>
      </c>
      <c r="G87" s="75" t="n">
        <v>-0.00398532663178225</v>
      </c>
      <c r="H87" s="75" t="n">
        <v>-0.000663517226047069</v>
      </c>
      <c r="I87" s="75" t="n">
        <v>-0.00310993400718929</v>
      </c>
    </row>
    <row r="90" customFormat="false" ht="12.8" hidden="false" customHeight="false" outlineLevel="0" collapsed="false">
      <c r="B90" s="0" t="s">
        <v>73</v>
      </c>
    </row>
    <row r="91" customFormat="false" ht="37.45" hidden="false" customHeight="false" outlineLevel="0" collapsed="false">
      <c r="A91" s="0" t="s">
        <v>77</v>
      </c>
      <c r="B91" s="74" t="s">
        <v>69</v>
      </c>
      <c r="C91" s="74" t="s">
        <v>70</v>
      </c>
      <c r="D91" s="74" t="s">
        <v>71</v>
      </c>
      <c r="E91" s="74" t="s">
        <v>72</v>
      </c>
      <c r="F91" s="74" t="s">
        <v>69</v>
      </c>
      <c r="G91" s="74" t="s">
        <v>70</v>
      </c>
      <c r="H91" s="74" t="s">
        <v>71</v>
      </c>
      <c r="I91" s="74" t="s">
        <v>72</v>
      </c>
    </row>
    <row r="92" customFormat="false" ht="12.8" hidden="false" customHeight="false" outlineLevel="0" collapsed="false">
      <c r="A92" s="75" t="n">
        <v>10</v>
      </c>
      <c r="B92" s="79" t="n">
        <f aca="false">B81/2.78301018765889</f>
        <v>-0.000744195686908219</v>
      </c>
      <c r="C92" s="79" t="n">
        <f aca="false">C81/2.78216724261881</f>
        <v>-0.00135466309056731</v>
      </c>
      <c r="D92" s="79" t="n">
        <f aca="false">D81/0.001115089567007</f>
        <v>-0.622998573987387</v>
      </c>
      <c r="E92" s="79" t="n">
        <f aca="false">E81/0.006561434337706</f>
        <v>-0.471565267586736</v>
      </c>
      <c r="F92" s="79" t="n">
        <f aca="false">F81/2.75877874258439</f>
        <v>-0.00077226888876562</v>
      </c>
      <c r="G92" s="79" t="n">
        <f aca="false">G81/2.77938916853549</f>
        <v>-0.00143388578933054</v>
      </c>
      <c r="H92" s="79" t="n">
        <f aca="false">H81/0.001996081508997</f>
        <v>-0.332409885596544</v>
      </c>
      <c r="I92" s="79" t="n">
        <f aca="false">I81/0.005768856219016</f>
        <v>-0.53909022674858</v>
      </c>
    </row>
    <row r="93" customFormat="false" ht="12.8" hidden="false" customHeight="false" outlineLevel="0" collapsed="false">
      <c r="A93" s="75" t="n">
        <v>100</v>
      </c>
      <c r="B93" s="78" t="n">
        <f aca="false">B82/2.78301018765889</f>
        <v>-0.000744195686908219</v>
      </c>
      <c r="C93" s="78" t="n">
        <f aca="false">C82/2.78216724261881</f>
        <v>-0.00135466309056731</v>
      </c>
      <c r="D93" s="78" t="n">
        <f aca="false">D82/0.001115089567007</f>
        <v>-0.622998573987387</v>
      </c>
      <c r="E93" s="78" t="n">
        <f aca="false">E82/0.006561434337706</f>
        <v>-0.471565267586736</v>
      </c>
      <c r="F93" s="78" t="n">
        <f aca="false">F82/2.75877874258439</f>
        <v>-0.00077226888876562</v>
      </c>
      <c r="G93" s="78" t="n">
        <f aca="false">G82/2.77938916853549</f>
        <v>-0.00143388578933054</v>
      </c>
      <c r="H93" s="78" t="n">
        <f aca="false">H82/0.001996081508997</f>
        <v>-0.332409885596544</v>
      </c>
      <c r="I93" s="78" t="n">
        <f aca="false">I82/0.005768856219016</f>
        <v>-0.53909022674858</v>
      </c>
    </row>
    <row r="94" customFormat="false" ht="12.8" hidden="false" customHeight="false" outlineLevel="0" collapsed="false">
      <c r="A94" s="75" t="n">
        <v>1000</v>
      </c>
      <c r="B94" s="78" t="n">
        <f aca="false">B83/2.78301018765889</f>
        <v>-0.000744195686908219</v>
      </c>
      <c r="C94" s="78" t="n">
        <f aca="false">C83/2.78216724261881</f>
        <v>-0.00135466309056731</v>
      </c>
      <c r="D94" s="78" t="n">
        <f aca="false">D83/0.001115089567007</f>
        <v>-0.622998573987387</v>
      </c>
      <c r="E94" s="78" t="n">
        <f aca="false">E83/0.006561434337706</f>
        <v>-0.471565267586736</v>
      </c>
      <c r="F94" s="78" t="n">
        <f aca="false">F83/2.75877874258439</f>
        <v>-0.00077226888876562</v>
      </c>
      <c r="G94" s="78" t="n">
        <f aca="false">G83/2.77938916853549</f>
        <v>-0.00143388578933054</v>
      </c>
      <c r="H94" s="78" t="n">
        <f aca="false">H83/0.001996081508997</f>
        <v>-0.332409885596544</v>
      </c>
      <c r="I94" s="78" t="n">
        <f aca="false">I83/0.005768856219016</f>
        <v>-0.53909022674858</v>
      </c>
    </row>
    <row r="95" customFormat="false" ht="12.8" hidden="false" customHeight="false" outlineLevel="0" collapsed="false">
      <c r="A95" s="75" t="n">
        <v>10000</v>
      </c>
      <c r="B95" s="78" t="n">
        <f aca="false">B84/2.78301018765889</f>
        <v>-0.000744195686908219</v>
      </c>
      <c r="C95" s="78" t="n">
        <f aca="false">C84/2.78216724261881</f>
        <v>-0.00135466309056731</v>
      </c>
      <c r="D95" s="78" t="n">
        <f aca="false">D84/0.001115089567007</f>
        <v>-0.622998573987387</v>
      </c>
      <c r="E95" s="78" t="n">
        <f aca="false">E84/0.006561434337706</f>
        <v>-0.471565267586736</v>
      </c>
      <c r="F95" s="78" t="n">
        <f aca="false">F84/2.75877874258439</f>
        <v>-0.00077226888876562</v>
      </c>
      <c r="G95" s="78" t="n">
        <f aca="false">G84/2.77938916853549</f>
        <v>-0.00143388578933054</v>
      </c>
      <c r="H95" s="78" t="n">
        <f aca="false">H84/0.001996081508997</f>
        <v>-0.332409885596544</v>
      </c>
      <c r="I95" s="78" t="n">
        <f aca="false">I84/0.005768856219016</f>
        <v>-0.53909022674858</v>
      </c>
    </row>
    <row r="96" customFormat="false" ht="12.8" hidden="false" customHeight="false" outlineLevel="0" collapsed="false">
      <c r="A96" s="75" t="n">
        <v>100000</v>
      </c>
      <c r="B96" s="78" t="n">
        <f aca="false">B85/2.78301018765889</f>
        <v>-0.000744195686908219</v>
      </c>
      <c r="C96" s="78" t="n">
        <f aca="false">C85/2.78216724261881</f>
        <v>-0.00135466309056731</v>
      </c>
      <c r="D96" s="78" t="n">
        <f aca="false">D85/0.001115089567007</f>
        <v>-0.622998573987387</v>
      </c>
      <c r="E96" s="78" t="n">
        <f aca="false">E85/0.006561434337706</f>
        <v>-0.471565267586736</v>
      </c>
      <c r="F96" s="78" t="n">
        <f aca="false">F85/2.75877874258439</f>
        <v>-0.00077226888876562</v>
      </c>
      <c r="G96" s="78" t="n">
        <f aca="false">G85/2.77938916853549</f>
        <v>-0.00143388578933054</v>
      </c>
      <c r="H96" s="78" t="n">
        <f aca="false">H85/0.001996081508997</f>
        <v>-0.332409885596544</v>
      </c>
      <c r="I96" s="78" t="n">
        <f aca="false">I85/0.005768856219016</f>
        <v>-0.53909022674858</v>
      </c>
    </row>
    <row r="97" customFormat="false" ht="12.8" hidden="false" customHeight="false" outlineLevel="0" collapsed="false">
      <c r="A97" s="75" t="n">
        <v>1000000</v>
      </c>
      <c r="B97" s="78" t="n">
        <f aca="false">B86/2.78301018765889</f>
        <v>-0.000744195686908219</v>
      </c>
      <c r="C97" s="78" t="n">
        <f aca="false">C86/2.78216724261881</f>
        <v>-0.00135466309056731</v>
      </c>
      <c r="D97" s="78" t="n">
        <f aca="false">D86/0.001115089567007</f>
        <v>-0.622998573987387</v>
      </c>
      <c r="E97" s="78" t="n">
        <f aca="false">E86/0.006561434337706</f>
        <v>-0.471565267586736</v>
      </c>
      <c r="F97" s="78" t="n">
        <f aca="false">F86/2.75877874258439</f>
        <v>-0.00077226888876562</v>
      </c>
      <c r="G97" s="78" t="n">
        <f aca="false">G86/2.77938916853549</f>
        <v>-0.00143388578933054</v>
      </c>
      <c r="H97" s="78" t="n">
        <f aca="false">H86/0.001996081508997</f>
        <v>-0.332409885596544</v>
      </c>
      <c r="I97" s="78" t="n">
        <f aca="false">I86/0.005768856219016</f>
        <v>-0.53909022674858</v>
      </c>
    </row>
    <row r="98" customFormat="false" ht="12.8" hidden="false" customHeight="false" outlineLevel="0" collapsed="false">
      <c r="A98" s="75" t="n">
        <v>10000000</v>
      </c>
      <c r="B98" s="78" t="n">
        <f aca="false">B87/2.78301018765889</f>
        <v>-0.000744195686908219</v>
      </c>
      <c r="C98" s="78" t="n">
        <f aca="false">C87/2.78216724261881</f>
        <v>-0.00135466309056731</v>
      </c>
      <c r="D98" s="78" t="n">
        <f aca="false">D87/0.001115089567007</f>
        <v>-0.622998573987387</v>
      </c>
      <c r="E98" s="78" t="n">
        <f aca="false">E87/0.006561434337706</f>
        <v>-0.471565267586736</v>
      </c>
      <c r="F98" s="78" t="n">
        <f aca="false">F87/2.75877874258439</f>
        <v>-0.00077226888876562</v>
      </c>
      <c r="G98" s="78" t="n">
        <f aca="false">G87/2.77938916853549</f>
        <v>-0.00143388578933054</v>
      </c>
      <c r="H98" s="78" t="n">
        <f aca="false">H87/0.001996081508997</f>
        <v>-0.332409885596544</v>
      </c>
      <c r="I98" s="78" t="n">
        <f aca="false">I87/0.005768856219016</f>
        <v>-0.53909022674858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378"/>
  <sheetViews>
    <sheetView showFormulas="false" showGridLines="true" showRowColHeaders="true" showZeros="true" rightToLeft="false" tabSelected="true" showOutlineSymbols="true" defaultGridColor="true" view="normal" topLeftCell="A268" colorId="64" zoomScale="100" zoomScaleNormal="100" zoomScalePageLayoutView="100" workbookViewId="0">
      <selection pane="topLeft" activeCell="K289" activeCellId="0" sqref="K289"/>
    </sheetView>
  </sheetViews>
  <sheetFormatPr defaultRowHeight="12.8" outlineLevelRow="0" outlineLevelCol="0"/>
  <cols>
    <col collapsed="false" customWidth="true" hidden="false" outlineLevel="0" max="1" min="1" style="74" width="10.58"/>
    <col collapsed="false" customWidth="true" hidden="false" outlineLevel="0" max="2" min="2" style="74" width="16.64"/>
    <col collapsed="false" customWidth="true" hidden="false" outlineLevel="0" max="3" min="3" style="74" width="9.73"/>
    <col collapsed="false" customWidth="true" hidden="false" outlineLevel="0" max="4" min="4" style="74" width="7.61"/>
    <col collapsed="false" customWidth="true" hidden="false" outlineLevel="0" max="5" min="5" style="74" width="10.15"/>
    <col collapsed="false" customWidth="true" hidden="false" outlineLevel="0" max="6" min="6" style="74" width="9.59"/>
    <col collapsed="false" customWidth="true" hidden="false" outlineLevel="0" max="8" min="7" style="74" width="9.32"/>
    <col collapsed="false" customWidth="true" hidden="false" outlineLevel="0" max="9" min="9" style="74" width="9.73"/>
    <col collapsed="false" customWidth="true" hidden="false" outlineLevel="0" max="11" min="10" style="74" width="10.15"/>
    <col collapsed="false" customWidth="true" hidden="false" outlineLevel="0" max="12" min="12" style="74" width="9.59"/>
    <col collapsed="false" customWidth="true" hidden="false" outlineLevel="0" max="14" min="13" style="74" width="12.16"/>
    <col collapsed="false" customWidth="false" hidden="false" outlineLevel="0" max="1022" min="15" style="74" width="11.52"/>
    <col collapsed="false" customWidth="false" hidden="false" outlineLevel="0" max="1025" min="1023" style="0" width="11.52"/>
  </cols>
  <sheetData>
    <row r="1" customFormat="false" ht="13.45" hidden="false" customHeight="true" outlineLevel="0" collapsed="false">
      <c r="A1" s="80" t="s">
        <v>78</v>
      </c>
      <c r="B1" s="80" t="s">
        <v>79</v>
      </c>
      <c r="C1" s="80" t="s">
        <v>52</v>
      </c>
      <c r="D1" s="80"/>
      <c r="E1" s="80"/>
      <c r="F1" s="80"/>
      <c r="G1" s="80"/>
      <c r="H1" s="80"/>
      <c r="I1" s="80" t="s">
        <v>62</v>
      </c>
      <c r="J1" s="80"/>
      <c r="K1" s="80"/>
      <c r="L1" s="80"/>
      <c r="M1" s="80"/>
      <c r="N1" s="80"/>
    </row>
    <row r="2" customFormat="false" ht="13.45" hidden="false" customHeight="true" outlineLevel="0" collapsed="false">
      <c r="A2" s="80"/>
      <c r="B2" s="80"/>
      <c r="C2" s="80" t="s">
        <v>80</v>
      </c>
      <c r="D2" s="80"/>
      <c r="E2" s="80"/>
      <c r="F2" s="80"/>
      <c r="G2" s="80" t="s">
        <v>46</v>
      </c>
      <c r="H2" s="80" t="s">
        <v>47</v>
      </c>
      <c r="I2" s="80" t="s">
        <v>80</v>
      </c>
      <c r="J2" s="80"/>
      <c r="K2" s="80"/>
      <c r="L2" s="80"/>
      <c r="M2" s="80" t="s">
        <v>46</v>
      </c>
      <c r="N2" s="80" t="s">
        <v>47</v>
      </c>
    </row>
    <row r="3" customFormat="false" ht="13.45" hidden="false" customHeight="false" outlineLevel="0" collapsed="false">
      <c r="A3" s="80"/>
      <c r="B3" s="80"/>
      <c r="C3" s="81" t="s">
        <v>19</v>
      </c>
      <c r="D3" s="81" t="s">
        <v>39</v>
      </c>
      <c r="E3" s="81" t="s">
        <v>81</v>
      </c>
      <c r="F3" s="81" t="s">
        <v>82</v>
      </c>
      <c r="G3" s="80"/>
      <c r="H3" s="80"/>
      <c r="I3" s="81" t="s">
        <v>19</v>
      </c>
      <c r="J3" s="81" t="s">
        <v>39</v>
      </c>
      <c r="K3" s="81" t="s">
        <v>81</v>
      </c>
      <c r="L3" s="81" t="s">
        <v>82</v>
      </c>
      <c r="M3" s="80"/>
      <c r="N3" s="80"/>
    </row>
    <row r="4" customFormat="false" ht="25.45" hidden="false" customHeight="false" outlineLevel="0" collapsed="false">
      <c r="A4" s="80" t="s">
        <v>83</v>
      </c>
      <c r="B4" s="74" t="s">
        <v>69</v>
      </c>
      <c r="C4" s="0" t="s">
        <v>26</v>
      </c>
      <c r="D4" s="74" t="n">
        <v>1000</v>
      </c>
      <c r="E4" s="74" t="n">
        <v>100</v>
      </c>
      <c r="F4" s="0" t="s">
        <v>84</v>
      </c>
      <c r="G4" s="74" t="s">
        <v>85</v>
      </c>
      <c r="H4" s="74" t="s">
        <v>86</v>
      </c>
      <c r="I4" s="0"/>
    </row>
    <row r="5" customFormat="false" ht="25.45" hidden="false" customHeight="false" outlineLevel="0" collapsed="false">
      <c r="A5" s="82"/>
      <c r="B5" s="0"/>
      <c r="C5" s="74" t="s">
        <v>87</v>
      </c>
      <c r="D5" s="74" t="n">
        <v>1000</v>
      </c>
      <c r="E5" s="74" t="n">
        <v>100</v>
      </c>
      <c r="F5" s="0" t="s">
        <v>84</v>
      </c>
      <c r="G5" s="74" t="s">
        <v>88</v>
      </c>
      <c r="H5" s="74" t="s">
        <v>89</v>
      </c>
    </row>
    <row r="6" customFormat="false" ht="25.45" hidden="false" customHeight="false" outlineLevel="0" collapsed="false">
      <c r="A6" s="0"/>
      <c r="B6" s="0"/>
      <c r="C6" s="74" t="s">
        <v>90</v>
      </c>
      <c r="D6" s="74" t="n">
        <v>1000</v>
      </c>
      <c r="E6" s="74" t="n">
        <v>500</v>
      </c>
      <c r="F6" s="74" t="s">
        <v>91</v>
      </c>
      <c r="G6" s="74" t="s">
        <v>92</v>
      </c>
      <c r="H6" s="74" t="s">
        <v>93</v>
      </c>
    </row>
    <row r="7" customFormat="false" ht="25.45" hidden="false" customHeight="false" outlineLevel="0" collapsed="false">
      <c r="A7" s="0"/>
      <c r="B7" s="0"/>
      <c r="C7" s="74" t="s">
        <v>94</v>
      </c>
      <c r="D7" s="74" t="n">
        <v>1000</v>
      </c>
      <c r="E7" s="74" t="n">
        <v>100</v>
      </c>
      <c r="F7" s="74" t="s">
        <v>91</v>
      </c>
      <c r="G7" s="74" t="s">
        <v>95</v>
      </c>
      <c r="H7" s="74" t="s">
        <v>89</v>
      </c>
    </row>
    <row r="8" customFormat="false" ht="25.45" hidden="false" customHeight="false" outlineLevel="0" collapsed="false">
      <c r="A8" s="82"/>
      <c r="B8" s="74" t="s">
        <v>70</v>
      </c>
      <c r="C8" s="0" t="s">
        <v>26</v>
      </c>
      <c r="D8" s="74" t="n">
        <v>1000</v>
      </c>
      <c r="E8" s="74" t="n">
        <v>100</v>
      </c>
      <c r="F8" s="0" t="s">
        <v>84</v>
      </c>
      <c r="G8" s="74" t="s">
        <v>96</v>
      </c>
      <c r="H8" s="74" t="s">
        <v>97</v>
      </c>
    </row>
    <row r="9" customFormat="false" ht="25.45" hidden="false" customHeight="false" outlineLevel="0" collapsed="false">
      <c r="A9" s="0"/>
      <c r="B9" s="0"/>
      <c r="C9" s="74" t="s">
        <v>90</v>
      </c>
      <c r="D9" s="74" t="n">
        <v>1000</v>
      </c>
      <c r="E9" s="74" t="n">
        <v>500</v>
      </c>
      <c r="F9" s="74" t="s">
        <v>91</v>
      </c>
      <c r="G9" s="74" t="s">
        <v>98</v>
      </c>
      <c r="H9" s="74" t="s">
        <v>99</v>
      </c>
    </row>
    <row r="10" customFormat="false" ht="37.45" hidden="false" customHeight="false" outlineLevel="0" collapsed="false">
      <c r="A10" s="82"/>
      <c r="B10" s="74" t="s">
        <v>71</v>
      </c>
      <c r="C10" s="74" t="s">
        <v>26</v>
      </c>
      <c r="D10" s="74" t="n">
        <v>1000</v>
      </c>
      <c r="E10" s="74" t="n">
        <v>100</v>
      </c>
      <c r="F10" s="74" t="s">
        <v>84</v>
      </c>
      <c r="G10" s="74" t="s">
        <v>100</v>
      </c>
      <c r="H10" s="74" t="s">
        <v>101</v>
      </c>
    </row>
    <row r="11" customFormat="false" ht="37.45" hidden="false" customHeight="false" outlineLevel="0" collapsed="false">
      <c r="A11" s="82"/>
      <c r="C11" s="74" t="s">
        <v>87</v>
      </c>
      <c r="D11" s="74" t="n">
        <v>1000</v>
      </c>
      <c r="E11" s="74" t="n">
        <v>100</v>
      </c>
      <c r="F11" s="74" t="s">
        <v>91</v>
      </c>
      <c r="G11" s="74" t="s">
        <v>102</v>
      </c>
      <c r="H11" s="74" t="s">
        <v>103</v>
      </c>
    </row>
    <row r="12" customFormat="false" ht="13.45" hidden="false" customHeight="false" outlineLevel="0" collapsed="false">
      <c r="A12" s="82"/>
      <c r="C12" s="74" t="s">
        <v>90</v>
      </c>
    </row>
    <row r="13" customFormat="false" ht="13.45" hidden="false" customHeight="false" outlineLevel="0" collapsed="false">
      <c r="A13" s="82"/>
      <c r="C13" s="74" t="s">
        <v>94</v>
      </c>
    </row>
    <row r="14" customFormat="false" ht="25.45" hidden="false" customHeight="false" outlineLevel="0" collapsed="false">
      <c r="A14" s="0"/>
      <c r="B14" s="74" t="s">
        <v>72</v>
      </c>
    </row>
    <row r="15" customFormat="false" ht="25.45" hidden="false" customHeight="false" outlineLevel="0" collapsed="false">
      <c r="A15" s="80" t="s">
        <v>104</v>
      </c>
      <c r="B15" s="74" t="s">
        <v>53</v>
      </c>
    </row>
    <row r="16" customFormat="false" ht="25.45" hidden="false" customHeight="false" outlineLevel="0" collapsed="false">
      <c r="B16" s="74" t="s">
        <v>54</v>
      </c>
    </row>
    <row r="21" customFormat="false" ht="49.25" hidden="false" customHeight="false" outlineLevel="0" collapsed="false">
      <c r="A21" s="74" t="s">
        <v>105</v>
      </c>
    </row>
    <row r="23" customFormat="false" ht="13.45" hidden="false" customHeight="false" outlineLevel="0" collapsed="false">
      <c r="A23" s="0"/>
      <c r="B23" s="74" t="s">
        <v>106</v>
      </c>
    </row>
    <row r="24" customFormat="false" ht="13.4" hidden="false" customHeight="false" outlineLevel="0" collapsed="false">
      <c r="A24" s="74" t="s">
        <v>107</v>
      </c>
      <c r="B24" s="74" t="n">
        <v>10</v>
      </c>
      <c r="C24" s="74" t="n">
        <v>50</v>
      </c>
      <c r="D24" s="74" t="n">
        <v>100</v>
      </c>
      <c r="E24" s="74" t="n">
        <v>250</v>
      </c>
      <c r="F24" s="74" t="n">
        <v>500</v>
      </c>
      <c r="G24" s="74" t="n">
        <v>1000</v>
      </c>
      <c r="H24" s="74" t="n">
        <v>2000</v>
      </c>
    </row>
    <row r="25" customFormat="false" ht="13.45" hidden="false" customHeight="false" outlineLevel="0" collapsed="false">
      <c r="A25" s="74" t="n">
        <v>0</v>
      </c>
      <c r="B25" s="74" t="n">
        <v>0.02833</v>
      </c>
      <c r="C25" s="74" t="n">
        <v>0.02814</v>
      </c>
      <c r="D25" s="74" t="n">
        <v>0.028126</v>
      </c>
      <c r="E25" s="74" t="n">
        <v>0.028126</v>
      </c>
      <c r="F25" s="74" t="n">
        <v>0.036522</v>
      </c>
      <c r="G25" s="74" t="n">
        <v>0.028126</v>
      </c>
      <c r="H25" s="74" t="n">
        <v>0.028126</v>
      </c>
    </row>
    <row r="26" customFormat="false" ht="13.45" hidden="false" customHeight="false" outlineLevel="0" collapsed="false">
      <c r="A26" s="74" t="n">
        <v>1</v>
      </c>
      <c r="B26" s="74" t="n">
        <v>0.080614</v>
      </c>
      <c r="C26" s="74" t="n">
        <v>0.028199</v>
      </c>
      <c r="D26" s="74" t="n">
        <v>0.028126</v>
      </c>
      <c r="E26" s="74" t="n">
        <v>0.028126</v>
      </c>
      <c r="F26" s="74" t="n">
        <v>0.02837</v>
      </c>
      <c r="G26" s="74" t="n">
        <v>0.028126</v>
      </c>
      <c r="H26" s="74" t="n">
        <v>0.028126</v>
      </c>
    </row>
    <row r="27" customFormat="false" ht="13.45" hidden="false" customHeight="false" outlineLevel="0" collapsed="false">
      <c r="A27" s="74" t="n">
        <v>2</v>
      </c>
      <c r="B27" s="74" t="n">
        <v>0.028126</v>
      </c>
      <c r="C27" s="74" t="n">
        <v>0.028126</v>
      </c>
      <c r="D27" s="74" t="n">
        <v>0.028044</v>
      </c>
      <c r="E27" s="74" t="n">
        <v>0.028215</v>
      </c>
      <c r="F27" s="74" t="n">
        <v>0.036798</v>
      </c>
      <c r="G27" s="74" t="n">
        <v>0.03302</v>
      </c>
      <c r="H27" s="74" t="n">
        <v>0.036603</v>
      </c>
    </row>
    <row r="28" customFormat="false" ht="13.45" hidden="false" customHeight="false" outlineLevel="0" collapsed="false">
      <c r="A28" s="74" t="n">
        <v>3</v>
      </c>
      <c r="B28" s="74" t="n">
        <v>0.080458</v>
      </c>
      <c r="C28" s="74" t="n">
        <v>0.028156</v>
      </c>
      <c r="D28" s="74" t="n">
        <v>0.03354</v>
      </c>
      <c r="E28" s="74" t="n">
        <v>0.028126</v>
      </c>
      <c r="F28" s="74" t="n">
        <v>0.028123</v>
      </c>
      <c r="G28" s="74" t="n">
        <v>0.032551</v>
      </c>
      <c r="H28" s="74" t="n">
        <v>0.028249</v>
      </c>
    </row>
    <row r="29" customFormat="false" ht="13.45" hidden="false" customHeight="false" outlineLevel="0" collapsed="false">
      <c r="A29" s="74" t="n">
        <v>4</v>
      </c>
      <c r="B29" s="74" t="n">
        <v>0.029231</v>
      </c>
      <c r="C29" s="74" t="n">
        <v>0.069067</v>
      </c>
      <c r="D29" s="74" t="n">
        <v>0.0344</v>
      </c>
      <c r="E29" s="74" t="n">
        <v>0.028126</v>
      </c>
      <c r="F29" s="74" t="n">
        <v>0.036373</v>
      </c>
      <c r="G29" s="74" t="n">
        <v>0.028156</v>
      </c>
      <c r="H29" s="74" t="n">
        <v>0.035853</v>
      </c>
    </row>
    <row r="30" customFormat="false" ht="13.45" hidden="false" customHeight="false" outlineLevel="0" collapsed="false">
      <c r="A30" s="74" t="n">
        <v>5</v>
      </c>
      <c r="B30" s="74" t="n">
        <v>0.028125</v>
      </c>
      <c r="C30" s="74" t="n">
        <v>0.028125</v>
      </c>
      <c r="D30" s="74" t="n">
        <v>0.028119</v>
      </c>
      <c r="E30" s="74" t="n">
        <v>0.038939</v>
      </c>
      <c r="F30" s="74" t="n">
        <v>0.028126</v>
      </c>
      <c r="G30" s="74" t="n">
        <v>0.028126</v>
      </c>
      <c r="H30" s="74" t="n">
        <v>0.039457</v>
      </c>
    </row>
    <row r="31" customFormat="false" ht="13.45" hidden="false" customHeight="false" outlineLevel="0" collapsed="false">
      <c r="A31" s="74" t="n">
        <v>6</v>
      </c>
      <c r="B31" s="74" t="n">
        <v>0.028116</v>
      </c>
      <c r="C31" s="74" t="n">
        <v>0.088619</v>
      </c>
      <c r="D31" s="74" t="n">
        <v>0.028265</v>
      </c>
      <c r="E31" s="74" t="n">
        <v>0.028215</v>
      </c>
      <c r="F31" s="74" t="n">
        <v>0.028126</v>
      </c>
      <c r="G31" s="74" t="n">
        <v>0.028126</v>
      </c>
      <c r="H31" s="74" t="n">
        <v>0.028131</v>
      </c>
    </row>
    <row r="32" customFormat="false" ht="13.45" hidden="false" customHeight="false" outlineLevel="0" collapsed="false">
      <c r="A32" s="74" t="n">
        <v>7</v>
      </c>
      <c r="B32" s="74" t="n">
        <v>0.028126</v>
      </c>
      <c r="C32" s="74" t="n">
        <v>0.10432</v>
      </c>
      <c r="D32" s="74" t="n">
        <v>0.061364</v>
      </c>
      <c r="E32" s="74" t="n">
        <v>0.028211</v>
      </c>
      <c r="F32" s="74" t="n">
        <v>0.028126</v>
      </c>
      <c r="G32" s="74" t="n">
        <v>0.042408</v>
      </c>
      <c r="H32" s="74" t="n">
        <v>0.04624</v>
      </c>
    </row>
    <row r="33" customFormat="false" ht="13.45" hidden="false" customHeight="false" outlineLevel="0" collapsed="false">
      <c r="A33" s="74" t="n">
        <v>8</v>
      </c>
      <c r="B33" s="74" t="n">
        <v>0.098039</v>
      </c>
      <c r="C33" s="74" t="n">
        <v>0.028246</v>
      </c>
      <c r="D33" s="74" t="n">
        <v>0.028126</v>
      </c>
      <c r="E33" s="74" t="n">
        <v>0.028084</v>
      </c>
      <c r="F33" s="74" t="n">
        <v>0.044039</v>
      </c>
      <c r="G33" s="74" t="n">
        <v>0.032711</v>
      </c>
      <c r="H33" s="74" t="n">
        <v>0.028126</v>
      </c>
    </row>
    <row r="34" customFormat="false" ht="13.45" hidden="false" customHeight="false" outlineLevel="0" collapsed="false">
      <c r="A34" s="74" t="n">
        <v>9</v>
      </c>
      <c r="B34" s="74" t="n">
        <v>0.028126</v>
      </c>
      <c r="C34" s="74" t="n">
        <v>0.028126</v>
      </c>
      <c r="D34" s="74" t="n">
        <v>0.028126</v>
      </c>
      <c r="E34" s="74" t="n">
        <v>0.028156</v>
      </c>
      <c r="F34" s="74" t="n">
        <v>0.031438</v>
      </c>
      <c r="G34" s="74" t="n">
        <v>0.02821</v>
      </c>
      <c r="H34" s="74" t="n">
        <v>0.028146</v>
      </c>
    </row>
    <row r="35" customFormat="false" ht="25.45" hidden="false" customHeight="false" outlineLevel="0" collapsed="false">
      <c r="A35" s="81" t="s">
        <v>23</v>
      </c>
      <c r="B35" s="74" t="n">
        <f aca="false">AVERAGE(B25:B34)</f>
        <v>0.0457291</v>
      </c>
      <c r="C35" s="74" t="n">
        <f aca="false">AVERAGE(C25:C34)</f>
        <v>0.0459124</v>
      </c>
      <c r="D35" s="74" t="n">
        <f aca="false">AVERAGE(D25:D34)</f>
        <v>0.0326236</v>
      </c>
      <c r="E35" s="74" t="n">
        <f aca="false">AVERAGE(E25:E34)</f>
        <v>0.0292324</v>
      </c>
      <c r="F35" s="74" t="n">
        <f aca="false">AVERAGE(F25:F34)</f>
        <v>0.0326041</v>
      </c>
      <c r="G35" s="74" t="n">
        <f aca="false">AVERAGE(G25:G34)</f>
        <v>0.030956</v>
      </c>
      <c r="H35" s="74" t="n">
        <f aca="false">AVERAGE(H25:H34)</f>
        <v>0.0327057</v>
      </c>
    </row>
    <row r="37" customFormat="false" ht="13.45" hidden="false" customHeight="false" outlineLevel="0" collapsed="false">
      <c r="A37" s="74" t="n">
        <v>0</v>
      </c>
      <c r="B37" s="74" t="n">
        <v>0.014387</v>
      </c>
      <c r="C37" s="74" t="n">
        <v>0.015725</v>
      </c>
      <c r="D37" s="74" t="n">
        <v>0.014463</v>
      </c>
      <c r="E37" s="74" t="n">
        <v>0.01444</v>
      </c>
      <c r="F37" s="74" t="n">
        <v>0.014454</v>
      </c>
      <c r="G37" s="74" t="n">
        <v>0.01444</v>
      </c>
      <c r="H37" s="74" t="n">
        <v>0.01444</v>
      </c>
    </row>
    <row r="38" customFormat="false" ht="13.45" hidden="false" customHeight="false" outlineLevel="0" collapsed="false">
      <c r="A38" s="74" t="n">
        <v>1</v>
      </c>
      <c r="B38" s="74" t="n">
        <v>0.016235</v>
      </c>
      <c r="C38" s="74" t="n">
        <v>0.014709</v>
      </c>
      <c r="D38" s="74" t="n">
        <v>0.01444</v>
      </c>
      <c r="E38" s="74" t="n">
        <v>0.014449</v>
      </c>
      <c r="F38" s="74" t="n">
        <v>0.014527</v>
      </c>
      <c r="G38" s="74" t="n">
        <v>0.01444</v>
      </c>
      <c r="H38" s="74" t="n">
        <v>0.01444</v>
      </c>
    </row>
    <row r="39" customFormat="false" ht="13.45" hidden="false" customHeight="false" outlineLevel="0" collapsed="false">
      <c r="A39" s="74" t="n">
        <v>2</v>
      </c>
      <c r="B39" s="74" t="n">
        <v>0.01444</v>
      </c>
      <c r="C39" s="74" t="n">
        <v>0.01444</v>
      </c>
      <c r="D39" s="74" t="n">
        <v>0.014447</v>
      </c>
      <c r="E39" s="74" t="n">
        <v>0.015715</v>
      </c>
      <c r="F39" s="74" t="n">
        <v>0.014383</v>
      </c>
      <c r="G39" s="74" t="n">
        <v>0.014451</v>
      </c>
      <c r="H39" s="74" t="n">
        <v>0.014484</v>
      </c>
    </row>
    <row r="40" customFormat="false" ht="13.45" hidden="false" customHeight="false" outlineLevel="0" collapsed="false">
      <c r="A40" s="74" t="n">
        <v>3</v>
      </c>
      <c r="B40" s="74" t="n">
        <v>0.02234</v>
      </c>
      <c r="C40" s="74" t="n">
        <v>0.016193</v>
      </c>
      <c r="D40" s="74" t="n">
        <v>0.014435</v>
      </c>
      <c r="E40" s="74" t="n">
        <v>0.01444</v>
      </c>
      <c r="F40" s="74" t="n">
        <v>0.014443</v>
      </c>
      <c r="G40" s="74" t="n">
        <v>0.01444</v>
      </c>
      <c r="H40" s="74" t="n">
        <v>0.019651</v>
      </c>
    </row>
    <row r="41" customFormat="false" ht="13.45" hidden="false" customHeight="false" outlineLevel="0" collapsed="false">
      <c r="A41" s="74" t="n">
        <v>4</v>
      </c>
      <c r="B41" s="74" t="n">
        <v>0.014414</v>
      </c>
      <c r="C41" s="74" t="n">
        <v>0.014638</v>
      </c>
      <c r="D41" s="74" t="n">
        <v>0.01444</v>
      </c>
      <c r="E41" s="74" t="n">
        <v>0.014618</v>
      </c>
      <c r="F41" s="74" t="n">
        <v>0.052725</v>
      </c>
      <c r="G41" s="74" t="n">
        <v>0.014525</v>
      </c>
      <c r="H41" s="74" t="n">
        <v>0.014637</v>
      </c>
    </row>
    <row r="42" customFormat="false" ht="13.45" hidden="false" customHeight="false" outlineLevel="0" collapsed="false">
      <c r="A42" s="74" t="n">
        <v>5</v>
      </c>
      <c r="B42" s="74" t="n">
        <v>0.022387</v>
      </c>
      <c r="C42" s="74" t="n">
        <v>0.01444</v>
      </c>
      <c r="D42" s="74" t="n">
        <v>0.01444</v>
      </c>
      <c r="E42" s="74" t="n">
        <v>0.014522</v>
      </c>
      <c r="F42" s="74" t="n">
        <v>0.01444</v>
      </c>
      <c r="G42" s="74" t="n">
        <v>0.01444</v>
      </c>
      <c r="H42" s="74" t="n">
        <v>0.014515</v>
      </c>
    </row>
    <row r="43" customFormat="false" ht="13.45" hidden="false" customHeight="false" outlineLevel="0" collapsed="false">
      <c r="A43" s="74" t="n">
        <v>6</v>
      </c>
      <c r="B43" s="74" t="n">
        <v>0.014442</v>
      </c>
      <c r="C43" s="74" t="n">
        <v>0.016691</v>
      </c>
      <c r="D43" s="74" t="n">
        <v>0.014667</v>
      </c>
      <c r="E43" s="74" t="n">
        <v>0.014718</v>
      </c>
      <c r="F43" s="74" t="n">
        <v>0.01444</v>
      </c>
      <c r="G43" s="74" t="n">
        <v>0.01444</v>
      </c>
      <c r="H43" s="74" t="n">
        <v>0.01446</v>
      </c>
    </row>
    <row r="44" customFormat="false" ht="13.45" hidden="false" customHeight="false" outlineLevel="0" collapsed="false">
      <c r="A44" s="74" t="n">
        <v>7</v>
      </c>
      <c r="B44" s="74" t="n">
        <v>0.01444</v>
      </c>
      <c r="C44" s="74" t="n">
        <v>0.019091</v>
      </c>
      <c r="D44" s="74" t="n">
        <v>0.015517</v>
      </c>
      <c r="E44" s="74" t="n">
        <v>0.014727</v>
      </c>
      <c r="F44" s="74" t="n">
        <v>0.014611</v>
      </c>
      <c r="G44" s="74" t="n">
        <v>0.134489</v>
      </c>
      <c r="H44" s="74" t="n">
        <v>0.014674</v>
      </c>
    </row>
    <row r="45" customFormat="false" ht="13.45" hidden="false" customHeight="false" outlineLevel="0" collapsed="false">
      <c r="A45" s="74" t="n">
        <v>8</v>
      </c>
      <c r="B45" s="74" t="n">
        <v>0.020567</v>
      </c>
      <c r="C45" s="74" t="n">
        <v>0.014482</v>
      </c>
      <c r="D45" s="74" t="n">
        <v>0.014503</v>
      </c>
      <c r="E45" s="74" t="n">
        <v>0.014854</v>
      </c>
      <c r="F45" s="74" t="n">
        <v>0.016596</v>
      </c>
      <c r="G45" s="74" t="n">
        <v>0.01444</v>
      </c>
      <c r="H45" s="74" t="n">
        <v>0.01444</v>
      </c>
    </row>
    <row r="46" customFormat="false" ht="13.45" hidden="false" customHeight="false" outlineLevel="0" collapsed="false">
      <c r="A46" s="74" t="n">
        <v>9</v>
      </c>
      <c r="B46" s="74" t="n">
        <v>0.01444</v>
      </c>
      <c r="C46" s="74" t="n">
        <v>0.01444</v>
      </c>
      <c r="D46" s="74" t="n">
        <v>0.014513</v>
      </c>
      <c r="E46" s="74" t="n">
        <v>0.014525</v>
      </c>
      <c r="F46" s="74" t="n">
        <v>0.014483</v>
      </c>
      <c r="G46" s="74" t="n">
        <v>0.015819</v>
      </c>
      <c r="H46" s="74" t="n">
        <v>0.014524</v>
      </c>
    </row>
    <row r="47" customFormat="false" ht="25.45" hidden="false" customHeight="false" outlineLevel="0" collapsed="false">
      <c r="A47" s="81" t="s">
        <v>24</v>
      </c>
      <c r="B47" s="74" t="n">
        <f aca="false">AVERAGE(B37:B46)</f>
        <v>0.0168092</v>
      </c>
      <c r="C47" s="74" t="n">
        <f aca="false">AVERAGE(C37:C46)</f>
        <v>0.0154849</v>
      </c>
      <c r="D47" s="74" t="n">
        <f aca="false">AVERAGE(D37:D46)</f>
        <v>0.0145865</v>
      </c>
      <c r="E47" s="74" t="n">
        <f aca="false">AVERAGE(E37:E46)</f>
        <v>0.0147008</v>
      </c>
      <c r="F47" s="74" t="n">
        <f aca="false">AVERAGE(F37:F46)</f>
        <v>0.0185102</v>
      </c>
      <c r="G47" s="74" t="n">
        <f aca="false">AVERAGE(G37:G46)</f>
        <v>0.0265924</v>
      </c>
      <c r="H47" s="74" t="n">
        <f aca="false">AVERAGE(H37:H46)</f>
        <v>0.0150265</v>
      </c>
    </row>
    <row r="52" customFormat="false" ht="61.15" hidden="false" customHeight="false" outlineLevel="0" collapsed="false">
      <c r="A52" s="74" t="s">
        <v>108</v>
      </c>
    </row>
    <row r="53" customFormat="false" ht="13.45" hidden="false" customHeight="false" outlineLevel="0" collapsed="false">
      <c r="B53" s="74" t="s">
        <v>106</v>
      </c>
    </row>
    <row r="54" customFormat="false" ht="13.45" hidden="false" customHeight="false" outlineLevel="0" collapsed="false">
      <c r="A54" s="74" t="s">
        <v>109</v>
      </c>
      <c r="B54" s="74" t="n">
        <v>50</v>
      </c>
      <c r="C54" s="74" t="n">
        <v>100</v>
      </c>
      <c r="D54" s="74" t="n">
        <v>150</v>
      </c>
      <c r="E54" s="74" t="n">
        <v>200</v>
      </c>
      <c r="F54" s="74" t="n">
        <v>250</v>
      </c>
      <c r="G54" s="74" t="n">
        <v>300</v>
      </c>
      <c r="H54" s="74" t="n">
        <v>350</v>
      </c>
      <c r="I54" s="74" t="n">
        <v>400</v>
      </c>
      <c r="J54" s="74" t="n">
        <v>450</v>
      </c>
      <c r="K54" s="74" t="n">
        <v>500</v>
      </c>
    </row>
    <row r="55" customFormat="false" ht="13.45" hidden="false" customHeight="false" outlineLevel="0" collapsed="false">
      <c r="A55" s="74" t="n">
        <v>5</v>
      </c>
      <c r="B55" s="74" t="n">
        <v>0.041825</v>
      </c>
      <c r="C55" s="74" t="n">
        <v>0.066963</v>
      </c>
      <c r="D55" s="74" t="n">
        <v>0.034672</v>
      </c>
      <c r="E55" s="74" t="n">
        <v>0.060426</v>
      </c>
      <c r="F55" s="74" t="n">
        <v>0.041484</v>
      </c>
      <c r="G55" s="74" t="n">
        <v>0.128101</v>
      </c>
      <c r="H55" s="74" t="n">
        <v>0.036792</v>
      </c>
      <c r="I55" s="74" t="n">
        <v>0.106291</v>
      </c>
      <c r="J55" s="74" t="n">
        <v>0.050515</v>
      </c>
      <c r="K55" s="74" t="n">
        <v>0.07392</v>
      </c>
      <c r="L55" s="0"/>
      <c r="M55" s="0"/>
      <c r="N55" s="0"/>
      <c r="O55" s="0"/>
      <c r="P55" s="0"/>
      <c r="Q55" s="0"/>
    </row>
    <row r="56" customFormat="false" ht="13.45" hidden="false" customHeight="false" outlineLevel="0" collapsed="false">
      <c r="B56" s="74" t="n">
        <v>0.060234</v>
      </c>
      <c r="C56" s="74" t="n">
        <v>0.051417</v>
      </c>
      <c r="D56" s="74" t="n">
        <v>0.046023</v>
      </c>
      <c r="E56" s="74" t="n">
        <v>0.07014</v>
      </c>
      <c r="F56" s="74" t="n">
        <v>0.070388</v>
      </c>
      <c r="G56" s="74" t="n">
        <v>0.059395</v>
      </c>
      <c r="H56" s="74" t="n">
        <v>0.073575</v>
      </c>
      <c r="I56" s="74" t="n">
        <v>0.054523</v>
      </c>
      <c r="J56" s="74" t="n">
        <v>0.083121</v>
      </c>
      <c r="K56" s="74" t="n">
        <v>0.03039</v>
      </c>
      <c r="L56" s="0"/>
      <c r="M56" s="0"/>
      <c r="N56" s="0"/>
      <c r="O56" s="0"/>
      <c r="P56" s="0"/>
      <c r="Q56" s="0"/>
    </row>
    <row r="57" customFormat="false" ht="13.45" hidden="false" customHeight="false" outlineLevel="0" collapsed="false">
      <c r="B57" s="74" t="n">
        <v>0.07885</v>
      </c>
      <c r="C57" s="74" t="n">
        <v>0.037363</v>
      </c>
      <c r="D57" s="74" t="n">
        <v>0.065499</v>
      </c>
      <c r="E57" s="74" t="n">
        <v>0.052521</v>
      </c>
      <c r="F57" s="74" t="n">
        <v>0.10632</v>
      </c>
      <c r="G57" s="74" t="n">
        <v>0.036766</v>
      </c>
      <c r="H57" s="74" t="n">
        <v>0.056012</v>
      </c>
      <c r="I57" s="74" t="n">
        <v>0.088079</v>
      </c>
      <c r="J57" s="74" t="n">
        <v>0.035993</v>
      </c>
      <c r="K57" s="74" t="n">
        <v>0.063281</v>
      </c>
      <c r="L57" s="0"/>
      <c r="M57" s="0"/>
      <c r="N57" s="0"/>
      <c r="O57" s="0"/>
      <c r="P57" s="0"/>
      <c r="Q57" s="0"/>
    </row>
    <row r="58" customFormat="false" ht="13.45" hidden="false" customHeight="false" outlineLevel="0" collapsed="false">
      <c r="A58" s="74" t="n">
        <v>10</v>
      </c>
      <c r="B58" s="74" t="n">
        <v>0.041825</v>
      </c>
      <c r="C58" s="74" t="n">
        <v>0.066963</v>
      </c>
      <c r="D58" s="74" t="n">
        <v>0.034672</v>
      </c>
      <c r="E58" s="74" t="n">
        <v>0.060426</v>
      </c>
      <c r="F58" s="74" t="n">
        <v>0.041484</v>
      </c>
      <c r="G58" s="74" t="n">
        <v>0.128101</v>
      </c>
      <c r="H58" s="74" t="n">
        <v>0.036792</v>
      </c>
      <c r="I58" s="74" t="n">
        <v>0.106291</v>
      </c>
      <c r="J58" s="74" t="n">
        <v>0.050515</v>
      </c>
      <c r="K58" s="74" t="n">
        <v>0.07392</v>
      </c>
      <c r="L58" s="0"/>
      <c r="M58" s="0"/>
      <c r="N58" s="0"/>
      <c r="O58" s="0"/>
      <c r="P58" s="0"/>
      <c r="Q58" s="0"/>
    </row>
    <row r="59" customFormat="false" ht="13.45" hidden="false" customHeight="false" outlineLevel="0" collapsed="false">
      <c r="B59" s="74" t="n">
        <v>0.060234</v>
      </c>
      <c r="C59" s="74" t="n">
        <v>0.051417</v>
      </c>
      <c r="D59" s="74" t="n">
        <v>0.046023</v>
      </c>
      <c r="E59" s="74" t="n">
        <v>0.07014</v>
      </c>
      <c r="F59" s="74" t="n">
        <v>0.070388</v>
      </c>
      <c r="G59" s="74" t="n">
        <v>0.059395</v>
      </c>
      <c r="H59" s="74" t="n">
        <v>0.073575</v>
      </c>
      <c r="I59" s="74" t="n">
        <v>0.054523</v>
      </c>
      <c r="J59" s="74" t="n">
        <v>0.083121</v>
      </c>
      <c r="K59" s="74" t="n">
        <v>0.03039</v>
      </c>
      <c r="L59" s="0"/>
      <c r="M59" s="0"/>
      <c r="N59" s="0"/>
      <c r="O59" s="0"/>
      <c r="P59" s="0"/>
      <c r="Q59" s="0"/>
    </row>
    <row r="60" customFormat="false" ht="13.45" hidden="false" customHeight="false" outlineLevel="0" collapsed="false">
      <c r="B60" s="74" t="n">
        <v>0.07885</v>
      </c>
      <c r="C60" s="74" t="n">
        <v>0.037363</v>
      </c>
      <c r="D60" s="74" t="n">
        <v>0.065499</v>
      </c>
      <c r="E60" s="74" t="n">
        <v>0.052521</v>
      </c>
      <c r="F60" s="74" t="n">
        <v>0.10632</v>
      </c>
      <c r="G60" s="74" t="n">
        <v>0.036766</v>
      </c>
      <c r="H60" s="74" t="n">
        <v>0.056012</v>
      </c>
      <c r="I60" s="74" t="n">
        <v>0.088079</v>
      </c>
      <c r="J60" s="74" t="n">
        <v>0.035993</v>
      </c>
      <c r="K60" s="74" t="n">
        <v>0.063281</v>
      </c>
      <c r="L60" s="0"/>
      <c r="M60" s="0"/>
      <c r="N60" s="0"/>
      <c r="O60" s="0"/>
      <c r="P60" s="0"/>
      <c r="Q60" s="0"/>
    </row>
    <row r="61" customFormat="false" ht="13.45" hidden="false" customHeight="false" outlineLevel="0" collapsed="false">
      <c r="A61" s="74" t="n">
        <v>15</v>
      </c>
      <c r="B61" s="74" t="n">
        <v>0.041825</v>
      </c>
      <c r="C61" s="74" t="n">
        <v>0.066963</v>
      </c>
      <c r="D61" s="74" t="n">
        <v>0.034672</v>
      </c>
      <c r="E61" s="74" t="n">
        <v>0.060426</v>
      </c>
      <c r="F61" s="74" t="n">
        <v>0.041484</v>
      </c>
      <c r="G61" s="74" t="n">
        <v>0.128101</v>
      </c>
      <c r="H61" s="74" t="n">
        <v>0.036792</v>
      </c>
      <c r="I61" s="74" t="n">
        <v>0.106291</v>
      </c>
      <c r="J61" s="74" t="n">
        <v>0.050515</v>
      </c>
      <c r="K61" s="74" t="n">
        <v>0.07392</v>
      </c>
      <c r="L61" s="0"/>
      <c r="M61" s="0"/>
      <c r="N61" s="0"/>
      <c r="O61" s="0"/>
      <c r="P61" s="0"/>
      <c r="Q61" s="0"/>
    </row>
    <row r="62" customFormat="false" ht="13.45" hidden="false" customHeight="false" outlineLevel="0" collapsed="false">
      <c r="B62" s="74" t="n">
        <v>0.060234</v>
      </c>
      <c r="C62" s="74" t="n">
        <v>0.051417</v>
      </c>
      <c r="D62" s="74" t="n">
        <v>0.046023</v>
      </c>
      <c r="E62" s="74" t="n">
        <v>0.07014</v>
      </c>
      <c r="F62" s="74" t="n">
        <v>0.070388</v>
      </c>
      <c r="G62" s="74" t="n">
        <v>0.059395</v>
      </c>
      <c r="H62" s="74" t="n">
        <v>0.073575</v>
      </c>
      <c r="I62" s="74" t="n">
        <v>0.054523</v>
      </c>
      <c r="J62" s="74" t="n">
        <v>0.083121</v>
      </c>
      <c r="K62" s="74" t="n">
        <v>0.03039</v>
      </c>
      <c r="L62" s="0"/>
      <c r="M62" s="0"/>
      <c r="N62" s="0"/>
      <c r="O62" s="0"/>
      <c r="P62" s="0"/>
      <c r="Q62" s="0"/>
    </row>
    <row r="63" customFormat="false" ht="13.45" hidden="false" customHeight="false" outlineLevel="0" collapsed="false">
      <c r="B63" s="74" t="n">
        <v>0.07885</v>
      </c>
      <c r="C63" s="74" t="n">
        <v>0.037363</v>
      </c>
      <c r="D63" s="74" t="n">
        <v>0.065499</v>
      </c>
      <c r="E63" s="74" t="n">
        <v>0.052521</v>
      </c>
      <c r="F63" s="74" t="n">
        <v>0.10632</v>
      </c>
      <c r="G63" s="74" t="n">
        <v>0.036766</v>
      </c>
      <c r="H63" s="74" t="n">
        <v>0.056012</v>
      </c>
      <c r="I63" s="74" t="n">
        <v>0.088079</v>
      </c>
      <c r="J63" s="74" t="n">
        <v>0.035993</v>
      </c>
      <c r="K63" s="74" t="n">
        <v>0.063281</v>
      </c>
      <c r="L63" s="0"/>
      <c r="M63" s="0"/>
      <c r="N63" s="0"/>
      <c r="O63" s="0"/>
      <c r="P63" s="0"/>
      <c r="Q63" s="0"/>
    </row>
    <row r="64" customFormat="false" ht="13.45" hidden="false" customHeight="false" outlineLevel="0" collapsed="false">
      <c r="A64" s="74" t="n">
        <v>20</v>
      </c>
      <c r="B64" s="74" t="n">
        <v>0.041825</v>
      </c>
      <c r="C64" s="74" t="n">
        <v>0.066963</v>
      </c>
      <c r="D64" s="74" t="n">
        <v>0.034672</v>
      </c>
      <c r="E64" s="74" t="n">
        <v>0.060426</v>
      </c>
      <c r="F64" s="74" t="n">
        <v>0.041484</v>
      </c>
      <c r="G64" s="74" t="n">
        <v>0.128101</v>
      </c>
      <c r="H64" s="74" t="n">
        <v>0.036792</v>
      </c>
      <c r="I64" s="74" t="n">
        <v>0.106291</v>
      </c>
      <c r="J64" s="74" t="n">
        <v>0.050515</v>
      </c>
      <c r="K64" s="74" t="n">
        <v>0.07392</v>
      </c>
      <c r="L64" s="0"/>
      <c r="M64" s="0"/>
      <c r="N64" s="0"/>
      <c r="O64" s="0"/>
      <c r="P64" s="0"/>
      <c r="Q64" s="0"/>
    </row>
    <row r="65" customFormat="false" ht="13.45" hidden="false" customHeight="false" outlineLevel="0" collapsed="false">
      <c r="B65" s="74" t="n">
        <v>0.060234</v>
      </c>
      <c r="C65" s="74" t="n">
        <v>0.051417</v>
      </c>
      <c r="D65" s="74" t="n">
        <v>0.046023</v>
      </c>
      <c r="E65" s="74" t="n">
        <v>0.07014</v>
      </c>
      <c r="F65" s="74" t="n">
        <v>0.070388</v>
      </c>
      <c r="G65" s="74" t="n">
        <v>0.059395</v>
      </c>
      <c r="H65" s="74" t="n">
        <v>0.073575</v>
      </c>
      <c r="I65" s="74" t="n">
        <v>0.054523</v>
      </c>
      <c r="J65" s="74" t="n">
        <v>0.083121</v>
      </c>
      <c r="K65" s="74" t="n">
        <v>0.03039</v>
      </c>
      <c r="L65" s="0"/>
      <c r="M65" s="0"/>
      <c r="N65" s="0"/>
      <c r="O65" s="0"/>
      <c r="P65" s="0"/>
      <c r="Q65" s="0"/>
    </row>
    <row r="66" customFormat="false" ht="13.45" hidden="false" customHeight="false" outlineLevel="0" collapsed="false">
      <c r="B66" s="74" t="n">
        <v>0.07885</v>
      </c>
      <c r="C66" s="74" t="n">
        <v>0.037363</v>
      </c>
      <c r="D66" s="74" t="n">
        <v>0.065499</v>
      </c>
      <c r="E66" s="74" t="n">
        <v>0.052521</v>
      </c>
      <c r="F66" s="74" t="n">
        <v>0.10632</v>
      </c>
      <c r="G66" s="74" t="n">
        <v>0.036766</v>
      </c>
      <c r="H66" s="74" t="n">
        <v>0.056012</v>
      </c>
      <c r="I66" s="74" t="n">
        <v>0.088079</v>
      </c>
      <c r="J66" s="74" t="n">
        <v>0.035993</v>
      </c>
      <c r="K66" s="74" t="n">
        <v>0.063281</v>
      </c>
      <c r="L66" s="0"/>
      <c r="M66" s="0"/>
      <c r="N66" s="0"/>
      <c r="O66" s="0"/>
      <c r="P66" s="0"/>
      <c r="Q66" s="0"/>
    </row>
    <row r="67" customFormat="false" ht="25.45" hidden="false" customHeight="false" outlineLevel="0" collapsed="false">
      <c r="A67" s="81" t="s">
        <v>23</v>
      </c>
      <c r="B67" s="0" t="n">
        <f aca="false">AVERAGE(B55:B57)</f>
        <v>0.060303</v>
      </c>
      <c r="C67" s="0" t="n">
        <f aca="false">AVERAGE(C55:C57)</f>
        <v>0.0519143333333333</v>
      </c>
      <c r="D67" s="0" t="n">
        <f aca="false">AVERAGE(D55:D57)</f>
        <v>0.0487313333333333</v>
      </c>
      <c r="E67" s="0" t="n">
        <f aca="false">AVERAGE(E55:E57)</f>
        <v>0.061029</v>
      </c>
      <c r="F67" s="0" t="n">
        <f aca="false">AVERAGE(F55:F57)</f>
        <v>0.0727306666666667</v>
      </c>
      <c r="G67" s="0" t="n">
        <f aca="false">AVERAGE(G55:G57)</f>
        <v>0.074754</v>
      </c>
      <c r="H67" s="0" t="n">
        <f aca="false">AVERAGE(H55:H57)</f>
        <v>0.0554596666666667</v>
      </c>
      <c r="I67" s="0" t="n">
        <f aca="false">AVERAGE(I55:I57)</f>
        <v>0.0829643333333333</v>
      </c>
      <c r="J67" s="0" t="n">
        <f aca="false">AVERAGE(J55:J57)</f>
        <v>0.056543</v>
      </c>
      <c r="K67" s="0" t="n">
        <f aca="false">AVERAGE(K55:K57)</f>
        <v>0.0558636666666667</v>
      </c>
      <c r="L67" s="0"/>
      <c r="M67" s="0"/>
      <c r="N67" s="0"/>
      <c r="O67" s="0"/>
      <c r="P67" s="0"/>
      <c r="Q67" s="0"/>
    </row>
    <row r="68" customFormat="false" ht="12.8" hidden="false" customHeight="false" outlineLevel="0" collapsed="false">
      <c r="A68" s="0"/>
      <c r="B68" s="0"/>
      <c r="F68" s="0"/>
      <c r="G68" s="0"/>
      <c r="H68" s="0"/>
      <c r="I68" s="0"/>
      <c r="J68" s="0"/>
      <c r="K68" s="0"/>
      <c r="L68" s="0"/>
      <c r="M68" s="0"/>
      <c r="N68" s="0"/>
      <c r="O68" s="0"/>
      <c r="P68" s="0"/>
      <c r="Q68" s="0"/>
    </row>
    <row r="69" customFormat="false" ht="13.45" hidden="false" customHeight="false" outlineLevel="0" collapsed="false">
      <c r="A69" s="74" t="s">
        <v>109</v>
      </c>
      <c r="B69" s="74" t="n">
        <v>50</v>
      </c>
      <c r="C69" s="74" t="n">
        <v>100</v>
      </c>
      <c r="D69" s="74" t="n">
        <v>150</v>
      </c>
      <c r="E69" s="74" t="n">
        <v>200</v>
      </c>
      <c r="F69" s="74" t="n">
        <v>250</v>
      </c>
      <c r="G69" s="74" t="n">
        <v>300</v>
      </c>
      <c r="H69" s="74" t="n">
        <v>350</v>
      </c>
      <c r="I69" s="74" t="n">
        <v>400</v>
      </c>
      <c r="J69" s="74" t="n">
        <v>450</v>
      </c>
      <c r="K69" s="74" t="n">
        <v>500</v>
      </c>
    </row>
    <row r="70" customFormat="false" ht="13.45" hidden="false" customHeight="false" outlineLevel="0" collapsed="false">
      <c r="A70" s="74" t="n">
        <v>5</v>
      </c>
      <c r="B70" s="74" t="n">
        <v>0.01454</v>
      </c>
      <c r="C70" s="74" t="n">
        <v>0.014449</v>
      </c>
      <c r="D70" s="74" t="n">
        <v>0.014696</v>
      </c>
      <c r="E70" s="74" t="n">
        <v>0.016965</v>
      </c>
      <c r="F70" s="74" t="n">
        <v>0.074963</v>
      </c>
      <c r="G70" s="74" t="n">
        <v>0.016488</v>
      </c>
      <c r="H70" s="74" t="n">
        <v>0.014524</v>
      </c>
      <c r="I70" s="74" t="n">
        <v>0.065197</v>
      </c>
      <c r="J70" s="74" t="n">
        <v>0.014612</v>
      </c>
      <c r="K70" s="74" t="n">
        <v>0.030353</v>
      </c>
    </row>
    <row r="71" customFormat="false" ht="13.45" hidden="false" customHeight="false" outlineLevel="0" collapsed="false">
      <c r="B71" s="74" t="n">
        <v>0.015427</v>
      </c>
      <c r="C71" s="74" t="n">
        <v>0.014667</v>
      </c>
      <c r="D71" s="74" t="n">
        <v>0.014655</v>
      </c>
      <c r="E71" s="74" t="n">
        <v>0.015793</v>
      </c>
      <c r="F71" s="74" t="n">
        <v>0.014604</v>
      </c>
      <c r="G71" s="74" t="n">
        <v>0.015309</v>
      </c>
      <c r="H71" s="74" t="n">
        <v>0.022296</v>
      </c>
      <c r="I71" s="74" t="n">
        <v>0.014665</v>
      </c>
      <c r="J71" s="74" t="n">
        <v>0.068903</v>
      </c>
      <c r="K71" s="74" t="n">
        <v>0.014517</v>
      </c>
    </row>
    <row r="72" customFormat="false" ht="13.45" hidden="false" customHeight="false" outlineLevel="0" collapsed="false">
      <c r="B72" s="74" t="n">
        <v>0.015082</v>
      </c>
      <c r="C72" s="74" t="n">
        <v>0.014483</v>
      </c>
      <c r="D72" s="74" t="n">
        <v>0.014392</v>
      </c>
      <c r="E72" s="74" t="n">
        <v>0.01456</v>
      </c>
      <c r="F72" s="74" t="n">
        <v>0.01835</v>
      </c>
      <c r="G72" s="74" t="n">
        <v>0.014529</v>
      </c>
      <c r="H72" s="74" t="n">
        <v>0.014867</v>
      </c>
      <c r="I72" s="74" t="n">
        <v>0.015323</v>
      </c>
      <c r="J72" s="74" t="n">
        <v>0.01461</v>
      </c>
      <c r="K72" s="74" t="n">
        <v>0.016476</v>
      </c>
    </row>
    <row r="73" customFormat="false" ht="13.45" hidden="false" customHeight="false" outlineLevel="0" collapsed="false">
      <c r="A73" s="74" t="n">
        <v>10</v>
      </c>
      <c r="B73" s="74" t="n">
        <v>0.01454</v>
      </c>
      <c r="C73" s="74" t="n">
        <v>0.014449</v>
      </c>
      <c r="D73" s="74" t="n">
        <v>0.014696</v>
      </c>
      <c r="E73" s="74" t="n">
        <v>0.016965</v>
      </c>
      <c r="F73" s="74" t="n">
        <v>0.074963</v>
      </c>
      <c r="G73" s="74" t="n">
        <v>0.016488</v>
      </c>
      <c r="H73" s="74" t="n">
        <v>0.014524</v>
      </c>
      <c r="I73" s="74" t="n">
        <v>0.065197</v>
      </c>
      <c r="J73" s="74" t="n">
        <v>0.014612</v>
      </c>
      <c r="K73" s="74" t="n">
        <v>0.030353</v>
      </c>
    </row>
    <row r="74" customFormat="false" ht="13.45" hidden="false" customHeight="false" outlineLevel="0" collapsed="false">
      <c r="B74" s="74" t="n">
        <v>0.015427</v>
      </c>
      <c r="C74" s="74" t="n">
        <v>0.014667</v>
      </c>
      <c r="D74" s="74" t="n">
        <v>0.014655</v>
      </c>
      <c r="E74" s="74" t="n">
        <v>0.015793</v>
      </c>
      <c r="F74" s="74" t="n">
        <v>0.014604</v>
      </c>
      <c r="G74" s="74" t="n">
        <v>0.015309</v>
      </c>
      <c r="H74" s="74" t="n">
        <v>0.022296</v>
      </c>
      <c r="I74" s="74" t="n">
        <v>0.014665</v>
      </c>
      <c r="J74" s="74" t="n">
        <v>0.068903</v>
      </c>
      <c r="K74" s="74" t="n">
        <v>0.014517</v>
      </c>
      <c r="L74" s="0"/>
      <c r="M74" s="0"/>
      <c r="N74" s="0"/>
      <c r="O74" s="0"/>
      <c r="P74" s="0"/>
      <c r="Q74" s="0"/>
    </row>
    <row r="75" customFormat="false" ht="13.45" hidden="false" customHeight="false" outlineLevel="0" collapsed="false">
      <c r="B75" s="74" t="n">
        <v>0.015082</v>
      </c>
      <c r="C75" s="74" t="n">
        <v>0.014483</v>
      </c>
      <c r="D75" s="74" t="n">
        <v>0.014392</v>
      </c>
      <c r="E75" s="74" t="n">
        <v>0.01456</v>
      </c>
      <c r="F75" s="74" t="n">
        <v>0.01835</v>
      </c>
      <c r="G75" s="74" t="n">
        <v>0.014529</v>
      </c>
      <c r="H75" s="74" t="n">
        <v>0.014867</v>
      </c>
      <c r="I75" s="74" t="n">
        <v>0.015323</v>
      </c>
      <c r="J75" s="74" t="n">
        <v>0.01461</v>
      </c>
      <c r="K75" s="74" t="n">
        <v>0.016476</v>
      </c>
      <c r="L75" s="0"/>
      <c r="M75" s="0"/>
      <c r="N75" s="0"/>
      <c r="O75" s="0"/>
      <c r="P75" s="0"/>
      <c r="Q75" s="0"/>
    </row>
    <row r="76" customFormat="false" ht="13.45" hidden="false" customHeight="false" outlineLevel="0" collapsed="false">
      <c r="A76" s="74" t="n">
        <v>15</v>
      </c>
      <c r="B76" s="74" t="n">
        <v>0.01454</v>
      </c>
      <c r="C76" s="74" t="n">
        <v>0.014449</v>
      </c>
      <c r="D76" s="74" t="n">
        <v>0.014696</v>
      </c>
      <c r="E76" s="74" t="n">
        <v>0.016965</v>
      </c>
      <c r="F76" s="74" t="n">
        <v>0.074963</v>
      </c>
      <c r="G76" s="74" t="n">
        <v>0.016488</v>
      </c>
      <c r="H76" s="74" t="n">
        <v>0.014524</v>
      </c>
      <c r="I76" s="74" t="n">
        <v>0.065197</v>
      </c>
      <c r="J76" s="74" t="n">
        <v>0.014612</v>
      </c>
      <c r="K76" s="74" t="n">
        <v>0.030353</v>
      </c>
      <c r="L76" s="0"/>
      <c r="M76" s="0"/>
      <c r="N76" s="0"/>
      <c r="O76" s="0"/>
      <c r="P76" s="0"/>
      <c r="Q76" s="0"/>
    </row>
    <row r="77" customFormat="false" ht="13.45" hidden="false" customHeight="false" outlineLevel="0" collapsed="false">
      <c r="B77" s="74" t="n">
        <v>0.015427</v>
      </c>
      <c r="C77" s="74" t="n">
        <v>0.014667</v>
      </c>
      <c r="D77" s="74" t="n">
        <v>0.014655</v>
      </c>
      <c r="E77" s="74" t="n">
        <v>0.015793</v>
      </c>
      <c r="F77" s="74" t="n">
        <v>0.014604</v>
      </c>
      <c r="G77" s="74" t="n">
        <v>0.015309</v>
      </c>
      <c r="H77" s="74" t="n">
        <v>0.022296</v>
      </c>
      <c r="I77" s="74" t="n">
        <v>0.014665</v>
      </c>
      <c r="J77" s="74" t="n">
        <v>0.068903</v>
      </c>
      <c r="K77" s="74" t="n">
        <v>0.014517</v>
      </c>
      <c r="L77" s="0"/>
      <c r="M77" s="0"/>
      <c r="N77" s="0"/>
      <c r="O77" s="0"/>
      <c r="P77" s="0"/>
      <c r="Q77" s="0"/>
    </row>
    <row r="78" customFormat="false" ht="13.45" hidden="false" customHeight="false" outlineLevel="0" collapsed="false">
      <c r="B78" s="74" t="n">
        <v>0.015082</v>
      </c>
      <c r="C78" s="74" t="n">
        <v>0.014483</v>
      </c>
      <c r="D78" s="74" t="n">
        <v>0.014392</v>
      </c>
      <c r="E78" s="74" t="n">
        <v>0.01456</v>
      </c>
      <c r="F78" s="74" t="n">
        <v>0.01835</v>
      </c>
      <c r="G78" s="74" t="n">
        <v>0.014529</v>
      </c>
      <c r="H78" s="74" t="n">
        <v>0.014867</v>
      </c>
      <c r="I78" s="74" t="n">
        <v>0.015323</v>
      </c>
      <c r="J78" s="74" t="n">
        <v>0.01461</v>
      </c>
      <c r="K78" s="74" t="n">
        <v>0.016476</v>
      </c>
      <c r="L78" s="0"/>
      <c r="M78" s="0"/>
      <c r="N78" s="0"/>
      <c r="O78" s="0"/>
      <c r="P78" s="0"/>
      <c r="Q78" s="0"/>
    </row>
    <row r="79" customFormat="false" ht="13.45" hidden="false" customHeight="false" outlineLevel="0" collapsed="false">
      <c r="A79" s="74" t="n">
        <v>20</v>
      </c>
      <c r="B79" s="74" t="n">
        <v>0.01454</v>
      </c>
      <c r="C79" s="74" t="n">
        <v>0.014449</v>
      </c>
      <c r="D79" s="74" t="n">
        <v>0.014696</v>
      </c>
      <c r="E79" s="74" t="n">
        <v>0.016965</v>
      </c>
      <c r="F79" s="74" t="n">
        <v>0.074963</v>
      </c>
      <c r="G79" s="74" t="n">
        <v>0.016488</v>
      </c>
      <c r="H79" s="74" t="n">
        <v>0.014524</v>
      </c>
      <c r="I79" s="74" t="n">
        <v>0.065197</v>
      </c>
      <c r="J79" s="74" t="n">
        <v>0.014612</v>
      </c>
      <c r="K79" s="74" t="n">
        <v>0.030353</v>
      </c>
      <c r="L79" s="0"/>
      <c r="M79" s="0"/>
      <c r="N79" s="0"/>
      <c r="O79" s="0"/>
      <c r="P79" s="0"/>
      <c r="Q79" s="0"/>
    </row>
    <row r="80" customFormat="false" ht="13.45" hidden="false" customHeight="false" outlineLevel="0" collapsed="false">
      <c r="B80" s="74" t="n">
        <v>0.015427</v>
      </c>
      <c r="C80" s="74" t="n">
        <v>0.014667</v>
      </c>
      <c r="D80" s="74" t="n">
        <v>0.014655</v>
      </c>
      <c r="E80" s="74" t="n">
        <v>0.015793</v>
      </c>
      <c r="F80" s="74" t="n">
        <v>0.014604</v>
      </c>
      <c r="G80" s="74" t="n">
        <v>0.015309</v>
      </c>
      <c r="H80" s="74" t="n">
        <v>0.022296</v>
      </c>
      <c r="I80" s="74" t="n">
        <v>0.014665</v>
      </c>
      <c r="J80" s="74" t="n">
        <v>0.068903</v>
      </c>
      <c r="K80" s="74" t="n">
        <v>0.014517</v>
      </c>
      <c r="L80" s="0"/>
      <c r="M80" s="0"/>
      <c r="N80" s="0"/>
      <c r="O80" s="0"/>
      <c r="P80" s="0"/>
      <c r="Q80" s="0"/>
    </row>
    <row r="81" customFormat="false" ht="13.45" hidden="false" customHeight="false" outlineLevel="0" collapsed="false">
      <c r="B81" s="74" t="n">
        <v>0.015082</v>
      </c>
      <c r="C81" s="74" t="n">
        <v>0.014483</v>
      </c>
      <c r="D81" s="74" t="n">
        <v>0.014392</v>
      </c>
      <c r="E81" s="74" t="n">
        <v>0.01456</v>
      </c>
      <c r="F81" s="74" t="n">
        <v>0.01835</v>
      </c>
      <c r="G81" s="74" t="n">
        <v>0.014529</v>
      </c>
      <c r="H81" s="74" t="n">
        <v>0.014867</v>
      </c>
      <c r="I81" s="74" t="n">
        <v>0.015323</v>
      </c>
      <c r="J81" s="74" t="n">
        <v>0.01461</v>
      </c>
      <c r="K81" s="74" t="n">
        <v>0.016476</v>
      </c>
      <c r="L81" s="0"/>
      <c r="M81" s="0"/>
      <c r="N81" s="0"/>
      <c r="O81" s="0"/>
      <c r="P81" s="0"/>
      <c r="Q81" s="0"/>
    </row>
    <row r="82" customFormat="false" ht="25.45" hidden="false" customHeight="false" outlineLevel="0" collapsed="false">
      <c r="A82" s="81" t="s">
        <v>24</v>
      </c>
      <c r="B82" s="0" t="n">
        <f aca="false">AVERAGE(B70:B72)</f>
        <v>0.0150163333333333</v>
      </c>
      <c r="C82" s="0" t="n">
        <f aca="false">AVERAGE(C70:C72)</f>
        <v>0.014533</v>
      </c>
      <c r="D82" s="0" t="n">
        <f aca="false">AVERAGE(D70:D72)</f>
        <v>0.014581</v>
      </c>
      <c r="E82" s="0" t="n">
        <f aca="false">AVERAGE(E70:E72)</f>
        <v>0.0157726666666667</v>
      </c>
      <c r="F82" s="0" t="n">
        <f aca="false">AVERAGE(F70:F72)</f>
        <v>0.0359723333333333</v>
      </c>
      <c r="G82" s="0" t="n">
        <f aca="false">AVERAGE(G70:G72)</f>
        <v>0.015442</v>
      </c>
      <c r="H82" s="0" t="n">
        <f aca="false">AVERAGE(H70:H72)</f>
        <v>0.017229</v>
      </c>
      <c r="I82" s="0" t="n">
        <f aca="false">AVERAGE(I70:I72)</f>
        <v>0.0317283333333333</v>
      </c>
      <c r="J82" s="0" t="n">
        <f aca="false">AVERAGE(J70:J72)</f>
        <v>0.0327083333333333</v>
      </c>
      <c r="K82" s="0" t="n">
        <f aca="false">AVERAGE(K70:K72)</f>
        <v>0.0204486666666667</v>
      </c>
    </row>
    <row r="84" customFormat="false" ht="73.1" hidden="false" customHeight="false" outlineLevel="0" collapsed="false">
      <c r="A84" s="74" t="s">
        <v>110</v>
      </c>
      <c r="B84" s="74" t="s">
        <v>111</v>
      </c>
    </row>
    <row r="85" customFormat="false" ht="13.45" hidden="false" customHeight="false" outlineLevel="0" collapsed="false">
      <c r="B85" s="74" t="s">
        <v>81</v>
      </c>
    </row>
    <row r="86" customFormat="false" ht="13.45" hidden="false" customHeight="false" outlineLevel="0" collapsed="false">
      <c r="A86" s="74" t="s">
        <v>109</v>
      </c>
      <c r="B86" s="74" t="n">
        <v>5</v>
      </c>
      <c r="C86" s="74" t="n">
        <v>50</v>
      </c>
      <c r="D86" s="74" t="n">
        <v>100</v>
      </c>
      <c r="E86" s="74" t="n">
        <v>250</v>
      </c>
      <c r="F86" s="74" t="n">
        <v>500</v>
      </c>
      <c r="G86" s="0"/>
      <c r="H86" s="0"/>
      <c r="I86" s="0"/>
      <c r="J86" s="0"/>
      <c r="K86" s="0"/>
    </row>
    <row r="87" customFormat="false" ht="13.45" hidden="false" customHeight="false" outlineLevel="0" collapsed="false">
      <c r="A87" s="74" t="n">
        <v>5</v>
      </c>
      <c r="B87" s="74" t="n">
        <v>0.04253</v>
      </c>
      <c r="C87" s="74" t="n">
        <v>0.04253</v>
      </c>
      <c r="D87" s="74" t="n">
        <v>0.04253</v>
      </c>
      <c r="E87" s="74" t="n">
        <v>0.04253</v>
      </c>
      <c r="F87" s="74" t="n">
        <v>0.04253</v>
      </c>
      <c r="G87" s="0"/>
      <c r="H87" s="0"/>
      <c r="I87" s="0"/>
      <c r="J87" s="0"/>
      <c r="K87" s="0"/>
    </row>
    <row r="88" customFormat="false" ht="13.45" hidden="false" customHeight="false" outlineLevel="0" collapsed="false">
      <c r="B88" s="74" t="n">
        <v>0.036234</v>
      </c>
      <c r="C88" s="74" t="n">
        <v>0.036234</v>
      </c>
      <c r="D88" s="74" t="n">
        <v>0.036234</v>
      </c>
      <c r="E88" s="74" t="n">
        <v>0.036234</v>
      </c>
      <c r="F88" s="74" t="n">
        <v>0.036234</v>
      </c>
      <c r="G88" s="0"/>
      <c r="H88" s="0"/>
      <c r="I88" s="0"/>
      <c r="J88" s="0"/>
      <c r="K88" s="0"/>
    </row>
    <row r="89" customFormat="false" ht="13.45" hidden="false" customHeight="false" outlineLevel="0" collapsed="false">
      <c r="B89" s="74" t="n">
        <v>0.028236</v>
      </c>
      <c r="C89" s="74" t="n">
        <v>0.028236</v>
      </c>
      <c r="D89" s="74" t="n">
        <v>0.028236</v>
      </c>
      <c r="E89" s="74" t="n">
        <v>0.028236</v>
      </c>
      <c r="F89" s="74" t="n">
        <v>0.028236</v>
      </c>
      <c r="G89" s="0"/>
      <c r="H89" s="0"/>
      <c r="I89" s="0"/>
      <c r="J89" s="0"/>
      <c r="K89" s="0"/>
    </row>
    <row r="90" customFormat="false" ht="13.45" hidden="false" customHeight="false" outlineLevel="0" collapsed="false">
      <c r="A90" s="74" t="n">
        <v>10</v>
      </c>
      <c r="B90" s="74" t="n">
        <v>0.04253</v>
      </c>
      <c r="C90" s="74" t="n">
        <v>0.04253</v>
      </c>
      <c r="D90" s="74" t="n">
        <v>0.04253</v>
      </c>
      <c r="E90" s="74" t="n">
        <v>0.04253</v>
      </c>
      <c r="F90" s="74" t="n">
        <v>0.04253</v>
      </c>
    </row>
    <row r="91" customFormat="false" ht="13.45" hidden="false" customHeight="false" outlineLevel="0" collapsed="false">
      <c r="B91" s="74" t="n">
        <v>0.036234</v>
      </c>
      <c r="C91" s="74" t="n">
        <v>0.036234</v>
      </c>
      <c r="D91" s="74" t="n">
        <v>0.036234</v>
      </c>
      <c r="E91" s="74" t="n">
        <v>0.036234</v>
      </c>
      <c r="F91" s="74" t="n">
        <v>0.036234</v>
      </c>
    </row>
    <row r="92" customFormat="false" ht="13.45" hidden="false" customHeight="false" outlineLevel="0" collapsed="false">
      <c r="B92" s="74" t="n">
        <v>0.028236</v>
      </c>
      <c r="C92" s="74" t="n">
        <v>0.028236</v>
      </c>
      <c r="D92" s="74" t="n">
        <v>0.028236</v>
      </c>
      <c r="E92" s="74" t="n">
        <v>0.028236</v>
      </c>
      <c r="F92" s="74" t="n">
        <v>0.028236</v>
      </c>
    </row>
    <row r="93" customFormat="false" ht="25.45" hidden="false" customHeight="false" outlineLevel="0" collapsed="false">
      <c r="A93" s="81" t="s">
        <v>23</v>
      </c>
      <c r="B93" s="0" t="n">
        <f aca="false">AVERAGE(B87:B89)</f>
        <v>0.0356666666666667</v>
      </c>
      <c r="C93" s="0" t="n">
        <f aca="false">AVERAGE(C87:C89)</f>
        <v>0.0356666666666667</v>
      </c>
      <c r="D93" s="0" t="n">
        <f aca="false">AVERAGE(D87:D89)</f>
        <v>0.0356666666666667</v>
      </c>
      <c r="E93" s="0" t="n">
        <f aca="false">AVERAGE(E87:E89)</f>
        <v>0.0356666666666667</v>
      </c>
      <c r="F93" s="0" t="n">
        <f aca="false">AVERAGE(F87:F89)</f>
        <v>0.0356666666666667</v>
      </c>
      <c r="G93" s="0"/>
      <c r="H93" s="0"/>
      <c r="I93" s="0"/>
      <c r="J93" s="0"/>
      <c r="K93" s="0"/>
      <c r="L93" s="0"/>
    </row>
    <row r="94" customFormat="false" ht="12.8" hidden="false" customHeight="false" outlineLevel="0" collapsed="false">
      <c r="A94" s="81"/>
      <c r="B94" s="0"/>
      <c r="C94" s="0"/>
      <c r="D94" s="0"/>
      <c r="E94" s="0"/>
      <c r="F94" s="0"/>
      <c r="G94" s="0"/>
      <c r="H94" s="0"/>
      <c r="I94" s="0"/>
      <c r="J94" s="0"/>
      <c r="K94" s="0"/>
      <c r="L94" s="0"/>
    </row>
    <row r="95" customFormat="false" ht="13.45" hidden="false" customHeight="false" outlineLevel="0" collapsed="false">
      <c r="A95" s="74" t="s">
        <v>109</v>
      </c>
      <c r="B95" s="74" t="n">
        <v>5</v>
      </c>
      <c r="C95" s="74" t="n">
        <v>50</v>
      </c>
      <c r="D95" s="74" t="n">
        <v>100</v>
      </c>
      <c r="E95" s="74" t="n">
        <v>250</v>
      </c>
      <c r="F95" s="74" t="n">
        <v>500</v>
      </c>
      <c r="G95" s="0"/>
      <c r="H95" s="0"/>
      <c r="I95" s="0"/>
      <c r="J95" s="0"/>
      <c r="K95" s="0"/>
      <c r="L95" s="0"/>
    </row>
    <row r="96" customFormat="false" ht="13.45" hidden="false" customHeight="false" outlineLevel="0" collapsed="false">
      <c r="A96" s="74" t="n">
        <v>5</v>
      </c>
      <c r="B96" s="74" t="n">
        <v>0.014728</v>
      </c>
      <c r="C96" s="74" t="n">
        <v>0.014728</v>
      </c>
      <c r="D96" s="74" t="n">
        <v>0.014728</v>
      </c>
      <c r="E96" s="74" t="n">
        <v>0.014728</v>
      </c>
      <c r="F96" s="74" t="n">
        <v>0.014728</v>
      </c>
      <c r="G96" s="0"/>
      <c r="H96" s="0"/>
      <c r="I96" s="0"/>
      <c r="J96" s="0"/>
      <c r="K96" s="0"/>
      <c r="L96" s="0"/>
    </row>
    <row r="97" customFormat="false" ht="13.45" hidden="false" customHeight="false" outlineLevel="0" collapsed="false">
      <c r="B97" s="74" t="n">
        <v>0.014417</v>
      </c>
      <c r="C97" s="74" t="n">
        <v>0.014417</v>
      </c>
      <c r="D97" s="74" t="n">
        <v>0.014417</v>
      </c>
      <c r="E97" s="74" t="n">
        <v>0.014417</v>
      </c>
      <c r="F97" s="74" t="n">
        <v>0.014417</v>
      </c>
      <c r="G97" s="0"/>
      <c r="H97" s="0"/>
      <c r="I97" s="0"/>
      <c r="J97" s="0"/>
      <c r="K97" s="0"/>
      <c r="L97" s="0"/>
    </row>
    <row r="98" customFormat="false" ht="13.45" hidden="false" customHeight="false" outlineLevel="0" collapsed="false">
      <c r="B98" s="74" t="n">
        <v>0.014683</v>
      </c>
      <c r="C98" s="74" t="n">
        <v>0.014683</v>
      </c>
      <c r="D98" s="74" t="n">
        <v>0.014683</v>
      </c>
      <c r="E98" s="74" t="n">
        <v>0.014683</v>
      </c>
      <c r="F98" s="74" t="n">
        <v>0.014683</v>
      </c>
      <c r="G98" s="0"/>
      <c r="H98" s="0"/>
      <c r="I98" s="0"/>
      <c r="J98" s="0"/>
      <c r="K98" s="0"/>
      <c r="L98" s="0"/>
    </row>
    <row r="99" customFormat="false" ht="13.45" hidden="false" customHeight="false" outlineLevel="0" collapsed="false">
      <c r="A99" s="74" t="n">
        <v>10</v>
      </c>
      <c r="B99" s="74" t="n">
        <v>0.014728</v>
      </c>
      <c r="C99" s="74" t="n">
        <v>0.014728</v>
      </c>
      <c r="D99" s="74" t="n">
        <v>0.014728</v>
      </c>
      <c r="E99" s="74" t="n">
        <v>0.014728</v>
      </c>
      <c r="F99" s="74" t="n">
        <v>0.014728</v>
      </c>
      <c r="G99" s="0"/>
      <c r="H99" s="0"/>
      <c r="I99" s="0"/>
      <c r="J99" s="0"/>
      <c r="K99" s="0"/>
      <c r="L99" s="0"/>
    </row>
    <row r="100" customFormat="false" ht="13.45" hidden="false" customHeight="false" outlineLevel="0" collapsed="false">
      <c r="B100" s="74" t="n">
        <v>0.014417</v>
      </c>
      <c r="C100" s="74" t="n">
        <v>0.014417</v>
      </c>
      <c r="D100" s="74" t="n">
        <v>0.014417</v>
      </c>
      <c r="E100" s="74" t="n">
        <v>0.014417</v>
      </c>
      <c r="F100" s="74" t="n">
        <v>0.014417</v>
      </c>
      <c r="G100" s="0"/>
      <c r="H100" s="0"/>
      <c r="I100" s="0"/>
      <c r="J100" s="0"/>
      <c r="K100" s="0"/>
      <c r="L100" s="0"/>
    </row>
    <row r="101" customFormat="false" ht="13.45" hidden="false" customHeight="false" outlineLevel="0" collapsed="false">
      <c r="B101" s="74" t="n">
        <v>0.014683</v>
      </c>
      <c r="C101" s="74" t="n">
        <v>0.014683</v>
      </c>
      <c r="D101" s="74" t="n">
        <v>0.014683</v>
      </c>
      <c r="E101" s="74" t="n">
        <v>0.014683</v>
      </c>
      <c r="F101" s="74" t="n">
        <v>0.014683</v>
      </c>
      <c r="G101" s="0"/>
      <c r="H101" s="0"/>
      <c r="I101" s="0"/>
      <c r="J101" s="0"/>
      <c r="K101" s="0"/>
      <c r="L101" s="0"/>
    </row>
    <row r="102" customFormat="false" ht="25.45" hidden="false" customHeight="false" outlineLevel="0" collapsed="false">
      <c r="A102" s="81" t="s">
        <v>24</v>
      </c>
      <c r="B102" s="0" t="n">
        <f aca="false">AVERAGE(B96:B98)</f>
        <v>0.0146093333333333</v>
      </c>
      <c r="C102" s="0" t="n">
        <f aca="false">AVERAGE(C96:C98)</f>
        <v>0.0146093333333333</v>
      </c>
      <c r="D102" s="0" t="n">
        <f aca="false">AVERAGE(D96:D98)</f>
        <v>0.0146093333333333</v>
      </c>
      <c r="E102" s="0" t="n">
        <f aca="false">AVERAGE(E96:E98)</f>
        <v>0.0146093333333333</v>
      </c>
      <c r="F102" s="0" t="n">
        <f aca="false">AVERAGE(F96:F98)</f>
        <v>0.0146093333333333</v>
      </c>
      <c r="G102" s="0"/>
      <c r="H102" s="0"/>
      <c r="I102" s="0"/>
      <c r="J102" s="0"/>
      <c r="K102" s="0"/>
      <c r="L102" s="0"/>
    </row>
    <row r="103" customFormat="false" ht="12.8" hidden="false" customHeight="false" outlineLevel="0" collapsed="false">
      <c r="B103" s="0"/>
      <c r="C103" s="0"/>
      <c r="D103" s="0"/>
      <c r="E103" s="0"/>
      <c r="F103" s="0"/>
      <c r="G103" s="0"/>
      <c r="H103" s="0"/>
      <c r="I103" s="0"/>
      <c r="J103" s="0"/>
      <c r="K103" s="0"/>
      <c r="L103" s="0"/>
    </row>
    <row r="104" customFormat="false" ht="12.8" hidden="false" customHeight="false" outlineLevel="0" collapsed="false">
      <c r="B104" s="0"/>
      <c r="C104" s="0"/>
      <c r="D104" s="0"/>
      <c r="E104" s="0"/>
      <c r="F104" s="0"/>
      <c r="G104" s="0"/>
      <c r="H104" s="0"/>
      <c r="I104" s="0"/>
      <c r="J104" s="0"/>
      <c r="K104" s="0"/>
      <c r="L104" s="0"/>
    </row>
    <row r="105" customFormat="false" ht="12.8" hidden="false" customHeight="false" outlineLevel="0" collapsed="false">
      <c r="B105" s="0"/>
      <c r="C105" s="0"/>
      <c r="D105" s="0"/>
      <c r="E105" s="0"/>
      <c r="F105" s="0"/>
      <c r="G105" s="0"/>
      <c r="H105" s="0"/>
      <c r="I105" s="0"/>
      <c r="J105" s="0"/>
      <c r="K105" s="0"/>
      <c r="L105" s="0"/>
    </row>
    <row r="106" customFormat="false" ht="12.8" hidden="false" customHeight="false" outlineLevel="0" collapsed="false">
      <c r="B106" s="0"/>
      <c r="C106" s="0"/>
      <c r="D106" s="0"/>
      <c r="E106" s="0"/>
      <c r="F106" s="0"/>
      <c r="G106" s="0"/>
      <c r="H106" s="0"/>
      <c r="I106" s="0"/>
      <c r="J106" s="0"/>
      <c r="K106" s="0"/>
      <c r="L106" s="0"/>
    </row>
    <row r="107" customFormat="false" ht="12.8" hidden="false" customHeight="false" outlineLevel="0" collapsed="false">
      <c r="B107" s="0"/>
      <c r="C107" s="0"/>
      <c r="D107" s="0"/>
      <c r="E107" s="0"/>
      <c r="F107" s="0"/>
      <c r="G107" s="0"/>
      <c r="H107" s="0"/>
      <c r="I107" s="0"/>
      <c r="J107" s="0"/>
      <c r="K107" s="0"/>
      <c r="L107" s="0"/>
    </row>
    <row r="108" customFormat="false" ht="12.8" hidden="false" customHeight="false" outlineLevel="0" collapsed="false">
      <c r="B108" s="0"/>
      <c r="C108" s="0"/>
      <c r="D108" s="0"/>
      <c r="E108" s="0"/>
      <c r="F108" s="0"/>
      <c r="G108" s="0"/>
      <c r="H108" s="0"/>
      <c r="I108" s="0"/>
      <c r="J108" s="0"/>
      <c r="K108" s="0"/>
      <c r="L108" s="0"/>
    </row>
    <row r="109" customFormat="false" ht="25.45" hidden="false" customHeight="false" outlineLevel="0" collapsed="false">
      <c r="A109" s="74" t="s">
        <v>112</v>
      </c>
      <c r="B109" s="74" t="s">
        <v>113</v>
      </c>
      <c r="C109" s="74" t="s">
        <v>106</v>
      </c>
      <c r="D109" s="74" t="s">
        <v>114</v>
      </c>
      <c r="E109" s="74" t="s">
        <v>46</v>
      </c>
      <c r="F109" s="74" t="s">
        <v>47</v>
      </c>
      <c r="G109" s="0"/>
      <c r="H109" s="0"/>
      <c r="I109" s="0"/>
      <c r="J109" s="0"/>
      <c r="K109" s="0"/>
      <c r="L109" s="0"/>
    </row>
    <row r="110" customFormat="false" ht="13.45" hidden="false" customHeight="false" outlineLevel="0" collapsed="false">
      <c r="A110" s="74" t="n">
        <v>100</v>
      </c>
      <c r="B110" s="74" t="n">
        <v>5</v>
      </c>
      <c r="C110" s="74" t="n">
        <v>50</v>
      </c>
      <c r="D110" s="74" t="n">
        <v>500</v>
      </c>
      <c r="E110" s="74" t="n">
        <v>0.0272354505464678</v>
      </c>
      <c r="F110" s="74" t="n">
        <v>0.0125902147946494</v>
      </c>
      <c r="G110" s="0"/>
      <c r="H110" s="20" t="s">
        <v>114</v>
      </c>
      <c r="I110" s="83" t="s">
        <v>115</v>
      </c>
      <c r="J110" s="84" t="s">
        <v>116</v>
      </c>
      <c r="K110" s="0"/>
      <c r="L110" s="0"/>
    </row>
    <row r="111" customFormat="false" ht="13.45" hidden="false" customHeight="false" outlineLevel="0" collapsed="false">
      <c r="A111" s="74" t="n">
        <v>5</v>
      </c>
      <c r="B111" s="74" t="n">
        <v>100</v>
      </c>
      <c r="C111" s="74" t="n">
        <v>250</v>
      </c>
      <c r="D111" s="74" t="n">
        <v>500</v>
      </c>
      <c r="E111" s="74" t="n">
        <v>0.0274238627310136</v>
      </c>
      <c r="F111" s="74" t="n">
        <v>0.0125516333272871</v>
      </c>
      <c r="G111" s="0"/>
      <c r="H111" s="85" t="n">
        <v>100</v>
      </c>
      <c r="I111" s="86" t="n">
        <v>0.029863333641284</v>
      </c>
      <c r="J111" s="87" t="n">
        <v>0.0149535579489075</v>
      </c>
      <c r="K111" s="0"/>
      <c r="L111" s="0"/>
    </row>
    <row r="112" customFormat="false" ht="13.45" hidden="false" customHeight="false" outlineLevel="0" collapsed="false">
      <c r="A112" s="74" t="n">
        <v>200</v>
      </c>
      <c r="B112" s="74" t="n">
        <v>200</v>
      </c>
      <c r="C112" s="74" t="n">
        <v>50</v>
      </c>
      <c r="D112" s="74" t="n">
        <v>250</v>
      </c>
      <c r="E112" s="74" t="n">
        <v>0.0736203524780101</v>
      </c>
      <c r="F112" s="74" t="n">
        <v>0.040263458514095</v>
      </c>
      <c r="G112" s="0"/>
      <c r="H112" s="32" t="n">
        <v>250</v>
      </c>
      <c r="I112" s="88" t="n">
        <v>0.0330998701106336</v>
      </c>
      <c r="J112" s="89" t="n">
        <v>0.016506239814092</v>
      </c>
      <c r="K112" s="0"/>
      <c r="L112" s="0"/>
    </row>
    <row r="113" customFormat="false" ht="13.45" hidden="false" customHeight="false" outlineLevel="0" collapsed="false">
      <c r="A113" s="74" t="n">
        <v>200</v>
      </c>
      <c r="B113" s="74" t="n">
        <v>5</v>
      </c>
      <c r="C113" s="74" t="n">
        <v>50</v>
      </c>
      <c r="D113" s="74" t="n">
        <v>500</v>
      </c>
      <c r="E113" s="74" t="n">
        <v>0.0272984651174741</v>
      </c>
      <c r="F113" s="74" t="n">
        <v>0.0128022346260483</v>
      </c>
      <c r="H113" s="90" t="n">
        <v>500</v>
      </c>
      <c r="I113" s="91" t="n">
        <v>0.0274899696197361</v>
      </c>
      <c r="J113" s="92" t="n">
        <v>0.0129269639845404</v>
      </c>
    </row>
    <row r="114" customFormat="false" ht="13.45" hidden="false" customHeight="false" outlineLevel="0" collapsed="false">
      <c r="A114" s="74" t="n">
        <v>100</v>
      </c>
      <c r="B114" s="74" t="n">
        <v>200</v>
      </c>
      <c r="C114" s="74" t="n">
        <v>150</v>
      </c>
      <c r="D114" s="74" t="n">
        <v>100</v>
      </c>
      <c r="E114" s="74" t="n">
        <v>0.0296352590972941</v>
      </c>
      <c r="F114" s="74" t="n">
        <v>0.0151766220967037</v>
      </c>
      <c r="H114" s="63" t="s">
        <v>37</v>
      </c>
      <c r="I114" s="93" t="n">
        <v>0.0301510577905512</v>
      </c>
      <c r="J114" s="94" t="n">
        <v>0.01479558724918</v>
      </c>
    </row>
    <row r="115" customFormat="false" ht="13.45" hidden="false" customHeight="false" outlineLevel="0" collapsed="false">
      <c r="A115" s="74" t="n">
        <v>200</v>
      </c>
      <c r="B115" s="74" t="n">
        <v>5</v>
      </c>
      <c r="C115" s="74" t="n">
        <v>150</v>
      </c>
      <c r="D115" s="74" t="n">
        <v>250</v>
      </c>
      <c r="E115" s="74" t="n">
        <v>0.0272691545365854</v>
      </c>
      <c r="F115" s="74" t="n">
        <v>0.0142552893773083</v>
      </c>
      <c r="I115" s="95"/>
      <c r="J115" s="95"/>
    </row>
    <row r="116" customFormat="false" ht="13.45" hidden="false" customHeight="false" outlineLevel="0" collapsed="false">
      <c r="A116" s="74" t="n">
        <v>100</v>
      </c>
      <c r="B116" s="74" t="n">
        <v>100</v>
      </c>
      <c r="C116" s="74" t="n">
        <v>150</v>
      </c>
      <c r="D116" s="74" t="n">
        <v>100</v>
      </c>
      <c r="E116" s="74" t="n">
        <v>0.0281789483566831</v>
      </c>
      <c r="F116" s="74" t="n">
        <v>0.015543903177036</v>
      </c>
      <c r="G116" s="0"/>
      <c r="I116" s="95"/>
      <c r="J116" s="95"/>
    </row>
    <row r="117" customFormat="false" ht="13.45" hidden="false" customHeight="false" outlineLevel="0" collapsed="false">
      <c r="A117" s="74" t="n">
        <v>100</v>
      </c>
      <c r="B117" s="74" t="n">
        <v>5</v>
      </c>
      <c r="C117" s="74" t="n">
        <v>250</v>
      </c>
      <c r="D117" s="74" t="n">
        <v>100</v>
      </c>
      <c r="E117" s="74" t="n">
        <v>0.0277128449782957</v>
      </c>
      <c r="F117" s="74" t="n">
        <v>0.0145663361034824</v>
      </c>
      <c r="G117" s="0"/>
      <c r="H117" s="20" t="s">
        <v>106</v>
      </c>
      <c r="I117" s="96" t="s">
        <v>115</v>
      </c>
      <c r="J117" s="97" t="s">
        <v>116</v>
      </c>
      <c r="M117" s="0"/>
      <c r="N117" s="0"/>
    </row>
    <row r="118" customFormat="false" ht="13.45" hidden="false" customHeight="false" outlineLevel="0" collapsed="false">
      <c r="A118" s="74" t="n">
        <v>200</v>
      </c>
      <c r="B118" s="74" t="n">
        <v>100</v>
      </c>
      <c r="C118" s="74" t="n">
        <v>250</v>
      </c>
      <c r="D118" s="74" t="n">
        <v>500</v>
      </c>
      <c r="E118" s="74" t="n">
        <v>0.0272640409606607</v>
      </c>
      <c r="F118" s="74" t="n">
        <v>0.0125226079926572</v>
      </c>
      <c r="G118" s="0"/>
      <c r="H118" s="85" t="n">
        <v>50</v>
      </c>
      <c r="I118" s="86" t="n">
        <v>0.0320913846312361</v>
      </c>
      <c r="J118" s="87" t="n">
        <v>0.0155692662887175</v>
      </c>
      <c r="K118" s="0"/>
      <c r="L118" s="0"/>
      <c r="M118" s="0"/>
      <c r="N118" s="0"/>
    </row>
    <row r="119" customFormat="false" ht="13.45" hidden="false" customHeight="false" outlineLevel="0" collapsed="false">
      <c r="A119" s="74" t="n">
        <v>5</v>
      </c>
      <c r="B119" s="74" t="n">
        <v>100</v>
      </c>
      <c r="C119" s="74" t="n">
        <v>50</v>
      </c>
      <c r="D119" s="74" t="n">
        <v>500</v>
      </c>
      <c r="E119" s="74" t="n">
        <v>0.0272693830605323</v>
      </c>
      <c r="F119" s="74" t="n">
        <v>0.0124893038665277</v>
      </c>
      <c r="G119" s="0"/>
      <c r="H119" s="32" t="n">
        <v>150</v>
      </c>
      <c r="I119" s="88" t="n">
        <v>0.03010692198226</v>
      </c>
      <c r="J119" s="89" t="n">
        <v>0.0146543959385916</v>
      </c>
      <c r="K119" s="0"/>
      <c r="L119" s="0"/>
      <c r="M119" s="0"/>
      <c r="N119" s="0"/>
    </row>
    <row r="120" customFormat="false" ht="13.45" hidden="false" customHeight="false" outlineLevel="0" collapsed="false">
      <c r="A120" s="74" t="n">
        <v>5</v>
      </c>
      <c r="B120" s="74" t="n">
        <v>200</v>
      </c>
      <c r="C120" s="74" t="n">
        <v>150</v>
      </c>
      <c r="D120" s="74" t="n">
        <v>500</v>
      </c>
      <c r="E120" s="74" t="n">
        <v>0.0273478868832364</v>
      </c>
      <c r="F120" s="74" t="n">
        <v>0.0126022494267417</v>
      </c>
      <c r="G120" s="0"/>
      <c r="H120" s="90" t="n">
        <v>250</v>
      </c>
      <c r="I120" s="91" t="n">
        <v>0.0282548667581576</v>
      </c>
      <c r="J120" s="92" t="n">
        <v>0.0141630995202308</v>
      </c>
      <c r="K120" s="0"/>
      <c r="L120" s="0"/>
      <c r="M120" s="0"/>
      <c r="N120" s="0"/>
    </row>
    <row r="121" customFormat="false" ht="13.45" hidden="false" customHeight="false" outlineLevel="0" collapsed="false">
      <c r="A121" s="74" t="n">
        <v>100</v>
      </c>
      <c r="B121" s="74" t="n">
        <v>5</v>
      </c>
      <c r="C121" s="74" t="n">
        <v>250</v>
      </c>
      <c r="D121" s="74" t="n">
        <v>250</v>
      </c>
      <c r="E121" s="74" t="n">
        <v>0.0273351927256876</v>
      </c>
      <c r="F121" s="74" t="n">
        <v>0.0143417168203758</v>
      </c>
      <c r="G121" s="0"/>
      <c r="H121" s="63" t="s">
        <v>37</v>
      </c>
      <c r="I121" s="93" t="n">
        <v>0.0301510577905512</v>
      </c>
      <c r="J121" s="94" t="n">
        <v>0.01479558724918</v>
      </c>
      <c r="K121" s="0"/>
      <c r="L121" s="0"/>
      <c r="M121" s="0"/>
      <c r="N121" s="0"/>
    </row>
    <row r="122" customFormat="false" ht="13.45" hidden="false" customHeight="false" outlineLevel="0" collapsed="false">
      <c r="A122" s="74" t="n">
        <v>5</v>
      </c>
      <c r="B122" s="74" t="n">
        <v>5</v>
      </c>
      <c r="C122" s="74" t="n">
        <v>250</v>
      </c>
      <c r="D122" s="74" t="n">
        <v>100</v>
      </c>
      <c r="E122" s="74" t="n">
        <v>0.0278017895927491</v>
      </c>
      <c r="F122" s="74" t="n">
        <v>0.0144317038335937</v>
      </c>
      <c r="G122" s="0"/>
      <c r="I122" s="95"/>
      <c r="J122" s="95"/>
      <c r="M122" s="0"/>
      <c r="N122" s="0"/>
    </row>
    <row r="123" customFormat="false" ht="13.45" hidden="false" customHeight="false" outlineLevel="0" collapsed="false">
      <c r="A123" s="74" t="n">
        <v>200</v>
      </c>
      <c r="B123" s="74" t="n">
        <v>5</v>
      </c>
      <c r="C123" s="74" t="n">
        <v>150</v>
      </c>
      <c r="D123" s="74" t="n">
        <v>100</v>
      </c>
      <c r="E123" s="74" t="n">
        <v>0.0277767351864871</v>
      </c>
      <c r="F123" s="74" t="n">
        <v>0.0144523326816405</v>
      </c>
      <c r="G123" s="0"/>
      <c r="I123" s="95"/>
      <c r="J123" s="95"/>
      <c r="M123" s="0"/>
      <c r="N123" s="0"/>
    </row>
    <row r="124" customFormat="false" ht="13.45" hidden="false" customHeight="false" outlineLevel="0" collapsed="false">
      <c r="A124" s="74" t="n">
        <v>5</v>
      </c>
      <c r="B124" s="74" t="n">
        <v>100</v>
      </c>
      <c r="C124" s="74" t="n">
        <v>150</v>
      </c>
      <c r="D124" s="74" t="n">
        <v>250</v>
      </c>
      <c r="E124" s="74" t="n">
        <v>0.0272990046718147</v>
      </c>
      <c r="F124" s="74" t="n">
        <v>0.0145475792778464</v>
      </c>
      <c r="G124" s="0"/>
      <c r="H124" s="20" t="s">
        <v>112</v>
      </c>
      <c r="I124" s="96" t="s">
        <v>115</v>
      </c>
      <c r="J124" s="97" t="s">
        <v>116</v>
      </c>
      <c r="M124" s="0"/>
      <c r="N124" s="0"/>
    </row>
    <row r="125" customFormat="false" ht="13.45" hidden="false" customHeight="false" outlineLevel="0" collapsed="false">
      <c r="A125" s="74" t="n">
        <v>5</v>
      </c>
      <c r="B125" s="74" t="n">
        <v>100</v>
      </c>
      <c r="C125" s="74" t="n">
        <v>250</v>
      </c>
      <c r="D125" s="74" t="n">
        <v>100</v>
      </c>
      <c r="E125" s="74" t="n">
        <v>0.02779894416183</v>
      </c>
      <c r="F125" s="74" t="n">
        <v>0.0145485020633269</v>
      </c>
      <c r="G125" s="0"/>
      <c r="H125" s="98" t="n">
        <v>5</v>
      </c>
      <c r="I125" s="99" t="n">
        <v>0.0275894067368026</v>
      </c>
      <c r="J125" s="100" t="n">
        <v>0.0138908927920748</v>
      </c>
      <c r="M125" s="0"/>
      <c r="N125" s="0"/>
    </row>
    <row r="126" customFormat="false" ht="13.45" hidden="false" customHeight="false" outlineLevel="0" collapsed="false">
      <c r="A126" s="74" t="n">
        <v>200</v>
      </c>
      <c r="B126" s="74" t="n">
        <v>5</v>
      </c>
      <c r="C126" s="74" t="n">
        <v>50</v>
      </c>
      <c r="D126" s="74" t="n">
        <v>100</v>
      </c>
      <c r="E126" s="74" t="n">
        <v>0.0278061539955832</v>
      </c>
      <c r="F126" s="74" t="n">
        <v>0.0144264254293205</v>
      </c>
      <c r="G126" s="0"/>
      <c r="H126" s="32" t="n">
        <v>100</v>
      </c>
      <c r="I126" s="88" t="n">
        <v>0.030833488728892</v>
      </c>
      <c r="J126" s="89" t="n">
        <v>0.0149443655566039</v>
      </c>
      <c r="M126" s="0"/>
      <c r="N126" s="0"/>
    </row>
    <row r="127" customFormat="false" ht="13.45" hidden="false" customHeight="false" outlineLevel="0" collapsed="false">
      <c r="A127" s="74" t="n">
        <v>5</v>
      </c>
      <c r="B127" s="74" t="n">
        <v>200</v>
      </c>
      <c r="C127" s="74" t="n">
        <v>50</v>
      </c>
      <c r="D127" s="74" t="n">
        <v>100</v>
      </c>
      <c r="E127" s="74" t="n">
        <v>0.0282824168626586</v>
      </c>
      <c r="F127" s="74" t="n">
        <v>0.0144458748802765</v>
      </c>
      <c r="G127" s="0"/>
      <c r="H127" s="32" t="n">
        <v>200</v>
      </c>
      <c r="I127" s="101" t="n">
        <v>0.0320302779059591</v>
      </c>
      <c r="J127" s="102" t="n">
        <v>0.0155515033988611</v>
      </c>
      <c r="M127" s="0"/>
      <c r="N127" s="0"/>
    </row>
    <row r="128" customFormat="false" ht="13.45" hidden="false" customHeight="false" outlineLevel="0" collapsed="false">
      <c r="A128" s="74" t="n">
        <v>100</v>
      </c>
      <c r="B128" s="74" t="n">
        <v>200</v>
      </c>
      <c r="C128" s="74" t="n">
        <v>50</v>
      </c>
      <c r="D128" s="74" t="n">
        <v>100</v>
      </c>
      <c r="E128" s="74" t="n">
        <v>0.0389497513644492</v>
      </c>
      <c r="F128" s="74" t="n">
        <v>0.0167659088508354</v>
      </c>
      <c r="G128" s="0"/>
      <c r="H128" s="63" t="s">
        <v>37</v>
      </c>
      <c r="I128" s="93" t="n">
        <v>0.0301510577905512</v>
      </c>
      <c r="J128" s="94" t="n">
        <v>0.01479558724918</v>
      </c>
      <c r="M128" s="0"/>
      <c r="N128" s="0"/>
    </row>
    <row r="129" customFormat="false" ht="13.45" hidden="false" customHeight="false" outlineLevel="0" collapsed="false">
      <c r="A129" s="74" t="n">
        <v>100</v>
      </c>
      <c r="B129" s="74" t="n">
        <v>5</v>
      </c>
      <c r="C129" s="74" t="n">
        <v>250</v>
      </c>
      <c r="D129" s="74" t="n">
        <v>500</v>
      </c>
      <c r="E129" s="74" t="n">
        <v>0.0272065054889437</v>
      </c>
      <c r="F129" s="74" t="n">
        <v>0.012576419198419</v>
      </c>
      <c r="G129" s="0"/>
      <c r="I129" s="95"/>
      <c r="J129" s="95"/>
      <c r="M129" s="0"/>
      <c r="N129" s="0"/>
    </row>
    <row r="130" customFormat="false" ht="13.45" hidden="false" customHeight="false" outlineLevel="0" collapsed="false">
      <c r="A130" s="74" t="n">
        <v>5</v>
      </c>
      <c r="B130" s="74" t="n">
        <v>5</v>
      </c>
      <c r="C130" s="74" t="n">
        <v>250</v>
      </c>
      <c r="D130" s="74" t="n">
        <v>250</v>
      </c>
      <c r="E130" s="74" t="n">
        <v>0.0272809202528401</v>
      </c>
      <c r="F130" s="74" t="n">
        <v>0.0142976608267818</v>
      </c>
      <c r="G130" s="0"/>
      <c r="I130" s="95"/>
      <c r="J130" s="95"/>
      <c r="M130" s="0"/>
      <c r="N130" s="0"/>
    </row>
    <row r="131" customFormat="false" ht="13.45" hidden="false" customHeight="false" outlineLevel="0" collapsed="false">
      <c r="A131" s="74" t="n">
        <v>200</v>
      </c>
      <c r="B131" s="74" t="n">
        <v>200</v>
      </c>
      <c r="C131" s="74" t="n">
        <v>150</v>
      </c>
      <c r="D131" s="74" t="n">
        <v>250</v>
      </c>
      <c r="E131" s="74" t="n">
        <v>0.0633155538847759</v>
      </c>
      <c r="F131" s="74" t="n">
        <v>0.0150433709789416</v>
      </c>
      <c r="G131" s="0"/>
      <c r="H131" s="20" t="s">
        <v>113</v>
      </c>
      <c r="I131" s="96" t="s">
        <v>115</v>
      </c>
      <c r="J131" s="97" t="s">
        <v>116</v>
      </c>
      <c r="M131" s="0"/>
      <c r="N131" s="0"/>
    </row>
    <row r="132" customFormat="false" ht="13.45" hidden="false" customHeight="false" outlineLevel="0" collapsed="false">
      <c r="A132" s="74" t="n">
        <v>200</v>
      </c>
      <c r="B132" s="74" t="n">
        <v>100</v>
      </c>
      <c r="C132" s="74" t="n">
        <v>50</v>
      </c>
      <c r="D132" s="74" t="n">
        <v>500</v>
      </c>
      <c r="E132" s="74" t="n">
        <v>0.0317971412355243</v>
      </c>
      <c r="F132" s="74" t="n">
        <v>0.0182459229609542</v>
      </c>
      <c r="G132" s="0"/>
      <c r="H132" s="98" t="n">
        <v>5</v>
      </c>
      <c r="I132" s="99" t="n">
        <v>0.0285726399929396</v>
      </c>
      <c r="J132" s="100" t="n">
        <v>0.0138970273301756</v>
      </c>
      <c r="M132" s="0"/>
      <c r="N132" s="0"/>
    </row>
    <row r="133" customFormat="false" ht="13.45" hidden="false" customHeight="false" outlineLevel="0" collapsed="false">
      <c r="A133" s="74" t="n">
        <v>5</v>
      </c>
      <c r="B133" s="74" t="n">
        <v>5</v>
      </c>
      <c r="C133" s="74" t="n">
        <v>150</v>
      </c>
      <c r="D133" s="74" t="n">
        <v>250</v>
      </c>
      <c r="E133" s="74" t="n">
        <v>0.0285073804287791</v>
      </c>
      <c r="F133" s="74" t="n">
        <v>0.0150418928181687</v>
      </c>
      <c r="G133" s="0"/>
      <c r="H133" s="32" t="n">
        <v>100</v>
      </c>
      <c r="I133" s="88" t="n">
        <v>0.0296871744271143</v>
      </c>
      <c r="J133" s="89" t="n">
        <v>0.0150251093517574</v>
      </c>
      <c r="M133" s="0"/>
      <c r="N133" s="0"/>
    </row>
    <row r="134" customFormat="false" ht="13.4" hidden="false" customHeight="false" outlineLevel="0" collapsed="false">
      <c r="A134" s="74" t="n">
        <v>200</v>
      </c>
      <c r="B134" s="74" t="n">
        <v>5</v>
      </c>
      <c r="C134" s="74" t="n">
        <v>150</v>
      </c>
      <c r="D134" s="74" t="n">
        <v>500</v>
      </c>
      <c r="E134" s="74" t="n">
        <v>0.0272209969858319</v>
      </c>
      <c r="F134" s="74" t="n">
        <v>0.0125342325096674</v>
      </c>
      <c r="G134" s="0"/>
      <c r="H134" s="32" t="n">
        <v>200</v>
      </c>
      <c r="I134" s="101" t="n">
        <v>0.0321933589515998</v>
      </c>
      <c r="J134" s="102" t="n">
        <v>0.0154646250656069</v>
      </c>
      <c r="M134" s="0"/>
      <c r="N134" s="0"/>
    </row>
    <row r="135" customFormat="false" ht="13.4" hidden="false" customHeight="false" outlineLevel="0" collapsed="false">
      <c r="A135" s="74" t="n">
        <v>200</v>
      </c>
      <c r="B135" s="74" t="n">
        <v>100</v>
      </c>
      <c r="C135" s="74" t="n">
        <v>50</v>
      </c>
      <c r="D135" s="74" t="n">
        <v>100</v>
      </c>
      <c r="E135" s="74" t="n">
        <v>0.0312970137295476</v>
      </c>
      <c r="F135" s="74" t="n">
        <v>0.0167477947970245</v>
      </c>
      <c r="G135" s="0"/>
      <c r="H135" s="63" t="s">
        <v>37</v>
      </c>
      <c r="I135" s="93" t="n">
        <v>0.0301510577905512</v>
      </c>
      <c r="J135" s="94" t="n">
        <v>0.01479558724918</v>
      </c>
      <c r="M135" s="0"/>
      <c r="N135" s="0"/>
    </row>
    <row r="136" customFormat="false" ht="13.4" hidden="false" customHeight="false" outlineLevel="0" collapsed="false">
      <c r="A136" s="74" t="n">
        <v>100</v>
      </c>
      <c r="B136" s="74" t="n">
        <v>5</v>
      </c>
      <c r="C136" s="74" t="n">
        <v>150</v>
      </c>
      <c r="D136" s="74" t="n">
        <v>250</v>
      </c>
      <c r="E136" s="74" t="n">
        <v>0.0274522227695689</v>
      </c>
      <c r="F136" s="74" t="n">
        <v>0.014524229174075</v>
      </c>
      <c r="G136" s="0"/>
      <c r="H136" s="0"/>
      <c r="I136" s="0"/>
      <c r="J136" s="0"/>
      <c r="M136" s="0"/>
      <c r="N136" s="0"/>
    </row>
    <row r="137" customFormat="false" ht="13.4" hidden="false" customHeight="false" outlineLevel="0" collapsed="false">
      <c r="A137" s="74" t="n">
        <v>100</v>
      </c>
      <c r="B137" s="74" t="n">
        <v>200</v>
      </c>
      <c r="C137" s="74" t="n">
        <v>150</v>
      </c>
      <c r="D137" s="74" t="n">
        <v>250</v>
      </c>
      <c r="E137" s="74" t="n">
        <v>0.0272355064953294</v>
      </c>
      <c r="F137" s="74" t="n">
        <v>0.0147531827919433</v>
      </c>
      <c r="G137" s="0"/>
      <c r="M137" s="0"/>
      <c r="N137" s="0"/>
    </row>
    <row r="138" customFormat="false" ht="13.45" hidden="false" customHeight="false" outlineLevel="0" collapsed="false">
      <c r="A138" s="74" t="n">
        <v>100</v>
      </c>
      <c r="B138" s="74" t="n">
        <v>5</v>
      </c>
      <c r="C138" s="74" t="n">
        <v>50</v>
      </c>
      <c r="D138" s="74" t="n">
        <v>250</v>
      </c>
      <c r="E138" s="74" t="n">
        <v>0.0279145247398856</v>
      </c>
      <c r="F138" s="74" t="n">
        <v>0.0144770802544975</v>
      </c>
      <c r="G138" s="0"/>
      <c r="H138" s="103"/>
      <c r="I138" s="104" t="s">
        <v>113</v>
      </c>
      <c r="J138" s="104" t="s">
        <v>32</v>
      </c>
      <c r="K138" s="105"/>
      <c r="L138" s="105"/>
      <c r="M138" s="0"/>
      <c r="N138" s="105"/>
      <c r="O138" s="105"/>
      <c r="P138" s="105"/>
      <c r="Q138" s="106"/>
    </row>
    <row r="139" customFormat="false" ht="13.45" hidden="false" customHeight="false" outlineLevel="0" collapsed="false">
      <c r="A139" s="74" t="n">
        <v>5</v>
      </c>
      <c r="B139" s="74" t="n">
        <v>5</v>
      </c>
      <c r="C139" s="74" t="n">
        <v>50</v>
      </c>
      <c r="D139" s="74" t="n">
        <v>500</v>
      </c>
      <c r="E139" s="74" t="n">
        <v>0.0273445572916669</v>
      </c>
      <c r="F139" s="74" t="n">
        <v>0.0124289011974595</v>
      </c>
      <c r="G139" s="0"/>
      <c r="H139" s="107" t="s">
        <v>112</v>
      </c>
      <c r="I139" s="16" t="n">
        <v>5</v>
      </c>
      <c r="J139" s="16" t="n">
        <v>10</v>
      </c>
      <c r="K139" s="16" t="n">
        <v>15</v>
      </c>
      <c r="L139" s="108" t="s">
        <v>37</v>
      </c>
      <c r="M139" s="0"/>
      <c r="N139" s="0"/>
      <c r="O139" s="109"/>
      <c r="P139" s="110"/>
      <c r="Q139" s="111"/>
    </row>
    <row r="140" customFormat="false" ht="13.45" hidden="false" customHeight="false" outlineLevel="0" collapsed="false">
      <c r="A140" s="74" t="n">
        <v>100</v>
      </c>
      <c r="B140" s="74" t="n">
        <v>200</v>
      </c>
      <c r="C140" s="74" t="n">
        <v>50</v>
      </c>
      <c r="D140" s="74" t="n">
        <v>500</v>
      </c>
      <c r="E140" s="74" t="n">
        <v>0.0272635930501846</v>
      </c>
      <c r="F140" s="74" t="n">
        <v>0.0129453730286626</v>
      </c>
      <c r="G140" s="0"/>
      <c r="H140" s="85" t="n">
        <v>5</v>
      </c>
      <c r="I140" s="112" t="n">
        <v>0.0273219236613738</v>
      </c>
      <c r="J140" s="113" t="n">
        <v>0.0272065054889437</v>
      </c>
      <c r="K140" s="99" t="n">
        <v>0.0272350196025248</v>
      </c>
      <c r="L140" s="114" t="n">
        <v>0.0272544829176141</v>
      </c>
      <c r="M140" s="0"/>
      <c r="N140" s="0"/>
      <c r="O140" s="0"/>
      <c r="P140" s="115"/>
      <c r="Q140" s="116"/>
    </row>
    <row r="141" customFormat="false" ht="13.45" hidden="false" customHeight="false" outlineLevel="0" collapsed="false">
      <c r="A141" s="74" t="n">
        <v>200</v>
      </c>
      <c r="B141" s="74" t="n">
        <v>5</v>
      </c>
      <c r="C141" s="74" t="n">
        <v>250</v>
      </c>
      <c r="D141" s="74" t="n">
        <v>250</v>
      </c>
      <c r="E141" s="74" t="n">
        <v>0.0272302600978663</v>
      </c>
      <c r="F141" s="74" t="n">
        <v>0.0142718014607585</v>
      </c>
      <c r="G141" s="0"/>
      <c r="H141" s="32" t="n">
        <v>10</v>
      </c>
      <c r="I141" s="88" t="n">
        <v>0.0274238627310136</v>
      </c>
      <c r="J141" s="113" t="n">
        <v>0.0280065928181823</v>
      </c>
      <c r="K141" s="88" t="n">
        <v>0.0272640409606607</v>
      </c>
      <c r="L141" s="114" t="n">
        <v>0.0275648321699522</v>
      </c>
      <c r="M141" s="0"/>
      <c r="N141" s="0"/>
      <c r="O141" s="0"/>
      <c r="P141" s="0"/>
      <c r="Q141" s="0"/>
    </row>
    <row r="142" customFormat="false" ht="13.45" hidden="false" customHeight="false" outlineLevel="0" collapsed="false">
      <c r="A142" s="74" t="n">
        <v>200</v>
      </c>
      <c r="B142" s="74" t="n">
        <v>100</v>
      </c>
      <c r="C142" s="74" t="n">
        <v>50</v>
      </c>
      <c r="D142" s="74" t="n">
        <v>250</v>
      </c>
      <c r="E142" s="74" t="n">
        <v>0.027285534352261</v>
      </c>
      <c r="F142" s="74" t="n">
        <v>0.0144427742917483</v>
      </c>
      <c r="G142" s="0"/>
      <c r="H142" s="32" t="n">
        <v>15</v>
      </c>
      <c r="I142" s="101" t="n">
        <v>0.0274061332919906</v>
      </c>
      <c r="J142" s="113" t="n">
        <v>0.027365722909352</v>
      </c>
      <c r="K142" s="101" t="n">
        <v>0.0272377569689874</v>
      </c>
      <c r="L142" s="114" t="n">
        <v>0.0273365377234433</v>
      </c>
      <c r="M142" s="0"/>
      <c r="N142" s="0"/>
      <c r="O142" s="0"/>
      <c r="P142" s="0"/>
      <c r="Q142" s="0"/>
    </row>
    <row r="143" customFormat="false" ht="13.45" hidden="false" customHeight="false" outlineLevel="0" collapsed="false">
      <c r="A143" s="74" t="n">
        <v>100</v>
      </c>
      <c r="B143" s="74" t="n">
        <v>100</v>
      </c>
      <c r="C143" s="74" t="n">
        <v>50</v>
      </c>
      <c r="D143" s="74" t="n">
        <v>100</v>
      </c>
      <c r="E143" s="74" t="n">
        <v>0.0449479188326848</v>
      </c>
      <c r="F143" s="74" t="n">
        <v>0.0154341458448654</v>
      </c>
      <c r="G143" s="0"/>
      <c r="H143" s="108" t="s">
        <v>37</v>
      </c>
      <c r="I143" s="93" t="n">
        <v>0.027383973228126</v>
      </c>
      <c r="J143" s="93" t="n">
        <v>0.027526273738826</v>
      </c>
      <c r="K143" s="93" t="n">
        <v>0.0272456058440576</v>
      </c>
      <c r="L143" s="117" t="n">
        <v>0.0273852842703365</v>
      </c>
      <c r="M143" s="0"/>
      <c r="N143" s="0"/>
      <c r="O143" s="0"/>
      <c r="P143" s="0"/>
      <c r="Q143" s="0"/>
    </row>
    <row r="144" customFormat="false" ht="13.45" hidden="false" customHeight="false" outlineLevel="0" collapsed="false">
      <c r="A144" s="74" t="n">
        <v>100</v>
      </c>
      <c r="B144" s="74" t="n">
        <v>200</v>
      </c>
      <c r="C144" s="74" t="n">
        <v>250</v>
      </c>
      <c r="D144" s="74" t="n">
        <v>500</v>
      </c>
      <c r="E144" s="74" t="n">
        <v>0.027365722909352</v>
      </c>
      <c r="F144" s="74" t="n">
        <v>0.0125668499049907</v>
      </c>
      <c r="G144" s="0"/>
      <c r="H144" s="0"/>
      <c r="I144" s="0"/>
      <c r="J144" s="0"/>
      <c r="K144" s="0"/>
      <c r="L144" s="0"/>
      <c r="M144" s="0"/>
      <c r="N144" s="0"/>
      <c r="O144" s="0"/>
      <c r="P144" s="0"/>
      <c r="Q144" s="0"/>
    </row>
    <row r="145" customFormat="false" ht="13.45" hidden="false" customHeight="false" outlineLevel="0" collapsed="false">
      <c r="A145" s="74" t="n">
        <v>200</v>
      </c>
      <c r="B145" s="74" t="n">
        <v>100</v>
      </c>
      <c r="C145" s="74" t="n">
        <v>150</v>
      </c>
      <c r="D145" s="74" t="n">
        <v>500</v>
      </c>
      <c r="E145" s="74" t="n">
        <v>0.0273544537518659</v>
      </c>
      <c r="F145" s="74" t="n">
        <v>0.0130040030099412</v>
      </c>
      <c r="G145" s="0"/>
      <c r="H145" s="0"/>
      <c r="I145" s="0"/>
      <c r="J145" s="0"/>
      <c r="K145" s="0"/>
      <c r="L145" s="0"/>
      <c r="M145" s="0"/>
      <c r="N145" s="0"/>
      <c r="O145" s="0"/>
      <c r="P145" s="0"/>
      <c r="Q145" s="0"/>
    </row>
    <row r="146" customFormat="false" ht="13.45" hidden="false" customHeight="false" outlineLevel="0" collapsed="false">
      <c r="A146" s="74" t="n">
        <v>100</v>
      </c>
      <c r="B146" s="74" t="n">
        <v>5</v>
      </c>
      <c r="C146" s="74" t="n">
        <v>50</v>
      </c>
      <c r="D146" s="74" t="n">
        <v>100</v>
      </c>
      <c r="E146" s="74" t="n">
        <v>0.0368397698884037</v>
      </c>
      <c r="F146" s="74" t="n">
        <v>0.0145712736989678</v>
      </c>
      <c r="G146" s="0"/>
      <c r="H146" s="103"/>
      <c r="I146" s="104" t="s">
        <v>113</v>
      </c>
      <c r="J146" s="104" t="s">
        <v>32</v>
      </c>
      <c r="K146" s="105"/>
      <c r="L146" s="105"/>
      <c r="M146" s="0"/>
      <c r="N146" s="0"/>
      <c r="O146" s="0"/>
      <c r="P146" s="0"/>
      <c r="Q146" s="0"/>
    </row>
    <row r="147" customFormat="false" ht="13.45" hidden="false" customHeight="false" outlineLevel="0" collapsed="false">
      <c r="A147" s="74" t="n">
        <v>5</v>
      </c>
      <c r="B147" s="74" t="n">
        <v>5</v>
      </c>
      <c r="C147" s="74" t="n">
        <v>50</v>
      </c>
      <c r="D147" s="74" t="n">
        <v>250</v>
      </c>
      <c r="E147" s="74" t="n">
        <v>0.0273646832369971</v>
      </c>
      <c r="F147" s="74" t="n">
        <v>0.0142561479292723</v>
      </c>
      <c r="G147" s="0"/>
      <c r="H147" s="107" t="s">
        <v>112</v>
      </c>
      <c r="I147" s="16" t="n">
        <v>5</v>
      </c>
      <c r="J147" s="16" t="n">
        <v>10</v>
      </c>
      <c r="K147" s="16" t="n">
        <v>15</v>
      </c>
      <c r="L147" s="108" t="s">
        <v>37</v>
      </c>
      <c r="M147" s="0"/>
      <c r="O147" s="0"/>
      <c r="P147" s="0"/>
      <c r="Q147" s="0"/>
    </row>
    <row r="148" customFormat="false" ht="13.45" hidden="false" customHeight="false" outlineLevel="0" collapsed="false">
      <c r="A148" s="74" t="n">
        <v>100</v>
      </c>
      <c r="B148" s="74" t="n">
        <v>100</v>
      </c>
      <c r="C148" s="74" t="n">
        <v>250</v>
      </c>
      <c r="D148" s="74" t="n">
        <v>500</v>
      </c>
      <c r="E148" s="74" t="n">
        <v>0.0280065928181823</v>
      </c>
      <c r="F148" s="74" t="n">
        <v>0.0128215332591325</v>
      </c>
      <c r="G148" s="0"/>
      <c r="H148" s="85" t="n">
        <v>5</v>
      </c>
      <c r="I148" s="118" t="n">
        <v>0.0124849115003355</v>
      </c>
      <c r="J148" s="113" t="n">
        <v>0.012576419198419</v>
      </c>
      <c r="K148" s="119" t="n">
        <v>0.0125466987406911</v>
      </c>
      <c r="L148" s="120" t="n">
        <v>0.0125360098131485</v>
      </c>
      <c r="M148" s="0"/>
      <c r="N148" s="0"/>
      <c r="O148" s="0"/>
      <c r="P148" s="0"/>
    </row>
    <row r="149" customFormat="false" ht="13.45" hidden="false" customHeight="false" outlineLevel="0" collapsed="false">
      <c r="A149" s="74" t="n">
        <v>5</v>
      </c>
      <c r="B149" s="74" t="n">
        <v>5</v>
      </c>
      <c r="C149" s="74" t="n">
        <v>50</v>
      </c>
      <c r="D149" s="74" t="n">
        <v>100</v>
      </c>
      <c r="E149" s="74" t="n">
        <v>0.0278522589432458</v>
      </c>
      <c r="F149" s="74" t="n">
        <v>0.0146181219473787</v>
      </c>
      <c r="G149" s="0"/>
      <c r="H149" s="32" t="n">
        <v>10</v>
      </c>
      <c r="I149" s="121" t="n">
        <v>0.0125516333272871</v>
      </c>
      <c r="J149" s="113" t="n">
        <v>0.0128215332591325</v>
      </c>
      <c r="K149" s="121" t="n">
        <v>0.0125226079926572</v>
      </c>
      <c r="L149" s="122" t="n">
        <v>0.0126319248596923</v>
      </c>
      <c r="M149" s="0"/>
      <c r="N149" s="0"/>
    </row>
    <row r="150" customFormat="false" ht="13.45" hidden="false" customHeight="false" outlineLevel="0" collapsed="false">
      <c r="A150" s="74" t="n">
        <v>100</v>
      </c>
      <c r="B150" s="74" t="n">
        <v>5</v>
      </c>
      <c r="C150" s="74" t="n">
        <v>150</v>
      </c>
      <c r="D150" s="74" t="n">
        <v>100</v>
      </c>
      <c r="E150" s="74" t="n">
        <v>0.0277913201424675</v>
      </c>
      <c r="F150" s="74" t="n">
        <v>0.0144846701105474</v>
      </c>
      <c r="G150" s="0"/>
      <c r="H150" s="32" t="n">
        <v>15</v>
      </c>
      <c r="I150" s="123" t="n">
        <v>0.0127060594733748</v>
      </c>
      <c r="J150" s="113" t="n">
        <v>0.0125668499049907</v>
      </c>
      <c r="K150" s="123" t="n">
        <v>0.0124893482068401</v>
      </c>
      <c r="L150" s="124" t="n">
        <v>0.0125874191950685</v>
      </c>
      <c r="M150" s="0"/>
      <c r="N150" s="0"/>
    </row>
    <row r="151" customFormat="false" ht="13.45" hidden="false" customHeight="false" outlineLevel="0" collapsed="false">
      <c r="A151" s="74" t="n">
        <v>200</v>
      </c>
      <c r="B151" s="74" t="n">
        <v>100</v>
      </c>
      <c r="C151" s="74" t="n">
        <v>150</v>
      </c>
      <c r="D151" s="74" t="n">
        <v>250</v>
      </c>
      <c r="E151" s="74" t="n">
        <v>0.0272934618492123</v>
      </c>
      <c r="F151" s="74" t="n">
        <v>0.0144129311382408</v>
      </c>
      <c r="G151" s="0"/>
      <c r="H151" s="108" t="s">
        <v>37</v>
      </c>
      <c r="I151" s="125" t="n">
        <v>0.0125808681003325</v>
      </c>
      <c r="J151" s="125" t="n">
        <v>0.0126549341208474</v>
      </c>
      <c r="K151" s="125" t="n">
        <v>0.0125195516467294</v>
      </c>
      <c r="L151" s="126" t="n">
        <v>0.0125851179559698</v>
      </c>
      <c r="M151" s="0"/>
      <c r="N151" s="0"/>
    </row>
    <row r="152" customFormat="false" ht="13.45" hidden="false" customHeight="false" outlineLevel="0" collapsed="false">
      <c r="A152" s="74" t="n">
        <v>100</v>
      </c>
      <c r="B152" s="74" t="n">
        <v>100</v>
      </c>
      <c r="C152" s="74" t="n">
        <v>50</v>
      </c>
      <c r="D152" s="74" t="n">
        <v>500</v>
      </c>
      <c r="E152" s="74" t="n">
        <v>0.0272755466267592</v>
      </c>
      <c r="F152" s="74" t="n">
        <v>0.0140127349216021</v>
      </c>
      <c r="G152" s="0"/>
      <c r="M152" s="0"/>
      <c r="N152" s="0"/>
    </row>
    <row r="153" customFormat="false" ht="13.45" hidden="false" customHeight="false" outlineLevel="0" collapsed="false">
      <c r="A153" s="74" t="n">
        <v>5</v>
      </c>
      <c r="B153" s="74" t="n">
        <v>200</v>
      </c>
      <c r="C153" s="74" t="n">
        <v>250</v>
      </c>
      <c r="D153" s="74" t="n">
        <v>100</v>
      </c>
      <c r="E153" s="74" t="n">
        <v>0.0280533702114766</v>
      </c>
      <c r="F153" s="74" t="n">
        <v>0.0147795307790086</v>
      </c>
      <c r="G153" s="0"/>
      <c r="M153" s="0"/>
      <c r="N153" s="0"/>
    </row>
    <row r="154" customFormat="false" ht="13.45" hidden="false" customHeight="false" outlineLevel="0" collapsed="false">
      <c r="A154" s="74" t="n">
        <v>100</v>
      </c>
      <c r="B154" s="74" t="n">
        <v>200</v>
      </c>
      <c r="C154" s="74" t="n">
        <v>150</v>
      </c>
      <c r="D154" s="74" t="n">
        <v>500</v>
      </c>
      <c r="E154" s="74" t="n">
        <v>0.0272335154469437</v>
      </c>
      <c r="F154" s="74" t="n">
        <v>0.0130388105008857</v>
      </c>
      <c r="G154" s="0"/>
      <c r="H154" s="0"/>
      <c r="I154" s="0"/>
      <c r="J154" s="0"/>
      <c r="K154" s="0"/>
      <c r="L154" s="0"/>
      <c r="M154" s="0"/>
      <c r="N154" s="0"/>
    </row>
    <row r="155" customFormat="false" ht="13.45" hidden="false" customHeight="false" outlineLevel="0" collapsed="false">
      <c r="A155" s="74" t="n">
        <v>5</v>
      </c>
      <c r="B155" s="74" t="n">
        <v>200</v>
      </c>
      <c r="C155" s="74" t="n">
        <v>50</v>
      </c>
      <c r="D155" s="74" t="n">
        <v>250</v>
      </c>
      <c r="E155" s="74" t="n">
        <v>0.0274707288594973</v>
      </c>
      <c r="F155" s="74" t="n">
        <v>0.0144429518942074</v>
      </c>
      <c r="G155" s="0"/>
      <c r="H155" s="0"/>
      <c r="I155" s="0"/>
      <c r="J155" s="0"/>
      <c r="K155" s="0"/>
      <c r="L155" s="0"/>
      <c r="M155" s="0"/>
      <c r="N155" s="0"/>
    </row>
    <row r="156" customFormat="false" ht="13.45" hidden="false" customHeight="false" outlineLevel="0" collapsed="false">
      <c r="A156" s="74" t="n">
        <v>100</v>
      </c>
      <c r="B156" s="74" t="n">
        <v>200</v>
      </c>
      <c r="C156" s="74" t="n">
        <v>250</v>
      </c>
      <c r="D156" s="74" t="n">
        <v>100</v>
      </c>
      <c r="E156" s="74" t="n">
        <v>0.0275419643225268</v>
      </c>
      <c r="F156" s="74" t="n">
        <v>0.0145201279170436</v>
      </c>
      <c r="G156" s="0"/>
      <c r="H156" s="0"/>
      <c r="I156" s="0"/>
      <c r="J156" s="0"/>
      <c r="K156" s="0"/>
      <c r="L156" s="0"/>
      <c r="M156" s="0"/>
      <c r="N156" s="0"/>
    </row>
    <row r="157" customFormat="false" ht="13.45" hidden="false" customHeight="false" outlineLevel="0" collapsed="false">
      <c r="A157" s="74" t="n">
        <v>200</v>
      </c>
      <c r="B157" s="74" t="n">
        <v>5</v>
      </c>
      <c r="C157" s="74" t="n">
        <v>50</v>
      </c>
      <c r="D157" s="74" t="n">
        <v>250</v>
      </c>
      <c r="E157" s="74" t="n">
        <v>0.0455083275254972</v>
      </c>
      <c r="F157" s="74" t="n">
        <v>0.0157658943901425</v>
      </c>
      <c r="G157" s="0"/>
      <c r="H157" s="0"/>
      <c r="I157" s="0"/>
      <c r="J157" s="0"/>
      <c r="K157" s="0"/>
      <c r="L157" s="0"/>
      <c r="M157" s="0"/>
      <c r="N157" s="0"/>
    </row>
    <row r="158" customFormat="false" ht="13.45" hidden="false" customHeight="false" outlineLevel="0" collapsed="false">
      <c r="A158" s="74" t="n">
        <v>5</v>
      </c>
      <c r="B158" s="74" t="n">
        <v>100</v>
      </c>
      <c r="C158" s="74" t="n">
        <v>250</v>
      </c>
      <c r="D158" s="74" t="n">
        <v>250</v>
      </c>
      <c r="E158" s="74" t="n">
        <v>0.0272214129949313</v>
      </c>
      <c r="F158" s="74" t="n">
        <v>0.0143103628031221</v>
      </c>
      <c r="G158" s="0"/>
      <c r="H158" s="0"/>
      <c r="I158" s="0"/>
      <c r="J158" s="0"/>
      <c r="K158" s="0"/>
      <c r="L158" s="0"/>
      <c r="M158" s="0"/>
      <c r="N158" s="0"/>
    </row>
    <row r="159" customFormat="false" ht="13.45" hidden="false" customHeight="false" outlineLevel="0" collapsed="false">
      <c r="A159" s="74" t="n">
        <v>100</v>
      </c>
      <c r="B159" s="74" t="n">
        <v>100</v>
      </c>
      <c r="C159" s="74" t="n">
        <v>250</v>
      </c>
      <c r="D159" s="74" t="n">
        <v>100</v>
      </c>
      <c r="E159" s="74" t="n">
        <v>0.0273185415282283</v>
      </c>
      <c r="F159" s="74" t="n">
        <v>0.0145926921310113</v>
      </c>
      <c r="G159" s="0"/>
      <c r="H159" s="0"/>
      <c r="I159" s="0"/>
      <c r="J159" s="0"/>
      <c r="K159" s="0"/>
      <c r="L159" s="0"/>
      <c r="M159" s="0"/>
      <c r="N159" s="0"/>
    </row>
    <row r="160" customFormat="false" ht="13.45" hidden="false" customHeight="false" outlineLevel="0" collapsed="false">
      <c r="A160" s="74" t="n">
        <v>200</v>
      </c>
      <c r="B160" s="74" t="n">
        <v>200</v>
      </c>
      <c r="C160" s="74" t="n">
        <v>150</v>
      </c>
      <c r="D160" s="74" t="n">
        <v>500</v>
      </c>
      <c r="E160" s="74" t="n">
        <v>0.0272515089731327</v>
      </c>
      <c r="F160" s="74" t="n">
        <v>0.0126208281203498</v>
      </c>
      <c r="G160" s="0"/>
      <c r="M160" s="0"/>
      <c r="N160" s="0"/>
    </row>
    <row r="161" customFormat="false" ht="13.45" hidden="false" customHeight="false" outlineLevel="0" collapsed="false">
      <c r="A161" s="74" t="n">
        <v>200</v>
      </c>
      <c r="B161" s="74" t="n">
        <v>200</v>
      </c>
      <c r="C161" s="74" t="n">
        <v>50</v>
      </c>
      <c r="D161" s="74" t="n">
        <v>500</v>
      </c>
      <c r="E161" s="74" t="n">
        <v>0.0272779181318615</v>
      </c>
      <c r="F161" s="74" t="n">
        <v>0.0132260054284554</v>
      </c>
      <c r="G161" s="0"/>
      <c r="M161" s="0"/>
      <c r="N161" s="0"/>
    </row>
    <row r="162" customFormat="false" ht="13.45" hidden="false" customHeight="false" outlineLevel="0" collapsed="false">
      <c r="A162" s="74" t="n">
        <v>5</v>
      </c>
      <c r="B162" s="74" t="n">
        <v>5</v>
      </c>
      <c r="C162" s="74" t="n">
        <v>150</v>
      </c>
      <c r="D162" s="74" t="n">
        <v>100</v>
      </c>
      <c r="E162" s="74" t="n">
        <v>0.0280480463435267</v>
      </c>
      <c r="F162" s="74" t="n">
        <v>0.0146723626248758</v>
      </c>
      <c r="G162" s="0"/>
      <c r="M162" s="0"/>
      <c r="N162" s="0"/>
    </row>
    <row r="163" customFormat="false" ht="13.45" hidden="false" customHeight="false" outlineLevel="0" collapsed="false">
      <c r="A163" s="74" t="n">
        <v>100</v>
      </c>
      <c r="B163" s="74" t="n">
        <v>200</v>
      </c>
      <c r="C163" s="74" t="n">
        <v>50</v>
      </c>
      <c r="D163" s="74" t="n">
        <v>250</v>
      </c>
      <c r="E163" s="74" t="n">
        <v>0.0358210581354495</v>
      </c>
      <c r="F163" s="74" t="n">
        <v>0.0166188395362948</v>
      </c>
      <c r="G163" s="0"/>
      <c r="M163" s="0"/>
      <c r="N163" s="0"/>
    </row>
    <row r="164" customFormat="false" ht="13.45" hidden="false" customHeight="false" outlineLevel="0" collapsed="false">
      <c r="A164" s="74" t="n">
        <v>200</v>
      </c>
      <c r="B164" s="74" t="n">
        <v>200</v>
      </c>
      <c r="C164" s="74" t="n">
        <v>250</v>
      </c>
      <c r="D164" s="74" t="n">
        <v>100</v>
      </c>
      <c r="E164" s="74" t="n">
        <v>0.0276106720643442</v>
      </c>
      <c r="F164" s="74" t="n">
        <v>0.0145253688546531</v>
      </c>
      <c r="G164" s="0"/>
      <c r="M164" s="0"/>
      <c r="N164" s="0"/>
    </row>
    <row r="165" customFormat="false" ht="13.45" hidden="false" customHeight="false" outlineLevel="0" collapsed="false">
      <c r="A165" s="74" t="n">
        <v>5</v>
      </c>
      <c r="B165" s="74" t="n">
        <v>100</v>
      </c>
      <c r="C165" s="74" t="n">
        <v>150</v>
      </c>
      <c r="D165" s="74" t="n">
        <v>500</v>
      </c>
      <c r="E165" s="74" t="n">
        <v>0.0272709646264066</v>
      </c>
      <c r="F165" s="74" t="n">
        <v>0.0126879370834801</v>
      </c>
      <c r="G165" s="0"/>
      <c r="M165" s="0"/>
      <c r="N165" s="0"/>
    </row>
    <row r="166" customFormat="false" ht="13.45" hidden="false" customHeight="false" outlineLevel="0" collapsed="false">
      <c r="A166" s="74" t="n">
        <v>200</v>
      </c>
      <c r="B166" s="74" t="n">
        <v>100</v>
      </c>
      <c r="C166" s="74" t="n">
        <v>150</v>
      </c>
      <c r="D166" s="74" t="n">
        <v>100</v>
      </c>
      <c r="E166" s="74" t="n">
        <v>0.0294055325152909</v>
      </c>
      <c r="F166" s="74" t="n">
        <v>0.0159273510067355</v>
      </c>
      <c r="G166" s="0"/>
      <c r="M166" s="0"/>
      <c r="N166" s="0"/>
    </row>
    <row r="167" customFormat="false" ht="13.45" hidden="false" customHeight="false" outlineLevel="0" collapsed="false">
      <c r="A167" s="74" t="n">
        <v>5</v>
      </c>
      <c r="B167" s="74" t="n">
        <v>200</v>
      </c>
      <c r="C167" s="74" t="n">
        <v>250</v>
      </c>
      <c r="D167" s="74" t="n">
        <v>500</v>
      </c>
      <c r="E167" s="74" t="n">
        <v>0.0274061332919906</v>
      </c>
      <c r="F167" s="74" t="n">
        <v>0.0127060594733748</v>
      </c>
      <c r="G167" s="0"/>
      <c r="M167" s="0"/>
      <c r="N167" s="0"/>
    </row>
    <row r="168" customFormat="false" ht="13.45" hidden="false" customHeight="false" outlineLevel="0" collapsed="false">
      <c r="A168" s="74" t="n">
        <v>200</v>
      </c>
      <c r="B168" s="74" t="n">
        <v>200</v>
      </c>
      <c r="C168" s="74" t="n">
        <v>150</v>
      </c>
      <c r="D168" s="74" t="n">
        <v>100</v>
      </c>
      <c r="E168" s="74" t="n">
        <v>0.0317331008866493</v>
      </c>
      <c r="F168" s="74" t="n">
        <v>0.0147662520806502</v>
      </c>
      <c r="G168" s="0"/>
      <c r="M168" s="0"/>
      <c r="N168" s="0"/>
    </row>
    <row r="169" customFormat="false" ht="13.45" hidden="false" customHeight="false" outlineLevel="0" collapsed="false">
      <c r="A169" s="74" t="n">
        <v>5</v>
      </c>
      <c r="B169" s="74" t="n">
        <v>200</v>
      </c>
      <c r="C169" s="74" t="n">
        <v>250</v>
      </c>
      <c r="D169" s="74" t="n">
        <v>250</v>
      </c>
      <c r="E169" s="74" t="n">
        <v>0.0273552685972334</v>
      </c>
      <c r="F169" s="74" t="n">
        <v>0.0143809121504855</v>
      </c>
      <c r="G169" s="0"/>
      <c r="M169" s="0"/>
      <c r="N169" s="0"/>
    </row>
    <row r="170" customFormat="false" ht="13.45" hidden="false" customHeight="false" outlineLevel="0" collapsed="false">
      <c r="A170" s="74" t="n">
        <v>200</v>
      </c>
      <c r="B170" s="74" t="n">
        <v>200</v>
      </c>
      <c r="C170" s="74" t="n">
        <v>250</v>
      </c>
      <c r="D170" s="74" t="n">
        <v>250</v>
      </c>
      <c r="E170" s="74" t="n">
        <v>0.0303005333844776</v>
      </c>
      <c r="F170" s="74" t="n">
        <v>0.0205680443174734</v>
      </c>
      <c r="G170" s="0"/>
      <c r="M170" s="0"/>
      <c r="N170" s="0"/>
    </row>
    <row r="171" customFormat="false" ht="13.45" hidden="false" customHeight="false" outlineLevel="0" collapsed="false">
      <c r="A171" s="74" t="n">
        <v>5</v>
      </c>
      <c r="B171" s="74" t="n">
        <v>5</v>
      </c>
      <c r="C171" s="74" t="n">
        <v>150</v>
      </c>
      <c r="D171" s="74" t="n">
        <v>500</v>
      </c>
      <c r="E171" s="74" t="n">
        <v>0.0273392195604861</v>
      </c>
      <c r="F171" s="74" t="n">
        <v>0.0125940674975925</v>
      </c>
      <c r="G171" s="0"/>
      <c r="M171" s="0"/>
      <c r="N171" s="0"/>
    </row>
    <row r="172" customFormat="false" ht="13.45" hidden="false" customHeight="false" outlineLevel="0" collapsed="false">
      <c r="A172" s="74" t="n">
        <v>5</v>
      </c>
      <c r="B172" s="74" t="n">
        <v>100</v>
      </c>
      <c r="C172" s="74" t="n">
        <v>50</v>
      </c>
      <c r="D172" s="74" t="n">
        <v>250</v>
      </c>
      <c r="E172" s="74" t="n">
        <v>0.0273256610855934</v>
      </c>
      <c r="F172" s="74" t="n">
        <v>0.0143473320382373</v>
      </c>
      <c r="G172" s="0"/>
      <c r="M172" s="0"/>
      <c r="N172" s="0"/>
    </row>
    <row r="173" customFormat="false" ht="13.45" hidden="false" customHeight="false" outlineLevel="0" collapsed="false">
      <c r="A173" s="74" t="n">
        <v>200</v>
      </c>
      <c r="B173" s="74" t="n">
        <v>200</v>
      </c>
      <c r="C173" s="74" t="n">
        <v>250</v>
      </c>
      <c r="D173" s="74" t="n">
        <v>500</v>
      </c>
      <c r="E173" s="74" t="n">
        <v>0.0272377569689874</v>
      </c>
      <c r="F173" s="74" t="n">
        <v>0.0124893482068401</v>
      </c>
      <c r="G173" s="0"/>
      <c r="M173" s="0"/>
      <c r="N173" s="0"/>
    </row>
    <row r="174" customFormat="false" ht="13.45" hidden="false" customHeight="false" outlineLevel="0" collapsed="false">
      <c r="A174" s="74" t="n">
        <v>200</v>
      </c>
      <c r="B174" s="74" t="n">
        <v>200</v>
      </c>
      <c r="C174" s="74" t="n">
        <v>50</v>
      </c>
      <c r="D174" s="74" t="n">
        <v>100</v>
      </c>
      <c r="E174" s="74" t="n">
        <v>0.0320739926975223</v>
      </c>
      <c r="F174" s="74" t="n">
        <v>0.0161769522485603</v>
      </c>
      <c r="G174" s="0"/>
      <c r="M174" s="0"/>
      <c r="N174" s="0"/>
    </row>
    <row r="175" customFormat="false" ht="13.45" hidden="false" customHeight="false" outlineLevel="0" collapsed="false">
      <c r="A175" s="74" t="n">
        <v>100</v>
      </c>
      <c r="B175" s="74" t="n">
        <v>100</v>
      </c>
      <c r="C175" s="74" t="n">
        <v>250</v>
      </c>
      <c r="D175" s="74" t="n">
        <v>250</v>
      </c>
      <c r="E175" s="74" t="n">
        <v>0.0311630932233325</v>
      </c>
      <c r="F175" s="74" t="n">
        <v>0.0147291317437829</v>
      </c>
      <c r="G175" s="0"/>
      <c r="M175" s="0"/>
      <c r="N175" s="0"/>
    </row>
    <row r="176" customFormat="false" ht="13.45" hidden="false" customHeight="false" outlineLevel="0" collapsed="false">
      <c r="A176" s="74" t="n">
        <v>100</v>
      </c>
      <c r="B176" s="74" t="n">
        <v>5</v>
      </c>
      <c r="C176" s="74" t="n">
        <v>150</v>
      </c>
      <c r="D176" s="74" t="n">
        <v>500</v>
      </c>
      <c r="E176" s="74" t="n">
        <v>0.0272703426992574</v>
      </c>
      <c r="F176" s="74" t="n">
        <v>0.0125371525608608</v>
      </c>
      <c r="G176" s="0"/>
      <c r="M176" s="0"/>
      <c r="N176" s="0"/>
    </row>
    <row r="177" customFormat="false" ht="13.45" hidden="false" customHeight="false" outlineLevel="0" collapsed="false">
      <c r="A177" s="74" t="n">
        <v>5</v>
      </c>
      <c r="B177" s="74" t="n">
        <v>200</v>
      </c>
      <c r="C177" s="74" t="n">
        <v>50</v>
      </c>
      <c r="D177" s="74" t="n">
        <v>500</v>
      </c>
      <c r="E177" s="74" t="n">
        <v>0.0274521532417963</v>
      </c>
      <c r="F177" s="74" t="n">
        <v>0.0126976508511742</v>
      </c>
      <c r="G177" s="0"/>
      <c r="M177" s="0"/>
      <c r="N177" s="0"/>
    </row>
    <row r="178" customFormat="false" ht="13.45" hidden="false" customHeight="false" outlineLevel="0" collapsed="false">
      <c r="A178" s="74" t="n">
        <v>100</v>
      </c>
      <c r="B178" s="74" t="n">
        <v>100</v>
      </c>
      <c r="C178" s="74" t="n">
        <v>150</v>
      </c>
      <c r="D178" s="74" t="n">
        <v>250</v>
      </c>
      <c r="E178" s="74" t="n">
        <v>0.0533123980500741</v>
      </c>
      <c r="F178" s="74" t="n">
        <v>0.0299677386419533</v>
      </c>
      <c r="G178" s="0"/>
      <c r="M178" s="0"/>
      <c r="N178" s="0"/>
    </row>
    <row r="179" customFormat="false" ht="13.45" hidden="false" customHeight="false" outlineLevel="0" collapsed="false">
      <c r="A179" s="74" t="n">
        <v>100</v>
      </c>
      <c r="B179" s="74" t="n">
        <v>200</v>
      </c>
      <c r="C179" s="74" t="n">
        <v>250</v>
      </c>
      <c r="D179" s="74" t="n">
        <v>250</v>
      </c>
      <c r="E179" s="74" t="n">
        <v>0.039335213352485</v>
      </c>
      <c r="F179" s="74" t="n">
        <v>0.0164210650312511</v>
      </c>
      <c r="G179" s="0"/>
      <c r="M179" s="0"/>
      <c r="N179" s="0"/>
    </row>
    <row r="180" customFormat="false" ht="13.45" hidden="false" customHeight="false" outlineLevel="0" collapsed="false">
      <c r="A180" s="74" t="n">
        <v>200</v>
      </c>
      <c r="B180" s="74" t="n">
        <v>5</v>
      </c>
      <c r="C180" s="74" t="n">
        <v>250</v>
      </c>
      <c r="D180" s="74" t="n">
        <v>100</v>
      </c>
      <c r="E180" s="74" t="n">
        <v>0.0284972134708762</v>
      </c>
      <c r="F180" s="74" t="n">
        <v>0.0146699658078308</v>
      </c>
      <c r="G180" s="0"/>
      <c r="M180" s="0"/>
      <c r="N180" s="0"/>
    </row>
    <row r="181" customFormat="false" ht="13.45" hidden="false" customHeight="false" outlineLevel="0" collapsed="false">
      <c r="A181" s="74" t="n">
        <v>5</v>
      </c>
      <c r="B181" s="74" t="n">
        <v>200</v>
      </c>
      <c r="C181" s="74" t="n">
        <v>150</v>
      </c>
      <c r="D181" s="74" t="n">
        <v>100</v>
      </c>
      <c r="E181" s="74" t="n">
        <v>0.0277528204062096</v>
      </c>
      <c r="F181" s="74" t="n">
        <v>0.0144336986530901</v>
      </c>
      <c r="G181" s="0"/>
      <c r="M181" s="0"/>
      <c r="N181" s="0"/>
    </row>
    <row r="182" customFormat="false" ht="13.45" hidden="false" customHeight="false" outlineLevel="0" collapsed="false">
      <c r="A182" s="74" t="n">
        <v>200</v>
      </c>
      <c r="B182" s="74" t="n">
        <v>100</v>
      </c>
      <c r="C182" s="74" t="n">
        <v>250</v>
      </c>
      <c r="D182" s="74" t="n">
        <v>250</v>
      </c>
      <c r="E182" s="74" t="n">
        <v>0.0272792315428739</v>
      </c>
      <c r="F182" s="74" t="n">
        <v>0.0144017721844569</v>
      </c>
      <c r="G182" s="0"/>
      <c r="M182" s="0"/>
      <c r="N182" s="0"/>
    </row>
    <row r="183" customFormat="false" ht="13.45" hidden="false" customHeight="false" outlineLevel="0" collapsed="false">
      <c r="A183" s="74" t="n">
        <v>100</v>
      </c>
      <c r="B183" s="74" t="n">
        <v>100</v>
      </c>
      <c r="C183" s="74" t="n">
        <v>150</v>
      </c>
      <c r="D183" s="74" t="n">
        <v>500</v>
      </c>
      <c r="E183" s="74" t="n">
        <v>0.0272585240704172</v>
      </c>
      <c r="F183" s="74" t="n">
        <v>0.012704343593809</v>
      </c>
      <c r="G183" s="0"/>
      <c r="M183" s="0"/>
      <c r="N183" s="0"/>
    </row>
    <row r="184" customFormat="false" ht="13.45" hidden="false" customHeight="false" outlineLevel="0" collapsed="false">
      <c r="A184" s="74" t="n">
        <v>5</v>
      </c>
      <c r="B184" s="74" t="n">
        <v>200</v>
      </c>
      <c r="C184" s="74" t="n">
        <v>150</v>
      </c>
      <c r="D184" s="74" t="n">
        <v>250</v>
      </c>
      <c r="E184" s="74" t="n">
        <v>0.0272969396953199</v>
      </c>
      <c r="F184" s="74" t="n">
        <v>0.014569540254397</v>
      </c>
      <c r="G184" s="0"/>
      <c r="M184" s="0"/>
      <c r="N184" s="0"/>
    </row>
    <row r="185" customFormat="false" ht="13.45" hidden="false" customHeight="false" outlineLevel="0" collapsed="false">
      <c r="A185" s="74" t="n">
        <v>5</v>
      </c>
      <c r="B185" s="74" t="n">
        <v>100</v>
      </c>
      <c r="C185" s="74" t="n">
        <v>150</v>
      </c>
      <c r="D185" s="74" t="n">
        <v>100</v>
      </c>
      <c r="E185" s="74" t="n">
        <v>0.0280360952073744</v>
      </c>
      <c r="F185" s="74" t="n">
        <v>0.0147721191544922</v>
      </c>
      <c r="G185" s="0"/>
      <c r="M185" s="0"/>
      <c r="N185" s="0"/>
    </row>
    <row r="186" customFormat="false" ht="13.45" hidden="false" customHeight="false" outlineLevel="0" collapsed="false">
      <c r="A186" s="74" t="n">
        <v>200</v>
      </c>
      <c r="B186" s="74" t="n">
        <v>100</v>
      </c>
      <c r="C186" s="74" t="n">
        <v>250</v>
      </c>
      <c r="D186" s="74" t="n">
        <v>100</v>
      </c>
      <c r="E186" s="74" t="n">
        <v>0.0295773775351717</v>
      </c>
      <c r="F186" s="74" t="n">
        <v>0.0147809306140652</v>
      </c>
      <c r="G186" s="0"/>
      <c r="M186" s="0"/>
      <c r="N186" s="0"/>
    </row>
    <row r="187" customFormat="false" ht="13.45" hidden="false" customHeight="false" outlineLevel="0" collapsed="false">
      <c r="A187" s="74" t="n">
        <v>5</v>
      </c>
      <c r="B187" s="74" t="n">
        <v>100</v>
      </c>
      <c r="C187" s="74" t="n">
        <v>50</v>
      </c>
      <c r="D187" s="74" t="n">
        <v>100</v>
      </c>
      <c r="E187" s="74" t="n">
        <v>0.0279901559930906</v>
      </c>
      <c r="F187" s="74" t="n">
        <v>0.0149150972334863</v>
      </c>
      <c r="G187" s="0"/>
      <c r="M187" s="0"/>
      <c r="N187" s="0"/>
    </row>
    <row r="188" customFormat="false" ht="13.45" hidden="false" customHeight="false" outlineLevel="0" collapsed="false">
      <c r="A188" s="74" t="n">
        <v>100</v>
      </c>
      <c r="B188" s="74" t="n">
        <v>100</v>
      </c>
      <c r="C188" s="74" t="n">
        <v>50</v>
      </c>
      <c r="D188" s="74" t="n">
        <v>250</v>
      </c>
      <c r="E188" s="74" t="n">
        <v>0.0279028740207298</v>
      </c>
      <c r="F188" s="74" t="n">
        <v>0.0162157743406281</v>
      </c>
      <c r="G188" s="0"/>
      <c r="M188" s="0"/>
      <c r="N188" s="0"/>
    </row>
    <row r="189" customFormat="false" ht="13.45" hidden="false" customHeight="false" outlineLevel="0" collapsed="false">
      <c r="A189" s="74" t="n">
        <v>200</v>
      </c>
      <c r="B189" s="74" t="n">
        <v>5</v>
      </c>
      <c r="C189" s="74" t="n">
        <v>250</v>
      </c>
      <c r="D189" s="74" t="n">
        <v>500</v>
      </c>
      <c r="E189" s="74" t="n">
        <v>0.0272350196025248</v>
      </c>
      <c r="F189" s="74" t="n">
        <v>0.0125466987406911</v>
      </c>
      <c r="G189" s="0"/>
      <c r="M189" s="0"/>
      <c r="N189" s="0"/>
    </row>
    <row r="190" customFormat="false" ht="13.45" hidden="false" customHeight="false" outlineLevel="0" collapsed="false">
      <c r="A190" s="74" t="n">
        <v>5</v>
      </c>
      <c r="B190" s="74" t="n">
        <v>5</v>
      </c>
      <c r="C190" s="74" t="n">
        <v>250</v>
      </c>
      <c r="D190" s="74" t="n">
        <v>500</v>
      </c>
      <c r="E190" s="74" t="n">
        <v>0.0273219236613738</v>
      </c>
      <c r="F190" s="74" t="n">
        <v>0.0124849115003355</v>
      </c>
      <c r="G190" s="0"/>
      <c r="M190" s="0"/>
      <c r="N190" s="0"/>
    </row>
    <row r="191" customFormat="false" ht="12.8" hidden="false" customHeight="false" outlineLevel="0" collapsed="false">
      <c r="B191" s="0"/>
      <c r="C191" s="0"/>
      <c r="D191" s="0"/>
      <c r="E191" s="0"/>
      <c r="F191" s="0"/>
      <c r="G191" s="0"/>
      <c r="M191" s="0"/>
      <c r="N191" s="0"/>
    </row>
    <row r="192" customFormat="false" ht="25.45" hidden="false" customHeight="false" outlineLevel="0" collapsed="false">
      <c r="A192" s="74" t="s">
        <v>112</v>
      </c>
      <c r="B192" s="74" t="s">
        <v>113</v>
      </c>
      <c r="C192" s="74" t="s">
        <v>106</v>
      </c>
      <c r="D192" s="74" t="s">
        <v>114</v>
      </c>
      <c r="E192" s="74" t="s">
        <v>46</v>
      </c>
      <c r="F192" s="74" t="s">
        <v>47</v>
      </c>
      <c r="G192" s="0"/>
      <c r="M192" s="0"/>
      <c r="N192" s="0"/>
    </row>
    <row r="193" customFormat="false" ht="13.45" hidden="false" customHeight="false" outlineLevel="0" collapsed="false">
      <c r="A193" s="0" t="n">
        <v>5</v>
      </c>
      <c r="B193" s="0" t="n">
        <v>10</v>
      </c>
      <c r="C193" s="0" t="n">
        <v>200</v>
      </c>
      <c r="D193" s="0" t="n">
        <v>400</v>
      </c>
      <c r="E193" s="0" t="n">
        <v>0.0278093531209519</v>
      </c>
      <c r="F193" s="74" t="n">
        <v>0.0144944724806178</v>
      </c>
      <c r="G193" s="0"/>
      <c r="L193" s="74" t="s">
        <v>117</v>
      </c>
      <c r="M193" s="0"/>
      <c r="N193" s="0"/>
    </row>
    <row r="194" customFormat="false" ht="13.45" hidden="false" customHeight="false" outlineLevel="0" collapsed="false">
      <c r="A194" s="0" t="n">
        <v>15</v>
      </c>
      <c r="B194" s="0" t="n">
        <v>5</v>
      </c>
      <c r="C194" s="0" t="n">
        <v>200</v>
      </c>
      <c r="D194" s="0" t="n">
        <v>600</v>
      </c>
      <c r="E194" s="0" t="n">
        <v>0.0277761435152246</v>
      </c>
      <c r="F194" s="74" t="n">
        <v>0.0136635224431527</v>
      </c>
      <c r="G194" s="0"/>
      <c r="L194" s="74" t="s">
        <v>117</v>
      </c>
      <c r="M194" s="0"/>
      <c r="N194" s="0"/>
    </row>
    <row r="195" customFormat="false" ht="13.45" hidden="false" customHeight="false" outlineLevel="0" collapsed="false">
      <c r="A195" s="0" t="n">
        <v>10</v>
      </c>
      <c r="B195" s="0" t="n">
        <v>5</v>
      </c>
      <c r="C195" s="0" t="n">
        <v>200</v>
      </c>
      <c r="D195" s="0" t="n">
        <v>400</v>
      </c>
      <c r="E195" s="0" t="n">
        <v>0.0278027096699477</v>
      </c>
      <c r="F195" s="74" t="n">
        <v>0.0144442701130392</v>
      </c>
      <c r="G195" s="0"/>
      <c r="H195" s="20" t="s">
        <v>114</v>
      </c>
      <c r="I195" s="83" t="s">
        <v>115</v>
      </c>
      <c r="J195" s="84" t="s">
        <v>116</v>
      </c>
      <c r="K195" s="0"/>
      <c r="L195" s="0"/>
      <c r="N195" s="0"/>
    </row>
    <row r="196" customFormat="false" ht="13.45" hidden="false" customHeight="false" outlineLevel="0" collapsed="false">
      <c r="A196" s="0" t="n">
        <v>5</v>
      </c>
      <c r="B196" s="0" t="n">
        <v>10</v>
      </c>
      <c r="C196" s="0" t="n">
        <v>400</v>
      </c>
      <c r="D196" s="0" t="n">
        <v>500</v>
      </c>
      <c r="E196" s="0" t="n">
        <v>0.0272586871352166</v>
      </c>
      <c r="F196" s="74" t="n">
        <v>0.0124626718123526</v>
      </c>
      <c r="G196" s="0"/>
      <c r="H196" s="85" t="n">
        <v>400</v>
      </c>
      <c r="I196" s="86" t="n">
        <v>0.0278094296388933</v>
      </c>
      <c r="J196" s="87" t="n">
        <v>0.0145895475922837</v>
      </c>
      <c r="K196" s="0"/>
      <c r="L196" s="0"/>
      <c r="N196" s="0"/>
    </row>
    <row r="197" customFormat="false" ht="13.45" hidden="false" customHeight="false" outlineLevel="0" collapsed="false">
      <c r="A197" s="0" t="n">
        <v>10</v>
      </c>
      <c r="B197" s="0" t="n">
        <v>10</v>
      </c>
      <c r="C197" s="0" t="n">
        <v>200</v>
      </c>
      <c r="D197" s="0" t="n">
        <v>400</v>
      </c>
      <c r="E197" s="0" t="n">
        <v>0.028720556953706</v>
      </c>
      <c r="F197" s="74" t="n">
        <v>0.0145700433128921</v>
      </c>
      <c r="G197" s="0"/>
      <c r="H197" s="90" t="n">
        <v>500</v>
      </c>
      <c r="I197" s="127" t="n">
        <v>0.0273786504619397</v>
      </c>
      <c r="J197" s="128" t="n">
        <v>0.0130957724060765</v>
      </c>
      <c r="K197" s="0"/>
      <c r="L197" s="0"/>
      <c r="N197" s="0"/>
    </row>
    <row r="198" customFormat="false" ht="13.45" hidden="false" customHeight="false" outlineLevel="0" collapsed="false">
      <c r="A198" s="74" t="n">
        <v>15</v>
      </c>
      <c r="B198" s="74" t="n">
        <v>10</v>
      </c>
      <c r="C198" s="74" t="n">
        <v>200</v>
      </c>
      <c r="D198" s="74" t="n">
        <v>400</v>
      </c>
      <c r="E198" s="74" t="n">
        <v>0.027893601286958</v>
      </c>
      <c r="F198" s="74" t="n">
        <v>0.0147712236902055</v>
      </c>
      <c r="G198" s="0"/>
      <c r="H198" s="32" t="n">
        <v>600</v>
      </c>
      <c r="I198" s="101" t="n">
        <v>0.0278380981961415</v>
      </c>
      <c r="J198" s="102" t="n">
        <v>0.0140979857561359</v>
      </c>
    </row>
    <row r="199" customFormat="false" ht="13.45" hidden="false" customHeight="false" outlineLevel="0" collapsed="false">
      <c r="A199" s="74" t="n">
        <v>5</v>
      </c>
      <c r="B199" s="74" t="n">
        <v>10</v>
      </c>
      <c r="C199" s="74" t="n">
        <v>400</v>
      </c>
      <c r="D199" s="74" t="n">
        <v>400</v>
      </c>
      <c r="E199" s="74" t="n">
        <v>0.0277932846262325</v>
      </c>
      <c r="F199" s="74" t="n">
        <v>0.0145415368437708</v>
      </c>
      <c r="G199" s="0"/>
      <c r="H199" s="63" t="s">
        <v>37</v>
      </c>
      <c r="I199" s="93" t="n">
        <v>0.0276753927656582</v>
      </c>
      <c r="J199" s="94" t="n">
        <v>0.013927768584832</v>
      </c>
    </row>
    <row r="200" customFormat="false" ht="13.45" hidden="false" customHeight="false" outlineLevel="0" collapsed="false">
      <c r="A200" s="74" t="n">
        <v>10</v>
      </c>
      <c r="B200" s="74" t="n">
        <v>10</v>
      </c>
      <c r="C200" s="74" t="n">
        <v>300</v>
      </c>
      <c r="D200" s="74" t="n">
        <v>500</v>
      </c>
      <c r="E200" s="74" t="n">
        <v>0.0272529773626372</v>
      </c>
      <c r="F200" s="74" t="n">
        <v>0.0129613077507679</v>
      </c>
      <c r="G200" s="0"/>
      <c r="I200" s="95"/>
      <c r="J200" s="95"/>
    </row>
    <row r="201" customFormat="false" ht="13.45" hidden="false" customHeight="false" outlineLevel="0" collapsed="false">
      <c r="A201" s="74" t="n">
        <v>10</v>
      </c>
      <c r="B201" s="74" t="n">
        <v>5</v>
      </c>
      <c r="C201" s="74" t="n">
        <v>300</v>
      </c>
      <c r="D201" s="74" t="n">
        <v>500</v>
      </c>
      <c r="E201" s="74" t="n">
        <v>0.0273247498138547</v>
      </c>
      <c r="F201" s="74" t="n">
        <v>0.0141643402888762</v>
      </c>
      <c r="G201" s="0"/>
      <c r="I201" s="95"/>
      <c r="J201" s="95"/>
    </row>
    <row r="202" customFormat="false" ht="13.45" hidden="false" customHeight="false" outlineLevel="0" collapsed="false">
      <c r="A202" s="74" t="n">
        <v>5</v>
      </c>
      <c r="B202" s="74" t="n">
        <v>5</v>
      </c>
      <c r="C202" s="74" t="n">
        <v>300</v>
      </c>
      <c r="D202" s="74" t="n">
        <v>600</v>
      </c>
      <c r="E202" s="74" t="n">
        <v>0.0277831732658871</v>
      </c>
      <c r="F202" s="74" t="n">
        <v>0.0139352669511624</v>
      </c>
      <c r="G202" s="0"/>
      <c r="H202" s="20" t="s">
        <v>106</v>
      </c>
      <c r="I202" s="96" t="s">
        <v>115</v>
      </c>
      <c r="J202" s="97" t="s">
        <v>116</v>
      </c>
      <c r="M202" s="0"/>
    </row>
    <row r="203" customFormat="false" ht="13.45" hidden="false" customHeight="false" outlineLevel="0" collapsed="false">
      <c r="A203" s="74" t="n">
        <v>10</v>
      </c>
      <c r="B203" s="74" t="n">
        <v>10</v>
      </c>
      <c r="C203" s="74" t="n">
        <v>400</v>
      </c>
      <c r="D203" s="74" t="n">
        <v>400</v>
      </c>
      <c r="E203" s="74" t="n">
        <v>0.0277514009752104</v>
      </c>
      <c r="F203" s="74" t="n">
        <v>0.0146663835881702</v>
      </c>
      <c r="G203" s="0"/>
      <c r="H203" s="129" t="n">
        <v>200</v>
      </c>
      <c r="I203" s="112" t="n">
        <v>0.0276897360017143</v>
      </c>
      <c r="J203" s="130" t="n">
        <v>0.0137611730277449</v>
      </c>
      <c r="K203" s="0"/>
      <c r="L203" s="0"/>
      <c r="M203" s="0"/>
    </row>
    <row r="204" customFormat="false" ht="13.45" hidden="false" customHeight="false" outlineLevel="0" collapsed="false">
      <c r="A204" s="74" t="n">
        <v>15</v>
      </c>
      <c r="B204" s="74" t="n">
        <v>10</v>
      </c>
      <c r="C204" s="74" t="n">
        <v>200</v>
      </c>
      <c r="D204" s="74" t="n">
        <v>600</v>
      </c>
      <c r="E204" s="74" t="n">
        <v>0.0277603267167707</v>
      </c>
      <c r="F204" s="74" t="n">
        <v>0.0136192856959921</v>
      </c>
      <c r="G204" s="0"/>
      <c r="H204" s="131" t="n">
        <v>300</v>
      </c>
      <c r="I204" s="132" t="n">
        <v>0.0277088995982071</v>
      </c>
      <c r="J204" s="133" t="n">
        <v>0.0143475438655268</v>
      </c>
      <c r="K204" s="0"/>
      <c r="L204" s="0"/>
      <c r="M204" s="0"/>
    </row>
    <row r="205" customFormat="false" ht="13.45" hidden="false" customHeight="false" outlineLevel="0" collapsed="false">
      <c r="A205" s="74" t="n">
        <v>15</v>
      </c>
      <c r="B205" s="74" t="n">
        <v>15</v>
      </c>
      <c r="C205" s="74" t="n">
        <v>300</v>
      </c>
      <c r="D205" s="74" t="n">
        <v>500</v>
      </c>
      <c r="E205" s="74" t="n">
        <v>0.0272165003166818</v>
      </c>
      <c r="F205" s="74" t="n">
        <v>0.0125179051917055</v>
      </c>
      <c r="G205" s="0"/>
      <c r="H205" s="90" t="n">
        <v>400</v>
      </c>
      <c r="I205" s="91" t="n">
        <v>0.027627542697053</v>
      </c>
      <c r="J205" s="92" t="n">
        <v>0.0136745888612243</v>
      </c>
      <c r="K205" s="0"/>
      <c r="L205" s="0"/>
      <c r="M205" s="0"/>
    </row>
    <row r="206" customFormat="false" ht="13.45" hidden="false" customHeight="false" outlineLevel="0" collapsed="false">
      <c r="A206" s="74" t="n">
        <v>5</v>
      </c>
      <c r="B206" s="74" t="n">
        <v>10</v>
      </c>
      <c r="C206" s="74" t="n">
        <v>400</v>
      </c>
      <c r="D206" s="74" t="n">
        <v>600</v>
      </c>
      <c r="E206" s="74" t="n">
        <v>0.0278078167612897</v>
      </c>
      <c r="F206" s="74" t="n">
        <v>0.0134995784610357</v>
      </c>
      <c r="G206" s="0"/>
      <c r="H206" s="63" t="s">
        <v>37</v>
      </c>
      <c r="I206" s="93" t="n">
        <v>0.0276753927656582</v>
      </c>
      <c r="J206" s="94" t="n">
        <v>0.013927768584832</v>
      </c>
      <c r="K206" s="0"/>
      <c r="L206" s="0"/>
      <c r="M206" s="0"/>
    </row>
    <row r="207" customFormat="false" ht="13.45" hidden="false" customHeight="false" outlineLevel="0" collapsed="false">
      <c r="A207" s="74" t="n">
        <v>15</v>
      </c>
      <c r="B207" s="74" t="n">
        <v>5</v>
      </c>
      <c r="C207" s="74" t="n">
        <v>300</v>
      </c>
      <c r="D207" s="74" t="n">
        <v>500</v>
      </c>
      <c r="E207" s="74" t="n">
        <v>0.0271518106329575</v>
      </c>
      <c r="F207" s="74" t="n">
        <v>0.0128308424597175</v>
      </c>
      <c r="G207" s="0"/>
      <c r="I207" s="95"/>
      <c r="J207" s="95"/>
      <c r="M207" s="0"/>
    </row>
    <row r="208" customFormat="false" ht="13.45" hidden="false" customHeight="false" outlineLevel="0" collapsed="false">
      <c r="A208" s="74" t="n">
        <v>15</v>
      </c>
      <c r="B208" s="74" t="n">
        <v>10</v>
      </c>
      <c r="C208" s="74" t="n">
        <v>300</v>
      </c>
      <c r="D208" s="74" t="n">
        <v>400</v>
      </c>
      <c r="E208" s="74" t="n">
        <v>0.0276824073742217</v>
      </c>
      <c r="F208" s="74" t="n">
        <v>0.0145491358906348</v>
      </c>
      <c r="G208" s="0"/>
      <c r="I208" s="95"/>
      <c r="J208" s="95"/>
      <c r="M208" s="0"/>
    </row>
    <row r="209" customFormat="false" ht="13.45" hidden="false" customHeight="false" outlineLevel="0" collapsed="false">
      <c r="A209" s="74" t="n">
        <v>5</v>
      </c>
      <c r="B209" s="74" t="n">
        <v>5</v>
      </c>
      <c r="C209" s="74" t="n">
        <v>300</v>
      </c>
      <c r="D209" s="74" t="n">
        <v>400</v>
      </c>
      <c r="E209" s="74" t="n">
        <v>0.0276779780809594</v>
      </c>
      <c r="F209" s="74" t="n">
        <v>0.0147249158496426</v>
      </c>
      <c r="G209" s="0"/>
      <c r="H209" s="20" t="s">
        <v>112</v>
      </c>
      <c r="I209" s="96" t="s">
        <v>115</v>
      </c>
      <c r="J209" s="97" t="s">
        <v>116</v>
      </c>
      <c r="M209" s="0"/>
    </row>
    <row r="210" customFormat="false" ht="13.45" hidden="false" customHeight="false" outlineLevel="0" collapsed="false">
      <c r="A210" s="74" t="n">
        <v>5</v>
      </c>
      <c r="B210" s="74" t="n">
        <v>15</v>
      </c>
      <c r="C210" s="74" t="n">
        <v>200</v>
      </c>
      <c r="D210" s="74" t="n">
        <v>500</v>
      </c>
      <c r="E210" s="74" t="n">
        <v>0.0276915940591702</v>
      </c>
      <c r="F210" s="74" t="n">
        <v>0.0131886148885506</v>
      </c>
      <c r="G210" s="0"/>
      <c r="H210" s="85" t="n">
        <v>5</v>
      </c>
      <c r="I210" s="86" t="n">
        <v>0.0276950645205097</v>
      </c>
      <c r="J210" s="87" t="n">
        <v>0.0139410199778784</v>
      </c>
      <c r="M210" s="0"/>
    </row>
    <row r="211" customFormat="false" ht="13.45" hidden="false" customHeight="false" outlineLevel="0" collapsed="false">
      <c r="A211" s="74" t="n">
        <v>5</v>
      </c>
      <c r="B211" s="74" t="n">
        <v>5</v>
      </c>
      <c r="C211" s="74" t="n">
        <v>300</v>
      </c>
      <c r="D211" s="74" t="n">
        <v>500</v>
      </c>
      <c r="E211" s="74" t="n">
        <v>0.0280526200881892</v>
      </c>
      <c r="F211" s="74" t="n">
        <v>0.0179188500308673</v>
      </c>
      <c r="G211" s="0"/>
      <c r="H211" s="90" t="n">
        <v>10</v>
      </c>
      <c r="I211" s="127" t="n">
        <v>0.0277262747361297</v>
      </c>
      <c r="J211" s="128" t="n">
        <v>0.0137923450444142</v>
      </c>
      <c r="M211" s="0"/>
    </row>
    <row r="212" customFormat="false" ht="13.45" hidden="false" customHeight="false" outlineLevel="0" collapsed="false">
      <c r="A212" s="74" t="n">
        <v>15</v>
      </c>
      <c r="B212" s="74" t="n">
        <v>5</v>
      </c>
      <c r="C212" s="74" t="n">
        <v>400</v>
      </c>
      <c r="D212" s="74" t="n">
        <v>500</v>
      </c>
      <c r="E212" s="74" t="n">
        <v>0.0272125604602303</v>
      </c>
      <c r="F212" s="74" t="n">
        <v>0.0130195443703591</v>
      </c>
      <c r="G212" s="0"/>
      <c r="H212" s="32" t="n">
        <v>15</v>
      </c>
      <c r="I212" s="101" t="n">
        <v>0.0276048390403351</v>
      </c>
      <c r="J212" s="102" t="n">
        <v>0.0140499407322035</v>
      </c>
      <c r="M212" s="0"/>
    </row>
    <row r="213" customFormat="false" ht="13.45" hidden="false" customHeight="false" outlineLevel="0" collapsed="false">
      <c r="A213" s="74" t="n">
        <v>15</v>
      </c>
      <c r="B213" s="74" t="n">
        <v>5</v>
      </c>
      <c r="C213" s="74" t="n">
        <v>400</v>
      </c>
      <c r="D213" s="74" t="n">
        <v>400</v>
      </c>
      <c r="E213" s="74" t="n">
        <v>0.0277700110639005</v>
      </c>
      <c r="F213" s="74" t="n">
        <v>0.0146773956393</v>
      </c>
      <c r="G213" s="0"/>
      <c r="H213" s="63" t="s">
        <v>37</v>
      </c>
      <c r="I213" s="93" t="n">
        <v>0.0276753927656582</v>
      </c>
      <c r="J213" s="94" t="n">
        <v>0.013927768584832</v>
      </c>
      <c r="M213" s="0"/>
    </row>
    <row r="214" customFormat="false" ht="13.45" hidden="false" customHeight="false" outlineLevel="0" collapsed="false">
      <c r="A214" s="74" t="n">
        <v>10</v>
      </c>
      <c r="B214" s="74" t="n">
        <v>10</v>
      </c>
      <c r="C214" s="74" t="n">
        <v>400</v>
      </c>
      <c r="D214" s="74" t="n">
        <v>600</v>
      </c>
      <c r="E214" s="74" t="n">
        <v>0.0277024746583089</v>
      </c>
      <c r="F214" s="74" t="n">
        <v>0.0135933831360492</v>
      </c>
      <c r="G214" s="0"/>
      <c r="I214" s="95"/>
      <c r="J214" s="95"/>
      <c r="M214" s="0"/>
    </row>
    <row r="215" customFormat="false" ht="13.45" hidden="false" customHeight="false" outlineLevel="0" collapsed="false">
      <c r="A215" s="74" t="n">
        <v>5</v>
      </c>
      <c r="B215" s="74" t="n">
        <v>5</v>
      </c>
      <c r="C215" s="74" t="n">
        <v>400</v>
      </c>
      <c r="D215" s="74" t="n">
        <v>500</v>
      </c>
      <c r="E215" s="74" t="n">
        <v>0.0273053628853176</v>
      </c>
      <c r="F215" s="74" t="n">
        <v>0.0125526970280986</v>
      </c>
      <c r="G215" s="0"/>
      <c r="I215" s="95"/>
      <c r="J215" s="95"/>
      <c r="M215" s="0"/>
    </row>
    <row r="216" customFormat="false" ht="13.45" hidden="false" customHeight="false" outlineLevel="0" collapsed="false">
      <c r="A216" s="74" t="n">
        <v>5</v>
      </c>
      <c r="B216" s="74" t="n">
        <v>15</v>
      </c>
      <c r="C216" s="74" t="n">
        <v>400</v>
      </c>
      <c r="D216" s="74" t="n">
        <v>500</v>
      </c>
      <c r="E216" s="74" t="n">
        <v>0.0277550542727464</v>
      </c>
      <c r="F216" s="74" t="n">
        <v>0.0127112741427428</v>
      </c>
      <c r="G216" s="0"/>
      <c r="H216" s="20" t="s">
        <v>113</v>
      </c>
      <c r="I216" s="96" t="s">
        <v>115</v>
      </c>
      <c r="J216" s="97" t="s">
        <v>116</v>
      </c>
      <c r="M216" s="0"/>
    </row>
    <row r="217" customFormat="false" ht="13.45" hidden="false" customHeight="false" outlineLevel="0" collapsed="false">
      <c r="A217" s="74" t="n">
        <v>10</v>
      </c>
      <c r="B217" s="74" t="n">
        <v>5</v>
      </c>
      <c r="C217" s="74" t="n">
        <v>400</v>
      </c>
      <c r="D217" s="74" t="n">
        <v>500</v>
      </c>
      <c r="E217" s="74" t="n">
        <v>0.0273701311001188</v>
      </c>
      <c r="F217" s="74" t="n">
        <v>0.0126134575699191</v>
      </c>
      <c r="G217" s="0"/>
      <c r="H217" s="85" t="n">
        <v>5</v>
      </c>
      <c r="I217" s="86" t="n">
        <v>0.0276577471559041</v>
      </c>
      <c r="J217" s="87" t="n">
        <v>0.0142029345720774</v>
      </c>
      <c r="M217" s="0"/>
    </row>
    <row r="218" customFormat="false" ht="13.45" hidden="false" customHeight="false" outlineLevel="0" collapsed="false">
      <c r="A218" s="74" t="n">
        <v>5</v>
      </c>
      <c r="B218" s="74" t="n">
        <v>5</v>
      </c>
      <c r="C218" s="74" t="n">
        <v>400</v>
      </c>
      <c r="D218" s="74" t="n">
        <v>400</v>
      </c>
      <c r="E218" s="74" t="n">
        <v>0.0277981416468563</v>
      </c>
      <c r="F218" s="74" t="n">
        <v>0.0146285546792296</v>
      </c>
      <c r="G218" s="0"/>
      <c r="H218" s="32" t="n">
        <v>10</v>
      </c>
      <c r="I218" s="88" t="n">
        <v>0.0277317565588921</v>
      </c>
      <c r="J218" s="89" t="n">
        <v>0.0138793923649663</v>
      </c>
      <c r="M218" s="0"/>
    </row>
    <row r="219" customFormat="false" ht="13.45" hidden="false" customHeight="false" outlineLevel="0" collapsed="false">
      <c r="A219" s="74" t="n">
        <v>10</v>
      </c>
      <c r="B219" s="74" t="n">
        <v>10</v>
      </c>
      <c r="C219" s="74" t="n">
        <v>400</v>
      </c>
      <c r="D219" s="74" t="n">
        <v>500</v>
      </c>
      <c r="E219" s="74" t="n">
        <v>0.027487302185228</v>
      </c>
      <c r="F219" s="74" t="n">
        <v>0.0128531800817593</v>
      </c>
      <c r="G219" s="0"/>
      <c r="H219" s="90" t="n">
        <v>15</v>
      </c>
      <c r="I219" s="91" t="n">
        <v>0.0276366745821783</v>
      </c>
      <c r="J219" s="92" t="n">
        <v>0.0137009788174524</v>
      </c>
      <c r="M219" s="0"/>
    </row>
    <row r="220" customFormat="false" ht="13.45" hidden="false" customHeight="false" outlineLevel="0" collapsed="false">
      <c r="A220" s="74" t="n">
        <v>5</v>
      </c>
      <c r="B220" s="74" t="n">
        <v>15</v>
      </c>
      <c r="C220" s="74" t="n">
        <v>200</v>
      </c>
      <c r="D220" s="74" t="n">
        <v>400</v>
      </c>
      <c r="E220" s="74" t="n">
        <v>0.0276663858624463</v>
      </c>
      <c r="F220" s="74" t="n">
        <v>0.014447679417254</v>
      </c>
      <c r="G220" s="0"/>
      <c r="H220" s="63" t="s">
        <v>37</v>
      </c>
      <c r="I220" s="93" t="n">
        <v>0.0276753927656582</v>
      </c>
      <c r="J220" s="94" t="n">
        <v>0.013927768584832</v>
      </c>
      <c r="M220" s="0"/>
    </row>
    <row r="221" customFormat="false" ht="13.45" hidden="false" customHeight="false" outlineLevel="0" collapsed="false">
      <c r="A221" s="74" t="n">
        <v>15</v>
      </c>
      <c r="B221" s="74" t="n">
        <v>15</v>
      </c>
      <c r="C221" s="74" t="n">
        <v>400</v>
      </c>
      <c r="D221" s="74" t="n">
        <v>500</v>
      </c>
      <c r="E221" s="74" t="n">
        <v>0.0272665363842072</v>
      </c>
      <c r="F221" s="74" t="n">
        <v>0.0126006877706183</v>
      </c>
      <c r="G221" s="0"/>
      <c r="H221" s="0"/>
      <c r="I221" s="0"/>
      <c r="J221" s="0"/>
      <c r="M221" s="0"/>
    </row>
    <row r="222" customFormat="false" ht="13.45" hidden="false" customHeight="false" outlineLevel="0" collapsed="false">
      <c r="A222" s="74" t="n">
        <v>15</v>
      </c>
      <c r="B222" s="74" t="n">
        <v>15</v>
      </c>
      <c r="C222" s="74" t="n">
        <v>300</v>
      </c>
      <c r="D222" s="74" t="n">
        <v>400</v>
      </c>
      <c r="E222" s="74" t="n">
        <v>0.0277747590940481</v>
      </c>
      <c r="F222" s="74" t="n">
        <v>0.0145827983693263</v>
      </c>
      <c r="G222" s="0"/>
      <c r="M222" s="0"/>
    </row>
    <row r="223" customFormat="false" ht="13.45" hidden="false" customHeight="false" outlineLevel="0" collapsed="false">
      <c r="A223" s="74" t="n">
        <v>5</v>
      </c>
      <c r="B223" s="74" t="n">
        <v>15</v>
      </c>
      <c r="C223" s="74" t="n">
        <v>400</v>
      </c>
      <c r="D223" s="74" t="n">
        <v>400</v>
      </c>
      <c r="E223" s="74" t="n">
        <v>0.0278074471434338</v>
      </c>
      <c r="F223" s="74" t="n">
        <v>0.0146182713817412</v>
      </c>
      <c r="G223" s="0"/>
      <c r="H223" s="103"/>
      <c r="I223" s="104" t="s">
        <v>113</v>
      </c>
      <c r="J223" s="104" t="s">
        <v>32</v>
      </c>
      <c r="K223" s="105"/>
      <c r="L223" s="105"/>
      <c r="M223" s="0"/>
    </row>
    <row r="224" customFormat="false" ht="13.45" hidden="false" customHeight="false" outlineLevel="0" collapsed="false">
      <c r="A224" s="74" t="n">
        <v>5</v>
      </c>
      <c r="B224" s="74" t="n">
        <v>15</v>
      </c>
      <c r="C224" s="74" t="n">
        <v>400</v>
      </c>
      <c r="D224" s="74" t="n">
        <v>600</v>
      </c>
      <c r="E224" s="74" t="n">
        <v>0.0277425010147322</v>
      </c>
      <c r="F224" s="74" t="n">
        <v>0.013577586437554</v>
      </c>
      <c r="G224" s="0"/>
      <c r="H224" s="107" t="s">
        <v>112</v>
      </c>
      <c r="I224" s="16" t="n">
        <v>5</v>
      </c>
      <c r="J224" s="16" t="n">
        <v>10</v>
      </c>
      <c r="K224" s="16" t="n">
        <v>15</v>
      </c>
      <c r="L224" s="108" t="s">
        <v>37</v>
      </c>
      <c r="M224" s="0"/>
    </row>
    <row r="225" customFormat="false" ht="13.45" hidden="false" customHeight="false" outlineLevel="0" collapsed="false">
      <c r="A225" s="74" t="n">
        <v>15</v>
      </c>
      <c r="B225" s="74" t="n">
        <v>15</v>
      </c>
      <c r="C225" s="74" t="n">
        <v>200</v>
      </c>
      <c r="D225" s="74" t="n">
        <v>500</v>
      </c>
      <c r="E225" s="74" t="n">
        <v>0.0272176386166153</v>
      </c>
      <c r="F225" s="74" t="n">
        <v>0.0129181685606768</v>
      </c>
      <c r="G225" s="0"/>
      <c r="H225" s="85" t="n">
        <v>5</v>
      </c>
      <c r="I225" s="86" t="n">
        <v>0.0273053628853176</v>
      </c>
      <c r="J225" s="134" t="n">
        <v>0.0272586871352166</v>
      </c>
      <c r="K225" s="119" t="n">
        <v>0.0277550542727464</v>
      </c>
      <c r="L225" s="120" t="n">
        <v>0.0274397014310935</v>
      </c>
      <c r="M225" s="0"/>
    </row>
    <row r="226" customFormat="false" ht="13.45" hidden="false" customHeight="false" outlineLevel="0" collapsed="false">
      <c r="A226" s="74" t="n">
        <v>10</v>
      </c>
      <c r="B226" s="74" t="n">
        <v>5</v>
      </c>
      <c r="C226" s="74" t="n">
        <v>300</v>
      </c>
      <c r="D226" s="74" t="n">
        <v>600</v>
      </c>
      <c r="E226" s="74" t="n">
        <v>0.027733973046727</v>
      </c>
      <c r="F226" s="74" t="n">
        <v>0.0146769484786268</v>
      </c>
      <c r="G226" s="0"/>
      <c r="H226" s="32" t="n">
        <v>10</v>
      </c>
      <c r="I226" s="88" t="n">
        <v>0.0273701311001188</v>
      </c>
      <c r="J226" s="113" t="n">
        <v>0.027487302185228</v>
      </c>
      <c r="K226" s="121" t="n">
        <v>0.0273786645058657</v>
      </c>
      <c r="L226" s="122" t="n">
        <v>0.0274120325970708</v>
      </c>
      <c r="M226" s="0"/>
    </row>
    <row r="227" customFormat="false" ht="13.45" hidden="false" customHeight="false" outlineLevel="0" collapsed="false">
      <c r="A227" s="74" t="n">
        <v>5</v>
      </c>
      <c r="B227" s="74" t="n">
        <v>10</v>
      </c>
      <c r="C227" s="74" t="n">
        <v>300</v>
      </c>
      <c r="D227" s="74" t="n">
        <v>400</v>
      </c>
      <c r="E227" s="74" t="n">
        <v>0.0277810733875579</v>
      </c>
      <c r="F227" s="74" t="n">
        <v>0.0144243801639859</v>
      </c>
      <c r="G227" s="0"/>
      <c r="H227" s="32" t="n">
        <v>15</v>
      </c>
      <c r="I227" s="91" t="n">
        <v>0.0272125604602303</v>
      </c>
      <c r="J227" s="135" t="n">
        <v>0.0273051667088274</v>
      </c>
      <c r="K227" s="123" t="n">
        <v>0.0272665363842072</v>
      </c>
      <c r="L227" s="124" t="n">
        <v>0.0272614211844216</v>
      </c>
      <c r="M227" s="0"/>
    </row>
    <row r="228" customFormat="false" ht="13.45" hidden="false" customHeight="false" outlineLevel="0" collapsed="false">
      <c r="A228" s="74" t="n">
        <v>5</v>
      </c>
      <c r="B228" s="74" t="n">
        <v>10</v>
      </c>
      <c r="C228" s="74" t="n">
        <v>300</v>
      </c>
      <c r="D228" s="74" t="n">
        <v>500</v>
      </c>
      <c r="E228" s="74" t="n">
        <v>0.0272646346878384</v>
      </c>
      <c r="F228" s="74" t="n">
        <v>0.012553507352753</v>
      </c>
      <c r="G228" s="0"/>
      <c r="H228" s="108" t="s">
        <v>37</v>
      </c>
      <c r="I228" s="93" t="n">
        <v>0.0272960181485556</v>
      </c>
      <c r="J228" s="136" t="n">
        <v>0.0273503853430907</v>
      </c>
      <c r="K228" s="125" t="n">
        <v>0.0274667517209397</v>
      </c>
      <c r="L228" s="126" t="n">
        <v>0.0273710517375287</v>
      </c>
      <c r="M228" s="0"/>
    </row>
    <row r="229" customFormat="false" ht="13.45" hidden="false" customHeight="false" outlineLevel="0" collapsed="false">
      <c r="A229" s="74" t="n">
        <v>15</v>
      </c>
      <c r="B229" s="74" t="n">
        <v>15</v>
      </c>
      <c r="C229" s="74" t="n">
        <v>300</v>
      </c>
      <c r="D229" s="74" t="n">
        <v>600</v>
      </c>
      <c r="E229" s="74" t="n">
        <v>0.0277320560480617</v>
      </c>
      <c r="F229" s="74" t="n">
        <v>0.0150204530639004</v>
      </c>
      <c r="G229" s="0"/>
      <c r="H229" s="0"/>
      <c r="I229" s="0"/>
      <c r="J229" s="0"/>
      <c r="K229" s="0"/>
      <c r="L229" s="0"/>
      <c r="M229" s="0"/>
    </row>
    <row r="230" customFormat="false" ht="13.45" hidden="false" customHeight="false" outlineLevel="0" collapsed="false">
      <c r="A230" s="74" t="n">
        <v>5</v>
      </c>
      <c r="B230" s="74" t="n">
        <v>10</v>
      </c>
      <c r="C230" s="74" t="n">
        <v>300</v>
      </c>
      <c r="D230" s="74" t="n">
        <v>600</v>
      </c>
      <c r="E230" s="74" t="n">
        <v>0.0277505237748832</v>
      </c>
      <c r="F230" s="74" t="n">
        <v>0.0135403040432141</v>
      </c>
      <c r="G230" s="0"/>
      <c r="H230" s="0"/>
      <c r="I230" s="0"/>
      <c r="J230" s="0"/>
      <c r="K230" s="0"/>
      <c r="L230" s="0"/>
      <c r="M230" s="0"/>
    </row>
    <row r="231" customFormat="false" ht="13.45" hidden="false" customHeight="false" outlineLevel="0" collapsed="false">
      <c r="A231" s="74" t="n">
        <v>15</v>
      </c>
      <c r="B231" s="74" t="n">
        <v>10</v>
      </c>
      <c r="C231" s="74" t="n">
        <v>300</v>
      </c>
      <c r="D231" s="74" t="n">
        <v>500</v>
      </c>
      <c r="E231" s="74" t="n">
        <v>0.027356920053565</v>
      </c>
      <c r="F231" s="74" t="n">
        <v>0.0125839403117134</v>
      </c>
      <c r="G231" s="0"/>
      <c r="H231" s="103"/>
      <c r="I231" s="104" t="s">
        <v>113</v>
      </c>
      <c r="J231" s="104" t="s">
        <v>32</v>
      </c>
      <c r="K231" s="105"/>
      <c r="L231" s="105"/>
      <c r="M231" s="0"/>
    </row>
    <row r="232" customFormat="false" ht="13.45" hidden="false" customHeight="false" outlineLevel="0" collapsed="false">
      <c r="A232" s="74" t="n">
        <v>10</v>
      </c>
      <c r="B232" s="74" t="n">
        <v>15</v>
      </c>
      <c r="C232" s="74" t="n">
        <v>300</v>
      </c>
      <c r="D232" s="74" t="n">
        <v>400</v>
      </c>
      <c r="E232" s="74" t="n">
        <v>0.0276964748558608</v>
      </c>
      <c r="F232" s="74" t="n">
        <v>0.0145834620931173</v>
      </c>
      <c r="G232" s="0"/>
      <c r="H232" s="107" t="s">
        <v>112</v>
      </c>
      <c r="I232" s="16" t="n">
        <v>5</v>
      </c>
      <c r="J232" s="16" t="n">
        <v>10</v>
      </c>
      <c r="K232" s="16" t="n">
        <v>15</v>
      </c>
      <c r="L232" s="108" t="s">
        <v>37</v>
      </c>
      <c r="M232" s="0"/>
    </row>
    <row r="233" customFormat="false" ht="13.45" hidden="false" customHeight="false" outlineLevel="0" collapsed="false">
      <c r="A233" s="74" t="n">
        <v>10</v>
      </c>
      <c r="B233" s="74" t="n">
        <v>10</v>
      </c>
      <c r="C233" s="74" t="n">
        <v>200</v>
      </c>
      <c r="D233" s="74" t="n">
        <v>500</v>
      </c>
      <c r="E233" s="74" t="n">
        <v>0.027295362988569</v>
      </c>
      <c r="F233" s="74" t="n">
        <v>0.0125593682039823</v>
      </c>
      <c r="G233" s="0"/>
      <c r="H233" s="85" t="n">
        <v>5</v>
      </c>
      <c r="I233" s="86" t="n">
        <v>0.0125526970280986</v>
      </c>
      <c r="J233" s="137" t="n">
        <v>0.0124626718123526</v>
      </c>
      <c r="K233" s="119" t="n">
        <v>0.0127112741427428</v>
      </c>
      <c r="L233" s="120" t="n">
        <v>0.0125755476610647</v>
      </c>
      <c r="M233" s="0"/>
    </row>
    <row r="234" customFormat="false" ht="13.45" hidden="false" customHeight="false" outlineLevel="0" collapsed="false">
      <c r="A234" s="74" t="n">
        <v>15</v>
      </c>
      <c r="B234" s="74" t="n">
        <v>10</v>
      </c>
      <c r="C234" s="74" t="n">
        <v>200</v>
      </c>
      <c r="D234" s="74" t="n">
        <v>500</v>
      </c>
      <c r="E234" s="74" t="n">
        <v>0.0273043879412292</v>
      </c>
      <c r="F234" s="74" t="n">
        <v>0.0130994176227148</v>
      </c>
      <c r="G234" s="0"/>
      <c r="H234" s="32" t="n">
        <v>10</v>
      </c>
      <c r="I234" s="88" t="n">
        <v>0.0126134575699191</v>
      </c>
      <c r="J234" s="113" t="n">
        <v>0.0128531800817593</v>
      </c>
      <c r="K234" s="121" t="n">
        <v>0.0127119074393845</v>
      </c>
      <c r="L234" s="122" t="n">
        <v>0.012726181697021</v>
      </c>
      <c r="M234" s="0"/>
    </row>
    <row r="235" customFormat="false" ht="13.45" hidden="false" customHeight="false" outlineLevel="0" collapsed="false">
      <c r="A235" s="74" t="n">
        <v>15</v>
      </c>
      <c r="B235" s="74" t="n">
        <v>10</v>
      </c>
      <c r="C235" s="74" t="n">
        <v>400</v>
      </c>
      <c r="D235" s="74" t="n">
        <v>400</v>
      </c>
      <c r="E235" s="74" t="n">
        <v>0.0277726083903836</v>
      </c>
      <c r="F235" s="74" t="n">
        <v>0.014737372536367</v>
      </c>
      <c r="G235" s="0"/>
      <c r="H235" s="32" t="n">
        <v>15</v>
      </c>
      <c r="I235" s="101" t="n">
        <v>0.0130195443703591</v>
      </c>
      <c r="J235" s="135" t="n">
        <v>0.0125619461670006</v>
      </c>
      <c r="K235" s="123" t="n">
        <v>0.0126006877706183</v>
      </c>
      <c r="L235" s="124" t="n">
        <v>0.012727392769326</v>
      </c>
      <c r="M235" s="0"/>
    </row>
    <row r="236" customFormat="false" ht="13.45" hidden="false" customHeight="false" outlineLevel="0" collapsed="false">
      <c r="A236" s="74" t="n">
        <v>15</v>
      </c>
      <c r="B236" s="74" t="n">
        <v>15</v>
      </c>
      <c r="C236" s="74" t="n">
        <v>200</v>
      </c>
      <c r="D236" s="74" t="n">
        <v>400</v>
      </c>
      <c r="E236" s="74" t="n">
        <v>0.0277175303354732</v>
      </c>
      <c r="F236" s="74" t="n">
        <v>0.0146138642072471</v>
      </c>
      <c r="G236" s="0"/>
      <c r="H236" s="108" t="s">
        <v>37</v>
      </c>
      <c r="I236" s="93" t="n">
        <v>0.0127285663227923</v>
      </c>
      <c r="J236" s="136" t="n">
        <v>0.0126259326870375</v>
      </c>
      <c r="K236" s="125" t="n">
        <v>0.0126746231175818</v>
      </c>
      <c r="L236" s="126" t="n">
        <v>0.0126763740424705</v>
      </c>
      <c r="M236" s="0"/>
    </row>
    <row r="237" customFormat="false" ht="13.45" hidden="false" customHeight="false" outlineLevel="0" collapsed="false">
      <c r="A237" s="74" t="n">
        <v>10</v>
      </c>
      <c r="B237" s="74" t="n">
        <v>5</v>
      </c>
      <c r="C237" s="74" t="n">
        <v>200</v>
      </c>
      <c r="D237" s="74" t="n">
        <v>500</v>
      </c>
      <c r="E237" s="74" t="n">
        <v>0.0272657333347741</v>
      </c>
      <c r="F237" s="74" t="n">
        <v>0.0126195881608499</v>
      </c>
      <c r="G237" s="0"/>
      <c r="L237" s="74" t="s">
        <v>117</v>
      </c>
      <c r="M237" s="0"/>
    </row>
    <row r="238" customFormat="false" ht="13.45" hidden="false" customHeight="false" outlineLevel="0" collapsed="false">
      <c r="A238" s="74" t="n">
        <v>10</v>
      </c>
      <c r="B238" s="74" t="n">
        <v>5</v>
      </c>
      <c r="C238" s="74" t="n">
        <v>200</v>
      </c>
      <c r="D238" s="74" t="n">
        <v>600</v>
      </c>
      <c r="E238" s="74" t="n">
        <v>0.0278050211434735</v>
      </c>
      <c r="F238" s="74" t="n">
        <v>0.0136398821003798</v>
      </c>
      <c r="G238" s="0"/>
      <c r="L238" s="74" t="s">
        <v>117</v>
      </c>
      <c r="M238" s="0"/>
    </row>
    <row r="239" customFormat="false" ht="13.45" hidden="false" customHeight="false" outlineLevel="0" collapsed="false">
      <c r="A239" s="74" t="n">
        <v>5</v>
      </c>
      <c r="B239" s="74" t="n">
        <v>15</v>
      </c>
      <c r="C239" s="74" t="n">
        <v>300</v>
      </c>
      <c r="D239" s="74" t="n">
        <v>500</v>
      </c>
      <c r="E239" s="74" t="n">
        <v>0.0273060852930813</v>
      </c>
      <c r="F239" s="74" t="n">
        <v>0.0126598859582523</v>
      </c>
      <c r="G239" s="0"/>
      <c r="L239" s="74" t="s">
        <v>117</v>
      </c>
      <c r="M239" s="0"/>
    </row>
    <row r="240" customFormat="false" ht="13.45" hidden="false" customHeight="false" outlineLevel="0" collapsed="false">
      <c r="A240" s="74" t="n">
        <v>15</v>
      </c>
      <c r="B240" s="74" t="n">
        <v>15</v>
      </c>
      <c r="C240" s="74" t="n">
        <v>400</v>
      </c>
      <c r="D240" s="74" t="n">
        <v>400</v>
      </c>
      <c r="E240" s="74" t="n">
        <v>0.0279257951748146</v>
      </c>
      <c r="F240" s="74" t="n">
        <v>0.015054577629523</v>
      </c>
      <c r="G240" s="0"/>
      <c r="L240" s="74" t="s">
        <v>117</v>
      </c>
      <c r="M240" s="0"/>
    </row>
    <row r="241" customFormat="false" ht="13.45" hidden="false" customHeight="false" outlineLevel="0" collapsed="false">
      <c r="A241" s="74" t="n">
        <v>10</v>
      </c>
      <c r="B241" s="74" t="n">
        <v>15</v>
      </c>
      <c r="C241" s="74" t="n">
        <v>400</v>
      </c>
      <c r="D241" s="74" t="n">
        <v>500</v>
      </c>
      <c r="E241" s="74" t="n">
        <v>0.0273786645058657</v>
      </c>
      <c r="F241" s="74" t="n">
        <v>0.0127119074393845</v>
      </c>
      <c r="G241" s="0"/>
      <c r="L241" s="74" t="s">
        <v>117</v>
      </c>
      <c r="M241" s="0"/>
    </row>
    <row r="242" customFormat="false" ht="13.45" hidden="false" customHeight="false" outlineLevel="0" collapsed="false">
      <c r="A242" s="74" t="n">
        <v>15</v>
      </c>
      <c r="B242" s="74" t="n">
        <v>5</v>
      </c>
      <c r="C242" s="74" t="n">
        <v>300</v>
      </c>
      <c r="D242" s="74" t="n">
        <v>400</v>
      </c>
      <c r="E242" s="74" t="n">
        <v>0.0277366060793134</v>
      </c>
      <c r="F242" s="74" t="n">
        <v>0.0145150336399124</v>
      </c>
      <c r="G242" s="0"/>
      <c r="L242" s="74" t="s">
        <v>117</v>
      </c>
      <c r="M242" s="0"/>
    </row>
    <row r="243" customFormat="false" ht="13.45" hidden="false" customHeight="false" outlineLevel="0" collapsed="false">
      <c r="A243" s="74" t="n">
        <v>10</v>
      </c>
      <c r="B243" s="74" t="n">
        <v>5</v>
      </c>
      <c r="C243" s="74" t="n">
        <v>300</v>
      </c>
      <c r="D243" s="74" t="n">
        <v>400</v>
      </c>
      <c r="E243" s="74" t="n">
        <v>0.0277668783301186</v>
      </c>
      <c r="F243" s="74" t="n">
        <v>0.0144284699817252</v>
      </c>
      <c r="G243" s="0"/>
      <c r="L243" s="74" t="s">
        <v>117</v>
      </c>
      <c r="M243" s="0"/>
    </row>
    <row r="244" customFormat="false" ht="13.45" hidden="false" customHeight="false" outlineLevel="0" collapsed="false">
      <c r="A244" s="74" t="n">
        <v>5</v>
      </c>
      <c r="B244" s="74" t="n">
        <v>15</v>
      </c>
      <c r="C244" s="74" t="n">
        <v>200</v>
      </c>
      <c r="D244" s="74" t="n">
        <v>600</v>
      </c>
      <c r="E244" s="74" t="n">
        <v>0.0277981288577423</v>
      </c>
      <c r="F244" s="74" t="n">
        <v>0.0134735112809735</v>
      </c>
      <c r="G244" s="0"/>
      <c r="L244" s="74" t="s">
        <v>117</v>
      </c>
      <c r="M244" s="0"/>
    </row>
    <row r="245" customFormat="false" ht="13.45" hidden="false" customHeight="false" outlineLevel="0" collapsed="false">
      <c r="A245" s="74" t="n">
        <v>10</v>
      </c>
      <c r="B245" s="74" t="n">
        <v>5</v>
      </c>
      <c r="C245" s="74" t="n">
        <v>400</v>
      </c>
      <c r="D245" s="74" t="n">
        <v>600</v>
      </c>
      <c r="E245" s="74" t="n">
        <v>0.027690100844877</v>
      </c>
      <c r="F245" s="74" t="n">
        <v>0.0136895347200016</v>
      </c>
      <c r="G245" s="0"/>
      <c r="L245" s="74" t="s">
        <v>117</v>
      </c>
      <c r="M245" s="0"/>
    </row>
    <row r="246" customFormat="false" ht="13.45" hidden="false" customHeight="false" outlineLevel="0" collapsed="false">
      <c r="A246" s="74" t="n">
        <v>10</v>
      </c>
      <c r="B246" s="74" t="n">
        <v>15</v>
      </c>
      <c r="C246" s="74" t="n">
        <v>400</v>
      </c>
      <c r="D246" s="74" t="n">
        <v>600</v>
      </c>
      <c r="E246" s="74" t="n">
        <v>0.0277773462332775</v>
      </c>
      <c r="F246" s="74" t="n">
        <v>0.0139182999004304</v>
      </c>
      <c r="G246" s="0"/>
      <c r="L246" s="74" t="s">
        <v>117</v>
      </c>
      <c r="M246" s="0"/>
    </row>
    <row r="247" customFormat="false" ht="13.45" hidden="false" customHeight="false" outlineLevel="0" collapsed="false">
      <c r="A247" s="74" t="n">
        <v>15</v>
      </c>
      <c r="B247" s="74" t="n">
        <v>5</v>
      </c>
      <c r="C247" s="74" t="n">
        <v>300</v>
      </c>
      <c r="D247" s="74" t="n">
        <v>600</v>
      </c>
      <c r="E247" s="74" t="n">
        <v>0.0279948252467428</v>
      </c>
      <c r="F247" s="74" t="n">
        <v>0.0169496831740034</v>
      </c>
      <c r="G247" s="0"/>
      <c r="L247" s="74" t="s">
        <v>117</v>
      </c>
      <c r="M247" s="0"/>
    </row>
    <row r="248" customFormat="false" ht="13.45" hidden="false" customHeight="false" outlineLevel="0" collapsed="false">
      <c r="A248" s="74" t="n">
        <v>5</v>
      </c>
      <c r="B248" s="74" t="n">
        <v>15</v>
      </c>
      <c r="C248" s="74" t="n">
        <v>300</v>
      </c>
      <c r="D248" s="74" t="n">
        <v>400</v>
      </c>
      <c r="E248" s="74" t="n">
        <v>0.0277828978231535</v>
      </c>
      <c r="F248" s="74" t="n">
        <v>0.0146555958641398</v>
      </c>
      <c r="G248" s="0"/>
      <c r="L248" s="74" t="s">
        <v>117</v>
      </c>
      <c r="M248" s="0"/>
    </row>
    <row r="249" customFormat="false" ht="13.45" hidden="false" customHeight="false" outlineLevel="0" collapsed="false">
      <c r="A249" s="74" t="n">
        <v>15</v>
      </c>
      <c r="B249" s="74" t="n">
        <v>10</v>
      </c>
      <c r="C249" s="74" t="n">
        <v>400</v>
      </c>
      <c r="D249" s="74" t="n">
        <v>500</v>
      </c>
      <c r="E249" s="74" t="n">
        <v>0.0273051667088274</v>
      </c>
      <c r="F249" s="74" t="n">
        <v>0.0125619461670006</v>
      </c>
      <c r="G249" s="0"/>
      <c r="L249" s="74" t="s">
        <v>117</v>
      </c>
      <c r="M249" s="0"/>
    </row>
    <row r="250" customFormat="false" ht="13.45" hidden="false" customHeight="false" outlineLevel="0" collapsed="false">
      <c r="A250" s="74" t="n">
        <v>10</v>
      </c>
      <c r="B250" s="74" t="n">
        <v>10</v>
      </c>
      <c r="C250" s="74" t="n">
        <v>300</v>
      </c>
      <c r="D250" s="74" t="n">
        <v>400</v>
      </c>
      <c r="E250" s="74" t="n">
        <v>0.0278709661161988</v>
      </c>
      <c r="F250" s="74" t="n">
        <v>0.0145309769772272</v>
      </c>
      <c r="G250" s="0"/>
      <c r="L250" s="74" t="s">
        <v>117</v>
      </c>
      <c r="M250" s="0"/>
    </row>
    <row r="251" customFormat="false" ht="13.45" hidden="false" customHeight="false" outlineLevel="0" collapsed="false">
      <c r="A251" s="74" t="n">
        <v>10</v>
      </c>
      <c r="B251" s="74" t="n">
        <v>5</v>
      </c>
      <c r="C251" s="74" t="n">
        <v>400</v>
      </c>
      <c r="D251" s="74" t="n">
        <v>400</v>
      </c>
      <c r="E251" s="74" t="n">
        <v>0.0277268761976726</v>
      </c>
      <c r="F251" s="74" t="n">
        <v>0.0145924929424003</v>
      </c>
      <c r="G251" s="0"/>
      <c r="L251" s="74" t="s">
        <v>117</v>
      </c>
      <c r="M251" s="0"/>
    </row>
    <row r="252" customFormat="false" ht="13.45" hidden="false" customHeight="false" outlineLevel="0" collapsed="false">
      <c r="A252" s="74" t="n">
        <v>10</v>
      </c>
      <c r="B252" s="74" t="n">
        <v>15</v>
      </c>
      <c r="C252" s="74" t="n">
        <v>200</v>
      </c>
      <c r="D252" s="74" t="n">
        <v>500</v>
      </c>
      <c r="E252" s="74" t="n">
        <v>0.0273683398064657</v>
      </c>
      <c r="F252" s="74" t="n">
        <v>0.0124709825464683</v>
      </c>
      <c r="G252" s="0"/>
      <c r="L252" s="74" t="s">
        <v>117</v>
      </c>
      <c r="M252" s="0"/>
    </row>
    <row r="253" customFormat="false" ht="13.45" hidden="false" customHeight="false" outlineLevel="0" collapsed="false">
      <c r="A253" s="74" t="n">
        <v>10</v>
      </c>
      <c r="B253" s="74" t="n">
        <v>15</v>
      </c>
      <c r="C253" s="74" t="n">
        <v>400</v>
      </c>
      <c r="D253" s="74" t="n">
        <v>400</v>
      </c>
      <c r="E253" s="74" t="n">
        <v>0.0277333989059793</v>
      </c>
      <c r="F253" s="74" t="n">
        <v>0.0144967973288582</v>
      </c>
      <c r="G253" s="0"/>
      <c r="L253" s="74" t="s">
        <v>117</v>
      </c>
      <c r="M253" s="0"/>
    </row>
    <row r="254" customFormat="false" ht="13.45" hidden="false" customHeight="false" outlineLevel="0" collapsed="false">
      <c r="A254" s="74" t="n">
        <v>15</v>
      </c>
      <c r="B254" s="74" t="n">
        <v>5</v>
      </c>
      <c r="C254" s="74" t="n">
        <v>200</v>
      </c>
      <c r="D254" s="74" t="n">
        <v>500</v>
      </c>
      <c r="E254" s="74" t="n">
        <v>0.0272158467188324</v>
      </c>
      <c r="F254" s="74" t="n">
        <v>0.0126226019950381</v>
      </c>
      <c r="G254" s="0"/>
      <c r="L254" s="74" t="s">
        <v>117</v>
      </c>
      <c r="M254" s="0"/>
    </row>
    <row r="255" customFormat="false" ht="13.45" hidden="false" customHeight="false" outlineLevel="0" collapsed="false">
      <c r="A255" s="74" t="n">
        <v>5</v>
      </c>
      <c r="B255" s="74" t="n">
        <v>5</v>
      </c>
      <c r="C255" s="74" t="n">
        <v>200</v>
      </c>
      <c r="D255" s="74" t="n">
        <v>600</v>
      </c>
      <c r="E255" s="74" t="n">
        <v>0.0278248932349117</v>
      </c>
      <c r="F255" s="74" t="n">
        <v>0.0134529846877591</v>
      </c>
      <c r="G255" s="0"/>
      <c r="L255" s="74" t="s">
        <v>117</v>
      </c>
      <c r="M255" s="0"/>
    </row>
    <row r="256" customFormat="false" ht="13.45" hidden="false" customHeight="false" outlineLevel="0" collapsed="false">
      <c r="A256" s="74" t="n">
        <v>10</v>
      </c>
      <c r="B256" s="74" t="n">
        <v>15</v>
      </c>
      <c r="C256" s="74" t="n">
        <v>300</v>
      </c>
      <c r="D256" s="74" t="n">
        <v>600</v>
      </c>
      <c r="E256" s="74" t="n">
        <v>0.0277531030510179</v>
      </c>
      <c r="F256" s="74" t="n">
        <v>0.0134692429531631</v>
      </c>
      <c r="G256" s="0"/>
      <c r="L256" s="74" t="s">
        <v>117</v>
      </c>
      <c r="M256" s="0"/>
    </row>
    <row r="257" customFormat="false" ht="13.45" hidden="false" customHeight="false" outlineLevel="0" collapsed="false">
      <c r="A257" s="74" t="n">
        <v>5</v>
      </c>
      <c r="B257" s="74" t="n">
        <v>5</v>
      </c>
      <c r="C257" s="74" t="n">
        <v>200</v>
      </c>
      <c r="D257" s="74" t="n">
        <v>500</v>
      </c>
      <c r="E257" s="74" t="n">
        <v>0.0279109589248243</v>
      </c>
      <c r="F257" s="74" t="n">
        <v>0.0164513402044849</v>
      </c>
      <c r="G257" s="0"/>
      <c r="L257" s="74" t="s">
        <v>117</v>
      </c>
      <c r="M257" s="0"/>
    </row>
    <row r="258" customFormat="false" ht="13.45" hidden="false" customHeight="false" outlineLevel="0" collapsed="false">
      <c r="A258" s="74" t="n">
        <v>15</v>
      </c>
      <c r="B258" s="74" t="n">
        <v>15</v>
      </c>
      <c r="C258" s="74" t="n">
        <v>400</v>
      </c>
      <c r="D258" s="74" t="n">
        <v>600</v>
      </c>
      <c r="E258" s="74" t="n">
        <v>0.0276757637049803</v>
      </c>
      <c r="F258" s="74" t="n">
        <v>0.0135071830550466</v>
      </c>
      <c r="G258" s="0"/>
      <c r="L258" s="74" t="s">
        <v>117</v>
      </c>
      <c r="M258" s="0"/>
    </row>
    <row r="259" customFormat="false" ht="13.45" hidden="false" customHeight="false" outlineLevel="0" collapsed="false">
      <c r="A259" s="74" t="n">
        <v>15</v>
      </c>
      <c r="B259" s="74" t="n">
        <v>15</v>
      </c>
      <c r="C259" s="74" t="n">
        <v>200</v>
      </c>
      <c r="D259" s="74" t="n">
        <v>600</v>
      </c>
      <c r="E259" s="74" t="n">
        <v>0.027770511232103</v>
      </c>
      <c r="F259" s="74" t="n">
        <v>0.0136914905091539</v>
      </c>
      <c r="G259" s="0"/>
      <c r="L259" s="74" t="s">
        <v>117</v>
      </c>
      <c r="M259" s="0"/>
    </row>
    <row r="260" customFormat="false" ht="13.45" hidden="false" customHeight="false" outlineLevel="0" collapsed="false">
      <c r="A260" s="74" t="n">
        <v>15</v>
      </c>
      <c r="B260" s="74" t="n">
        <v>10</v>
      </c>
      <c r="C260" s="74" t="n">
        <v>400</v>
      </c>
      <c r="D260" s="74" t="n">
        <v>600</v>
      </c>
      <c r="E260" s="74" t="n">
        <v>0.0277019951349735</v>
      </c>
      <c r="F260" s="74" t="n">
        <v>0.0137131169687583</v>
      </c>
      <c r="G260" s="0"/>
      <c r="L260" s="74" t="s">
        <v>117</v>
      </c>
      <c r="M260" s="0"/>
    </row>
    <row r="261" customFormat="false" ht="13.45" hidden="false" customHeight="false" outlineLevel="0" collapsed="false">
      <c r="A261" s="74" t="n">
        <v>5</v>
      </c>
      <c r="B261" s="74" t="n">
        <v>5</v>
      </c>
      <c r="C261" s="74" t="n">
        <v>200</v>
      </c>
      <c r="D261" s="74" t="n">
        <v>400</v>
      </c>
      <c r="E261" s="74" t="n">
        <v>0.0277553616674744</v>
      </c>
      <c r="F261" s="74" t="n">
        <v>0.0145438559051414</v>
      </c>
      <c r="G261" s="0"/>
      <c r="L261" s="74" t="s">
        <v>117</v>
      </c>
      <c r="M261" s="0"/>
    </row>
    <row r="262" customFormat="false" ht="13.45" hidden="false" customHeight="false" outlineLevel="0" collapsed="false">
      <c r="A262" s="74" t="n">
        <v>15</v>
      </c>
      <c r="B262" s="74" t="n">
        <v>5</v>
      </c>
      <c r="C262" s="74" t="n">
        <v>200</v>
      </c>
      <c r="D262" s="74" t="n">
        <v>400</v>
      </c>
      <c r="E262" s="74" t="n">
        <v>0.0278794815104737</v>
      </c>
      <c r="F262" s="74" t="n">
        <v>0.0145086924098168</v>
      </c>
      <c r="G262" s="0"/>
      <c r="L262" s="74" t="s">
        <v>117</v>
      </c>
      <c r="M262" s="0"/>
    </row>
    <row r="263" customFormat="false" ht="13.45" hidden="false" customHeight="false" outlineLevel="0" collapsed="false">
      <c r="A263" s="74" t="n">
        <v>10</v>
      </c>
      <c r="B263" s="74" t="n">
        <v>15</v>
      </c>
      <c r="C263" s="74" t="n">
        <v>300</v>
      </c>
      <c r="D263" s="74" t="n">
        <v>500</v>
      </c>
      <c r="E263" s="74" t="n">
        <v>0.0273790312592369</v>
      </c>
      <c r="F263" s="74" t="n">
        <v>0.0128473896259296</v>
      </c>
      <c r="G263" s="0"/>
      <c r="L263" s="74" t="s">
        <v>117</v>
      </c>
      <c r="M263" s="0"/>
    </row>
    <row r="264" customFormat="false" ht="13.45" hidden="false" customHeight="false" outlineLevel="0" collapsed="false">
      <c r="A264" s="74" t="n">
        <v>10</v>
      </c>
      <c r="B264" s="74" t="n">
        <v>10</v>
      </c>
      <c r="C264" s="74" t="n">
        <v>300</v>
      </c>
      <c r="D264" s="74" t="n">
        <v>600</v>
      </c>
      <c r="E264" s="74" t="n">
        <v>0.0296861445609495</v>
      </c>
      <c r="F264" s="74" t="n">
        <v>0.0156678641775377</v>
      </c>
      <c r="G264" s="0"/>
      <c r="L264" s="74" t="s">
        <v>117</v>
      </c>
      <c r="M264" s="0"/>
    </row>
    <row r="265" customFormat="false" ht="13.45" hidden="false" customHeight="false" outlineLevel="0" collapsed="false">
      <c r="A265" s="74" t="n">
        <v>10</v>
      </c>
      <c r="B265" s="74" t="n">
        <v>15</v>
      </c>
      <c r="C265" s="74" t="n">
        <v>200</v>
      </c>
      <c r="D265" s="74" t="n">
        <v>600</v>
      </c>
      <c r="E265" s="74" t="n">
        <v>0.0276937340335798</v>
      </c>
      <c r="F265" s="74" t="n">
        <v>0.0136020486090205</v>
      </c>
      <c r="G265" s="0"/>
      <c r="L265" s="74" t="s">
        <v>117</v>
      </c>
      <c r="M265" s="0"/>
    </row>
    <row r="266" customFormat="false" ht="13.45" hidden="false" customHeight="false" outlineLevel="0" collapsed="false">
      <c r="A266" s="74" t="n">
        <v>10</v>
      </c>
      <c r="B266" s="74" t="n">
        <v>15</v>
      </c>
      <c r="C266" s="74" t="n">
        <v>200</v>
      </c>
      <c r="D266" s="74" t="n">
        <v>400</v>
      </c>
      <c r="E266" s="74" t="n">
        <v>0.0277606145767714</v>
      </c>
      <c r="F266" s="74" t="n">
        <v>0.0145155320563741</v>
      </c>
      <c r="G266" s="0"/>
      <c r="L266" s="74" t="s">
        <v>117</v>
      </c>
      <c r="M266" s="0"/>
    </row>
    <row r="267" customFormat="false" ht="13.45" hidden="false" customHeight="false" outlineLevel="0" collapsed="false">
      <c r="A267" s="74" t="n">
        <v>5</v>
      </c>
      <c r="B267" s="74" t="n">
        <v>5</v>
      </c>
      <c r="C267" s="74" t="n">
        <v>400</v>
      </c>
      <c r="D267" s="74" t="n">
        <v>600</v>
      </c>
      <c r="E267" s="74" t="n">
        <v>0.0277371586088751</v>
      </c>
      <c r="F267" s="74" t="n">
        <v>0.0138159171622351</v>
      </c>
      <c r="G267" s="0"/>
      <c r="L267" s="74" t="s">
        <v>117</v>
      </c>
      <c r="M267" s="0"/>
    </row>
    <row r="268" customFormat="false" ht="13.45" hidden="false" customHeight="false" outlineLevel="0" collapsed="false">
      <c r="A268" s="74" t="n">
        <v>15</v>
      </c>
      <c r="B268" s="74" t="n">
        <v>10</v>
      </c>
      <c r="C268" s="74" t="n">
        <v>300</v>
      </c>
      <c r="D268" s="74" t="n">
        <v>600</v>
      </c>
      <c r="E268" s="74" t="n">
        <v>0.0278287982505812</v>
      </c>
      <c r="F268" s="74" t="n">
        <v>0.0186199659372583</v>
      </c>
      <c r="G268" s="0"/>
      <c r="L268" s="74" t="s">
        <v>117</v>
      </c>
      <c r="M268" s="0"/>
    </row>
    <row r="269" customFormat="false" ht="13.45" hidden="false" customHeight="false" outlineLevel="0" collapsed="false">
      <c r="A269" s="74" t="n">
        <v>5</v>
      </c>
      <c r="B269" s="74" t="n">
        <v>10</v>
      </c>
      <c r="C269" s="74" t="n">
        <v>200</v>
      </c>
      <c r="D269" s="74" t="n">
        <v>600</v>
      </c>
      <c r="E269" s="74" t="n">
        <v>0.0277943996366322</v>
      </c>
      <c r="F269" s="74" t="n">
        <v>0.0135326311566118</v>
      </c>
      <c r="G269" s="0"/>
      <c r="L269" s="74" t="s">
        <v>117</v>
      </c>
      <c r="M269" s="0"/>
    </row>
    <row r="270" customFormat="false" ht="13.45" hidden="false" customHeight="false" outlineLevel="0" collapsed="false">
      <c r="A270" s="74" t="n">
        <v>5</v>
      </c>
      <c r="B270" s="74" t="n">
        <v>15</v>
      </c>
      <c r="C270" s="74" t="n">
        <v>300</v>
      </c>
      <c r="D270" s="74" t="n">
        <v>600</v>
      </c>
      <c r="E270" s="74" t="n">
        <v>0.0278023212572681</v>
      </c>
      <c r="F270" s="74" t="n">
        <v>0.0134712177900632</v>
      </c>
      <c r="G270" s="0"/>
      <c r="L270" s="74" t="s">
        <v>117</v>
      </c>
      <c r="M270" s="0"/>
    </row>
    <row r="271" customFormat="false" ht="13.45" hidden="false" customHeight="false" outlineLevel="0" collapsed="false">
      <c r="A271" s="74" t="n">
        <v>15</v>
      </c>
      <c r="B271" s="74" t="n">
        <v>5</v>
      </c>
      <c r="C271" s="74" t="n">
        <v>400</v>
      </c>
      <c r="D271" s="74" t="n">
        <v>600</v>
      </c>
      <c r="E271" s="74" t="n">
        <v>0.0276900660968758</v>
      </c>
      <c r="F271" s="74" t="n">
        <v>0.0137985504603507</v>
      </c>
      <c r="G271" s="0"/>
      <c r="L271" s="74" t="s">
        <v>117</v>
      </c>
      <c r="M271" s="0"/>
    </row>
    <row r="272" customFormat="false" ht="13.45" hidden="false" customHeight="false" outlineLevel="0" collapsed="false">
      <c r="A272" s="74" t="n">
        <v>5</v>
      </c>
      <c r="B272" s="74" t="n">
        <v>10</v>
      </c>
      <c r="C272" s="74" t="n">
        <v>200</v>
      </c>
      <c r="D272" s="74" t="n">
        <v>500</v>
      </c>
      <c r="E272" s="74" t="n">
        <v>0.0273089049360908</v>
      </c>
      <c r="F272" s="74" t="n">
        <v>0.0125304374284825</v>
      </c>
      <c r="G272" s="0"/>
      <c r="L272" s="74" t="s">
        <v>117</v>
      </c>
      <c r="M272" s="0"/>
    </row>
    <row r="273" customFormat="false" ht="13.45" hidden="false" customHeight="false" outlineLevel="0" collapsed="false">
      <c r="A273" s="74" t="n">
        <v>10</v>
      </c>
      <c r="B273" s="74" t="n">
        <v>10</v>
      </c>
      <c r="C273" s="74" t="n">
        <v>200</v>
      </c>
      <c r="D273" s="74" t="n">
        <v>600</v>
      </c>
      <c r="E273" s="74" t="n">
        <v>0.0278153513650753</v>
      </c>
      <c r="F273" s="74" t="n">
        <v>0.013506162062234</v>
      </c>
      <c r="G273" s="0"/>
      <c r="L273" s="74" t="s">
        <v>117</v>
      </c>
      <c r="M273" s="0"/>
    </row>
    <row r="275" customFormat="false" ht="12.8" hidden="false" customHeight="false" outlineLevel="0" collapsed="false">
      <c r="B275" s="0"/>
      <c r="C275" s="0"/>
      <c r="D275" s="0"/>
      <c r="E275" s="0"/>
      <c r="F275" s="0"/>
      <c r="G275" s="0"/>
    </row>
    <row r="276" customFormat="false" ht="12.8" hidden="false" customHeight="false" outlineLevel="0" collapsed="false">
      <c r="B276" s="0"/>
      <c r="C276" s="0"/>
      <c r="D276" s="0"/>
      <c r="E276" s="0"/>
      <c r="F276" s="0"/>
      <c r="G276" s="0"/>
    </row>
    <row r="277" customFormat="false" ht="12.8" hidden="false" customHeight="false" outlineLevel="0" collapsed="false">
      <c r="B277" s="0"/>
      <c r="C277" s="0"/>
      <c r="D277" s="0"/>
      <c r="E277" s="0"/>
      <c r="F277" s="0"/>
      <c r="G277" s="0"/>
    </row>
    <row r="278" customFormat="false" ht="25.45" hidden="false" customHeight="false" outlineLevel="0" collapsed="false">
      <c r="A278" s="74" t="s">
        <v>112</v>
      </c>
      <c r="B278" s="74" t="s">
        <v>113</v>
      </c>
      <c r="C278" s="74" t="s">
        <v>106</v>
      </c>
      <c r="D278" s="74" t="s">
        <v>114</v>
      </c>
      <c r="E278" s="74" t="s">
        <v>46</v>
      </c>
      <c r="F278" s="74" t="s">
        <v>47</v>
      </c>
      <c r="G278" s="0"/>
    </row>
    <row r="279" customFormat="false" ht="13.4" hidden="false" customHeight="false" outlineLevel="0" collapsed="false">
      <c r="A279" s="0" t="n">
        <v>10</v>
      </c>
      <c r="B279" s="0" t="n">
        <v>20</v>
      </c>
      <c r="C279" s="0" t="n">
        <v>600</v>
      </c>
      <c r="D279" s="0" t="n">
        <v>500</v>
      </c>
      <c r="E279" s="74" t="n">
        <v>0.0272267321779275</v>
      </c>
      <c r="F279" s="0" t="n">
        <v>0.0127072493796958</v>
      </c>
      <c r="G279" s="0"/>
      <c r="L279" s="74" t="s">
        <v>117</v>
      </c>
      <c r="M279" s="0"/>
      <c r="N279" s="0"/>
      <c r="O279" s="0"/>
    </row>
    <row r="280" customFormat="false" ht="13.45" hidden="false" customHeight="false" outlineLevel="0" collapsed="false">
      <c r="A280" s="0" t="n">
        <v>20</v>
      </c>
      <c r="B280" s="0" t="n">
        <v>15</v>
      </c>
      <c r="C280" s="0" t="n">
        <v>400</v>
      </c>
      <c r="D280" s="0" t="n">
        <v>500</v>
      </c>
      <c r="E280" s="74" t="n">
        <v>0.0272170140682453</v>
      </c>
      <c r="F280" s="0" t="n">
        <v>0.0130349961899488</v>
      </c>
      <c r="G280" s="0"/>
      <c r="H280" s="20" t="s">
        <v>106</v>
      </c>
      <c r="I280" s="83" t="s">
        <v>115</v>
      </c>
      <c r="J280" s="84" t="s">
        <v>116</v>
      </c>
      <c r="L280" s="74" t="s">
        <v>117</v>
      </c>
      <c r="M280" s="0"/>
      <c r="N280" s="0"/>
      <c r="O280" s="0"/>
    </row>
    <row r="281" customFormat="false" ht="13.45" hidden="false" customHeight="false" outlineLevel="0" collapsed="false">
      <c r="A281" s="0" t="n">
        <v>25</v>
      </c>
      <c r="B281" s="0" t="n">
        <v>25</v>
      </c>
      <c r="C281" s="0" t="n">
        <v>400</v>
      </c>
      <c r="D281" s="0" t="n">
        <v>500</v>
      </c>
      <c r="E281" s="74" t="n">
        <v>0.027788057946221</v>
      </c>
      <c r="F281" s="0" t="n">
        <v>0.0126865141324746</v>
      </c>
      <c r="G281" s="0"/>
      <c r="H281" s="98" t="n">
        <v>400</v>
      </c>
      <c r="I281" s="99" t="n">
        <v>0.0276020861079078</v>
      </c>
      <c r="J281" s="100" t="n">
        <v>0.0129484864547766</v>
      </c>
      <c r="L281" s="74" t="s">
        <v>117</v>
      </c>
      <c r="M281" s="0"/>
      <c r="N281" s="0"/>
      <c r="O281" s="0"/>
    </row>
    <row r="282" customFormat="false" ht="13.45" hidden="false" customHeight="false" outlineLevel="0" collapsed="false">
      <c r="A282" s="0" t="n">
        <v>20</v>
      </c>
      <c r="B282" s="0" t="n">
        <v>20</v>
      </c>
      <c r="C282" s="0" t="n">
        <v>800</v>
      </c>
      <c r="D282" s="0" t="n">
        <v>500</v>
      </c>
      <c r="E282" s="74" t="n">
        <v>0.0271579907833019</v>
      </c>
      <c r="F282" s="0" t="n">
        <v>0.0128383392376259</v>
      </c>
      <c r="G282" s="0"/>
      <c r="H282" s="32" t="n">
        <v>600</v>
      </c>
      <c r="I282" s="88" t="n">
        <v>0.0273596071624082</v>
      </c>
      <c r="J282" s="89" t="n">
        <v>0.0131387778282022</v>
      </c>
      <c r="L282" s="74" t="s">
        <v>117</v>
      </c>
      <c r="M282" s="0"/>
      <c r="N282" s="0"/>
      <c r="O282" s="0"/>
    </row>
    <row r="283" customFormat="false" ht="13.45" hidden="false" customHeight="false" outlineLevel="0" collapsed="false">
      <c r="A283" s="0" t="n">
        <v>25</v>
      </c>
      <c r="B283" s="0" t="n">
        <v>25</v>
      </c>
      <c r="C283" s="0" t="n">
        <v>600</v>
      </c>
      <c r="D283" s="0" t="n">
        <v>500</v>
      </c>
      <c r="E283" s="74" t="n">
        <v>0.0271984866611941</v>
      </c>
      <c r="F283" s="0" t="n">
        <v>0.0125363040090725</v>
      </c>
      <c r="G283" s="0"/>
      <c r="H283" s="32" t="n">
        <v>800</v>
      </c>
      <c r="I283" s="88" t="n">
        <v>0.0272151069676837</v>
      </c>
      <c r="J283" s="89" t="n">
        <v>0.0129861977369785</v>
      </c>
      <c r="L283" s="74" t="s">
        <v>117</v>
      </c>
      <c r="M283" s="0"/>
      <c r="N283" s="0"/>
      <c r="O283" s="0"/>
    </row>
    <row r="284" customFormat="false" ht="13.45" hidden="false" customHeight="false" outlineLevel="0" collapsed="false">
      <c r="A284" s="0" t="n">
        <v>5</v>
      </c>
      <c r="B284" s="0" t="n">
        <v>15</v>
      </c>
      <c r="C284" s="0" t="n">
        <v>400</v>
      </c>
      <c r="D284" s="0" t="n">
        <v>500</v>
      </c>
      <c r="E284" s="74" t="n">
        <v>0.0273143164542905</v>
      </c>
      <c r="F284" s="0" t="n">
        <v>0.0126597183798832</v>
      </c>
      <c r="G284" s="0"/>
      <c r="H284" s="32" t="n">
        <v>1000</v>
      </c>
      <c r="I284" s="101" t="n">
        <v>0.0271764056124272</v>
      </c>
      <c r="J284" s="102" t="n">
        <v>0.0130156145045939</v>
      </c>
      <c r="L284" s="74" t="s">
        <v>117</v>
      </c>
      <c r="M284" s="0"/>
      <c r="N284" s="0"/>
      <c r="O284" s="0"/>
    </row>
    <row r="285" customFormat="false" ht="13.45" hidden="false" customHeight="false" outlineLevel="0" collapsed="false">
      <c r="A285" s="0" t="n">
        <v>5</v>
      </c>
      <c r="B285" s="0" t="n">
        <v>20</v>
      </c>
      <c r="C285" s="0" t="n">
        <v>800</v>
      </c>
      <c r="D285" s="0" t="n">
        <v>500</v>
      </c>
      <c r="E285" s="74" t="n">
        <v>0.0273638145402698</v>
      </c>
      <c r="F285" s="0" t="n">
        <v>0.0128452638595767</v>
      </c>
      <c r="G285" s="0"/>
      <c r="H285" s="63" t="s">
        <v>37</v>
      </c>
      <c r="I285" s="93" t="n">
        <v>0.0273383014626067</v>
      </c>
      <c r="J285" s="94" t="n">
        <v>0.0130222691311378</v>
      </c>
      <c r="L285" s="74" t="s">
        <v>117</v>
      </c>
      <c r="M285" s="0"/>
      <c r="N285" s="0"/>
      <c r="O285" s="0"/>
    </row>
    <row r="286" customFormat="false" ht="13.45" hidden="false" customHeight="false" outlineLevel="0" collapsed="false">
      <c r="A286" s="0" t="n">
        <v>10</v>
      </c>
      <c r="B286" s="0" t="n">
        <v>15</v>
      </c>
      <c r="C286" s="0" t="n">
        <v>400</v>
      </c>
      <c r="D286" s="0" t="n">
        <v>500</v>
      </c>
      <c r="E286" s="74" t="n">
        <v>0.0273155719218788</v>
      </c>
      <c r="F286" s="0" t="n">
        <v>0.0128192002223724</v>
      </c>
      <c r="G286" s="0"/>
      <c r="I286" s="95"/>
      <c r="J286" s="95"/>
      <c r="L286" s="74" t="s">
        <v>117</v>
      </c>
      <c r="M286" s="0"/>
      <c r="N286" s="0"/>
      <c r="O286" s="0"/>
    </row>
    <row r="287" customFormat="false" ht="13.45" hidden="false" customHeight="false" outlineLevel="0" collapsed="false">
      <c r="A287" s="0" t="n">
        <v>15</v>
      </c>
      <c r="B287" s="0" t="n">
        <v>15</v>
      </c>
      <c r="C287" s="0" t="n">
        <v>400</v>
      </c>
      <c r="D287" s="0" t="n">
        <v>500</v>
      </c>
      <c r="E287" s="74" t="n">
        <v>0.0274813610351779</v>
      </c>
      <c r="F287" s="0" t="n">
        <v>0.0126748975533765</v>
      </c>
      <c r="G287" s="0"/>
      <c r="I287" s="95"/>
      <c r="J287" s="95"/>
      <c r="L287" s="74" t="s">
        <v>117</v>
      </c>
      <c r="M287" s="0"/>
      <c r="N287" s="0"/>
      <c r="O287" s="0"/>
    </row>
    <row r="288" customFormat="false" ht="13.45" hidden="false" customHeight="false" outlineLevel="0" collapsed="false">
      <c r="A288" s="0" t="n">
        <v>10</v>
      </c>
      <c r="B288" s="0" t="n">
        <v>5</v>
      </c>
      <c r="C288" s="0" t="n">
        <v>1000</v>
      </c>
      <c r="D288" s="0" t="n">
        <v>500</v>
      </c>
      <c r="E288" s="74" t="n">
        <v>0.0272196881859122</v>
      </c>
      <c r="F288" s="0" t="n">
        <v>0.0124343364585715</v>
      </c>
      <c r="G288" s="0"/>
      <c r="I288" s="95"/>
      <c r="J288" s="95"/>
      <c r="L288" s="74" t="s">
        <v>117</v>
      </c>
      <c r="M288" s="0"/>
      <c r="N288" s="0"/>
      <c r="O288" s="0"/>
    </row>
    <row r="289" customFormat="false" ht="13.45" hidden="false" customHeight="false" outlineLevel="0" collapsed="false">
      <c r="A289" s="0" t="n">
        <v>20</v>
      </c>
      <c r="B289" s="0" t="n">
        <v>10</v>
      </c>
      <c r="C289" s="0" t="n">
        <v>800</v>
      </c>
      <c r="D289" s="0" t="n">
        <v>500</v>
      </c>
      <c r="E289" s="74" t="n">
        <v>0.0271718649987658</v>
      </c>
      <c r="F289" s="0" t="n">
        <v>0.0126024362917651</v>
      </c>
      <c r="G289" s="0"/>
      <c r="H289" s="20" t="s">
        <v>112</v>
      </c>
      <c r="I289" s="96" t="s">
        <v>115</v>
      </c>
      <c r="J289" s="97" t="s">
        <v>116</v>
      </c>
      <c r="L289" s="74" t="s">
        <v>117</v>
      </c>
      <c r="M289" s="0"/>
      <c r="N289" s="0"/>
      <c r="O289" s="0"/>
    </row>
    <row r="290" customFormat="false" ht="13.45" hidden="false" customHeight="false" outlineLevel="0" collapsed="false">
      <c r="A290" s="0" t="n">
        <v>25</v>
      </c>
      <c r="B290" s="0" t="n">
        <v>20</v>
      </c>
      <c r="C290" s="0" t="n">
        <v>1000</v>
      </c>
      <c r="D290" s="0" t="n">
        <v>500</v>
      </c>
      <c r="E290" s="74" t="n">
        <v>0.0264340101374757</v>
      </c>
      <c r="F290" s="0" t="n">
        <v>0.012744887530726</v>
      </c>
      <c r="G290" s="0"/>
      <c r="H290" s="98" t="n">
        <v>5</v>
      </c>
      <c r="I290" s="99" t="n">
        <v>0.0272741001180084</v>
      </c>
      <c r="J290" s="100" t="n">
        <v>0.0126705339036152</v>
      </c>
      <c r="L290" s="74" t="s">
        <v>117</v>
      </c>
      <c r="M290" s="0"/>
      <c r="N290" s="0"/>
      <c r="O290" s="0"/>
    </row>
    <row r="291" customFormat="false" ht="13.45" hidden="false" customHeight="false" outlineLevel="0" collapsed="false">
      <c r="A291" s="0" t="n">
        <v>5</v>
      </c>
      <c r="B291" s="0" t="n">
        <v>10</v>
      </c>
      <c r="C291" s="0" t="n">
        <v>600</v>
      </c>
      <c r="D291" s="0" t="n">
        <v>500</v>
      </c>
      <c r="E291" s="74" t="n">
        <v>0.0272203894755963</v>
      </c>
      <c r="F291" s="0" t="n">
        <v>0.0125193567048618</v>
      </c>
      <c r="G291" s="0"/>
      <c r="H291" s="32" t="n">
        <v>10</v>
      </c>
      <c r="I291" s="88" t="n">
        <v>0.027359685397225</v>
      </c>
      <c r="J291" s="89" t="n">
        <v>0.013063985721263</v>
      </c>
      <c r="L291" s="74" t="s">
        <v>117</v>
      </c>
      <c r="M291" s="0"/>
      <c r="N291" s="0"/>
      <c r="O291" s="0"/>
    </row>
    <row r="292" customFormat="false" ht="13.45" hidden="false" customHeight="false" outlineLevel="0" collapsed="false">
      <c r="A292" s="0" t="n">
        <v>20</v>
      </c>
      <c r="B292" s="0" t="n">
        <v>15</v>
      </c>
      <c r="C292" s="0" t="n">
        <v>600</v>
      </c>
      <c r="D292" s="0" t="n">
        <v>500</v>
      </c>
      <c r="E292" s="74" t="n">
        <v>0.0272208080994068</v>
      </c>
      <c r="F292" s="0" t="n">
        <v>0.01252493095449</v>
      </c>
      <c r="G292" s="0"/>
      <c r="H292" s="32" t="n">
        <v>15</v>
      </c>
      <c r="I292" s="88" t="n">
        <v>0.0272807848270018</v>
      </c>
      <c r="J292" s="89" t="n">
        <v>0.0131616876362889</v>
      </c>
      <c r="L292" s="74" t="s">
        <v>117</v>
      </c>
      <c r="M292" s="0"/>
      <c r="N292" s="0"/>
      <c r="O292" s="0"/>
    </row>
    <row r="293" customFormat="false" ht="13.45" hidden="false" customHeight="false" outlineLevel="0" collapsed="false">
      <c r="A293" s="0" t="n">
        <v>20</v>
      </c>
      <c r="B293" s="0" t="n">
        <v>10</v>
      </c>
      <c r="C293" s="0" t="n">
        <v>1000</v>
      </c>
      <c r="D293" s="0" t="n">
        <v>500</v>
      </c>
      <c r="E293" s="74" t="n">
        <v>0.0274097847995539</v>
      </c>
      <c r="F293" s="0" t="n">
        <v>0.0126634894591041</v>
      </c>
      <c r="G293" s="0"/>
      <c r="H293" s="32" t="n">
        <v>20</v>
      </c>
      <c r="I293" s="88" t="n">
        <v>0.0275706813536658</v>
      </c>
      <c r="J293" s="89" t="n">
        <v>0.0132432592769147</v>
      </c>
      <c r="L293" s="74" t="s">
        <v>117</v>
      </c>
      <c r="M293" s="0"/>
      <c r="N293" s="0"/>
      <c r="O293" s="0"/>
    </row>
    <row r="294" customFormat="false" ht="13.45" hidden="false" customHeight="false" outlineLevel="0" collapsed="false">
      <c r="A294" s="0" t="n">
        <v>20</v>
      </c>
      <c r="B294" s="0" t="n">
        <v>5</v>
      </c>
      <c r="C294" s="0" t="n">
        <v>600</v>
      </c>
      <c r="D294" s="0" t="n">
        <v>500</v>
      </c>
      <c r="E294" s="74" t="n">
        <v>0.027162535990137</v>
      </c>
      <c r="F294" s="0" t="n">
        <v>0.0126707125559529</v>
      </c>
      <c r="G294" s="0"/>
      <c r="H294" s="32" t="n">
        <v>25</v>
      </c>
      <c r="I294" s="101" t="n">
        <v>0.0272062556171326</v>
      </c>
      <c r="J294" s="102" t="n">
        <v>0.0129718791176075</v>
      </c>
      <c r="L294" s="74" t="s">
        <v>117</v>
      </c>
      <c r="M294" s="0"/>
      <c r="N294" s="0"/>
      <c r="O294" s="0"/>
    </row>
    <row r="295" customFormat="false" ht="13.45" hidden="false" customHeight="false" outlineLevel="0" collapsed="false">
      <c r="A295" s="0" t="n">
        <v>15</v>
      </c>
      <c r="B295" s="0" t="n">
        <v>25</v>
      </c>
      <c r="C295" s="0" t="n">
        <v>400</v>
      </c>
      <c r="D295" s="0" t="n">
        <v>500</v>
      </c>
      <c r="E295" s="74" t="n">
        <v>0.0272324747878921</v>
      </c>
      <c r="F295" s="0" t="n">
        <v>0.0126114301726121</v>
      </c>
      <c r="G295" s="0"/>
      <c r="H295" s="63" t="s">
        <v>37</v>
      </c>
      <c r="I295" s="93" t="n">
        <v>0.0273383014626067</v>
      </c>
      <c r="J295" s="94" t="n">
        <v>0.0130222691311378</v>
      </c>
      <c r="L295" s="74" t="s">
        <v>117</v>
      </c>
      <c r="M295" s="0"/>
      <c r="N295" s="0"/>
      <c r="O295" s="0"/>
    </row>
    <row r="296" customFormat="false" ht="13.45" hidden="false" customHeight="false" outlineLevel="0" collapsed="false">
      <c r="A296" s="0" t="n">
        <v>25</v>
      </c>
      <c r="B296" s="0" t="n">
        <v>20</v>
      </c>
      <c r="C296" s="0" t="n">
        <v>800</v>
      </c>
      <c r="D296" s="0" t="n">
        <v>500</v>
      </c>
      <c r="E296" s="74" t="n">
        <v>0.0273738833568537</v>
      </c>
      <c r="F296" s="0" t="n">
        <v>0.0145974672332472</v>
      </c>
      <c r="G296" s="0"/>
      <c r="I296" s="95"/>
      <c r="J296" s="95"/>
      <c r="L296" s="74" t="s">
        <v>117</v>
      </c>
      <c r="M296" s="0"/>
      <c r="N296" s="0"/>
      <c r="O296" s="0"/>
    </row>
    <row r="297" customFormat="false" ht="13.45" hidden="false" customHeight="false" outlineLevel="0" collapsed="false">
      <c r="A297" s="0" t="n">
        <v>5</v>
      </c>
      <c r="B297" s="0" t="n">
        <v>25</v>
      </c>
      <c r="C297" s="0" t="n">
        <v>400</v>
      </c>
      <c r="D297" s="0" t="n">
        <v>500</v>
      </c>
      <c r="E297" s="74" t="n">
        <v>0.0276203581483222</v>
      </c>
      <c r="F297" s="0" t="n">
        <v>0.0128396235309207</v>
      </c>
      <c r="G297" s="0"/>
      <c r="I297" s="95"/>
      <c r="J297" s="95"/>
      <c r="L297" s="74" t="s">
        <v>117</v>
      </c>
      <c r="M297" s="0"/>
      <c r="N297" s="0"/>
      <c r="O297" s="0"/>
    </row>
    <row r="298" customFormat="false" ht="13.45" hidden="false" customHeight="false" outlineLevel="0" collapsed="false">
      <c r="A298" s="0" t="n">
        <v>20</v>
      </c>
      <c r="B298" s="0" t="n">
        <v>5</v>
      </c>
      <c r="C298" s="0" t="n">
        <v>400</v>
      </c>
      <c r="D298" s="0" t="n">
        <v>500</v>
      </c>
      <c r="E298" s="74" t="n">
        <v>0.027229541518922</v>
      </c>
      <c r="F298" s="0" t="n">
        <v>0.0126433330755966</v>
      </c>
      <c r="G298" s="0"/>
      <c r="H298" s="20" t="s">
        <v>113</v>
      </c>
      <c r="I298" s="96" t="s">
        <v>115</v>
      </c>
      <c r="J298" s="97" t="s">
        <v>116</v>
      </c>
      <c r="L298" s="74" t="s">
        <v>117</v>
      </c>
      <c r="M298" s="0"/>
      <c r="N298" s="0"/>
      <c r="O298" s="0"/>
    </row>
    <row r="299" customFormat="false" ht="13.45" hidden="false" customHeight="false" outlineLevel="0" collapsed="false">
      <c r="A299" s="0" t="n">
        <v>10</v>
      </c>
      <c r="B299" s="0" t="n">
        <v>25</v>
      </c>
      <c r="C299" s="0" t="n">
        <v>800</v>
      </c>
      <c r="D299" s="0" t="n">
        <v>500</v>
      </c>
      <c r="E299" s="74" t="n">
        <v>0.0272522930506778</v>
      </c>
      <c r="F299" s="0" t="n">
        <v>0.0130708071435599</v>
      </c>
      <c r="G299" s="0"/>
      <c r="H299" s="85" t="n">
        <v>5</v>
      </c>
      <c r="I299" s="86" t="n">
        <v>0.0273514875897071</v>
      </c>
      <c r="J299" s="87" t="n">
        <v>0.0129118895670381</v>
      </c>
      <c r="L299" s="74" t="s">
        <v>117</v>
      </c>
      <c r="M299" s="0"/>
      <c r="N299" s="0"/>
      <c r="O299" s="0"/>
    </row>
    <row r="300" customFormat="false" ht="13.45" hidden="false" customHeight="false" outlineLevel="0" collapsed="false">
      <c r="A300" s="0" t="n">
        <v>15</v>
      </c>
      <c r="B300" s="0" t="n">
        <v>15</v>
      </c>
      <c r="C300" s="0" t="n">
        <v>1000</v>
      </c>
      <c r="D300" s="0" t="n">
        <v>500</v>
      </c>
      <c r="E300" s="74" t="n">
        <v>0.0272231717420133</v>
      </c>
      <c r="F300" s="0" t="n">
        <v>0.0125840051495073</v>
      </c>
      <c r="G300" s="0"/>
      <c r="H300" s="90" t="n">
        <v>10</v>
      </c>
      <c r="I300" s="127" t="n">
        <v>0.027228463385515</v>
      </c>
      <c r="J300" s="128" t="n">
        <v>0.012799631703947</v>
      </c>
      <c r="L300" s="74" t="s">
        <v>117</v>
      </c>
      <c r="M300" s="0"/>
      <c r="N300" s="0"/>
      <c r="O300" s="0"/>
    </row>
    <row r="301" customFormat="false" ht="13.45" hidden="false" customHeight="false" outlineLevel="0" collapsed="false">
      <c r="A301" s="0" t="n">
        <v>15</v>
      </c>
      <c r="B301" s="0" t="n">
        <v>5</v>
      </c>
      <c r="C301" s="0" t="n">
        <v>1000</v>
      </c>
      <c r="D301" s="0" t="n">
        <v>500</v>
      </c>
      <c r="E301" s="74" t="n">
        <v>0.0277620661766068</v>
      </c>
      <c r="F301" s="0" t="n">
        <v>0.0133866059477988</v>
      </c>
      <c r="G301" s="0"/>
      <c r="H301" s="32" t="n">
        <v>15</v>
      </c>
      <c r="I301" s="88" t="n">
        <v>0.0272766800486579</v>
      </c>
      <c r="J301" s="89" t="n">
        <v>0.0131518491897973</v>
      </c>
      <c r="L301" s="74" t="s">
        <v>117</v>
      </c>
      <c r="M301" s="0"/>
      <c r="N301" s="0"/>
      <c r="O301" s="0"/>
    </row>
    <row r="302" customFormat="false" ht="13.45" hidden="false" customHeight="false" outlineLevel="0" collapsed="false">
      <c r="A302" s="0" t="n">
        <v>25</v>
      </c>
      <c r="B302" s="0" t="n">
        <v>5</v>
      </c>
      <c r="C302" s="0" t="n">
        <v>400</v>
      </c>
      <c r="D302" s="0" t="n">
        <v>500</v>
      </c>
      <c r="E302" s="74" t="n">
        <v>0.0271861092486925</v>
      </c>
      <c r="F302" s="0" t="n">
        <v>0.0129233435349313</v>
      </c>
      <c r="G302" s="0"/>
      <c r="H302" s="32" t="n">
        <v>20</v>
      </c>
      <c r="I302" s="88" t="n">
        <v>0.0272647347350691</v>
      </c>
      <c r="J302" s="89" t="n">
        <v>0.0131312920953754</v>
      </c>
      <c r="L302" s="74" t="s">
        <v>117</v>
      </c>
      <c r="M302" s="0"/>
      <c r="N302" s="0"/>
      <c r="O302" s="0"/>
    </row>
    <row r="303" customFormat="false" ht="13.45" hidden="false" customHeight="false" outlineLevel="0" collapsed="false">
      <c r="A303" s="0" t="n">
        <v>15</v>
      </c>
      <c r="B303" s="0" t="n">
        <v>20</v>
      </c>
      <c r="C303" s="0" t="n">
        <v>600</v>
      </c>
      <c r="D303" s="0" t="n">
        <v>500</v>
      </c>
      <c r="E303" s="74" t="n">
        <v>0.0272403788439777</v>
      </c>
      <c r="F303" s="0" t="n">
        <v>0.0136635869251637</v>
      </c>
      <c r="G303" s="0"/>
      <c r="H303" s="32" t="n">
        <v>25</v>
      </c>
      <c r="I303" s="101" t="n">
        <v>0.0275701415540845</v>
      </c>
      <c r="J303" s="102" t="n">
        <v>0.0131166830995314</v>
      </c>
      <c r="L303" s="74" t="s">
        <v>117</v>
      </c>
      <c r="M303" s="0"/>
      <c r="N303" s="0"/>
      <c r="O303" s="0"/>
    </row>
    <row r="304" customFormat="false" ht="13.45" hidden="false" customHeight="false" outlineLevel="0" collapsed="false">
      <c r="A304" s="0" t="n">
        <v>10</v>
      </c>
      <c r="B304" s="0" t="n">
        <v>25</v>
      </c>
      <c r="C304" s="0" t="n">
        <v>1000</v>
      </c>
      <c r="D304" s="0" t="n">
        <v>500</v>
      </c>
      <c r="E304" s="74" t="n">
        <v>0.0269561279292822</v>
      </c>
      <c r="F304" s="0" t="n">
        <v>0.012657792244098</v>
      </c>
      <c r="G304" s="0"/>
      <c r="H304" s="63" t="s">
        <v>37</v>
      </c>
      <c r="I304" s="93" t="n">
        <v>0.0273383014626067</v>
      </c>
      <c r="J304" s="94" t="n">
        <v>0.0130222691311378</v>
      </c>
      <c r="L304" s="74" t="s">
        <v>117</v>
      </c>
      <c r="M304" s="0"/>
      <c r="N304" s="0"/>
      <c r="O304" s="0"/>
    </row>
    <row r="305" customFormat="false" ht="13.4" hidden="false" customHeight="false" outlineLevel="0" collapsed="false">
      <c r="A305" s="0" t="n">
        <v>25</v>
      </c>
      <c r="B305" s="0" t="n">
        <v>25</v>
      </c>
      <c r="C305" s="0" t="n">
        <v>800</v>
      </c>
      <c r="D305" s="0" t="n">
        <v>500</v>
      </c>
      <c r="E305" s="74" t="n">
        <v>0.0271851063220836</v>
      </c>
      <c r="F305" s="0" t="n">
        <v>0.0125857171919697</v>
      </c>
      <c r="G305" s="0"/>
      <c r="L305" s="74" t="s">
        <v>117</v>
      </c>
      <c r="M305" s="0"/>
      <c r="N305" s="0"/>
      <c r="O305" s="0"/>
    </row>
    <row r="306" customFormat="false" ht="13.4" hidden="false" customHeight="false" outlineLevel="0" collapsed="false">
      <c r="A306" s="0" t="n">
        <v>5</v>
      </c>
      <c r="B306" s="0" t="n">
        <v>15</v>
      </c>
      <c r="C306" s="0" t="n">
        <v>600</v>
      </c>
      <c r="D306" s="0" t="n">
        <v>500</v>
      </c>
      <c r="E306" s="74" t="n">
        <v>0.0273614028832171</v>
      </c>
      <c r="F306" s="0" t="n">
        <v>0.0125404974638329</v>
      </c>
      <c r="G306" s="0"/>
      <c r="L306" s="74" t="s">
        <v>117</v>
      </c>
      <c r="M306" s="0"/>
      <c r="N306" s="0"/>
      <c r="O306" s="0"/>
    </row>
    <row r="307" customFormat="false" ht="13.4" hidden="false" customHeight="false" outlineLevel="0" collapsed="false">
      <c r="A307" s="0" t="n">
        <v>25</v>
      </c>
      <c r="B307" s="0" t="n">
        <v>5</v>
      </c>
      <c r="C307" s="0" t="n">
        <v>1000</v>
      </c>
      <c r="D307" s="0" t="n">
        <v>500</v>
      </c>
      <c r="E307" s="74" t="n">
        <v>0.0269489172259486</v>
      </c>
      <c r="F307" s="0" t="n">
        <v>0.0125325213503217</v>
      </c>
      <c r="G307" s="0"/>
      <c r="L307" s="74" t="s">
        <v>117</v>
      </c>
      <c r="M307" s="0"/>
      <c r="N307" s="0"/>
      <c r="O307" s="0"/>
    </row>
    <row r="308" customFormat="false" ht="13.4" hidden="false" customHeight="false" outlineLevel="0" collapsed="false">
      <c r="A308" s="0" t="n">
        <v>15</v>
      </c>
      <c r="B308" s="0" t="n">
        <v>20</v>
      </c>
      <c r="C308" s="0" t="n">
        <v>400</v>
      </c>
      <c r="D308" s="0" t="n">
        <v>500</v>
      </c>
      <c r="E308" s="74" t="n">
        <v>0.0272825004367433</v>
      </c>
      <c r="F308" s="0" t="n">
        <v>0.0125634950959043</v>
      </c>
      <c r="G308" s="0"/>
      <c r="L308" s="74" t="s">
        <v>117</v>
      </c>
      <c r="M308" s="0"/>
      <c r="N308" s="0"/>
      <c r="O308" s="0"/>
    </row>
    <row r="309" customFormat="false" ht="13.45" hidden="false" customHeight="false" outlineLevel="0" collapsed="false">
      <c r="A309" s="0" t="n">
        <v>25</v>
      </c>
      <c r="B309" s="0" t="n">
        <v>25</v>
      </c>
      <c r="C309" s="0" t="n">
        <v>1000</v>
      </c>
      <c r="D309" s="0" t="n">
        <v>500</v>
      </c>
      <c r="E309" s="74" t="n">
        <v>0.0270637571999201</v>
      </c>
      <c r="F309" s="0" t="n">
        <v>0.0125841345479853</v>
      </c>
      <c r="G309" s="0"/>
      <c r="H309" s="20" t="s">
        <v>112</v>
      </c>
      <c r="I309" s="83" t="n">
        <v>5</v>
      </c>
      <c r="J309" s="138" t="n">
        <v>10</v>
      </c>
      <c r="K309" s="138" t="n">
        <v>15</v>
      </c>
      <c r="L309" s="138" t="n">
        <v>20</v>
      </c>
      <c r="M309" s="138" t="n">
        <v>25</v>
      </c>
      <c r="N309" s="139" t="s">
        <v>37</v>
      </c>
      <c r="O309" s="0"/>
    </row>
    <row r="310" customFormat="false" ht="13.45" hidden="false" customHeight="false" outlineLevel="0" collapsed="false">
      <c r="A310" s="0" t="n">
        <v>20</v>
      </c>
      <c r="B310" s="0" t="n">
        <v>25</v>
      </c>
      <c r="C310" s="0" t="n">
        <v>600</v>
      </c>
      <c r="D310" s="0" t="n">
        <v>500</v>
      </c>
      <c r="E310" s="74" t="n">
        <v>0.0271641780579856</v>
      </c>
      <c r="F310" s="0" t="n">
        <v>0.0135383551567242</v>
      </c>
      <c r="G310" s="0"/>
      <c r="H310" s="85" t="n">
        <v>5</v>
      </c>
      <c r="I310" s="86" t="n">
        <v>0.0272164524690665</v>
      </c>
      <c r="J310" s="134" t="n">
        <v>0.0273281680810793</v>
      </c>
      <c r="K310" s="134" t="n">
        <v>0.0273143164542905</v>
      </c>
      <c r="L310" s="134" t="n">
        <v>0.027321558654144</v>
      </c>
      <c r="M310" s="119" t="n">
        <v>0.0276203581483222</v>
      </c>
      <c r="N310" s="120" t="n">
        <v>0.0273601707613805</v>
      </c>
      <c r="O310" s="0"/>
    </row>
    <row r="311" customFormat="false" ht="13.45" hidden="false" customHeight="false" outlineLevel="0" collapsed="false">
      <c r="A311" s="0" t="n">
        <v>5</v>
      </c>
      <c r="B311" s="0" t="n">
        <v>15</v>
      </c>
      <c r="C311" s="0" t="n">
        <v>800</v>
      </c>
      <c r="D311" s="0" t="n">
        <v>500</v>
      </c>
      <c r="E311" s="74" t="n">
        <v>0.0272006499464067</v>
      </c>
      <c r="F311" s="0" t="n">
        <v>0.0124819903909896</v>
      </c>
      <c r="G311" s="0"/>
      <c r="H311" s="32" t="n">
        <v>10</v>
      </c>
      <c r="I311" s="88" t="n">
        <v>0.0272230290290456</v>
      </c>
      <c r="J311" s="113" t="n">
        <v>0.0274645510081096</v>
      </c>
      <c r="K311" s="113" t="n">
        <v>0.0273155719218788</v>
      </c>
      <c r="L311" s="113" t="n">
        <v>0.0276050555349675</v>
      </c>
      <c r="M311" s="121" t="n">
        <v>0.0272237697838078</v>
      </c>
      <c r="N311" s="122" t="n">
        <v>0.0273663954555619</v>
      </c>
      <c r="O311" s="0"/>
    </row>
    <row r="312" customFormat="false" ht="13.45" hidden="false" customHeight="false" outlineLevel="0" collapsed="false">
      <c r="A312" s="0" t="n">
        <v>5</v>
      </c>
      <c r="B312" s="0" t="n">
        <v>20</v>
      </c>
      <c r="C312" s="0" t="n">
        <v>400</v>
      </c>
      <c r="D312" s="0" t="n">
        <v>500</v>
      </c>
      <c r="E312" s="74" t="n">
        <v>0.027321558654144</v>
      </c>
      <c r="F312" s="0" t="n">
        <v>0.0124831778444825</v>
      </c>
      <c r="G312" s="0"/>
      <c r="H312" s="32" t="n">
        <v>15</v>
      </c>
      <c r="I312" s="88" t="n">
        <v>0.0271840963534526</v>
      </c>
      <c r="J312" s="113" t="n">
        <v>0.0273885440190985</v>
      </c>
      <c r="K312" s="113" t="n">
        <v>0.0274813610351779</v>
      </c>
      <c r="L312" s="113" t="n">
        <v>0.0272825004367433</v>
      </c>
      <c r="M312" s="121" t="n">
        <v>0.0272324747878921</v>
      </c>
      <c r="N312" s="140" t="n">
        <v>0.0273137953264729</v>
      </c>
      <c r="O312" s="0"/>
    </row>
    <row r="313" customFormat="false" ht="13.45" hidden="false" customHeight="false" outlineLevel="0" collapsed="false">
      <c r="A313" s="0" t="n">
        <v>5</v>
      </c>
      <c r="B313" s="0" t="n">
        <v>25</v>
      </c>
      <c r="C313" s="0" t="n">
        <v>1000</v>
      </c>
      <c r="D313" s="0" t="n">
        <v>500</v>
      </c>
      <c r="E313" s="74" t="n">
        <v>0.0272202192336435</v>
      </c>
      <c r="F313" s="0" t="n">
        <v>0.0124932598585598</v>
      </c>
      <c r="G313" s="0"/>
      <c r="H313" s="32" t="n">
        <v>20</v>
      </c>
      <c r="I313" s="88" t="n">
        <v>0.027229541518922</v>
      </c>
      <c r="J313" s="113" t="n">
        <v>0.0274972700269679</v>
      </c>
      <c r="K313" s="113" t="n">
        <v>0.0272170140682453</v>
      </c>
      <c r="L313" s="113" t="n">
        <v>0.027219828792157</v>
      </c>
      <c r="M313" s="121" t="n">
        <v>0.0337923119051988</v>
      </c>
      <c r="N313" s="122" t="n">
        <v>0.0285911932622982</v>
      </c>
      <c r="O313" s="0"/>
    </row>
    <row r="314" customFormat="false" ht="13.45" hidden="false" customHeight="false" outlineLevel="0" collapsed="false">
      <c r="A314" s="0" t="n">
        <v>10</v>
      </c>
      <c r="B314" s="0" t="n">
        <v>15</v>
      </c>
      <c r="C314" s="0" t="n">
        <v>800</v>
      </c>
      <c r="D314" s="0" t="n">
        <v>500</v>
      </c>
      <c r="E314" s="74" t="n">
        <v>0.0272251801989211</v>
      </c>
      <c r="F314" s="0" t="n">
        <v>0.012931448457034</v>
      </c>
      <c r="G314" s="0"/>
      <c r="H314" s="32" t="n">
        <v>25</v>
      </c>
      <c r="I314" s="91" t="n">
        <v>0.0271861092486925</v>
      </c>
      <c r="J314" s="135" t="n">
        <v>0.0271926701362212</v>
      </c>
      <c r="K314" s="135" t="n">
        <v>0.0272207092597296</v>
      </c>
      <c r="L314" s="135" t="n">
        <v>0.027506832078264</v>
      </c>
      <c r="M314" s="123" t="n">
        <v>0.027788057946221</v>
      </c>
      <c r="N314" s="124" t="n">
        <v>0.0273788757338257</v>
      </c>
      <c r="O314" s="0"/>
    </row>
    <row r="315" customFormat="false" ht="13.45" hidden="false" customHeight="false" outlineLevel="0" collapsed="false">
      <c r="A315" s="0" t="n">
        <v>10</v>
      </c>
      <c r="B315" s="0" t="n">
        <v>10</v>
      </c>
      <c r="C315" s="0" t="n">
        <v>400</v>
      </c>
      <c r="D315" s="0" t="n">
        <v>500</v>
      </c>
      <c r="E315" s="74" t="n">
        <v>0.0274645510081096</v>
      </c>
      <c r="F315" s="0" t="n">
        <v>0.0126604381236739</v>
      </c>
      <c r="G315" s="0"/>
      <c r="H315" s="63" t="s">
        <v>37</v>
      </c>
      <c r="I315" s="141" t="n">
        <v>0.0272078457238358</v>
      </c>
      <c r="J315" s="136" t="n">
        <v>0.0273742406542953</v>
      </c>
      <c r="K315" s="136" t="n">
        <v>0.0273097945478644</v>
      </c>
      <c r="L315" s="136" t="n">
        <v>0.0273871550992552</v>
      </c>
      <c r="M315" s="125" t="n">
        <v>0.0287313945142884</v>
      </c>
      <c r="N315" s="126" t="n">
        <v>0.0276020861079078</v>
      </c>
      <c r="O315" s="0"/>
    </row>
    <row r="316" customFormat="false" ht="13.4" hidden="false" customHeight="false" outlineLevel="0" collapsed="false">
      <c r="A316" s="0" t="n">
        <v>15</v>
      </c>
      <c r="B316" s="0" t="n">
        <v>5</v>
      </c>
      <c r="C316" s="0" t="n">
        <v>400</v>
      </c>
      <c r="D316" s="0" t="n">
        <v>500</v>
      </c>
      <c r="E316" s="74" t="n">
        <v>0.0271840963534526</v>
      </c>
      <c r="F316" s="0" t="n">
        <v>0.0126323705601221</v>
      </c>
      <c r="G316" s="0"/>
      <c r="L316" s="74" t="s">
        <v>117</v>
      </c>
      <c r="M316" s="0"/>
      <c r="N316" s="0"/>
      <c r="O316" s="0"/>
    </row>
    <row r="317" customFormat="false" ht="13.4" hidden="false" customHeight="false" outlineLevel="0" collapsed="false">
      <c r="A317" s="0" t="n">
        <v>20</v>
      </c>
      <c r="B317" s="0" t="n">
        <v>10</v>
      </c>
      <c r="C317" s="0" t="n">
        <v>400</v>
      </c>
      <c r="D317" s="0" t="n">
        <v>500</v>
      </c>
      <c r="E317" s="74" t="n">
        <v>0.0274972700269679</v>
      </c>
      <c r="F317" s="0" t="n">
        <v>0.012610335811116</v>
      </c>
      <c r="G317" s="0"/>
      <c r="L317" s="74" t="s">
        <v>117</v>
      </c>
      <c r="M317" s="0"/>
      <c r="N317" s="0"/>
      <c r="O317" s="0"/>
    </row>
    <row r="318" customFormat="false" ht="13.4" hidden="false" customHeight="false" outlineLevel="0" collapsed="false">
      <c r="A318" s="0" t="n">
        <v>15</v>
      </c>
      <c r="B318" s="0" t="n">
        <v>25</v>
      </c>
      <c r="C318" s="0" t="n">
        <v>600</v>
      </c>
      <c r="D318" s="0" t="n">
        <v>500</v>
      </c>
      <c r="E318" s="74" t="n">
        <v>0.0272208443728329</v>
      </c>
      <c r="F318" s="0" t="n">
        <v>0.0129686387188121</v>
      </c>
      <c r="G318" s="0"/>
      <c r="L318" s="74" t="s">
        <v>117</v>
      </c>
      <c r="M318" s="0"/>
      <c r="N318" s="0"/>
      <c r="O318" s="0"/>
    </row>
    <row r="319" customFormat="false" ht="13.45" hidden="false" customHeight="false" outlineLevel="0" collapsed="false">
      <c r="A319" s="0" t="n">
        <v>15</v>
      </c>
      <c r="B319" s="0" t="n">
        <v>10</v>
      </c>
      <c r="C319" s="0" t="n">
        <v>800</v>
      </c>
      <c r="D319" s="0" t="n">
        <v>500</v>
      </c>
      <c r="E319" s="74" t="n">
        <v>0.0272443607217251</v>
      </c>
      <c r="F319" s="0" t="n">
        <v>0.0124796180821531</v>
      </c>
      <c r="G319" s="0"/>
      <c r="H319" s="20" t="s">
        <v>112</v>
      </c>
      <c r="I319" s="83" t="n">
        <v>5</v>
      </c>
      <c r="J319" s="138" t="n">
        <v>10</v>
      </c>
      <c r="K319" s="138" t="n">
        <v>15</v>
      </c>
      <c r="L319" s="138" t="n">
        <v>20</v>
      </c>
      <c r="M319" s="138" t="n">
        <v>25</v>
      </c>
      <c r="N319" s="139" t="s">
        <v>37</v>
      </c>
      <c r="O319" s="0"/>
    </row>
    <row r="320" customFormat="false" ht="13.45" hidden="false" customHeight="false" outlineLevel="0" collapsed="false">
      <c r="A320" s="0" t="n">
        <v>10</v>
      </c>
      <c r="B320" s="0" t="n">
        <v>20</v>
      </c>
      <c r="C320" s="0" t="n">
        <v>800</v>
      </c>
      <c r="D320" s="0" t="n">
        <v>500</v>
      </c>
      <c r="E320" s="74" t="n">
        <v>0.0275086193872398</v>
      </c>
      <c r="F320" s="0" t="n">
        <v>0.0126831872588889</v>
      </c>
      <c r="G320" s="0"/>
      <c r="H320" s="85" t="n">
        <v>5</v>
      </c>
      <c r="I320" s="86" t="n">
        <v>0.0125134561710879</v>
      </c>
      <c r="J320" s="134" t="n">
        <v>0.0125229890655065</v>
      </c>
      <c r="K320" s="134" t="n">
        <v>0.0126597183798832</v>
      </c>
      <c r="L320" s="134" t="n">
        <v>0.0124831778444825</v>
      </c>
      <c r="M320" s="119" t="n">
        <v>0.0128396235309207</v>
      </c>
      <c r="N320" s="142" t="n">
        <v>0.0126037929983762</v>
      </c>
      <c r="O320" s="0"/>
    </row>
    <row r="321" customFormat="false" ht="13.45" hidden="false" customHeight="false" outlineLevel="0" collapsed="false">
      <c r="A321" s="0" t="n">
        <v>20</v>
      </c>
      <c r="B321" s="0" t="n">
        <v>10</v>
      </c>
      <c r="C321" s="0" t="n">
        <v>600</v>
      </c>
      <c r="D321" s="0" t="n">
        <v>500</v>
      </c>
      <c r="E321" s="74" t="n">
        <v>0.0273145613352002</v>
      </c>
      <c r="F321" s="0" t="n">
        <v>0.0126313326740281</v>
      </c>
      <c r="G321" s="0"/>
      <c r="H321" s="32" t="n">
        <v>10</v>
      </c>
      <c r="I321" s="88" t="n">
        <v>0.0125178469314913</v>
      </c>
      <c r="J321" s="113" t="n">
        <v>0.0126604381236739</v>
      </c>
      <c r="K321" s="113" t="n">
        <v>0.0128192002223724</v>
      </c>
      <c r="L321" s="113" t="n">
        <v>0.0125700588716432</v>
      </c>
      <c r="M321" s="121" t="n">
        <v>0.0125036994988169</v>
      </c>
      <c r="N321" s="122" t="n">
        <v>0.0126142487295995</v>
      </c>
      <c r="O321" s="0"/>
    </row>
    <row r="322" customFormat="false" ht="13.45" hidden="false" customHeight="false" outlineLevel="0" collapsed="false">
      <c r="A322" s="0" t="n">
        <v>25</v>
      </c>
      <c r="B322" s="0" t="n">
        <v>10</v>
      </c>
      <c r="C322" s="0" t="n">
        <v>800</v>
      </c>
      <c r="D322" s="0" t="n">
        <v>500</v>
      </c>
      <c r="E322" s="74" t="n">
        <v>0.0271468508286893</v>
      </c>
      <c r="F322" s="0" t="n">
        <v>0.0128838608631167</v>
      </c>
      <c r="G322" s="0"/>
      <c r="H322" s="32" t="n">
        <v>15</v>
      </c>
      <c r="I322" s="88" t="n">
        <v>0.0126323705601221</v>
      </c>
      <c r="J322" s="113" t="n">
        <v>0.0126347448702584</v>
      </c>
      <c r="K322" s="113" t="n">
        <v>0.0126748975533765</v>
      </c>
      <c r="L322" s="113" t="n">
        <v>0.0125634950959043</v>
      </c>
      <c r="M322" s="121" t="n">
        <v>0.0126114301726121</v>
      </c>
      <c r="N322" s="122" t="n">
        <v>0.0126233876504547</v>
      </c>
      <c r="O322" s="0"/>
    </row>
    <row r="323" customFormat="false" ht="13.45" hidden="false" customHeight="false" outlineLevel="0" collapsed="false">
      <c r="A323" s="0" t="n">
        <v>15</v>
      </c>
      <c r="B323" s="0" t="n">
        <v>25</v>
      </c>
      <c r="C323" s="0" t="n">
        <v>800</v>
      </c>
      <c r="D323" s="0" t="n">
        <v>500</v>
      </c>
      <c r="E323" s="74" t="n">
        <v>0.0271324159659263</v>
      </c>
      <c r="F323" s="0" t="n">
        <v>0.0131314105941187</v>
      </c>
      <c r="G323" s="0"/>
      <c r="H323" s="32" t="n">
        <v>20</v>
      </c>
      <c r="I323" s="88" t="n">
        <v>0.0126433330755966</v>
      </c>
      <c r="J323" s="113" t="n">
        <v>0.012610335811116</v>
      </c>
      <c r="K323" s="113" t="n">
        <v>0.0130349961899488</v>
      </c>
      <c r="L323" s="113" t="n">
        <v>0.0126827984307157</v>
      </c>
      <c r="M323" s="121" t="n">
        <v>0.0196163489387901</v>
      </c>
      <c r="N323" s="122" t="n">
        <v>0.0141175624892334</v>
      </c>
      <c r="O323" s="0"/>
    </row>
    <row r="324" customFormat="false" ht="13.45" hidden="false" customHeight="false" outlineLevel="0" collapsed="false">
      <c r="A324" s="0" t="n">
        <v>15</v>
      </c>
      <c r="B324" s="0" t="n">
        <v>10</v>
      </c>
      <c r="C324" s="0" t="n">
        <v>1000</v>
      </c>
      <c r="D324" s="0" t="n">
        <v>500</v>
      </c>
      <c r="E324" s="74" t="n">
        <v>0.027379819793401</v>
      </c>
      <c r="F324" s="0" t="n">
        <v>0.0141740444540796</v>
      </c>
      <c r="G324" s="0"/>
      <c r="H324" s="32" t="n">
        <v>25</v>
      </c>
      <c r="I324" s="101" t="n">
        <v>0.0129233435349313</v>
      </c>
      <c r="J324" s="143" t="n">
        <v>0.0125041915304598</v>
      </c>
      <c r="K324" s="135" t="n">
        <v>0.0126517081020976</v>
      </c>
      <c r="L324" s="135" t="n">
        <v>0.0131514447311332</v>
      </c>
      <c r="M324" s="123" t="n">
        <v>0.0126865141324746</v>
      </c>
      <c r="N324" s="124" t="n">
        <v>0.0127834404062193</v>
      </c>
      <c r="O324" s="0"/>
    </row>
    <row r="325" customFormat="false" ht="13.45" hidden="false" customHeight="false" outlineLevel="0" collapsed="false">
      <c r="A325" s="0" t="n">
        <v>25</v>
      </c>
      <c r="B325" s="0" t="n">
        <v>10</v>
      </c>
      <c r="C325" s="0" t="n">
        <v>1000</v>
      </c>
      <c r="D325" s="0" t="n">
        <v>500</v>
      </c>
      <c r="E325" s="74" t="n">
        <v>0.0270359307134937</v>
      </c>
      <c r="F325" s="0" t="n">
        <v>0.0130478887446968</v>
      </c>
      <c r="G325" s="0"/>
      <c r="H325" s="63" t="s">
        <v>37</v>
      </c>
      <c r="I325" s="93" t="n">
        <v>0.0126460700546459</v>
      </c>
      <c r="J325" s="144" t="n">
        <v>0.0125865398802029</v>
      </c>
      <c r="K325" s="136" t="n">
        <v>0.0127681040895357</v>
      </c>
      <c r="L325" s="136" t="n">
        <v>0.0126901949947758</v>
      </c>
      <c r="M325" s="125" t="n">
        <v>0.0140515232547229</v>
      </c>
      <c r="N325" s="126" t="n">
        <v>0.0129484864547766</v>
      </c>
      <c r="O325" s="0"/>
    </row>
    <row r="326" customFormat="false" ht="13.45" hidden="false" customHeight="false" outlineLevel="0" collapsed="false">
      <c r="A326" s="0" t="n">
        <v>10</v>
      </c>
      <c r="B326" s="0" t="n">
        <v>10</v>
      </c>
      <c r="C326" s="0" t="n">
        <v>1000</v>
      </c>
      <c r="D326" s="0" t="n">
        <v>500</v>
      </c>
      <c r="E326" s="74" t="n">
        <v>0.0268638350924724</v>
      </c>
      <c r="F326" s="0" t="n">
        <v>0.0126162861415399</v>
      </c>
      <c r="G326" s="0"/>
      <c r="L326" s="74" t="s">
        <v>117</v>
      </c>
      <c r="M326" s="0"/>
      <c r="N326" s="0"/>
      <c r="O326" s="0"/>
    </row>
    <row r="327" customFormat="false" ht="13.45" hidden="false" customHeight="false" outlineLevel="0" collapsed="false">
      <c r="A327" s="0" t="n">
        <v>5</v>
      </c>
      <c r="B327" s="0" t="n">
        <v>15</v>
      </c>
      <c r="C327" s="0" t="n">
        <v>1000</v>
      </c>
      <c r="D327" s="0" t="n">
        <v>500</v>
      </c>
      <c r="E327" s="74" t="n">
        <v>0.0272097562031668</v>
      </c>
      <c r="F327" s="0" t="n">
        <v>0.0125878860072548</v>
      </c>
      <c r="G327" s="0"/>
      <c r="L327" s="74" t="s">
        <v>117</v>
      </c>
      <c r="M327" s="0"/>
      <c r="N327" s="0"/>
      <c r="O327" s="0"/>
    </row>
    <row r="328" customFormat="false" ht="13.4" hidden="false" customHeight="false" outlineLevel="0" collapsed="false">
      <c r="A328" s="0" t="n">
        <v>5</v>
      </c>
      <c r="B328" s="0" t="n">
        <v>20</v>
      </c>
      <c r="C328" s="0" t="n">
        <v>1000</v>
      </c>
      <c r="D328" s="0" t="n">
        <v>500</v>
      </c>
      <c r="E328" s="74" t="n">
        <v>0.027412060829993</v>
      </c>
      <c r="F328" s="0" t="n">
        <v>0.0127206373278375</v>
      </c>
      <c r="G328" s="0"/>
      <c r="L328" s="74" t="s">
        <v>117</v>
      </c>
      <c r="M328" s="0"/>
      <c r="N328" s="0"/>
      <c r="O328" s="0"/>
    </row>
    <row r="329" customFormat="false" ht="13.4" hidden="false" customHeight="false" outlineLevel="0" collapsed="false">
      <c r="A329" s="0" t="n">
        <v>20</v>
      </c>
      <c r="B329" s="0" t="n">
        <v>25</v>
      </c>
      <c r="C329" s="0" t="n">
        <v>1000</v>
      </c>
      <c r="D329" s="0" t="n">
        <v>500</v>
      </c>
      <c r="E329" s="74" t="n">
        <v>0.0273911563535529</v>
      </c>
      <c r="F329" s="0" t="n">
        <v>0.0130055759523334</v>
      </c>
      <c r="G329" s="0"/>
      <c r="L329" s="74" t="s">
        <v>117</v>
      </c>
      <c r="M329" s="0"/>
      <c r="N329" s="0"/>
      <c r="O329" s="0"/>
    </row>
    <row r="330" customFormat="false" ht="13.4" hidden="false" customHeight="false" outlineLevel="0" collapsed="false">
      <c r="A330" s="0" t="n">
        <v>20</v>
      </c>
      <c r="B330" s="0" t="n">
        <v>20</v>
      </c>
      <c r="C330" s="0" t="n">
        <v>600</v>
      </c>
      <c r="D330" s="0" t="n">
        <v>500</v>
      </c>
      <c r="E330" s="74" t="n">
        <v>0.0272074792927777</v>
      </c>
      <c r="F330" s="0" t="n">
        <v>0.0126078301700107</v>
      </c>
      <c r="G330" s="0"/>
      <c r="L330" s="74" t="s">
        <v>117</v>
      </c>
      <c r="M330" s="0"/>
      <c r="N330" s="0"/>
      <c r="O330" s="0"/>
    </row>
    <row r="331" customFormat="false" ht="13.4" hidden="false" customHeight="false" outlineLevel="0" collapsed="false">
      <c r="A331" s="0" t="n">
        <v>25</v>
      </c>
      <c r="B331" s="0" t="n">
        <v>15</v>
      </c>
      <c r="C331" s="0" t="n">
        <v>600</v>
      </c>
      <c r="D331" s="0" t="n">
        <v>500</v>
      </c>
      <c r="E331" s="74" t="n">
        <v>0.0272041883398165</v>
      </c>
      <c r="F331" s="0" t="n">
        <v>0.0131313720213083</v>
      </c>
      <c r="G331" s="0"/>
      <c r="L331" s="74" t="s">
        <v>117</v>
      </c>
      <c r="M331" s="0"/>
      <c r="N331" s="0"/>
      <c r="O331" s="0"/>
    </row>
    <row r="332" customFormat="false" ht="13.4" hidden="false" customHeight="false" outlineLevel="0" collapsed="false">
      <c r="A332" s="0" t="n">
        <v>5</v>
      </c>
      <c r="B332" s="0" t="n">
        <v>10</v>
      </c>
      <c r="C332" s="0" t="n">
        <v>400</v>
      </c>
      <c r="D332" s="0" t="n">
        <v>500</v>
      </c>
      <c r="E332" s="74" t="n">
        <v>0.0273281680810793</v>
      </c>
      <c r="F332" s="0" t="n">
        <v>0.0125229890655065</v>
      </c>
      <c r="G332" s="0"/>
      <c r="L332" s="74" t="s">
        <v>117</v>
      </c>
      <c r="M332" s="0"/>
      <c r="N332" s="0"/>
      <c r="O332" s="0"/>
    </row>
    <row r="333" customFormat="false" ht="13.45" hidden="false" customHeight="false" outlineLevel="0" collapsed="false">
      <c r="A333" s="0" t="n">
        <v>15</v>
      </c>
      <c r="B333" s="0" t="n">
        <v>25</v>
      </c>
      <c r="C333" s="0" t="n">
        <v>1000</v>
      </c>
      <c r="D333" s="0" t="n">
        <v>500</v>
      </c>
      <c r="E333" s="74" t="n">
        <v>0.0271209581452295</v>
      </c>
      <c r="F333" s="0" t="n">
        <v>0.0126070268123409</v>
      </c>
      <c r="G333" s="0"/>
      <c r="L333" s="74" t="s">
        <v>117</v>
      </c>
      <c r="M333" s="0"/>
      <c r="N333" s="0"/>
      <c r="O333" s="0"/>
    </row>
    <row r="334" customFormat="false" ht="13.4" hidden="false" customHeight="false" outlineLevel="0" collapsed="false">
      <c r="A334" s="0" t="n">
        <v>15</v>
      </c>
      <c r="B334" s="0" t="n">
        <v>10</v>
      </c>
      <c r="C334" s="0" t="n">
        <v>400</v>
      </c>
      <c r="D334" s="0" t="n">
        <v>500</v>
      </c>
      <c r="E334" s="74" t="n">
        <v>0.0273885440190985</v>
      </c>
      <c r="F334" s="0" t="n">
        <v>0.0126347448702584</v>
      </c>
      <c r="G334" s="0"/>
      <c r="L334" s="74" t="s">
        <v>117</v>
      </c>
      <c r="M334" s="0"/>
      <c r="N334" s="0"/>
      <c r="O334" s="0"/>
    </row>
    <row r="335" customFormat="false" ht="13.4" hidden="false" customHeight="false" outlineLevel="0" collapsed="false">
      <c r="A335" s="0" t="n">
        <v>10</v>
      </c>
      <c r="B335" s="0" t="n">
        <v>20</v>
      </c>
      <c r="C335" s="0" t="n">
        <v>400</v>
      </c>
      <c r="D335" s="0" t="n">
        <v>500</v>
      </c>
      <c r="E335" s="74" t="n">
        <v>0.0276050555349675</v>
      </c>
      <c r="F335" s="0" t="n">
        <v>0.0125700588716432</v>
      </c>
      <c r="G335" s="0"/>
      <c r="L335" s="74" t="s">
        <v>117</v>
      </c>
      <c r="M335" s="0"/>
      <c r="N335" s="0"/>
      <c r="O335" s="0"/>
    </row>
    <row r="336" customFormat="false" ht="13.4" hidden="false" customHeight="false" outlineLevel="0" collapsed="false">
      <c r="A336" s="0" t="n">
        <v>25</v>
      </c>
      <c r="B336" s="0" t="n">
        <v>10</v>
      </c>
      <c r="C336" s="0" t="n">
        <v>400</v>
      </c>
      <c r="D336" s="0" t="n">
        <v>500</v>
      </c>
      <c r="E336" s="74" t="n">
        <v>0.0271926701362212</v>
      </c>
      <c r="F336" s="0" t="n">
        <v>0.0125041915304598</v>
      </c>
      <c r="G336" s="0"/>
      <c r="L336" s="74" t="s">
        <v>117</v>
      </c>
      <c r="M336" s="0"/>
      <c r="N336" s="0"/>
      <c r="O336" s="0"/>
    </row>
    <row r="337" customFormat="false" ht="13.4" hidden="false" customHeight="false" outlineLevel="0" collapsed="false">
      <c r="A337" s="0" t="n">
        <v>25</v>
      </c>
      <c r="B337" s="0" t="n">
        <v>15</v>
      </c>
      <c r="C337" s="0" t="n">
        <v>400</v>
      </c>
      <c r="D337" s="0" t="n">
        <v>500</v>
      </c>
      <c r="E337" s="74" t="n">
        <v>0.0272207092597296</v>
      </c>
      <c r="F337" s="0" t="n">
        <v>0.0126517081020976</v>
      </c>
      <c r="G337" s="0"/>
      <c r="L337" s="74" t="s">
        <v>117</v>
      </c>
      <c r="M337" s="0"/>
      <c r="N337" s="0"/>
      <c r="O337" s="0"/>
    </row>
    <row r="338" customFormat="false" ht="13.4" hidden="false" customHeight="false" outlineLevel="0" collapsed="false">
      <c r="A338" s="0" t="n">
        <v>15</v>
      </c>
      <c r="B338" s="0" t="n">
        <v>10</v>
      </c>
      <c r="C338" s="0" t="n">
        <v>600</v>
      </c>
      <c r="D338" s="0" t="n">
        <v>500</v>
      </c>
      <c r="E338" s="74" t="n">
        <v>0.0272102313051806</v>
      </c>
      <c r="F338" s="0" t="n">
        <v>0.0125719125652616</v>
      </c>
      <c r="G338" s="0"/>
      <c r="L338" s="74" t="s">
        <v>117</v>
      </c>
      <c r="M338" s="0"/>
      <c r="N338" s="0"/>
      <c r="O338" s="0"/>
    </row>
    <row r="339" customFormat="false" ht="13.4" hidden="false" customHeight="false" outlineLevel="0" collapsed="false">
      <c r="A339" s="0" t="n">
        <v>5</v>
      </c>
      <c r="B339" s="0" t="n">
        <v>5</v>
      </c>
      <c r="C339" s="0" t="n">
        <v>600</v>
      </c>
      <c r="D339" s="0" t="n">
        <v>500</v>
      </c>
      <c r="E339" s="74" t="n">
        <v>0.02734110962849</v>
      </c>
      <c r="F339" s="0" t="n">
        <v>0.0125432233196698</v>
      </c>
      <c r="G339" s="0"/>
      <c r="L339" s="74" t="s">
        <v>117</v>
      </c>
      <c r="M339" s="0"/>
      <c r="N339" s="0"/>
      <c r="O339" s="0"/>
    </row>
    <row r="340" customFormat="false" ht="13.4" hidden="false" customHeight="false" outlineLevel="0" collapsed="false">
      <c r="A340" s="0" t="n">
        <v>20</v>
      </c>
      <c r="B340" s="0" t="n">
        <v>15</v>
      </c>
      <c r="C340" s="0" t="n">
        <v>800</v>
      </c>
      <c r="D340" s="0" t="n">
        <v>500</v>
      </c>
      <c r="E340" s="74" t="n">
        <v>0.0272353143554483</v>
      </c>
      <c r="F340" s="0" t="n">
        <v>0.0134860109724899</v>
      </c>
      <c r="G340" s="0"/>
      <c r="L340" s="74" t="s">
        <v>117</v>
      </c>
      <c r="M340" s="0"/>
      <c r="N340" s="0"/>
      <c r="O340" s="0"/>
    </row>
    <row r="341" customFormat="false" ht="13.4" hidden="false" customHeight="false" outlineLevel="0" collapsed="false">
      <c r="A341" s="0" t="n">
        <v>25</v>
      </c>
      <c r="B341" s="0" t="n">
        <v>10</v>
      </c>
      <c r="C341" s="0" t="n">
        <v>600</v>
      </c>
      <c r="D341" s="0" t="n">
        <v>500</v>
      </c>
      <c r="E341" s="74" t="n">
        <v>0.0274781446304043</v>
      </c>
      <c r="F341" s="0" t="n">
        <v>0.0133340504636721</v>
      </c>
      <c r="G341" s="0"/>
      <c r="L341" s="74" t="s">
        <v>117</v>
      </c>
      <c r="M341" s="0"/>
      <c r="N341" s="0"/>
      <c r="O341" s="0"/>
    </row>
    <row r="342" customFormat="false" ht="13.4" hidden="false" customHeight="false" outlineLevel="0" collapsed="false">
      <c r="A342" s="0" t="n">
        <v>5</v>
      </c>
      <c r="B342" s="0" t="n">
        <v>5</v>
      </c>
      <c r="C342" s="0" t="n">
        <v>400</v>
      </c>
      <c r="D342" s="0" t="n">
        <v>500</v>
      </c>
      <c r="E342" s="74" t="n">
        <v>0.0272164524690665</v>
      </c>
      <c r="F342" s="0" t="n">
        <v>0.0125134561710879</v>
      </c>
      <c r="G342" s="0"/>
      <c r="L342" s="74" t="s">
        <v>117</v>
      </c>
      <c r="M342" s="0"/>
      <c r="N342" s="0"/>
      <c r="O342" s="0"/>
    </row>
    <row r="343" customFormat="false" ht="13.4" hidden="false" customHeight="false" outlineLevel="0" collapsed="false">
      <c r="A343" s="0" t="n">
        <v>5</v>
      </c>
      <c r="B343" s="0" t="n">
        <v>10</v>
      </c>
      <c r="C343" s="0" t="n">
        <v>1000</v>
      </c>
      <c r="D343" s="0" t="n">
        <v>500</v>
      </c>
      <c r="E343" s="74" t="n">
        <v>0.0272775879258799</v>
      </c>
      <c r="F343" s="0" t="n">
        <v>0.0126365523176607</v>
      </c>
      <c r="G343" s="0"/>
      <c r="L343" s="74" t="s">
        <v>117</v>
      </c>
      <c r="M343" s="0"/>
      <c r="N343" s="0"/>
      <c r="O343" s="0"/>
    </row>
    <row r="344" customFormat="false" ht="13.4" hidden="false" customHeight="false" outlineLevel="0" collapsed="false">
      <c r="A344" s="0" t="n">
        <v>10</v>
      </c>
      <c r="B344" s="0" t="n">
        <v>5</v>
      </c>
      <c r="C344" s="0" t="n">
        <v>400</v>
      </c>
      <c r="D344" s="0" t="n">
        <v>500</v>
      </c>
      <c r="E344" s="74" t="n">
        <v>0.0272230290290456</v>
      </c>
      <c r="F344" s="0" t="n">
        <v>0.0125178469314913</v>
      </c>
      <c r="G344" s="0"/>
      <c r="L344" s="74" t="s">
        <v>117</v>
      </c>
      <c r="M344" s="0"/>
      <c r="N344" s="0"/>
      <c r="O344" s="0"/>
    </row>
    <row r="345" customFormat="false" ht="13.4" hidden="false" customHeight="false" outlineLevel="0" collapsed="false">
      <c r="A345" s="0" t="n">
        <v>20</v>
      </c>
      <c r="B345" s="0" t="n">
        <v>25</v>
      </c>
      <c r="C345" s="0" t="n">
        <v>400</v>
      </c>
      <c r="D345" s="0" t="n">
        <v>500</v>
      </c>
      <c r="E345" s="74" t="n">
        <v>0.0337923119051988</v>
      </c>
      <c r="F345" s="0" t="n">
        <v>0.0196163489387901</v>
      </c>
      <c r="G345" s="0"/>
      <c r="L345" s="74" t="s">
        <v>117</v>
      </c>
      <c r="M345" s="0"/>
      <c r="N345" s="0"/>
      <c r="O345" s="0"/>
    </row>
    <row r="346" customFormat="false" ht="13.4" hidden="false" customHeight="false" outlineLevel="0" collapsed="false">
      <c r="A346" s="0" t="n">
        <v>20</v>
      </c>
      <c r="B346" s="0" t="n">
        <v>20</v>
      </c>
      <c r="C346" s="0" t="n">
        <v>400</v>
      </c>
      <c r="D346" s="0" t="n">
        <v>500</v>
      </c>
      <c r="E346" s="74" t="n">
        <v>0.027219828792157</v>
      </c>
      <c r="F346" s="0" t="n">
        <v>0.0126827984307157</v>
      </c>
      <c r="G346" s="0"/>
      <c r="L346" s="74" t="s">
        <v>117</v>
      </c>
      <c r="M346" s="0"/>
      <c r="N346" s="0"/>
      <c r="O346" s="0"/>
    </row>
    <row r="347" customFormat="false" ht="13.4" hidden="false" customHeight="false" outlineLevel="0" collapsed="false">
      <c r="A347" s="0" t="n">
        <v>5</v>
      </c>
      <c r="B347" s="0" t="n">
        <v>20</v>
      </c>
      <c r="C347" s="0" t="n">
        <v>600</v>
      </c>
      <c r="D347" s="0" t="n">
        <v>500</v>
      </c>
      <c r="E347" s="74" t="n">
        <v>0.0275637873512777</v>
      </c>
      <c r="F347" s="0" t="n">
        <v>0.0125786915777514</v>
      </c>
      <c r="G347" s="0"/>
      <c r="L347" s="74" t="s">
        <v>117</v>
      </c>
      <c r="M347" s="0"/>
      <c r="N347" s="0"/>
      <c r="O347" s="0"/>
    </row>
    <row r="348" customFormat="false" ht="13.4" hidden="false" customHeight="false" outlineLevel="0" collapsed="false">
      <c r="A348" s="0" t="n">
        <v>10</v>
      </c>
      <c r="B348" s="0" t="n">
        <v>15</v>
      </c>
      <c r="C348" s="0" t="n">
        <v>600</v>
      </c>
      <c r="D348" s="0" t="n">
        <v>500</v>
      </c>
      <c r="E348" s="74" t="n">
        <v>0.0273843479030494</v>
      </c>
      <c r="F348" s="0" t="n">
        <v>0.0177738379605069</v>
      </c>
      <c r="G348" s="0"/>
      <c r="L348" s="74" t="s">
        <v>117</v>
      </c>
      <c r="M348" s="0"/>
      <c r="N348" s="0"/>
      <c r="O348" s="0"/>
    </row>
    <row r="349" customFormat="false" ht="13.4" hidden="false" customHeight="false" outlineLevel="0" collapsed="false">
      <c r="A349" s="0" t="n">
        <v>10</v>
      </c>
      <c r="B349" s="0" t="n">
        <v>25</v>
      </c>
      <c r="C349" s="0" t="n">
        <v>400</v>
      </c>
      <c r="D349" s="0" t="n">
        <v>500</v>
      </c>
      <c r="E349" s="74" t="n">
        <v>0.0272237697838078</v>
      </c>
      <c r="F349" s="0" t="n">
        <v>0.0125036994988169</v>
      </c>
      <c r="G349" s="0"/>
      <c r="L349" s="74" t="s">
        <v>117</v>
      </c>
      <c r="M349" s="0"/>
      <c r="N349" s="0"/>
      <c r="O349" s="0"/>
    </row>
    <row r="350" customFormat="false" ht="13.4" hidden="false" customHeight="false" outlineLevel="0" collapsed="false">
      <c r="A350" s="0" t="n">
        <v>15</v>
      </c>
      <c r="B350" s="0" t="n">
        <v>15</v>
      </c>
      <c r="C350" s="0" t="n">
        <v>600</v>
      </c>
      <c r="D350" s="0" t="n">
        <v>500</v>
      </c>
      <c r="E350" s="74" t="n">
        <v>0.0272450721845087</v>
      </c>
      <c r="F350" s="0" t="n">
        <v>0.0130236777180021</v>
      </c>
      <c r="G350" s="0"/>
      <c r="L350" s="74" t="s">
        <v>117</v>
      </c>
      <c r="M350" s="0"/>
      <c r="N350" s="0"/>
      <c r="O350" s="0"/>
    </row>
    <row r="351" customFormat="false" ht="13.4" hidden="false" customHeight="false" outlineLevel="0" collapsed="false">
      <c r="A351" s="74" t="n">
        <v>15</v>
      </c>
      <c r="B351" s="74" t="n">
        <v>5</v>
      </c>
      <c r="C351" s="74" t="n">
        <v>600</v>
      </c>
      <c r="D351" s="74" t="n">
        <v>500</v>
      </c>
      <c r="E351" s="74" t="n">
        <v>0.0272453355517233</v>
      </c>
      <c r="F351" s="74" t="n">
        <v>0.0151982516430664</v>
      </c>
      <c r="G351" s="0"/>
      <c r="L351" s="74" t="s">
        <v>117</v>
      </c>
      <c r="M351" s="0"/>
      <c r="N351" s="0"/>
      <c r="O351" s="0"/>
    </row>
    <row r="352" customFormat="false" ht="13.4" hidden="false" customHeight="false" outlineLevel="0" collapsed="false">
      <c r="A352" s="74" t="n">
        <v>15</v>
      </c>
      <c r="B352" s="74" t="n">
        <v>20</v>
      </c>
      <c r="C352" s="74" t="n">
        <v>1000</v>
      </c>
      <c r="D352" s="74" t="n">
        <v>500</v>
      </c>
      <c r="E352" s="74" t="n">
        <v>0.0272194246186294</v>
      </c>
      <c r="F352" s="74" t="n">
        <v>0.0155871654613079</v>
      </c>
      <c r="G352" s="0"/>
      <c r="L352" s="74" t="s">
        <v>117</v>
      </c>
      <c r="M352" s="0"/>
      <c r="N352" s="0"/>
      <c r="O352" s="0"/>
    </row>
    <row r="353" customFormat="false" ht="13.4" hidden="false" customHeight="false" outlineLevel="0" collapsed="false">
      <c r="A353" s="74" t="n">
        <v>10</v>
      </c>
      <c r="B353" s="74" t="n">
        <v>25</v>
      </c>
      <c r="C353" s="74" t="n">
        <v>600</v>
      </c>
      <c r="D353" s="74" t="n">
        <v>500</v>
      </c>
      <c r="E353" s="74" t="n">
        <v>0.0272126502104759</v>
      </c>
      <c r="F353" s="74" t="n">
        <v>0.0131204343943837</v>
      </c>
      <c r="G353" s="0"/>
      <c r="L353" s="74" t="s">
        <v>117</v>
      </c>
      <c r="M353" s="0"/>
      <c r="N353" s="0"/>
      <c r="O353" s="0"/>
    </row>
    <row r="354" customFormat="false" ht="13.4" hidden="false" customHeight="false" outlineLevel="0" collapsed="false">
      <c r="A354" s="74" t="n">
        <v>15</v>
      </c>
      <c r="B354" s="74" t="n">
        <v>15</v>
      </c>
      <c r="C354" s="74" t="n">
        <v>800</v>
      </c>
      <c r="D354" s="74" t="n">
        <v>500</v>
      </c>
      <c r="E354" s="74" t="n">
        <v>0.0274092084999433</v>
      </c>
      <c r="F354" s="74" t="n">
        <v>0.0125648525527317</v>
      </c>
      <c r="G354" s="0"/>
      <c r="L354" s="74" t="s">
        <v>117</v>
      </c>
      <c r="M354" s="0"/>
      <c r="N354" s="0"/>
      <c r="O354" s="0"/>
    </row>
    <row r="355" customFormat="false" ht="13.4" hidden="false" customHeight="false" outlineLevel="0" collapsed="false">
      <c r="A355" s="74" t="n">
        <v>25</v>
      </c>
      <c r="B355" s="74" t="n">
        <v>5</v>
      </c>
      <c r="C355" s="74" t="n">
        <v>600</v>
      </c>
      <c r="D355" s="74" t="n">
        <v>500</v>
      </c>
      <c r="E355" s="74" t="n">
        <v>0.0271487618643772</v>
      </c>
      <c r="F355" s="74" t="n">
        <v>0.0125745167983707</v>
      </c>
      <c r="G355" s="0"/>
      <c r="L355" s="74" t="s">
        <v>117</v>
      </c>
      <c r="M355" s="0"/>
      <c r="N355" s="0"/>
      <c r="O355" s="0"/>
    </row>
    <row r="356" customFormat="false" ht="13.4" hidden="false" customHeight="false" outlineLevel="0" collapsed="false">
      <c r="A356" s="74" t="n">
        <v>15</v>
      </c>
      <c r="B356" s="74" t="n">
        <v>20</v>
      </c>
      <c r="C356" s="74" t="n">
        <v>800</v>
      </c>
      <c r="D356" s="74" t="n">
        <v>500</v>
      </c>
      <c r="E356" s="74" t="n">
        <v>0.0272339528163793</v>
      </c>
      <c r="F356" s="74" t="n">
        <v>0.0125102484850861</v>
      </c>
      <c r="G356" s="0"/>
      <c r="L356" s="74" t="s">
        <v>117</v>
      </c>
      <c r="M356" s="0"/>
      <c r="N356" s="0"/>
      <c r="O356" s="0"/>
    </row>
    <row r="357" customFormat="false" ht="13.4" hidden="false" customHeight="false" outlineLevel="0" collapsed="false">
      <c r="A357" s="74" t="n">
        <v>25</v>
      </c>
      <c r="B357" s="74" t="n">
        <v>20</v>
      </c>
      <c r="C357" s="74" t="n">
        <v>600</v>
      </c>
      <c r="D357" s="74" t="n">
        <v>500</v>
      </c>
      <c r="E357" s="74" t="n">
        <v>0.0271442593337774</v>
      </c>
      <c r="F357" s="74" t="n">
        <v>0.0126575412753845</v>
      </c>
      <c r="G357" s="0"/>
      <c r="L357" s="74" t="s">
        <v>117</v>
      </c>
      <c r="M357" s="0"/>
      <c r="N357" s="0"/>
      <c r="O357" s="0"/>
    </row>
    <row r="358" customFormat="false" ht="13.4" hidden="false" customHeight="false" outlineLevel="0" collapsed="false">
      <c r="A358" s="74" t="n">
        <v>20</v>
      </c>
      <c r="B358" s="74" t="n">
        <v>15</v>
      </c>
      <c r="C358" s="74" t="n">
        <v>1000</v>
      </c>
      <c r="D358" s="74" t="n">
        <v>500</v>
      </c>
      <c r="E358" s="74" t="n">
        <v>0.0272980171920418</v>
      </c>
      <c r="F358" s="74" t="n">
        <v>0.0127833036530905</v>
      </c>
      <c r="G358" s="0"/>
      <c r="L358" s="74" t="s">
        <v>117</v>
      </c>
      <c r="M358" s="0"/>
      <c r="N358" s="0"/>
      <c r="O358" s="0"/>
    </row>
    <row r="359" customFormat="false" ht="13.4" hidden="false" customHeight="false" outlineLevel="0" collapsed="false">
      <c r="A359" s="74" t="n">
        <v>5</v>
      </c>
      <c r="B359" s="74" t="n">
        <v>25</v>
      </c>
      <c r="C359" s="74" t="n">
        <v>600</v>
      </c>
      <c r="D359" s="74" t="n">
        <v>500</v>
      </c>
      <c r="E359" s="74" t="n">
        <v>0.0272496623946095</v>
      </c>
      <c r="F359" s="74" t="n">
        <v>0.012760468554835</v>
      </c>
      <c r="G359" s="0"/>
      <c r="L359" s="74" t="s">
        <v>117</v>
      </c>
      <c r="M359" s="0"/>
      <c r="N359" s="0"/>
      <c r="O359" s="0"/>
    </row>
    <row r="360" customFormat="false" ht="13.4" hidden="false" customHeight="false" outlineLevel="0" collapsed="false">
      <c r="A360" s="74" t="n">
        <v>20</v>
      </c>
      <c r="B360" s="74" t="n">
        <v>5</v>
      </c>
      <c r="C360" s="74" t="n">
        <v>1000</v>
      </c>
      <c r="D360" s="74" t="n">
        <v>500</v>
      </c>
      <c r="E360" s="74" t="n">
        <v>0.0272294986186955</v>
      </c>
      <c r="F360" s="74" t="n">
        <v>0.0126849181500778</v>
      </c>
      <c r="G360" s="0"/>
      <c r="L360" s="74" t="s">
        <v>117</v>
      </c>
      <c r="M360" s="0"/>
      <c r="N360" s="0"/>
      <c r="O360" s="0"/>
    </row>
    <row r="361" customFormat="false" ht="13.4" hidden="false" customHeight="false" outlineLevel="0" collapsed="false">
      <c r="A361" s="74" t="n">
        <v>10</v>
      </c>
      <c r="B361" s="74" t="n">
        <v>10</v>
      </c>
      <c r="C361" s="74" t="n">
        <v>800</v>
      </c>
      <c r="D361" s="74" t="n">
        <v>500</v>
      </c>
      <c r="E361" s="74" t="n">
        <v>0.0271397636297129</v>
      </c>
      <c r="F361" s="74" t="n">
        <v>0.0125856690450786</v>
      </c>
      <c r="G361" s="0"/>
      <c r="L361" s="74" t="s">
        <v>117</v>
      </c>
      <c r="M361" s="0"/>
      <c r="N361" s="0"/>
      <c r="O361" s="0"/>
    </row>
    <row r="362" customFormat="false" ht="13.4" hidden="false" customHeight="false" outlineLevel="0" collapsed="false">
      <c r="A362" s="74" t="n">
        <v>25</v>
      </c>
      <c r="B362" s="74" t="n">
        <v>20</v>
      </c>
      <c r="C362" s="74" t="n">
        <v>400</v>
      </c>
      <c r="D362" s="74" t="n">
        <v>500</v>
      </c>
      <c r="E362" s="74" t="n">
        <v>0.027506832078264</v>
      </c>
      <c r="F362" s="74" t="n">
        <v>0.0131514447311332</v>
      </c>
      <c r="G362" s="0"/>
      <c r="L362" s="74" t="s">
        <v>117</v>
      </c>
      <c r="M362" s="0"/>
      <c r="N362" s="0"/>
      <c r="O362" s="0"/>
    </row>
    <row r="363" customFormat="false" ht="13.4" hidden="false" customHeight="false" outlineLevel="0" collapsed="false">
      <c r="A363" s="74" t="n">
        <v>5</v>
      </c>
      <c r="B363" s="74" t="n">
        <v>5</v>
      </c>
      <c r="C363" s="74" t="n">
        <v>1000</v>
      </c>
      <c r="D363" s="74" t="n">
        <v>500</v>
      </c>
      <c r="E363" s="74" t="n">
        <v>0.0271383314701658</v>
      </c>
      <c r="F363" s="74" t="n">
        <v>0.0124779808745092</v>
      </c>
      <c r="G363" s="0"/>
      <c r="L363" s="74" t="s">
        <v>117</v>
      </c>
      <c r="M363" s="0"/>
      <c r="N363" s="0"/>
      <c r="O363" s="0"/>
    </row>
    <row r="364" customFormat="false" ht="13.4" hidden="false" customHeight="false" outlineLevel="0" collapsed="false">
      <c r="A364" s="74" t="n">
        <v>5</v>
      </c>
      <c r="B364" s="74" t="n">
        <v>25</v>
      </c>
      <c r="C364" s="74" t="n">
        <v>800</v>
      </c>
      <c r="D364" s="74" t="n">
        <v>500</v>
      </c>
      <c r="E364" s="74" t="n">
        <v>0.0271749833931097</v>
      </c>
      <c r="F364" s="74" t="n">
        <v>0.0124896977261677</v>
      </c>
      <c r="G364" s="0"/>
      <c r="L364" s="74" t="s">
        <v>117</v>
      </c>
      <c r="M364" s="0"/>
      <c r="N364" s="0"/>
      <c r="O364" s="0"/>
    </row>
    <row r="365" customFormat="false" ht="13.4" hidden="false" customHeight="false" outlineLevel="0" collapsed="false">
      <c r="A365" s="74" t="n">
        <v>20</v>
      </c>
      <c r="B365" s="74" t="n">
        <v>5</v>
      </c>
      <c r="C365" s="74" t="n">
        <v>800</v>
      </c>
      <c r="D365" s="74" t="n">
        <v>500</v>
      </c>
      <c r="E365" s="74" t="n">
        <v>0.0270232049981044</v>
      </c>
      <c r="F365" s="74" t="n">
        <v>0.0125416753985848</v>
      </c>
      <c r="G365" s="0"/>
      <c r="L365" s="74" t="s">
        <v>117</v>
      </c>
      <c r="M365" s="0"/>
      <c r="N365" s="0"/>
      <c r="O365" s="0"/>
    </row>
    <row r="366" customFormat="false" ht="13.4" hidden="false" customHeight="false" outlineLevel="0" collapsed="false">
      <c r="A366" s="74" t="n">
        <v>5</v>
      </c>
      <c r="B366" s="74" t="n">
        <v>5</v>
      </c>
      <c r="C366" s="74" t="n">
        <v>800</v>
      </c>
      <c r="D366" s="74" t="n">
        <v>500</v>
      </c>
      <c r="E366" s="74" t="n">
        <v>0.0273269630920341</v>
      </c>
      <c r="F366" s="74" t="n">
        <v>0.013235782586402</v>
      </c>
      <c r="G366" s="0"/>
      <c r="L366" s="74" t="s">
        <v>117</v>
      </c>
      <c r="M366" s="0"/>
      <c r="N366" s="0"/>
      <c r="O366" s="0"/>
    </row>
    <row r="367" customFormat="false" ht="13.4" hidden="false" customHeight="false" outlineLevel="0" collapsed="false">
      <c r="A367" s="74" t="n">
        <v>10</v>
      </c>
      <c r="B367" s="74" t="n">
        <v>5</v>
      </c>
      <c r="C367" s="74" t="n">
        <v>800</v>
      </c>
      <c r="D367" s="74" t="n">
        <v>500</v>
      </c>
      <c r="E367" s="74" t="n">
        <v>0.0272956770874494</v>
      </c>
      <c r="F367" s="74" t="n">
        <v>0.0127400531931046</v>
      </c>
      <c r="G367" s="0"/>
      <c r="L367" s="74" t="s">
        <v>117</v>
      </c>
      <c r="M367" s="0"/>
      <c r="N367" s="0"/>
      <c r="O367" s="0"/>
    </row>
    <row r="368" customFormat="false" ht="13.4" hidden="false" customHeight="false" outlineLevel="0" collapsed="false">
      <c r="A368" s="74" t="n">
        <v>25</v>
      </c>
      <c r="B368" s="74" t="n">
        <v>5</v>
      </c>
      <c r="C368" s="74" t="n">
        <v>800</v>
      </c>
      <c r="D368" s="74" t="n">
        <v>500</v>
      </c>
      <c r="E368" s="74" t="n">
        <v>0.027148631946805</v>
      </c>
      <c r="F368" s="74" t="n">
        <v>0.0128614330872221</v>
      </c>
      <c r="G368" s="0"/>
      <c r="L368" s="74" t="s">
        <v>117</v>
      </c>
      <c r="M368" s="0"/>
      <c r="N368" s="0"/>
      <c r="O368" s="0"/>
    </row>
    <row r="369" customFormat="false" ht="13.4" hidden="false" customHeight="false" outlineLevel="0" collapsed="false">
      <c r="A369" s="74" t="n">
        <v>10</v>
      </c>
      <c r="B369" s="74" t="n">
        <v>20</v>
      </c>
      <c r="C369" s="74" t="n">
        <v>1000</v>
      </c>
      <c r="D369" s="74" t="n">
        <v>500</v>
      </c>
      <c r="E369" s="74" t="n">
        <v>0.027004279068097</v>
      </c>
      <c r="F369" s="74" t="n">
        <v>0.0132607315575299</v>
      </c>
      <c r="G369" s="0"/>
      <c r="L369" s="74" t="s">
        <v>117</v>
      </c>
      <c r="M369" s="0"/>
      <c r="N369" s="0"/>
      <c r="O369" s="0"/>
    </row>
    <row r="370" customFormat="false" ht="13.4" hidden="false" customHeight="false" outlineLevel="0" collapsed="false">
      <c r="A370" s="74" t="n">
        <v>20</v>
      </c>
      <c r="B370" s="74" t="n">
        <v>25</v>
      </c>
      <c r="C370" s="74" t="n">
        <v>800</v>
      </c>
      <c r="D370" s="74" t="n">
        <v>500</v>
      </c>
      <c r="E370" s="74" t="n">
        <v>0.0272030192197244</v>
      </c>
      <c r="F370" s="74" t="n">
        <v>0.0125264228120534</v>
      </c>
      <c r="G370" s="0"/>
      <c r="L370" s="74" t="s">
        <v>117</v>
      </c>
      <c r="M370" s="0"/>
      <c r="N370" s="0"/>
      <c r="O370" s="0"/>
    </row>
    <row r="371" customFormat="false" ht="13.4" hidden="false" customHeight="false" outlineLevel="0" collapsed="false">
      <c r="A371" s="74" t="n">
        <v>10</v>
      </c>
      <c r="B371" s="74" t="n">
        <v>15</v>
      </c>
      <c r="C371" s="74" t="n">
        <v>1000</v>
      </c>
      <c r="D371" s="74" t="n">
        <v>500</v>
      </c>
      <c r="E371" s="74" t="n">
        <v>0.027047705573212</v>
      </c>
      <c r="F371" s="74" t="n">
        <v>0.0133339648430716</v>
      </c>
      <c r="G371" s="0"/>
      <c r="L371" s="74" t="s">
        <v>117</v>
      </c>
      <c r="M371" s="0"/>
      <c r="N371" s="0"/>
      <c r="O371" s="0"/>
    </row>
    <row r="372" customFormat="false" ht="13.4" hidden="false" customHeight="false" outlineLevel="0" collapsed="false">
      <c r="A372" s="74" t="n">
        <v>25</v>
      </c>
      <c r="B372" s="74" t="n">
        <v>15</v>
      </c>
      <c r="C372" s="74" t="n">
        <v>1000</v>
      </c>
      <c r="D372" s="74" t="n">
        <v>500</v>
      </c>
      <c r="E372" s="74" t="n">
        <v>0.0272757894151649</v>
      </c>
      <c r="F372" s="74" t="n">
        <v>0.0126133281170494</v>
      </c>
      <c r="G372" s="0"/>
      <c r="L372" s="74" t="s">
        <v>117</v>
      </c>
      <c r="M372" s="0"/>
      <c r="N372" s="0"/>
      <c r="O372" s="0"/>
    </row>
    <row r="373" customFormat="false" ht="13.4" hidden="false" customHeight="false" outlineLevel="0" collapsed="false">
      <c r="A373" s="74" t="n">
        <v>15</v>
      </c>
      <c r="B373" s="74" t="n">
        <v>5</v>
      </c>
      <c r="C373" s="74" t="n">
        <v>800</v>
      </c>
      <c r="D373" s="74" t="n">
        <v>500</v>
      </c>
      <c r="E373" s="74" t="n">
        <v>0.0271594791695935</v>
      </c>
      <c r="F373" s="74" t="n">
        <v>0.0136657693640739</v>
      </c>
      <c r="G373" s="0"/>
      <c r="L373" s="74" t="s">
        <v>117</v>
      </c>
      <c r="M373" s="0"/>
      <c r="N373" s="0"/>
      <c r="O373" s="0"/>
    </row>
    <row r="374" customFormat="false" ht="13.4" hidden="false" customHeight="false" outlineLevel="0" collapsed="false">
      <c r="A374" s="74" t="n">
        <v>20</v>
      </c>
      <c r="B374" s="74" t="n">
        <v>20</v>
      </c>
      <c r="C374" s="74" t="n">
        <v>1000</v>
      </c>
      <c r="D374" s="74" t="n">
        <v>500</v>
      </c>
      <c r="E374" s="74" t="n">
        <v>0.0272682466671283</v>
      </c>
      <c r="F374" s="74" t="n">
        <v>0.0151720396537959</v>
      </c>
      <c r="G374" s="0"/>
      <c r="L374" s="74" t="s">
        <v>117</v>
      </c>
      <c r="M374" s="0"/>
      <c r="N374" s="0"/>
      <c r="O374" s="0"/>
    </row>
    <row r="375" customFormat="false" ht="13.4" hidden="false" customHeight="false" outlineLevel="0" collapsed="false">
      <c r="A375" s="74" t="n">
        <v>25</v>
      </c>
      <c r="B375" s="74" t="n">
        <v>15</v>
      </c>
      <c r="C375" s="74" t="n">
        <v>800</v>
      </c>
      <c r="D375" s="74" t="n">
        <v>500</v>
      </c>
      <c r="E375" s="74" t="n">
        <v>0.02744401569752</v>
      </c>
      <c r="F375" s="74" t="n">
        <v>0.0148353570869095</v>
      </c>
      <c r="G375" s="0"/>
      <c r="L375" s="74" t="s">
        <v>117</v>
      </c>
      <c r="M375" s="0"/>
      <c r="N375" s="0"/>
      <c r="O375" s="0"/>
    </row>
    <row r="376" customFormat="false" ht="13.4" hidden="false" customHeight="false" outlineLevel="0" collapsed="false">
      <c r="A376" s="74" t="n">
        <v>5</v>
      </c>
      <c r="B376" s="74" t="n">
        <v>10</v>
      </c>
      <c r="C376" s="74" t="n">
        <v>800</v>
      </c>
      <c r="D376" s="74" t="n">
        <v>500</v>
      </c>
      <c r="E376" s="74" t="n">
        <v>0.0266204301854062</v>
      </c>
      <c r="F376" s="74" t="n">
        <v>0.0134804245105135</v>
      </c>
      <c r="G376" s="0"/>
      <c r="L376" s="74" t="s">
        <v>117</v>
      </c>
      <c r="M376" s="0"/>
      <c r="N376" s="0"/>
      <c r="O376" s="0"/>
    </row>
    <row r="377" customFormat="false" ht="13.4" hidden="false" customHeight="false" outlineLevel="0" collapsed="false">
      <c r="A377" s="74" t="n">
        <v>10</v>
      </c>
      <c r="B377" s="74" t="n">
        <v>5</v>
      </c>
      <c r="C377" s="74" t="n">
        <v>600</v>
      </c>
      <c r="D377" s="74" t="n">
        <v>500</v>
      </c>
      <c r="E377" s="74" t="n">
        <v>0.0298403221689202</v>
      </c>
      <c r="F377" s="74" t="n">
        <v>0.0134596603398057</v>
      </c>
      <c r="G377" s="0"/>
      <c r="L377" s="74" t="s">
        <v>117</v>
      </c>
      <c r="M377" s="0"/>
      <c r="N377" s="0"/>
      <c r="O377" s="0"/>
    </row>
    <row r="378" customFormat="false" ht="13.4" hidden="false" customHeight="false" outlineLevel="0" collapsed="false">
      <c r="A378" s="74" t="n">
        <v>10</v>
      </c>
      <c r="B378" s="74" t="n">
        <v>10</v>
      </c>
      <c r="C378" s="74" t="n">
        <v>600</v>
      </c>
      <c r="D378" s="74" t="n">
        <v>500</v>
      </c>
      <c r="E378" s="74" t="n">
        <v>0.0271845090033409</v>
      </c>
      <c r="F378" s="74" t="n">
        <v>0.012833012360393</v>
      </c>
      <c r="G378" s="0"/>
      <c r="L378" s="74" t="s">
        <v>117</v>
      </c>
      <c r="M378" s="0"/>
      <c r="N378" s="0"/>
      <c r="O378" s="0"/>
    </row>
  </sheetData>
  <mergeCells count="10">
    <mergeCell ref="A1:A3"/>
    <mergeCell ref="B1:B3"/>
    <mergeCell ref="C1:H1"/>
    <mergeCell ref="I1:N1"/>
    <mergeCell ref="C2:F2"/>
    <mergeCell ref="G2:G3"/>
    <mergeCell ref="H2:H3"/>
    <mergeCell ref="I2:L2"/>
    <mergeCell ref="M2:M3"/>
    <mergeCell ref="N2:N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35626</TotalTime>
  <Application>LibreOffice/5.2.7.2$Windows_x86 LibreOffice_project/2b7f1e640c46ceb28adf43ee075a6e8b8439ed10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2018-03-24T00:03:04Z</dcterms:created>
  <dc:creator/>
  <dc:description/>
  <dc:language>en-US</dc:language>
  <cp:lastModifiedBy/>
  <dcterms:modified xsi:type="dcterms:W3CDTF">2018-06-07T21:01:03Z</dcterms:modified>
  <cp:revision>67</cp:revision>
  <dc:subject/>
  <dc:title/>
</cp:coreProperties>
</file>