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Findings" sheetId="1" state="visible" r:id="rId2"/>
    <sheet name="Temp" sheetId="2" state="visible" r:id="rId3"/>
    <sheet name="Pivot Table_Temp_1" sheetId="3" state="visible" r:id="rId4"/>
    <sheet name="1 LSTM Data" sheetId="4" state="visible" r:id="rId5"/>
    <sheet name="2 LSTM Data" sheetId="5" state="visible" r:id="rId6"/>
    <sheet name="Pivot Table (1 LSTM)" sheetId="6" state="visible" r:id="rId7"/>
    <sheet name="Classification Model Summary" sheetId="7" state="visible" r:id="rId8"/>
    <sheet name="Regression Model Summary" sheetId="8" state="visible" r:id="rId9"/>
    <sheet name="LSTM Model Summary" sheetId="9" state="visible" r:id="rId10"/>
  </sheets>
  <calcPr iterateCount="100" refMode="A1" iterate="false" iterateDelta="0.001"/>
  <pivotCaches>
    <pivotCache cacheId="1" r:id="rId12"/>
    <pivotCache cacheId="2" r:id="rId13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<sst xmlns="http://schemas.openxmlformats.org/spreadsheetml/2006/main" count="777" uniqueCount="105">
  <si>
    <t xml:space="preserve">for finding prices 5 days (1 week) out:</t>
  </si>
  <si>
    <t xml:space="preserve">for finding prices 1 day out</t>
  </si>
  <si>
    <t xml:space="preserve">no Dropout</t>
  </si>
  <si>
    <t xml:space="preserve">second layer 100-200</t>
  </si>
  <si>
    <t xml:space="preserve">first layer 10-100</t>
  </si>
  <si>
    <t xml:space="preserve">Questions:</t>
  </si>
  <si>
    <t xml:space="preserve">data sources? Comparing others</t>
  </si>
  <si>
    <t xml:space="preserve">standardize methods</t>
  </si>
  <si>
    <t xml:space="preserve">how many layers do we need?</t>
  </si>
  <si>
    <t xml:space="preserve">need dropout?</t>
  </si>
  <si>
    <t xml:space="preserve">activation?</t>
  </si>
  <si>
    <t xml:space="preserve">how many epochs?</t>
  </si>
  <si>
    <t xml:space="preserve">batch size trend?</t>
  </si>
  <si>
    <t xml:space="preserve">window size trend?</t>
  </si>
  <si>
    <t xml:space="preserve">Can we put in volume?</t>
  </si>
  <si>
    <t xml:space="preserve">how effective is it predicting further into the future</t>
  </si>
  <si>
    <t xml:space="preserve">can we predict classification instead of regression</t>
  </si>
  <si>
    <t xml:space="preserve">AWS implementation</t>
  </si>
  <si>
    <t xml:space="preserve">Scaler</t>
  </si>
  <si>
    <t xml:space="preserve">activation</t>
  </si>
  <si>
    <t xml:space="preserve">first LSTM</t>
  </si>
  <si>
    <t xml:space="preserve">second LSTM</t>
  </si>
  <si>
    <t xml:space="preserve">Dropout</t>
  </si>
  <si>
    <t xml:space="preserve">training error</t>
  </si>
  <si>
    <t xml:space="preserve">testing error</t>
  </si>
  <si>
    <t xml:space="preserve">StandardScaler</t>
  </si>
  <si>
    <t xml:space="preserve">None</t>
  </si>
  <si>
    <t xml:space="preserve">Linear</t>
  </si>
  <si>
    <t xml:space="preserve">Sigmoid</t>
  </si>
  <si>
    <t xml:space="preserve">Relu</t>
  </si>
  <si>
    <t xml:space="preserve">MinMaxScaler</t>
  </si>
  <si>
    <t xml:space="preserve">- all -</t>
  </si>
  <si>
    <t xml:space="preserve">Data</t>
  </si>
  <si>
    <t xml:space="preserve">Total Average - training error</t>
  </si>
  <si>
    <t xml:space="preserve">Total Average - testing error</t>
  </si>
  <si>
    <t xml:space="preserve">Average - training error</t>
  </si>
  <si>
    <t xml:space="preserve">Average - testing error</t>
  </si>
  <si>
    <t xml:space="preserve">Total Result</t>
  </si>
  <si>
    <t xml:space="preserve">window</t>
  </si>
  <si>
    <t xml:space="preserve">epoch</t>
  </si>
  <si>
    <t xml:space="preserve">batchize</t>
  </si>
  <si>
    <t xml:space="preserve">model fit time</t>
  </si>
  <si>
    <t xml:space="preserve">training predict time</t>
  </si>
  <si>
    <t xml:space="preserve">testing predict time</t>
  </si>
  <si>
    <t xml:space="preserve">training error eval time</t>
  </si>
  <si>
    <t xml:space="preserve">testing error eval time</t>
  </si>
  <si>
    <t xml:space="preserve">train error</t>
  </si>
  <si>
    <t xml:space="preserve">test error</t>
  </si>
  <si>
    <t xml:space="preserve">train predict time</t>
  </si>
  <si>
    <t xml:space="preserve">test predict time</t>
  </si>
  <si>
    <t xml:space="preserve">train error eval time</t>
  </si>
  <si>
    <t xml:space="preserve">test error eval time</t>
  </si>
  <si>
    <t xml:space="preserve">no PCA</t>
  </si>
  <si>
    <t xml:space="preserve">Adj Close 1day pct_change cls</t>
  </si>
  <si>
    <t xml:space="preserve">Adj Close 5day pct_change cls</t>
  </si>
  <si>
    <t xml:space="preserve">Adj Close 10day pct_change cls</t>
  </si>
  <si>
    <t xml:space="preserve">train accuracy</t>
  </si>
  <si>
    <t xml:space="preserve">test accuracy</t>
  </si>
  <si>
    <t xml:space="preserve">param_learning_rate</t>
  </si>
  <si>
    <t xml:space="preserve">param_max_depth</t>
  </si>
  <si>
    <t xml:space="preserve">param_n_estimators</t>
  </si>
  <si>
    <t xml:space="preserve">param_reg_alpha</t>
  </si>
  <si>
    <t xml:space="preserve">PCA</t>
  </si>
  <si>
    <t xml:space="preserve"> mean_train_score</t>
  </si>
  <si>
    <t xml:space="preserve">mean_test_score</t>
  </si>
  <si>
    <t xml:space="preserve">No PCA</t>
  </si>
  <si>
    <t xml:space="preserve">actual values, train</t>
  </si>
  <si>
    <t xml:space="preserve">actual values, test</t>
  </si>
  <si>
    <t xml:space="preserve">alpha</t>
  </si>
  <si>
    <t xml:space="preserve">Adj Close 1day</t>
  </si>
  <si>
    <t xml:space="preserve">Adj Close 5day</t>
  </si>
  <si>
    <t xml:space="preserve">Adj Close 1day pct_change</t>
  </si>
  <si>
    <t xml:space="preserve">Adj Close 5day pct_change</t>
  </si>
  <si>
    <t xml:space="preserve">As % of target</t>
  </si>
  <si>
    <t xml:space="preserve">findings</t>
  </si>
  <si>
    <t xml:space="preserve">for predicting price, there’s no difference between PCA and no PCA</t>
  </si>
  <si>
    <t xml:space="preserve">for predicting percentages, no-PCA performs better</t>
  </si>
  <si>
    <t xml:space="preserve">max_iter</t>
  </si>
  <si>
    <t xml:space="preserve">Construct</t>
  </si>
  <si>
    <t xml:space="preserve">Target</t>
  </si>
  <si>
    <t xml:space="preserve">Hyperparameter</t>
  </si>
  <si>
    <t xml:space="preserve">batch size</t>
  </si>
  <si>
    <t xml:space="preserve">optimizer</t>
  </si>
  <si>
    <t xml:space="preserve">10-1, no dropout</t>
  </si>
  <si>
    <t xml:space="preserve">adam</t>
  </si>
  <si>
    <t xml:space="preserve">0.0365 (1.61%)</t>
  </si>
  <si>
    <t xml:space="preserve">0.0802 (1.67%)</t>
  </si>
  <si>
    <t xml:space="preserve">sigmoid</t>
  </si>
  <si>
    <t xml:space="preserve">1.7936 (78.82%)</t>
  </si>
  <si>
    <t xml:space="preserve">3.7994 (79.25%)</t>
  </si>
  <si>
    <t xml:space="preserve">relu</t>
  </si>
  <si>
    <t xml:space="preserve">custom</t>
  </si>
  <si>
    <t xml:space="preserve">0.0523 (2.30%)</t>
  </si>
  <si>
    <t xml:space="preserve">4.7984 (100.08%)</t>
  </si>
  <si>
    <t xml:space="preserve">softmax</t>
  </si>
  <si>
    <t xml:space="preserve">1.8019 (79.18%)</t>
  </si>
  <si>
    <t xml:space="preserve">0.0547 (2.40%)</t>
  </si>
  <si>
    <t xml:space="preserve">0.3450 (7.19%)</t>
  </si>
  <si>
    <t xml:space="preserve">1.1332 (49.72%)</t>
  </si>
  <si>
    <t xml:space="preserve">0.3428 (7.15%)</t>
  </si>
  <si>
    <t xml:space="preserve">0.0298 (2137.13%)</t>
  </si>
  <si>
    <t xml:space="preserve">0.0475 (5748.59%)</t>
  </si>
  <si>
    <t xml:space="preserve">0.0296 (2125.28%)</t>
  </si>
  <si>
    <t xml:space="preserve">0.0151 (1829.25%)</t>
  </si>
  <si>
    <t xml:space="preserve">XGBoost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</si>
</sst>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TRUE&quot;;&quot;TRUE&quot;;&quot;FALSE&quot;"/>
    <numFmt numFmtId="166" formatCode="0.00E+00"/>
    <numFmt numFmtId="167" formatCode="0.0000%"/>
    <numFmt numFmtId="168" formatCode="0.0000"/>
    <numFmt numFmtId="169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Field" xfId="20" builtinId="53" customBuiltin="true"/>
    <cellStyle name="Pivot Table Corner" xfId="21" builtinId="53" customBuiltin="true"/>
    <cellStyle name="Pivot Table Value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2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56">
  <cacheSource type="worksheet">
    <worksheetSource ref="A1:G257" sheet="Temp"/>
  </cacheSource>
  <cacheFields count="7">
    <cacheField name="Scaler" numFmtId="0">
      <sharedItems count="2" containsMixedTypes="0" containsSemiMixedTypes="0" containsString="1" containsNumber="0">
        <s v="MinMaxScaler"/>
        <s v="StandardScaler"/>
      </sharedItems>
    </cacheField>
    <cacheField name="activation" numFmtId="0">
      <sharedItems count="4" containsMixedTypes="0" containsSemiMixedTypes="0" containsString="1" containsNumber="0">
        <s v="Linear"/>
        <s v="None"/>
        <s v="Relu"/>
        <s v="Sigmoid"/>
      </sharedItems>
    </cacheField>
    <cacheField name="first LSTM" numFmtId="0">
      <sharedItems count="4" containsMixedTypes="0" containsSemiMixedTypes="0" containsString="0" containsNumber="1">
        <n v="10"/>
        <n v="50"/>
        <n v="100"/>
        <n v="200"/>
      </sharedItems>
    </cacheField>
    <cacheField name="second LSTM" numFmtId="0">
      <sharedItems count="4" containsMixedTypes="0" containsSemiMixedTypes="0" containsString="0" containsNumber="1">
        <n v="10"/>
        <n v="50"/>
        <n v="100"/>
        <n v="200"/>
      </sharedItems>
    </cacheField>
    <cacheField name="Dropout" numFmtId="0">
      <sharedItems count="2" containsMixedTypes="0" containsSemiMixedTypes="0" containsString="0" containsNumber="1">
        <n v="0"/>
        <n v="1"/>
      </sharedItems>
    </cacheField>
    <cacheField name="training error" numFmtId="0">
      <sharedItems count="250" containsMixedTypes="0" containsSemiMixedTypes="0" containsString="0" containsNumber="1">
        <n v="4.39152872126336E-005"/>
        <n v="4.5240245987183E-005"/>
        <n v="4.57119859406803E-005"/>
        <n v="4.69452407439211E-005"/>
        <n v="4.79120096438991E-005"/>
        <n v="4.79349462690807E-005"/>
        <n v="4.82185892477749E-005"/>
        <n v="4.83218977218954E-005"/>
        <n v="4.84949488907174E-005"/>
        <n v="4.90254894858757E-005"/>
        <n v="4.90355309306451E-005"/>
        <n v="4.98520081252722E-005"/>
        <n v="5.04259357726476E-005"/>
        <n v="5.17051556870778E-005"/>
        <n v="5.17235739970319E-005"/>
        <n v="5.19883386829684E-005"/>
        <n v="5.23061950959575E-005"/>
        <n v="5.27868894933087E-005"/>
        <n v="5.29398544357262E-005"/>
        <n v="5.30345645546091E-005"/>
        <n v="5.30358011516544E-005"/>
        <n v="5.32640093112301E-005"/>
        <n v="5.46411281206217E-005"/>
        <n v="5.55863925831351E-005"/>
        <n v="5.58248513522362E-005"/>
        <n v="5.60427397211517E-005"/>
        <n v="5.65834257738547E-005"/>
        <n v="5.67010429043171E-005"/>
        <n v="5.67541203256796E-005"/>
        <n v="5.73141876714245E-005"/>
        <n v="5.76616956624621E-005"/>
        <n v="5.7898858703171E-005"/>
        <n v="5.8469194350873E-005"/>
        <n v="5.85663809983305E-005"/>
        <n v="5.87703750599746E-005"/>
        <n v="5.89473937039578E-005"/>
        <n v="6.01946959890472E-005"/>
        <n v="6.08748826063384E-005"/>
        <n v="6.205604181424E-005"/>
        <n v="6.20826304680451E-005"/>
        <n v="6.26188169824182E-005"/>
        <n v="6.34831029020864E-005"/>
        <n v="6.49482354649939E-005"/>
        <n v="6.51558828481305E-005"/>
        <n v="6.55551562693127E-005"/>
        <n v="6.57712586974957E-005"/>
        <n v="6.60437254359185E-005"/>
        <n v="6.66368571811298E-005"/>
        <n v="6.69343078909006E-005"/>
        <n v="6.7091103630357E-005"/>
        <n v="6.78473543238344E-005"/>
        <n v="6.92484826860014E-005"/>
        <n v="6.97934753886456E-005"/>
        <n v="7.0678430587086E-005"/>
        <n v="7.10664873675286E-005"/>
        <n v="7.11706648405596E-005"/>
        <n v="7.12804741797682E-005"/>
        <n v="7.13072625472141E-005"/>
        <n v="7.17284939265108E-005"/>
        <n v="7.24804773983771E-005"/>
        <n v="7.37049355832079E-005"/>
        <n v="7.40569410271727E-005"/>
        <n v="7.42331626595799E-005"/>
        <n v="7.4450736700289E-005"/>
        <n v="7.58194102394324E-005"/>
        <n v="7.6182519562056E-005"/>
        <n v="7.6260910520169E-005"/>
        <n v="7.64085752765908E-005"/>
        <n v="7.6788486094535E-005"/>
        <n v="7.689885365596E-005"/>
        <n v="7.89139987705846E-005"/>
        <n v="7.90540165252518E-005"/>
        <n v="7.98422404850849E-005"/>
        <n v="7.99979348204995E-005"/>
        <n v="8.17317759403728E-005"/>
        <n v="8.28844899558434E-005"/>
        <n v="8.391006772342E-005"/>
        <n v="8.47331204550899E-005"/>
        <n v="8.53055376692583E-005"/>
        <n v="8.55055916399142E-005"/>
        <n v="8.57065770106158E-005"/>
        <n v="8.58561013319385E-005"/>
        <n v="8.58718633521728E-005"/>
        <n v="8.67888877629411E-005"/>
        <n v="8.84162657880932E-005"/>
        <n v="8.9035400987489E-005"/>
        <n v="8.91279599961772E-005"/>
        <n v="9.02280547855821E-005"/>
        <n v="9.10264187647071E-005"/>
        <n v="9.42699315491586E-005"/>
        <n v="9.63262616202609E-005"/>
        <n v="9.86922801709087E-005"/>
        <n v="9.88171118343464E-005"/>
        <n v="0.000100186968069036"/>
        <n v="0.000100258219345784"/>
        <n v="0.000102227344248396"/>
        <n v="0.00010227806214936"/>
        <n v="0.000102856320344787"/>
        <n v="0.000103963781105631"/>
        <n v="0.000104138062360142"/>
        <n v="0.000104320087175751"/>
        <n v="0.000104995119932537"/>
        <n v="0.000105120452680562"/>
        <n v="0.000107537646250641"/>
        <n v="0.000108142246949913"/>
        <n v="0.000108587086883966"/>
        <n v="0.000108636375667449"/>
        <n v="0.000111705197224623"/>
        <n v="0.000115747904156768"/>
        <n v="0.000118562817338319"/>
        <n v="0.000125303933816239"/>
        <n v="0.000127201851252648"/>
        <n v="0.000128554254913133"/>
        <n v="0.000130410014642123"/>
        <n v="0.000136580401748927"/>
        <n v="0.000139031605834597"/>
        <n v="0.000154105593648041"/>
        <n v="0.00015663995973174"/>
        <n v="0.000156856175276592"/>
        <n v="0.000170776738187584"/>
        <n v="0.00018139211828007"/>
        <n v="0.000657644810701823"/>
        <n v="0.000701683257059856"/>
        <n v="0.000775085755962846"/>
        <n v="0.000789539008498055"/>
        <n v="0.000819380366543512"/>
        <n v="0.000819708206820658"/>
        <n v="0.000821505989800466"/>
        <n v="0.000825500208528137"/>
        <n v="0.000831866292866547"/>
        <n v="0.00084137987767912"/>
        <n v="0.000843307446347778"/>
        <n v="0.000845576989525294"/>
        <n v="0.000850306148329013"/>
        <n v="0.000866890389310708"/>
        <n v="0.00086932519100281"/>
        <n v="0.00087322577394255"/>
        <n v="0.000883430784685783"/>
        <n v="0.000886990441402396"/>
        <n v="0.000896668009435538"/>
        <n v="0.000902422837557713"/>
        <n v="0.000907134838384709"/>
        <n v="0.000908511391604227"/>
        <n v="0.000916985941383439"/>
        <n v="0.000921921193032801"/>
        <n v="0.000930649716962952"/>
        <n v="0.000941592110714332"/>
        <n v="0.000954898910477465"/>
        <n v="0.000989331345255955"/>
        <n v="0.000996176257134123"/>
        <n v="0.000998881520302587"/>
        <n v="0.00102693215984534"/>
        <n v="0.00108477926919205"/>
        <n v="0.00110636805197747"/>
        <n v="0.00111637389642166"/>
        <n v="0.00113541164630034"/>
        <n v="0.00116909502244848"/>
        <n v="0.00118044352939164"/>
        <n v="0.00118797908623757"/>
        <n v="0.00119637990992741"/>
        <n v="0.00119861000478613"/>
        <n v="0.00123583523332095"/>
        <n v="0.0012597911190237"/>
        <n v="0.00126661682784217"/>
        <n v="0.0013888535926174"/>
        <n v="0.0014451029656588"/>
        <n v="0.00147614609196845"/>
        <n v="0.00149724377323289"/>
        <n v="0.00149961327809416"/>
        <n v="0.00150551860975155"/>
        <n v="0.00152840089388517"/>
        <n v="0.00161491885326747"/>
        <n v="0.00161972914922251"/>
        <n v="0.00167038222043286"/>
        <n v="0.00173114705059271"/>
        <n v="0.00183443527211007"/>
        <n v="0.00184530118513509"/>
        <n v="0.00186629821180013"/>
        <n v="0.00215550786983334"/>
        <n v="0.00219767471475442"/>
        <n v="0.00220577644542991"/>
        <n v="0.00258871326298102"/>
        <n v="0.00292395555030429"/>
        <n v="0.00295571006715387"/>
        <n v="0.00337740480872797"/>
        <n v="0.0248529067358686"/>
        <n v="0.364205439243174"/>
        <n v="0.364205719948099"/>
        <n v="0.364235385949641"/>
        <n v="0.364241653404599"/>
        <n v="0.364247700990116"/>
        <n v="0.364255955353256"/>
        <n v="0.364262934204269"/>
        <n v="0.364285213572828"/>
        <n v="0.364294372612827"/>
        <n v="0.364296225456373"/>
        <n v="0.364300374952141"/>
        <n v="0.364311324077424"/>
        <n v="0.36437007005653"/>
        <n v="0.364376756841387"/>
        <n v="0.364379680901562"/>
        <n v="0.364380544820715"/>
        <n v="0.36438964463691"/>
        <n v="0.364390750999259"/>
        <n v="0.3644002462203"/>
        <n v="0.364415053923694"/>
        <n v="0.364424667623781"/>
        <n v="0.364431595899639"/>
        <n v="0.364434357737116"/>
        <n v="0.364436151830408"/>
        <n v="0.364458046532835"/>
        <n v="0.364463204579048"/>
        <n v="0.364518523334349"/>
        <n v="0.364519659998407"/>
        <n v="0.364542983469293"/>
        <n v="0.364559012366676"/>
        <n v="0.364573956782573"/>
        <n v="0.364586589687401"/>
        <n v="0.364656147311627"/>
        <n v="0.364659353580105"/>
        <n v="0.364663694736027"/>
        <n v="0.364664984094735"/>
        <n v="0.364690260264242"/>
        <n v="0.364825159013495"/>
        <n v="0.364834417123984"/>
        <n v="0.364848553571859"/>
        <n v="0.3649578605623"/>
        <n v="0.364992516846825"/>
        <n v="0.365130324306612"/>
        <n v="0.365151344386422"/>
        <n v="0.365246623799808"/>
        <n v="0.365252584280066"/>
        <n v="0.365346907375085"/>
        <n v="0.365367689668057"/>
        <n v="0.365508307575829"/>
        <n v="0.365674804491924"/>
        <n v="0.365918757234112"/>
        <n v="0.365970248861702"/>
        <n v="0.366673287860978"/>
        <n v="0.367459095753862"/>
        <n v="0.368154383549809"/>
        <n v="0.368326797411477"/>
        <n v="0.369140175646403"/>
        <n v="0.369239667520623"/>
        <n v="0.369384446289786"/>
        <n v="0.370050557590481"/>
        <n v="0.371778298375034"/>
        <n v="0.371793362776026"/>
        <n v="0.407708056664069"/>
        <n v="0.407789727994151"/>
      </sharedItems>
    </cacheField>
    <cacheField name="testing error" numFmtId="0">
      <sharedItems count="250" containsMixedTypes="0" containsSemiMixedTypes="0" containsString="0" containsNumber="1">
        <n v="0.00147994001513941"/>
        <n v="0.00244671458939668"/>
        <n v="0.00343989905002466"/>
        <n v="0.00344712472434252"/>
        <n v="0.00367609913538182"/>
        <n v="0.00462492343974732"/>
        <n v="0.0046689190041742"/>
        <n v="0.00467341052052753"/>
        <n v="0.00491325040984024"/>
        <n v="0.0050106201438827"/>
        <n v="0.00515997829932443"/>
        <n v="0.00517849017932115"/>
        <n v="0.00518661326642245"/>
        <n v="0.0055357940641423"/>
        <n v="0.00594740864805511"/>
        <n v="0.00620130371770572"/>
        <n v="0.00644260090495882"/>
        <n v="0.00672218266345276"/>
        <n v="0.0068028977335996"/>
        <n v="0.00718102448014288"/>
        <n v="0.00737114276789845"/>
        <n v="0.0076466231000931"/>
        <n v="0.00772574389410331"/>
        <n v="0.00799053666777298"/>
        <n v="0.00806348636400341"/>
        <n v="0.00850138628621245"/>
        <n v="0.00893012376595695"/>
        <n v="0.00910978048958414"/>
        <n v="0.00911906544790893"/>
        <n v="0.00919157667238204"/>
        <n v="0.00928882949787085"/>
        <n v="0.00931339765507016"/>
        <n v="0.00932769731419986"/>
        <n v="0.00958014914448735"/>
        <n v="0.00961274596939766"/>
        <n v="0.00962286362603437"/>
        <n v="0.0105459922201972"/>
        <n v="0.0106159872050076"/>
        <n v="0.0106725461292462"/>
        <n v="0.0106918198417852"/>
        <n v="0.0111428492748347"/>
        <n v="0.0112642213987197"/>
        <n v="0.0117337754006431"/>
        <n v="0.0120410792488869"/>
        <n v="0.0122672239294089"/>
        <n v="0.0126313772195024"/>
        <n v="0.0126523451399725"/>
        <n v="0.0127441798199396"/>
        <n v="0.0138228703921284"/>
        <n v="0.0140215998790303"/>
        <n v="0.0148887627030331"/>
        <n v="0.0152925200719651"/>
        <n v="0.0154065146614782"/>
        <n v="0.0156532825464434"/>
        <n v="0.0157724601079206"/>
        <n v="0.0160723943120795"/>
        <n v="0.0162739406599373"/>
        <n v="0.0168287614401121"/>
        <n v="0.017027815507001"/>
        <n v="0.0175105133058269"/>
        <n v="0.0176391830209826"/>
        <n v="0.0177494906881361"/>
        <n v="0.0178833664929281"/>
        <n v="0.0181703930914076"/>
        <n v="0.0182531316231887"/>
        <n v="0.0187591912520062"/>
        <n v="0.02009671886236"/>
        <n v="0.0201208130924202"/>
        <n v="0.0204290269536483"/>
        <n v="0.0205418061887984"/>
        <n v="0.0223264051723298"/>
        <n v="0.02289585055875"/>
        <n v="0.0244404937193513"/>
        <n v="0.0257261957708604"/>
        <n v="0.0262407203352517"/>
        <n v="0.0264424091514086"/>
        <n v="0.0268662050447829"/>
        <n v="0.0287704093860147"/>
        <n v="0.0298819330024765"/>
        <n v="0.0305056998416716"/>
        <n v="0.0308077788167515"/>
        <n v="0.0310402881415164"/>
        <n v="0.0314643178399795"/>
        <n v="0.0322956884167885"/>
        <n v="0.0348012687567153"/>
        <n v="0.0348109035869765"/>
        <n v="0.0352432052787865"/>
        <n v="0.0359800014010423"/>
        <n v="0.0374686740460943"/>
        <n v="0.0374822952381974"/>
        <n v="0.0375018410921487"/>
        <n v="0.0379196923535203"/>
        <n v="0.0391477707101673"/>
        <n v="0.0409468688217183"/>
        <n v="0.0421145376159635"/>
        <n v="0.0444254128742296"/>
        <n v="0.0444665217373569"/>
        <n v="0.045128802476003"/>
        <n v="0.0456462523871504"/>
        <n v="0.0481380654751083"/>
        <n v="0.0486248909987867"/>
        <n v="0.0496485297564076"/>
        <n v="0.0498486580418759"/>
        <n v="0.0499553981208645"/>
        <n v="0.0520127250034301"/>
        <n v="0.0547021945317586"/>
        <n v="0.0558436209793951"/>
        <n v="0.0577118687949847"/>
        <n v="0.0583296824311716"/>
        <n v="0.0583491548325846"/>
        <n v="0.0594491717125"/>
        <n v="0.0594676708263126"/>
        <n v="0.0600634674882628"/>
        <n v="0.0608160862180053"/>
        <n v="0.0609179267792102"/>
        <n v="0.0611720125287608"/>
        <n v="0.0618183433032427"/>
        <n v="0.0628474328553052"/>
        <n v="0.0629157823181048"/>
        <n v="0.0637739198618248"/>
        <n v="0.0687114360716825"/>
        <n v="0.0713883427797317"/>
        <n v="0.0721714585433881"/>
        <n v="0.0730952119566704"/>
        <n v="0.0735573161820896"/>
        <n v="0.0738047251935865"/>
        <n v="0.0798875283022396"/>
        <n v="0.0814920304740062"/>
        <n v="0.0817435846954096"/>
        <n v="0.0820513598905887"/>
        <n v="0.0827615790801947"/>
        <n v="0.0829411410405988"/>
        <n v="0.0829602979245733"/>
        <n v="0.083694549857593"/>
        <n v="0.085632388052982"/>
        <n v="0.0861314621290874"/>
        <n v="0.0875831668358703"/>
        <n v="0.0919341062424613"/>
        <n v="0.0920590633388169"/>
        <n v="0.0937997693246831"/>
        <n v="0.0985466334826308"/>
        <n v="0.100162223371876"/>
        <n v="0.10048923967966"/>
        <n v="0.103517638920435"/>
        <n v="0.108453822657059"/>
        <n v="0.121865871304371"/>
        <n v="0.143884145415546"/>
        <n v="0.154436714141095"/>
        <n v="0.154745550298951"/>
        <n v="0.158072167993243"/>
        <n v="0.173352721610356"/>
        <n v="0.174315937034419"/>
        <n v="0.174948169624871"/>
        <n v="0.175456999234163"/>
        <n v="0.181220677617143"/>
        <n v="0.186897501528589"/>
        <n v="0.19293210962431"/>
        <n v="0.200637220326669"/>
        <n v="0.2089148763099"/>
        <n v="0.232437422269029"/>
        <n v="0.238253076740953"/>
        <n v="0.238546865624808"/>
        <n v="0.247836276058291"/>
        <n v="0.25740101650113"/>
        <n v="0.279896835844373"/>
        <n v="0.297644855350745"/>
        <n v="0.307799472900036"/>
        <n v="0.309525633477122"/>
        <n v="0.315225864108143"/>
        <n v="0.342697918610495"/>
        <n v="0.37312915950525"/>
        <n v="0.375021999390399"/>
        <n v="0.389887877565915"/>
        <n v="0.391541550328823"/>
        <n v="0.40196490105384"/>
        <n v="0.406823913516894"/>
        <n v="0.410584674311466"/>
        <n v="0.419736730400982"/>
        <n v="0.452139937030813"/>
        <n v="0.454855610112675"/>
        <n v="0.456662825808499"/>
        <n v="0.458743283917995"/>
        <n v="0.471026428141448"/>
        <n v="0.480349110775307"/>
        <n v="0.514013825153393"/>
        <n v="0.535045530431258"/>
        <n v="0.540764434318073"/>
        <n v="0.575174733849823"/>
        <n v="0.603822928373931"/>
        <n v="0.608927539593535"/>
        <n v="0.611807567044034"/>
        <n v="0.627667523863537"/>
        <n v="0.734779379341772"/>
        <n v="0.735484414804177"/>
        <n v="0.851585068468188"/>
        <n v="0.866291929333588"/>
        <n v="0.868167291182638"/>
        <n v="0.885460038523856"/>
        <n v="0.893042908470487"/>
        <n v="0.89328016492187"/>
        <n v="0.894467317341455"/>
        <n v="0.903901963546628"/>
        <n v="0.910243149793864"/>
        <n v="0.920893127410138"/>
        <n v="0.931382119981318"/>
        <n v="0.931914578630624"/>
        <n v="0.952624295187778"/>
        <n v="0.977478487765203"/>
        <n v="0.986033097251517"/>
        <n v="0.988911662140831"/>
        <n v="0.991408620896886"/>
        <n v="1.00886420005006"/>
        <n v="1.0315459845496"/>
        <n v="1.05244658214798"/>
        <n v="1.05893687263864"/>
        <n v="1.09621899844519"/>
        <n v="1.12502427283532"/>
        <n v="1.13470702744573"/>
        <n v="1.15889487970071"/>
        <n v="1.16438270839837"/>
        <n v="1.20357164372512"/>
        <n v="1.20876846626157"/>
        <n v="1.21482175191244"/>
        <n v="1.23333332864313"/>
        <n v="1.28916308658371"/>
        <n v="1.31124671560819"/>
        <n v="1.33382920437172"/>
        <n v="1.39628005001714"/>
        <n v="1.47979111567221"/>
        <n v="1.53225412420888"/>
        <n v="1.83941439435782"/>
        <n v="1.85393290910565"/>
        <n v="1.91324114962354"/>
        <n v="1.95618561447644"/>
        <n v="2.03584361675659"/>
        <n v="2.04809337417936"/>
        <n v="2.06561477640287"/>
        <n v="2.09670477043736"/>
        <n v="2.14903098038637"/>
        <n v="2.22315634221979"/>
        <n v="2.23780419813479"/>
        <n v="2.75101745949417"/>
        <n v="2.91289109871036"/>
        <n v="2.9854841951464"/>
        <n v="3.30170401693042"/>
        <n v="3.37196667155281"/>
        <n v="4.02286903297966"/>
        <n v="4.04777287720331"/>
        <n v="5.85428888393882"/>
        <n v="6.5669045609854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00">
  <cacheSource type="worksheet">
    <worksheetSource ref="A1:J301" sheet="1 LSTM Data"/>
  </cacheSource>
  <cacheFields count="10">
    <cacheField name="window" numFmtId="0">
      <sharedItems count="10" containsMixedTypes="0" containsSemiMixedTypes="0" containsString="0" containsNumber="1">
        <n v="5"/>
        <n v="10"/>
        <n v="15"/>
        <n v="20"/>
        <n v="25"/>
        <n v="30"/>
        <n v="35"/>
        <n v="40"/>
        <n v="45"/>
        <n v="50"/>
      </sharedItems>
    </cacheField>
    <cacheField name="epoch" numFmtId="0">
      <sharedItems count="6" containsMixedTypes="0" containsSemiMixedTypes="0" containsString="0" containsNumber="1">
        <n v="10"/>
        <n v="100"/>
        <n v="250"/>
        <n v="500"/>
        <n v="1000"/>
        <n v="2000"/>
      </sharedItems>
    </cacheField>
    <cacheField name="batchize" numFmtId="0">
      <sharedItems count="5" containsMixedTypes="0" containsSemiMixedTypes="0" containsString="0" containsNumber="1">
        <n v="10"/>
        <n v="50"/>
        <n v="100"/>
        <n v="250"/>
        <n v="500"/>
      </sharedItems>
    </cacheField>
    <cacheField name="training error" numFmtId="0">
      <sharedItems count="300" containsMixedTypes="0" containsSemiMixedTypes="0" containsString="0" containsNumber="1">
        <n v="2.56160228536089E-006"/>
        <n v="2.58307568920722E-006"/>
        <n v="2.58417734445314E-006"/>
        <n v="2.61434031870591E-006"/>
        <n v="2.64602741007915E-006"/>
        <n v="2.64641686266456E-006"/>
        <n v="2.65474946221376E-006"/>
        <n v="2.6549643273864E-006"/>
        <n v="2.66506398422905E-006"/>
        <n v="2.68428890876525E-006"/>
        <n v="2.69905908004353E-006"/>
        <n v="2.70891548965144E-006"/>
        <n v="2.73459717589158E-006"/>
        <n v="2.76965992404646E-006"/>
        <n v="2.78905245566453E-006"/>
        <n v="2.80694786873978E-006"/>
        <n v="2.83952639965478E-006"/>
        <n v="2.861367178865E-006"/>
        <n v="2.86719382177899E-006"/>
        <n v="2.88027548162552E-006"/>
        <n v="2.88612027097902E-006"/>
        <n v="2.89939120246318E-006"/>
        <n v="2.89970579035082E-006"/>
        <n v="2.94775569263507E-006"/>
        <n v="3.02449120331064E-006"/>
        <n v="3.03647753812124E-006"/>
        <n v="3.0715489377085E-006"/>
        <n v="3.08158443157775E-006"/>
        <n v="3.08360461195718E-006"/>
        <n v="3.09488516974782E-006"/>
        <n v="3.11877724637993E-006"/>
        <n v="3.14407568756424E-006"/>
        <n v="3.16671766523182E-006"/>
        <n v="3.19574891007669E-006"/>
        <n v="3.20869307476719E-006"/>
        <n v="3.21636268833321E-006"/>
        <n v="3.21944170293368E-006"/>
        <n v="3.22187930798632E-006"/>
        <n v="3.26396980691874E-006"/>
        <n v="3.2691016816007E-006"/>
        <n v="3.28564353306464E-006"/>
        <n v="3.32774925153025E-006"/>
        <n v="3.34202294098684E-006"/>
        <n v="3.34960885728965E-006"/>
        <n v="3.46512642587431E-006"/>
        <n v="3.48152358824685E-006"/>
        <n v="3.48695371903156E-006"/>
        <n v="3.49470669748896E-006"/>
        <n v="3.52510689522073E-006"/>
        <n v="3.54587178466397E-006"/>
        <n v="3.56451590543914E-006"/>
        <n v="3.5767718174304E-006"/>
        <n v="3.61520763447564E-006"/>
        <n v="3.63907802262825E-006"/>
        <n v="3.73609221209949E-006"/>
        <n v="3.75551086923311E-006"/>
        <n v="3.78018221878106E-006"/>
        <n v="3.81365364706386E-006"/>
        <n v="3.82160669449037E-006"/>
        <n v="3.84651471671896E-006"/>
        <n v="3.94627527756685E-006"/>
        <n v="3.98687043870914E-006"/>
        <n v="4.04213523925095E-006"/>
        <n v="4.06443245435933E-006"/>
        <n v="4.06462220851662E-006"/>
        <n v="4.07860658894163E-006"/>
        <n v="4.11063326508409E-006"/>
        <n v="4.17980819639853E-006"/>
        <n v="4.18898353913937E-006"/>
        <n v="4.20487936234493E-006"/>
        <n v="4.31623014010769E-006"/>
        <n v="4.34291351611079E-006"/>
        <n v="4.40366732763583E-006"/>
        <n v="4.41308696377484E-006"/>
        <n v="4.4650463180254E-006"/>
        <n v="4.46533039599379E-006"/>
        <n v="4.49970974769438E-006"/>
        <n v="4.5487914258392E-006"/>
        <n v="4.56242761592173E-006"/>
        <n v="4.57262522554851E-006"/>
        <n v="4.58853535401996E-006"/>
        <n v="4.64478440360451E-006"/>
        <n v="4.71834813565988E-006"/>
        <n v="4.74090704888665E-006"/>
        <n v="4.80663978556909E-006"/>
        <n v="4.8546473725786E-006"/>
        <n v="4.94620275333841E-006"/>
        <n v="5.07355049664648E-006"/>
        <n v="5.10912373741584E-006"/>
        <n v="5.11101624720765E-006"/>
        <n v="5.22073468624526E-006"/>
        <n v="5.25367078102887E-006"/>
        <n v="5.27691329338604E-006"/>
        <n v="5.28479568499152E-006"/>
        <n v="5.39639133185107E-006"/>
        <n v="5.46095124019301E-006"/>
        <n v="5.47754441646103E-006"/>
        <n v="5.49951294293713E-006"/>
        <n v="5.56210418245965E-006"/>
        <n v="5.57205325282737E-006"/>
        <n v="5.62983284495362E-006"/>
        <n v="5.75587648915882E-006"/>
        <n v="5.78547384477E-006"/>
        <n v="5.78562852636514E-006"/>
        <n v="5.84488857398225E-006"/>
        <n v="5.89494798615797E-006"/>
        <n v="5.91025812442403E-006"/>
        <n v="5.93307314727322E-006"/>
        <n v="6.06440942750017E-006"/>
        <n v="6.07108423920669E-006"/>
        <n v="6.08336796461995E-006"/>
        <n v="6.10144173211953E-006"/>
        <n v="6.20700901155351E-006"/>
        <n v="6.21832099530042E-006"/>
        <n v="6.27939757940559E-006"/>
        <n v="6.2853050508462E-006"/>
        <n v="6.28584398384985E-006"/>
        <n v="6.30397683693763E-006"/>
        <n v="6.32513873795298E-006"/>
        <n v="6.34264546825234E-006"/>
        <n v="6.36282461249975E-006"/>
        <n v="6.36607260857089E-006"/>
        <n v="6.37879611336218E-006"/>
        <n v="6.41728882080428E-006"/>
        <n v="6.48060826372771E-006"/>
        <n v="6.48798083503285E-006"/>
        <n v="6.58063104966787E-006"/>
        <n v="6.64057320320219E-006"/>
        <n v="6.68184321210369E-006"/>
        <n v="6.69248767234672E-006"/>
        <n v="6.70134357351535E-006"/>
        <n v="6.73708319538126E-006"/>
        <n v="6.74159043212851E-006"/>
        <n v="6.75334879530749E-006"/>
        <n v="6.78790836554969E-006"/>
        <n v="6.9452462622971E-006"/>
        <n v="6.97559947794059E-006"/>
        <n v="7.3297845672651E-006"/>
        <n v="7.39015246330519E-006"/>
        <n v="7.43767835125747E-006"/>
        <n v="7.44171911015363E-006"/>
        <n v="7.46872105161479E-006"/>
        <n v="7.52037777364227E-006"/>
        <n v="7.57650402391787E-006"/>
        <n v="7.60918258136486E-006"/>
        <n v="7.63240316124997E-006"/>
        <n v="7.68050863963276E-006"/>
        <n v="7.70112308596002E-006"/>
        <n v="7.80557799891109E-006"/>
        <n v="7.86562985598068E-006"/>
        <n v="8.00488745379428E-006"/>
        <n v="8.04687894126843E-006"/>
        <n v="8.18810180463834E-006"/>
        <n v="8.18820640804053E-006"/>
        <n v="8.19561996608289E-006"/>
        <n v="8.2891175018886E-006"/>
        <n v="8.34970908246678E-006"/>
        <n v="8.53390066776479E-006"/>
        <n v="8.65587409051095E-006"/>
        <n v="8.80891021980261E-006"/>
        <n v="8.8797810018101E-006"/>
        <n v="8.95875234903462E-006"/>
        <n v="9.10942111433587E-006"/>
        <n v="9.15597261030039E-006"/>
        <n v="9.21700136248364E-006"/>
        <n v="9.53773196482302E-006"/>
        <n v="9.60650035244718E-006"/>
        <n v="9.83023873316326E-006"/>
        <n v="9.83026011615507E-006"/>
        <n v="9.91702202370082E-006"/>
        <n v="9.96751113615528E-006"/>
        <n v="1.01029439510744E-005"/>
        <n v="1.02530869599468E-005"/>
        <n v="1.03467850973673E-005"/>
        <n v="1.04581272478403E-005"/>
        <n v="1.05183972666635E-005"/>
        <n v="1.08269458160078E-005"/>
        <n v="1.11293747631791E-005"/>
        <n v="1.11309404410242E-005"/>
        <n v="1.11550614642507E-005"/>
        <n v="1.11694777179681E-005"/>
        <n v="1.12009564759356E-005"/>
        <n v="1.13433181973322E-005"/>
        <n v="1.13581385864744E-005"/>
        <n v="1.15661142625819E-005"/>
        <n v="1.16427560213893E-005"/>
        <n v="1.17426211638218E-005"/>
        <n v="1.17490238643645E-005"/>
        <n v="1.19509249561863E-005"/>
        <n v="1.19710238993098E-005"/>
        <n v="1.20649179105082E-005"/>
        <n v="1.22168281200667E-005"/>
        <n v="1.22712465665491E-005"/>
        <n v="1.24541734906342E-005"/>
        <n v="1.24805898554279E-005"/>
        <n v="1.26487994964547E-005"/>
        <n v="1.2727636899659E-005"/>
        <n v="1.2857893379461E-005"/>
        <n v="1.2933696021726E-005"/>
        <n v="1.35516592125848E-005"/>
        <n v="1.39827427512731E-005"/>
        <n v="1.3992336681927E-005"/>
        <n v="1.4166414014477E-005"/>
        <n v="1.45745892056882E-005"/>
        <n v="1.4660304506838E-005"/>
        <n v="1.47109199133411E-005"/>
        <n v="1.47604764018297E-005"/>
        <n v="1.48078836829044E-005"/>
        <n v="1.50450965552866E-005"/>
        <n v="1.51650995837613E-005"/>
        <n v="1.52518311374943E-005"/>
        <n v="1.52707869987055E-005"/>
        <n v="1.53185355740029E-005"/>
        <n v="1.55087578547569E-005"/>
        <n v="1.55694470738755E-005"/>
        <n v="1.56051205621275E-005"/>
        <n v="1.60317436090219E-005"/>
        <n v="1.62838788330991E-005"/>
        <n v="1.65421596275644E-005"/>
        <n v="1.66129753721794E-005"/>
        <n v="1.73803267347917E-005"/>
        <n v="1.75669174910887E-005"/>
        <n v="1.76910565772188E-005"/>
        <n v="1.79655226608191E-005"/>
        <n v="1.82873157512579E-005"/>
        <n v="1.841756257891E-005"/>
        <n v="1.8537996221356E-005"/>
        <n v="1.93246764781772E-005"/>
        <n v="1.9379906512496E-005"/>
        <n v="1.94098841162277E-005"/>
        <n v="1.97631083772116E-005"/>
        <n v="1.99482328572645E-005"/>
        <n v="2.03062325747316E-005"/>
        <n v="2.03450445336657E-005"/>
        <n v="2.07008237603014E-005"/>
        <n v="2.07176332727407E-005"/>
        <n v="2.07348543350941E-005"/>
        <n v="2.10126168890727E-005"/>
        <n v="2.11884340668815E-005"/>
        <n v="2.13123071722951E-005"/>
        <n v="2.15897019511592E-005"/>
        <n v="2.211873646428E-005"/>
        <n v="2.2506545600038E-005"/>
        <n v="2.29452342860326E-005"/>
        <n v="2.33566297395306E-005"/>
        <n v="2.42288140340183E-005"/>
        <n v="2.44172526510698E-005"/>
        <n v="2.46280675670556E-005"/>
        <n v="2.49213521070554E-005"/>
        <n v="2.5028355868098E-005"/>
        <n v="2.53549394369454E-005"/>
        <n v="2.56448693227405E-005"/>
        <n v="2.60741114593741E-005"/>
        <n v="2.66398538200757E-005"/>
        <n v="2.75481999421916E-005"/>
        <n v="2.80554992683747E-005"/>
        <n v="3.03820143549928E-005"/>
        <n v="3.12596773224864E-005"/>
        <n v="3.12721692926705E-005"/>
        <n v="3.19573242297056E-005"/>
        <n v="3.20007425143236E-005"/>
        <n v="3.20244038345722E-005"/>
        <n v="3.24436314792959E-005"/>
        <n v="3.39550806007131E-005"/>
        <n v="3.41217037197018E-005"/>
        <n v="3.4357240132541E-005"/>
        <n v="3.57348425730418E-005"/>
        <n v="3.58752902898499E-005"/>
        <n v="3.67850749018262E-005"/>
        <n v="4.02666902047955E-005"/>
        <n v="4.06173879830327E-005"/>
        <n v="4.08464437845933E-005"/>
        <n v="4.1741713428329E-005"/>
        <n v="4.36706941688156E-005"/>
        <n v="4.40142957400806E-005"/>
        <n v="4.4796561122455E-005"/>
        <n v="4.54539079302119E-005"/>
        <n v="5.18717093985866E-005"/>
        <n v="5.21083482294093E-005"/>
        <n v="5.51886898921177E-005"/>
        <n v="5.67605048792485E-005"/>
        <n v="5.92699062422513E-005"/>
        <n v="6.37266321656068E-005"/>
        <n v="6.65237076936374E-005"/>
        <n v="7.21152814966765E-005"/>
        <n v="7.23665313808738E-005"/>
        <n v="7.26347602524228E-005"/>
        <n v="7.67859700348281E-005"/>
        <n v="9.23603159455202E-005"/>
        <n v="0.000115632944297394"/>
        <n v="0.000220671706125403"/>
        <n v="0.000394138629702215"/>
        <n v="0.000478775617112495"/>
        <n v="0.000615817336624292"/>
        <n v="0.000999797589123013"/>
        <n v="0.00101602425223858"/>
        <n v="0.00168896692195781"/>
        <n v="0.00199259086032041"/>
        <n v="0.00356314473734042"/>
        <n v="0.0038222656334042"/>
      </sharedItems>
    </cacheField>
    <cacheField name="testing error" numFmtId="0">
      <sharedItems count="300" containsMixedTypes="0" containsSemiMixedTypes="0" containsString="0" containsNumber="1">
        <n v="7.54167574034384E-005"/>
        <n v="7.58083330056681E-005"/>
        <n v="7.68545666619592E-005"/>
        <n v="8.06066774037337E-005"/>
        <n v="8.1532351679863E-005"/>
        <n v="8.44823534778547E-005"/>
        <n v="8.45248971571096E-005"/>
        <n v="8.8773597318109E-005"/>
        <n v="9.3485188943367E-005"/>
        <n v="9.41121374826288E-005"/>
        <n v="9.55871664820667E-005"/>
        <n v="9.70580280829329E-005"/>
        <n v="0.000100083928628154"/>
        <n v="0.000103601910841125"/>
        <n v="0.000104925534384311"/>
        <n v="0.000106031093266614"/>
        <n v="0.000106575240399701"/>
        <n v="0.000108755091624242"/>
        <n v="0.000110020766413568"/>
        <n v="0.000111211485628264"/>
        <n v="0.000111273525289033"/>
        <n v="0.000112157175493099"/>
        <n v="0.000113839445921954"/>
        <n v="0.000120426290490509"/>
        <n v="0.000121594815380886"/>
        <n v="0.0001225024434973"/>
        <n v="0.000124224915909477"/>
        <n v="0.000129672535401427"/>
        <n v="0.000136618742986219"/>
        <n v="0.000136631772873463"/>
        <n v="0.000140215937080232"/>
        <n v="0.000143684302521181"/>
        <n v="0.000150125529427877"/>
        <n v="0.000151620412583624"/>
        <n v="0.000157358312745898"/>
        <n v="0.000160246893709919"/>
        <n v="0.000160741957746965"/>
        <n v="0.000161767302573385"/>
        <n v="0.000166114188628461"/>
        <n v="0.000166902048175338"/>
        <n v="0.000169351581316637"/>
        <n v="0.000171285562632415"/>
        <n v="0.000175139747890479"/>
        <n v="0.000178352067290507"/>
        <n v="0.000181698954147482"/>
        <n v="0.000181763458438279"/>
        <n v="0.000183722039095801"/>
        <n v="0.000185171277580045"/>
        <n v="0.000187614380429762"/>
        <n v="0.000193211673481236"/>
        <n v="0.00019347822194294"/>
        <n v="0.000196726773095046"/>
        <n v="0.000200239974711979"/>
        <n v="0.000200816689121658"/>
        <n v="0.000202520805767926"/>
        <n v="0.00020768698334053"/>
        <n v="0.000210756037963359"/>
        <n v="0.00021223334112653"/>
        <n v="0.000213676111366695"/>
        <n v="0.00021475339006281"/>
        <n v="0.000228038378886405"/>
        <n v="0.000232679616539073"/>
        <n v="0.000232693207258684"/>
        <n v="0.000233919348379426"/>
        <n v="0.000238312026061914"/>
        <n v="0.000245259453547419"/>
        <n v="0.000247927199748755"/>
        <n v="0.000251028519357238"/>
        <n v="0.000254371272129439"/>
        <n v="0.000255212759544773"/>
        <n v="0.000265565435844121"/>
        <n v="0.000282026900133431"/>
        <n v="0.000285400758791438"/>
        <n v="0.00029339859571119"/>
        <n v="0.000296231456019389"/>
        <n v="0.000304151771528576"/>
        <n v="0.00031087789010912"/>
        <n v="0.000335040522521329"/>
        <n v="0.000345930069839694"/>
        <n v="0.000352585453400881"/>
        <n v="0.000355933779979545"/>
        <n v="0.000362499570477866"/>
        <n v="0.000377920281760634"/>
        <n v="0.000384002014270497"/>
        <n v="0.000392704881557638"/>
        <n v="0.000396141095767467"/>
        <n v="0.000401262646300056"/>
        <n v="0.00040201907865185"/>
        <n v="0.000420187558341592"/>
        <n v="0.00042105101093757"/>
        <n v="0.000425628633521902"/>
        <n v="0.000426264190167521"/>
        <n v="0.000427814653098429"/>
        <n v="0.000448083601092466"/>
        <n v="0.00045194733431128"/>
        <n v="0.000458447951569365"/>
        <n v="0.000465071314381945"/>
        <n v="0.000465140702797089"/>
        <n v="0.000474605506581882"/>
        <n v="0.000492784715595297"/>
        <n v="0.000499874631743065"/>
        <n v="0.00050311288308482"/>
        <n v="0.000506100319598124"/>
        <n v="0.000535230368716163"/>
        <n v="0.000537836512850981"/>
        <n v="0.000555390941166984"/>
        <n v="0.000564105667105194"/>
        <n v="0.000585711769956689"/>
        <n v="0.00059101878665234"/>
        <n v="0.000612170487966784"/>
        <n v="0.00061569864980149"/>
        <n v="0.000620999320882598"/>
        <n v="0.000623127009748236"/>
        <n v="0.000653110778139553"/>
        <n v="0.000672176587649409"/>
        <n v="0.000711764548657371"/>
        <n v="0.000711985090513267"/>
        <n v="0.000726648539070523"/>
        <n v="0.00073717436948136"/>
        <n v="0.000738619994827467"/>
        <n v="0.000754228176129612"/>
        <n v="0.000814475128367251"/>
        <n v="0.000814897227250397"/>
        <n v="0.000821962354173469"/>
        <n v="0.00083963847541095"/>
        <n v="0.000850018845648649"/>
        <n v="0.000856642797237224"/>
        <n v="0.000857416897065122"/>
        <n v="0.000860219489412539"/>
        <n v="0.000861489597280515"/>
        <n v="0.00091400096655705"/>
        <n v="0.00091961917193713"/>
        <n v="0.000943725042308103"/>
        <n v="0.000969428659600201"/>
        <n v="0.000983946586591372"/>
        <n v="0.00100780339831458"/>
        <n v="0.00115761829150345"/>
        <n v="0.00116474433052788"/>
        <n v="0.00119184434168315"/>
        <n v="0.00122183947151083"/>
        <n v="0.00123933566445121"/>
        <n v="0.00129592457473212"/>
        <n v="0.00130964935314749"/>
        <n v="0.00145359755541582"/>
        <n v="0.00145594741398028"/>
        <n v="0.00148974136312374"/>
        <n v="0.0015223746205405"/>
        <n v="0.00152263903075718"/>
        <n v="0.00152484968769373"/>
        <n v="0.00154432414736345"/>
        <n v="0.0015744826985577"/>
        <n v="0.00157834788598459"/>
        <n v="0.00158883362520562"/>
        <n v="0.00161618531972521"/>
        <n v="0.00164481734568106"/>
        <n v="0.00164989395653854"/>
        <n v="0.00165950537144804"/>
        <n v="0.00169856270215114"/>
        <n v="0.00170830986870873"/>
        <n v="0.00180002290812718"/>
        <n v="0.00183707789433091"/>
        <n v="0.00190320506072993"/>
        <n v="0.00205907897283656"/>
        <n v="0.00207235934218947"/>
        <n v="0.00216223005192994"/>
        <n v="0.00236455697234272"/>
        <n v="0.00237179828978139"/>
        <n v="0.00254482859247576"/>
        <n v="0.00267947927095806"/>
        <n v="0.00287679310317955"/>
        <n v="0.00293975755905833"/>
        <n v="0.00308443764570582"/>
        <n v="0.00312987118278046"/>
        <n v="0.00316016630593014"/>
        <n v="0.00317698463532044"/>
        <n v="0.00321110024190515"/>
        <n v="0.00337636051185019"/>
        <n v="0.00344281356978378"/>
        <n v="0.00357030240607793"/>
        <n v="0.00365694916376563"/>
        <n v="0.00389705733915907"/>
        <n v="0.00392824935572987"/>
        <n v="0.00402429959162164"/>
        <n v="0.00405661890835048"/>
        <n v="0.00416859425841613"/>
        <n v="0.00421605299197357"/>
        <n v="0.00422915913625991"/>
        <n v="0.00457165650705473"/>
        <n v="0.00466751610702965"/>
        <n v="0.00474151743232771"/>
        <n v="0.00482073980858912"/>
        <n v="0.00518700694997928"/>
        <n v="0.0052651640043977"/>
        <n v="0.00538822089830872"/>
        <n v="0.00567280881550136"/>
        <n v="0.00596302372392965"/>
        <n v="0.00598734950420506"/>
        <n v="0.00619359029734467"/>
        <n v="0.00629792756958199"/>
        <n v="0.00642103025423892"/>
        <n v="0.00659639464050383"/>
        <n v="0.00661509530930614"/>
        <n v="0.00671677064987661"/>
        <n v="0.0067869233997359"/>
        <n v="0.00683640186399221"/>
        <n v="0.0069092604839771"/>
        <n v="0.00697254033004449"/>
        <n v="0.00725389406208557"/>
        <n v="0.00749904423853834"/>
        <n v="0.00795007412224098"/>
        <n v="0.00818010992376669"/>
        <n v="0.00822146801323306"/>
        <n v="0.00834579100612235"/>
        <n v="0.00883397087803505"/>
        <n v="0.00901304626584326"/>
        <n v="0.00970315638598928"/>
        <n v="0.00975655619068258"/>
        <n v="0.00978835027523763"/>
        <n v="0.00994701630419275"/>
        <n v="0.0102606613478604"/>
        <n v="0.0105515285687271"/>
        <n v="0.0105684386648203"/>
        <n v="0.0110873219211398"/>
        <n v="0.0113941756754374"/>
        <n v="0.0123571506135044"/>
        <n v="0.0125241259448603"/>
        <n v="0.0130635215976293"/>
        <n v="0.0138469792502416"/>
        <n v="0.0142379858224508"/>
        <n v="0.0149353029698661"/>
        <n v="0.0150167585860921"/>
        <n v="0.0159923621545183"/>
        <n v="0.0167871819652637"/>
        <n v="0.0168420056762966"/>
        <n v="0.0170136198440922"/>
        <n v="0.0171201527478833"/>
        <n v="0.0175813385991262"/>
        <n v="0.0176147037150735"/>
        <n v="0.0177121966384384"/>
        <n v="0.0179469162908899"/>
        <n v="0.0184236769399682"/>
        <n v="0.0191992092873406"/>
        <n v="0.0194077109245139"/>
        <n v="0.0201891552989241"/>
        <n v="0.0208240987223815"/>
        <n v="0.0209438567306739"/>
        <n v="0.0213893158841663"/>
        <n v="0.022097846016492"/>
        <n v="0.022297458102101"/>
        <n v="0.0223464087155294"/>
        <n v="0.0225106575840642"/>
        <n v="0.0225775824502854"/>
        <n v="0.0240981345951751"/>
        <n v="0.0264903712129213"/>
        <n v="0.0265537694601159"/>
        <n v="0.0276028922670915"/>
        <n v="0.0278178760764934"/>
        <n v="0.0293595047967196"/>
        <n v="0.0302584745587173"/>
        <n v="0.0309782317173276"/>
        <n v="0.0316622616109631"/>
        <n v="0.0319104680541139"/>
        <n v="0.0322139246193655"/>
        <n v="0.0326879529351137"/>
        <n v="0.0341223442758301"/>
        <n v="0.0344706470369949"/>
        <n v="0.0354764109004867"/>
        <n v="0.0390139155874581"/>
        <n v="0.0416123511475862"/>
        <n v="0.041690620176808"/>
        <n v="0.0421378974908736"/>
        <n v="0.0440800797792334"/>
        <n v="0.0441458010941478"/>
        <n v="0.0454646205797264"/>
        <n v="0.0463467736319467"/>
        <n v="0.0508489905682809"/>
        <n v="0.0524881951905045"/>
        <n v="0.0527774194868167"/>
        <n v="0.0531824550278524"/>
        <n v="0.0556173315018059"/>
        <n v="0.0579362412592312"/>
        <n v="0.0586339064607324"/>
        <n v="0.0657966584278266"/>
        <n v="0.0659119833645305"/>
        <n v="0.0669285663428842"/>
        <n v="0.0720009551741193"/>
        <n v="0.0761963494716699"/>
        <n v="0.0778008158393351"/>
        <n v="0.0879959236132595"/>
        <n v="0.0911540496680472"/>
        <n v="0.0955409638328525"/>
        <n v="0.108570956390905"/>
        <n v="0.109611549795953"/>
        <n v="0.110382568012572"/>
        <n v="0.117094792603027"/>
        <n v="0.119774870387472"/>
        <n v="0.146999545243322"/>
        <n v="0.156487088102845"/>
        <n v="0.251938382810565"/>
        <n v="0.29212305458199"/>
      </sharedItems>
    </cacheField>
    <cacheField name="model fit time" numFmtId="0">
      <sharedItems count="300" containsMixedTypes="0" containsSemiMixedTypes="0" containsString="0" containsNumber="1">
        <n v="2.0546"/>
        <n v="2.1481"/>
        <n v="2.6018"/>
        <n v="3.1033"/>
        <n v="3.2828"/>
        <n v="3.4582"/>
        <n v="4.2667"/>
        <n v="4.6369"/>
        <n v="4.7056"/>
        <n v="5.3923"/>
        <n v="5.4246"/>
        <n v="5.5703"/>
        <n v="5.823"/>
        <n v="5.863"/>
        <n v="5.956"/>
        <n v="6.7393"/>
        <n v="7.4361"/>
        <n v="7.5882"/>
        <n v="7.6307"/>
        <n v="7.6884"/>
        <n v="8.1451"/>
        <n v="8.7818"/>
        <n v="8.9451"/>
        <n v="9.197"/>
        <n v="9.3727"/>
        <n v="9.5236"/>
        <n v="10.159"/>
        <n v="10.407"/>
        <n v="10.624"/>
        <n v="10.728"/>
        <n v="10.916"/>
        <n v="11.422"/>
        <n v="12.436"/>
        <n v="12.623"/>
        <n v="13.201"/>
        <n v="13.855"/>
        <n v="14.321"/>
        <n v="14.581"/>
        <n v="14.753"/>
        <n v="15.193"/>
        <n v="15.349"/>
        <n v="15.993"/>
        <n v="16.33"/>
        <n v="17.245"/>
        <n v="17.442"/>
        <n v="18.331"/>
        <n v="18.466"/>
        <n v="18.492"/>
        <n v="18.723"/>
        <n v="18.729"/>
        <n v="19.243"/>
        <n v="20.41"/>
        <n v="20.503"/>
        <n v="21.127"/>
        <n v="21.733"/>
        <n v="22.225"/>
        <n v="23.218"/>
        <n v="23.56"/>
        <n v="24.086"/>
        <n v="24.618"/>
        <n v="24.799"/>
        <n v="25.1"/>
        <n v="26.982"/>
        <n v="27.017"/>
        <n v="27.139"/>
        <n v="27.464"/>
        <n v="28.601"/>
        <n v="30.329"/>
        <n v="30.837"/>
        <n v="31.023"/>
        <n v="31.864"/>
        <n v="32.209"/>
        <n v="33.899"/>
        <n v="34.804"/>
        <n v="35.351"/>
        <n v="35.948"/>
        <n v="37.557"/>
        <n v="38.523"/>
        <n v="41.024"/>
        <n v="41.397"/>
        <n v="41.764"/>
        <n v="42.504"/>
        <n v="43.311"/>
        <n v="43.952"/>
        <n v="45.225"/>
        <n v="45.391"/>
        <n v="45.597"/>
        <n v="45.884"/>
        <n v="46.842"/>
        <n v="48.257"/>
        <n v="49.784"/>
        <n v="52.052"/>
        <n v="53.374"/>
        <n v="53.653"/>
        <n v="53.801"/>
        <n v="56.794"/>
        <n v="57.276"/>
        <n v="57.709"/>
        <n v="58.033"/>
        <n v="59.523"/>
        <n v="61.043"/>
        <n v="61.76"/>
        <n v="62.031"/>
        <n v="63.934"/>
        <n v="66.002"/>
        <n v="66.33"/>
        <n v="66.741"/>
        <n v="68.639"/>
        <n v="71.425"/>
        <n v="74.21"/>
        <n v="75.799"/>
        <n v="79.545"/>
        <n v="79.74"/>
        <n v="79.867"/>
        <n v="80.608"/>
        <n v="80.974"/>
        <n v="84.929"/>
        <n v="85.065"/>
        <n v="86.092"/>
        <n v="88.342"/>
        <n v="88.999"/>
        <n v="89.704"/>
        <n v="94.885"/>
        <n v="95.095"/>
        <n v="95.48"/>
        <n v="96.583"/>
        <n v="101.01"/>
        <n v="101.48"/>
        <n v="101.91"/>
        <n v="104.63"/>
        <n v="105.76"/>
        <n v="106.58"/>
        <n v="111.38"/>
        <n v="117.85"/>
        <n v="120.33"/>
        <n v="122.85"/>
        <n v="129.11"/>
        <n v="129.47"/>
        <n v="129.61"/>
        <n v="130.83"/>
        <n v="131.42"/>
        <n v="132.68"/>
        <n v="137"/>
        <n v="139.68"/>
        <n v="141.23"/>
        <n v="146.85"/>
        <n v="149.16"/>
        <n v="149.53"/>
        <n v="150.17"/>
        <n v="156.01"/>
        <n v="156.67"/>
        <n v="159.16"/>
        <n v="159.56"/>
        <n v="161.86"/>
        <n v="165.62"/>
        <n v="169.08"/>
        <n v="169.73"/>
        <n v="170.33"/>
        <n v="178.72"/>
        <n v="188.7"/>
        <n v="189.16"/>
        <n v="193.51"/>
        <n v="197.56"/>
        <n v="200.85"/>
        <n v="202.2"/>
        <n v="206.4"/>
        <n v="207.71"/>
        <n v="208.65"/>
        <n v="210.91"/>
        <n v="221.75"/>
        <n v="222.43"/>
        <n v="223.96"/>
        <n v="231.25"/>
        <n v="235.39"/>
        <n v="245.06"/>
        <n v="249.25"/>
        <n v="249.77"/>
        <n v="251.67"/>
        <n v="256.43"/>
        <n v="263.19"/>
        <n v="263.51"/>
        <n v="267.3"/>
        <n v="267.49"/>
        <n v="285.38"/>
        <n v="295.42"/>
        <n v="298.05"/>
        <n v="299.08"/>
        <n v="308.11"/>
        <n v="309.45"/>
        <n v="311.85"/>
        <n v="318.26"/>
        <n v="321.94"/>
        <n v="333.99"/>
        <n v="335.88"/>
        <n v="342.82"/>
        <n v="347.65"/>
        <n v="351.94"/>
        <n v="353.62"/>
        <n v="355.78"/>
        <n v="381.26"/>
        <n v="396.7"/>
        <n v="402.55"/>
        <n v="405.59"/>
        <n v="429.33"/>
        <n v="434.83"/>
        <n v="446.46"/>
        <n v="446.76"/>
        <n v="446.78"/>
        <n v="458.22"/>
        <n v="462.45"/>
        <n v="480.9"/>
        <n v="495.61"/>
        <n v="496.83"/>
        <n v="499.95"/>
        <n v="502.69"/>
        <n v="526.77"/>
        <n v="529.27"/>
        <n v="529.38"/>
        <n v="538.57"/>
        <n v="540.55"/>
        <n v="541.83"/>
        <n v="585.4"/>
        <n v="588.37"/>
        <n v="591.8"/>
        <n v="593.56"/>
        <n v="606.02"/>
        <n v="625.44"/>
        <n v="649.75"/>
        <n v="664.11"/>
        <n v="676.98"/>
        <n v="693.32"/>
        <n v="708.72"/>
        <n v="710.61"/>
        <n v="763.09"/>
        <n v="765.38"/>
        <n v="812.29"/>
        <n v="820.91"/>
        <n v="834.75"/>
        <n v="846.75"/>
        <n v="861.42"/>
        <n v="888.94"/>
        <n v="909.13"/>
        <n v="944.19"/>
        <n v="991.71"/>
        <n v="1003.1"/>
        <n v="1003.8"/>
        <n v="1007"/>
        <n v="1008.8"/>
        <n v="1033"/>
        <n v="1033.6"/>
        <n v="1034.8"/>
        <n v="1100.8"/>
        <n v="1126.7"/>
        <n v="1158.5"/>
        <n v="1194.9"/>
        <n v="1216.8"/>
        <n v="1311.6"/>
        <n v="1338.7"/>
        <n v="1397.9"/>
        <n v="1406.6"/>
        <n v="1522.5"/>
        <n v="1537.3"/>
        <n v="1541"/>
        <n v="1651.3"/>
        <n v="1671.2"/>
        <n v="1682.7"/>
        <n v="1738.2"/>
        <n v="1887.9"/>
        <n v="1907.6"/>
        <n v="1912.7"/>
        <n v="1937.5"/>
        <n v="1997.8"/>
        <n v="2015.5"/>
        <n v="2091.5"/>
        <n v="2142.2"/>
        <n v="2410.6"/>
        <n v="2448"/>
        <n v="2672.3"/>
        <n v="2817.2"/>
        <n v="3198.6"/>
        <n v="3393.1"/>
        <n v="3481.3"/>
        <n v="3610.6"/>
        <n v="3926.5"/>
        <n v="3963.1"/>
        <n v="4001"/>
        <n v="4039.5"/>
        <n v="4837"/>
        <n v="5168.9"/>
        <n v="5427.7"/>
        <n v="6707.5"/>
        <n v="6777.9"/>
        <n v="6780"/>
        <n v="8016.9"/>
        <n v="8091.1"/>
        <n v="9828.2"/>
        <n v="10377"/>
        <n v="12744"/>
        <n v="15179"/>
        <n v="17855"/>
      </sharedItems>
    </cacheField>
    <cacheField name="training predict time" numFmtId="0">
      <sharedItems count="299" containsMixedTypes="0" containsSemiMixedTypes="0" containsString="0" containsNumber="1">
        <n v="0.10009"/>
        <n v="0.11548"/>
        <n v="0.16901"/>
        <n v="0.16955"/>
        <n v="0.20057"/>
        <n v="0.23182"/>
        <n v="0.25302"/>
        <n v="0.30022"/>
        <n v="0.31591"/>
        <n v="0.34745"/>
        <n v="0.35348"/>
        <n v="0.38469"/>
        <n v="0.41588"/>
        <n v="0.44715"/>
        <n v="0.4853"/>
        <n v="0.49134"/>
        <n v="0.50669"/>
        <n v="0.53237"/>
        <n v="0.5444"/>
        <n v="0.56368"/>
        <n v="0.62277"/>
        <n v="0.65477"/>
        <n v="0.66304"/>
        <n v="0.66985"/>
        <n v="0.70801"/>
        <n v="0.73167"/>
        <n v="0.75294"/>
        <n v="0.79751"/>
        <n v="0.81588"/>
        <n v="0.85051"/>
        <n v="0.85855"/>
        <n v="0.90229"/>
        <n v="0.93902"/>
        <n v="0.95323"/>
        <n v="0.97038"/>
        <n v="0.99887"/>
        <n v="1.0696"/>
        <n v="1.0875"/>
        <n v="1.106"/>
        <n v="1.1229"/>
        <n v="1.1594"/>
        <n v="1.1822"/>
        <n v="1.1854"/>
        <n v="1.2532"/>
        <n v="1.2922"/>
        <n v="1.302"/>
        <n v="1.3144"/>
        <n v="1.3233"/>
        <n v="1.339"/>
        <n v="1.4389"/>
        <n v="1.4872"/>
        <n v="1.5026"/>
        <n v="1.5239"/>
        <n v="1.5331"/>
        <n v="1.583"/>
        <n v="1.5954"/>
        <n v="1.6207"/>
        <n v="1.6222"/>
        <n v="1.6255"/>
        <n v="1.6923"/>
        <n v="1.7461"/>
        <n v="1.7531"/>
        <n v="1.7708"/>
        <n v="1.7719"/>
        <n v="1.8085"/>
        <n v="1.8332"/>
        <n v="1.8339"/>
        <n v="1.8802"/>
        <n v="1.895"/>
        <n v="1.9729"/>
        <n v="1.9945"/>
        <n v="2.067"/>
        <n v="2.0849"/>
        <n v="2.1037"/>
        <n v="2.1249"/>
        <n v="2.1391"/>
        <n v="2.1718"/>
        <n v="2.1773"/>
        <n v="2.1854"/>
        <n v="2.2347"/>
        <n v="2.24"/>
        <n v="2.2472"/>
        <n v="2.3219"/>
        <n v="2.3729"/>
        <n v="2.3819"/>
        <n v="2.4062"/>
        <n v="2.4428"/>
        <n v="2.5102"/>
        <n v="2.5174"/>
        <n v="2.5373"/>
        <n v="2.5531"/>
        <n v="2.5989"/>
        <n v="2.6177"/>
        <n v="2.6515"/>
        <n v="2.7199"/>
        <n v="2.7252"/>
        <n v="2.7598"/>
        <n v="2.8054"/>
        <n v="2.8506"/>
        <n v="2.899"/>
        <n v="2.9475"/>
        <n v="2.9492"/>
        <n v="2.9496"/>
        <n v="2.951"/>
        <n v="3.0315"/>
        <n v="3.0399"/>
        <n v="3.1147"/>
        <n v="3.1605"/>
        <n v="3.164"/>
        <n v="3.1909"/>
        <n v="3.2087"/>
        <n v="3.2618"/>
        <n v="3.2662"/>
        <n v="3.2803"/>
        <n v="3.2879"/>
        <n v="3.4035"/>
        <n v="3.4122"/>
        <n v="3.4532"/>
        <n v="3.5347"/>
        <n v="3.5352"/>
        <n v="3.5552"/>
        <n v="3.5975"/>
        <n v="3.6355"/>
        <n v="3.6666"/>
        <n v="3.6862"/>
        <n v="3.7059"/>
        <n v="3.7304"/>
        <n v="3.7969"/>
        <n v="3.8208"/>
        <n v="3.8359"/>
        <n v="3.8706"/>
        <n v="3.9023"/>
        <n v="3.9071"/>
        <n v="3.9206"/>
        <n v="3.9393"/>
        <n v="3.9855"/>
        <n v="3.9995"/>
        <n v="4.0915"/>
        <n v="4.0916"/>
        <n v="4.0992"/>
        <n v="4.2847"/>
        <n v="4.3338"/>
        <n v="4.3645"/>
        <n v="4.3814"/>
        <n v="4.3888"/>
        <n v="4.4011"/>
        <n v="4.4013"/>
        <n v="4.4225"/>
        <n v="4.448"/>
        <n v="4.4543"/>
        <n v="4.4794"/>
        <n v="4.5217"/>
        <n v="4.5323"/>
        <n v="4.5753"/>
        <n v="4.6069"/>
        <n v="4.618"/>
        <n v="4.6256"/>
        <n v="4.6391"/>
        <n v="4.7932"/>
        <n v="4.8249"/>
        <n v="4.8696"/>
        <n v="4.88"/>
        <n v="4.9172"/>
        <n v="4.9303"/>
        <n v="4.9719"/>
        <n v="5.0005"/>
        <n v="5.0099"/>
        <n v="5.0377"/>
        <n v="5.0446"/>
        <n v="5.0761"/>
        <n v="5.1061"/>
        <n v="5.1845"/>
        <n v="5.2362"/>
        <n v="5.2378"/>
        <n v="5.2896"/>
        <n v="5.2901"/>
        <n v="5.3106"/>
        <n v="5.3677"/>
        <n v="5.3737"/>
        <n v="5.4278"/>
        <n v="5.4395"/>
        <n v="5.4628"/>
        <n v="5.5"/>
        <n v="5.5938"/>
        <n v="5.6138"/>
        <n v="5.662"/>
        <n v="5.7403"/>
        <n v="5.7453"/>
        <n v="5.7987"/>
        <n v="5.8265"/>
        <n v="5.8596"/>
        <n v="5.9237"/>
        <n v="6.0216"/>
        <n v="6.0853"/>
        <n v="6.1406"/>
        <n v="6.2232"/>
        <n v="6.2507"/>
        <n v="6.2812"/>
        <n v="6.3268"/>
        <n v="6.3313"/>
        <n v="6.3432"/>
        <n v="6.3867"/>
        <n v="6.43"/>
        <n v="6.4475"/>
        <n v="6.6209"/>
        <n v="6.6309"/>
        <n v="6.7276"/>
        <n v="6.7843"/>
        <n v="6.9592"/>
        <n v="6.9766"/>
        <n v="7.0009"/>
        <n v="7.0425"/>
        <n v="7.1715"/>
        <n v="7.1911"/>
        <n v="7.2116"/>
        <n v="7.2164"/>
        <n v="7.2581"/>
        <n v="7.3198"/>
        <n v="7.4466"/>
        <n v="8.1008"/>
        <n v="8.271"/>
        <n v="8.3302"/>
        <n v="8.3667"/>
        <n v="8.3839"/>
        <n v="8.4057"/>
        <n v="8.4308"/>
        <n v="8.5387"/>
        <n v="8.5937"/>
        <n v="8.6413"/>
        <n v="8.6579"/>
        <n v="8.6925"/>
        <n v="8.6957"/>
        <n v="8.7099"/>
        <n v="8.7252"/>
        <n v="8.8078"/>
        <n v="8.812"/>
        <n v="8.8355"/>
        <n v="8.8384"/>
        <n v="8.8453"/>
        <n v="8.8462"/>
        <n v="8.8615"/>
        <n v="8.9266"/>
        <n v="8.9306"/>
        <n v="8.9586"/>
        <n v="8.9889"/>
        <n v="8.9964"/>
        <n v="9.0107"/>
        <n v="9.0134"/>
        <n v="9.0419"/>
        <n v="9.087"/>
        <n v="9.0986"/>
        <n v="9.1356"/>
        <n v="9.1492"/>
        <n v="9.1628"/>
        <n v="9.1947"/>
        <n v="9.204"/>
        <n v="9.2404"/>
        <n v="9.2641"/>
        <n v="9.2735"/>
        <n v="9.3458"/>
        <n v="9.3475"/>
        <n v="9.4011"/>
        <n v="9.4344"/>
        <n v="9.4567"/>
        <n v="9.4707"/>
        <n v="9.4973"/>
        <n v="9.61"/>
        <n v="9.6971"/>
        <n v="9.7295"/>
        <n v="9.7396"/>
        <n v="9.8086"/>
        <n v="9.8172"/>
        <n v="9.8239"/>
        <n v="9.827"/>
        <n v="9.885"/>
        <n v="9.8934"/>
        <n v="9.9443"/>
        <n v="10.032"/>
        <n v="10.054"/>
        <n v="10.086"/>
        <n v="10.092"/>
        <n v="10.2"/>
        <n v="10.258"/>
        <n v="10.334"/>
        <n v="10.467"/>
        <n v="10.471"/>
        <n v="10.499"/>
        <n v="10.797"/>
        <n v="11.064"/>
        <n v="11.073"/>
        <n v="11.149"/>
        <n v="11.684"/>
        <n v="12.191"/>
        <n v="12.432"/>
        <n v="14.282"/>
        <n v="18.568"/>
        <n v="18.674"/>
        <n v="29.982"/>
        <n v="87.113"/>
      </sharedItems>
    </cacheField>
    <cacheField name="testing predict time" numFmtId="0">
      <sharedItems count="278" containsMixedTypes="0" containsSemiMixedTypes="0" containsString="0" containsNumber="1">
        <n v="0.021646"/>
        <n v="0.031226"/>
        <n v="0.031252"/>
        <n v="0.031253"/>
        <n v="0.031254"/>
        <n v="0.03126"/>
        <n v="0.031538"/>
        <n v="0.03175"/>
        <n v="0.034916"/>
        <n v="0.037052"/>
        <n v="0.037247"/>
        <n v="0.03726"/>
        <n v="0.037262"/>
        <n v="0.037272"/>
        <n v="0.037273"/>
        <n v="0.037279"/>
        <n v="0.037305"/>
        <n v="0.037374"/>
        <n v="0.037545"/>
        <n v="0.037567"/>
        <n v="0.037727"/>
        <n v="0.037774"/>
        <n v="0.037779"/>
        <n v="0.042942"/>
        <n v="0.046848"/>
        <n v="0.046878"/>
        <n v="0.046879"/>
        <n v="0.04688"/>
        <n v="0.046881"/>
        <n v="0.047001"/>
        <n v="0.047013"/>
        <n v="0.047044"/>
        <n v="0.047064"/>
        <n v="0.047313"/>
        <n v="0.047351"/>
        <n v="0.04738"/>
        <n v="0.049894"/>
        <n v="0.050373"/>
        <n v="0.050489"/>
        <n v="0.051897"/>
        <n v="0.052398"/>
        <n v="0.0524"/>
        <n v="0.052798"/>
        <n v="0.052891"/>
        <n v="0.0529"/>
        <n v="0.052901"/>
        <n v="0.05293"/>
        <n v="0.052946"/>
        <n v="0.052996"/>
        <n v="0.053168"/>
        <n v="0.053318"/>
        <n v="0.053374"/>
        <n v="0.053377"/>
        <n v="0.053402"/>
        <n v="0.05341"/>
        <n v="0.053429"/>
        <n v="0.062504"/>
        <n v="0.062507"/>
        <n v="0.062513"/>
        <n v="0.06259"/>
        <n v="0.062612"/>
        <n v="0.062707"/>
        <n v="0.062792"/>
        <n v="0.06291"/>
        <n v="0.06355"/>
        <n v="0.065008"/>
        <n v="0.068525"/>
        <n v="0.068526"/>
        <n v="0.068648"/>
        <n v="0.068746"/>
        <n v="0.068754"/>
        <n v="0.06883"/>
        <n v="0.069028"/>
        <n v="0.06903"/>
        <n v="0.069031"/>
        <n v="0.069089"/>
        <n v="0.078134"/>
        <n v="0.078222"/>
        <n v="0.082177"/>
        <n v="0.083764"/>
        <n v="0.08378"/>
        <n v="0.084152"/>
        <n v="0.084169"/>
        <n v="0.084183"/>
        <n v="0.084214"/>
        <n v="0.084236"/>
        <n v="0.084256"/>
        <n v="0.084325"/>
        <n v="0.084355"/>
        <n v="0.084359"/>
        <n v="0.084428"/>
        <n v="0.084537"/>
        <n v="0.084658"/>
        <n v="0.084673"/>
        <n v="0.084682"/>
        <n v="0.084686"/>
        <n v="0.084687"/>
        <n v="0.08469"/>
        <n v="0.094767"/>
        <n v="0.099783"/>
        <n v="0.099852"/>
        <n v="0.099931"/>
        <n v="0.099964"/>
        <n v="0.099978"/>
        <n v="0.10002"/>
        <n v="0.10007"/>
        <n v="0.10008"/>
        <n v="0.10009"/>
        <n v="0.1001"/>
        <n v="0.10013"/>
        <n v="0.10016"/>
        <n v="0.10019"/>
        <n v="0.10026"/>
        <n v="0.1003"/>
        <n v="0.10077"/>
        <n v="0.1035"/>
        <n v="0.11542"/>
        <n v="0.1155"/>
        <n v="0.11552"/>
        <n v="0.11571"/>
        <n v="0.11572"/>
        <n v="0.11573"/>
        <n v="0.11583"/>
        <n v="0.11591"/>
        <n v="0.11593"/>
        <n v="0.11594"/>
        <n v="0.11595"/>
        <n v="0.11628"/>
        <n v="0.11641"/>
        <n v="0.11996"/>
        <n v="0.12003"/>
        <n v="0.12224"/>
        <n v="0.12243"/>
        <n v="0.12984"/>
        <n v="0.13112"/>
        <n v="0.13133"/>
        <n v="0.13135"/>
        <n v="0.13138"/>
        <n v="0.13154"/>
        <n v="0.13173"/>
        <n v="0.13185"/>
        <n v="0.13592"/>
        <n v="0.13763"/>
        <n v="0.13798"/>
        <n v="0.14632"/>
        <n v="0.14711"/>
        <n v="0.14753"/>
        <n v="0.14916"/>
        <n v="0.15267"/>
        <n v="0.15285"/>
        <n v="0.15311"/>
        <n v="0.15319"/>
        <n v="0.15369"/>
        <n v="0.16252"/>
        <n v="0.16275"/>
        <n v="0.1628"/>
        <n v="0.16282"/>
        <n v="0.16285"/>
        <n v="0.16288"/>
        <n v="0.16291"/>
        <n v="0.16313"/>
        <n v="0.16561"/>
        <n v="0.16884"/>
        <n v="0.16906"/>
        <n v="0.16917"/>
        <n v="0.16932"/>
        <n v="0.16938"/>
        <n v="0.16961"/>
        <n v="0.17746"/>
        <n v="0.17807"/>
        <n v="0.17815"/>
        <n v="0.17837"/>
        <n v="0.18411"/>
        <n v="0.18452"/>
        <n v="0.1846"/>
        <n v="0.1849"/>
        <n v="0.18494"/>
        <n v="0.18495"/>
        <n v="0.19973"/>
        <n v="0.20049"/>
        <n v="0.20058"/>
        <n v="0.20312"/>
        <n v="0.20674"/>
        <n v="0.21236"/>
        <n v="0.21574"/>
        <n v="0.21648"/>
        <n v="0.22113"/>
        <n v="0.22228"/>
        <n v="0.22366"/>
        <n v="0.22435"/>
        <n v="0.22943"/>
        <n v="0.2406"/>
        <n v="0.24089"/>
        <n v="0.24737"/>
        <n v="0.25706"/>
        <n v="0.25722"/>
        <n v="0.26224"/>
        <n v="0.26305"/>
        <n v="0.26317"/>
        <n v="0.26896"/>
        <n v="0.26922"/>
        <n v="0.27208"/>
        <n v="0.27825"/>
        <n v="0.27857"/>
        <n v="0.27886"/>
        <n v="0.28259"/>
        <n v="0.28433"/>
        <n v="0.28442"/>
        <n v="0.28451"/>
        <n v="0.28475"/>
        <n v="0.28478"/>
        <n v="0.29481"/>
        <n v="0.29942"/>
        <n v="0.30004"/>
        <n v="0.3003"/>
        <n v="0.30031"/>
        <n v="0.30035"/>
        <n v="0.30052"/>
        <n v="0.30062"/>
        <n v="0.30087"/>
        <n v="0.30105"/>
        <n v="0.30376"/>
        <n v="0.30734"/>
        <n v="0.30792"/>
        <n v="0.315"/>
        <n v="0.31505"/>
        <n v="0.31569"/>
        <n v="0.31578"/>
        <n v="0.31595"/>
        <n v="0.31609"/>
        <n v="0.31612"/>
        <n v="0.31649"/>
        <n v="0.3181"/>
        <n v="0.31996"/>
        <n v="0.32388"/>
        <n v="0.32543"/>
        <n v="0.33135"/>
        <n v="0.33197"/>
        <n v="0.33199"/>
        <n v="0.33413"/>
        <n v="0.33598"/>
        <n v="0.33712"/>
        <n v="0.33823"/>
        <n v="0.33842"/>
        <n v="0.34422"/>
        <n v="0.34668"/>
        <n v="0.3472"/>
        <n v="0.34791"/>
        <n v="0.34895"/>
        <n v="0.35337"/>
        <n v="0.35388"/>
        <n v="0.36279"/>
        <n v="0.36292"/>
        <n v="0.36306"/>
        <n v="0.36349"/>
        <n v="0.36482"/>
        <n v="0.36537"/>
        <n v="0.36812"/>
        <n v="0.3693"/>
        <n v="0.37818"/>
        <n v="0.37938"/>
        <n v="0.37954"/>
        <n v="0.3801"/>
        <n v="0.38477"/>
        <n v="0.38487"/>
        <n v="0.38502"/>
        <n v="0.38504"/>
        <n v="0.38509"/>
        <n v="0.38512"/>
        <n v="0.38551"/>
        <n v="0.40014"/>
        <n v="0.40028"/>
        <n v="0.40031"/>
        <n v="0.41512"/>
        <n v="0.41597"/>
        <n v="0.41672"/>
        <n v="0.42515"/>
        <n v="0.82369"/>
      </sharedItems>
    </cacheField>
    <cacheField name="training error eval time" numFmtId="0">
      <sharedItems count="300" containsMixedTypes="0" containsSemiMixedTypes="0" containsString="0" containsNumber="1">
        <n v="0.11571"/>
        <n v="0.15279"/>
        <n v="0.16886"/>
        <n v="0.20021"/>
        <n v="0.21584"/>
        <n v="0.2631"/>
        <n v="0.26913"/>
        <n v="0.30032"/>
        <n v="0.31579"/>
        <n v="0.33212"/>
        <n v="0.36318"/>
        <n v="0.36337"/>
        <n v="0.40032"/>
        <n v="0.43243"/>
        <n v="0.44371"/>
        <n v="0.46963"/>
        <n v="0.56312"/>
        <n v="0.56316"/>
        <n v="0.56583"/>
        <n v="0.5837"/>
        <n v="0.61245"/>
        <n v="0.64421"/>
        <n v="0.65454"/>
        <n v="0.67636"/>
        <n v="0.69881"/>
        <n v="0.72679"/>
        <n v="0.79806"/>
        <n v="0.80235"/>
        <n v="0.85535"/>
        <n v="0.86551"/>
        <n v="0.8795"/>
        <n v="0.92892"/>
        <n v="0.97038"/>
        <n v="0.98513"/>
        <n v="1.0029"/>
        <n v="1.0452"/>
        <n v="1.0478"/>
        <n v="1.0704"/>
        <n v="1.0747"/>
        <n v="1.1179"/>
        <n v="1.1278"/>
        <n v="1.1701"/>
        <n v="1.189"/>
        <n v="1.2224"/>
        <n v="1.2395"/>
        <n v="1.2851"/>
        <n v="1.3358"/>
        <n v="1.3482"/>
        <n v="1.4011"/>
        <n v="1.405"/>
        <n v="1.4415"/>
        <n v="1.4683"/>
        <n v="1.507"/>
        <n v="1.5233"/>
        <n v="1.5563"/>
        <n v="1.5839"/>
        <n v="1.6232"/>
        <n v="1.6277"/>
        <n v="1.642"/>
        <n v="1.6589"/>
        <n v="1.6877"/>
        <n v="1.7462"/>
        <n v="1.7534"/>
        <n v="1.8154"/>
        <n v="1.8337"/>
        <n v="1.8721"/>
        <n v="1.8736"/>
        <n v="1.8847"/>
        <n v="1.9331"/>
        <n v="1.9567"/>
        <n v="1.994"/>
        <n v="2.0026"/>
        <n v="2.0111"/>
        <n v="2.0328"/>
        <n v="2.0522"/>
        <n v="2.0669"/>
        <n v="2.1163"/>
        <n v="2.1325"/>
        <n v="2.1558"/>
        <n v="2.2222"/>
        <n v="2.2713"/>
        <n v="2.3062"/>
        <n v="2.3122"/>
        <n v="2.3147"/>
        <n v="2.3402"/>
        <n v="2.3577"/>
        <n v="2.4531"/>
        <n v="2.4711"/>
        <n v="2.4762"/>
        <n v="2.4844"/>
        <n v="2.5134"/>
        <n v="2.6273"/>
        <n v="2.6459"/>
        <n v="2.6512"/>
        <n v="2.6611"/>
        <n v="2.679"/>
        <n v="2.6921"/>
        <n v="2.7392"/>
        <n v="2.8253"/>
        <n v="2.849"/>
        <n v="2.8886"/>
        <n v="2.9864"/>
        <n v="3.0189"/>
        <n v="3.025"/>
        <n v="3.0294"/>
        <n v="3.0856"/>
        <n v="3.1045"/>
        <n v="3.1185"/>
        <n v="3.1389"/>
        <n v="3.1899"/>
        <n v="3.2164"/>
        <n v="3.2225"/>
        <n v="3.2425"/>
        <n v="3.2801"/>
        <n v="3.2903"/>
        <n v="3.2915"/>
        <n v="3.3203"/>
        <n v="3.3329"/>
        <n v="3.4321"/>
        <n v="3.4497"/>
        <n v="3.4764"/>
        <n v="3.504"/>
        <n v="3.5181"/>
        <n v="3.5574"/>
        <n v="3.6052"/>
        <n v="3.6424"/>
        <n v="3.6736"/>
        <n v="3.683"/>
        <n v="3.6872"/>
        <n v="3.7324"/>
        <n v="3.8143"/>
        <n v="3.8262"/>
        <n v="3.8501"/>
        <n v="3.8615"/>
        <n v="3.8745"/>
        <n v="3.9328"/>
        <n v="3.9435"/>
        <n v="3.9888"/>
        <n v="4.0317"/>
        <n v="4.0923"/>
        <n v="4.1836"/>
        <n v="4.1921"/>
        <n v="4.2253"/>
        <n v="4.2726"/>
        <n v="4.3124"/>
        <n v="4.3488"/>
        <n v="4.3581"/>
        <n v="4.3733"/>
        <n v="4.391"/>
        <n v="4.3929"/>
        <n v="4.4247"/>
        <n v="4.4393"/>
        <n v="4.4647"/>
        <n v="4.4821"/>
        <n v="4.5211"/>
        <n v="4.5225"/>
        <n v="4.5771"/>
        <n v="4.633"/>
        <n v="4.6536"/>
        <n v="4.7067"/>
        <n v="4.7161"/>
        <n v="4.7368"/>
        <n v="4.7836"/>
        <n v="4.8411"/>
        <n v="4.8554"/>
        <n v="4.9606"/>
        <n v="4.9821"/>
        <n v="4.9961"/>
        <n v="5.0004"/>
        <n v="5.0233"/>
        <n v="5.0661"/>
        <n v="5.0679"/>
        <n v="5.0712"/>
        <n v="5.1229"/>
        <n v="5.2149"/>
        <n v="5.2206"/>
        <n v="5.2976"/>
        <n v="5.34"/>
        <n v="5.367"/>
        <n v="5.3788"/>
        <n v="5.4059"/>
        <n v="5.4068"/>
        <n v="5.4313"/>
        <n v="5.4531"/>
        <n v="5.4709"/>
        <n v="5.5303"/>
        <n v="5.5504"/>
        <n v="5.5595"/>
        <n v="5.6433"/>
        <n v="5.6935"/>
        <n v="5.7402"/>
        <n v="5.9203"/>
        <n v="5.9249"/>
        <n v="5.9729"/>
        <n v="6.0176"/>
        <n v="6.0709"/>
        <n v="6.0735"/>
        <n v="6.1326"/>
        <n v="6.1604"/>
        <n v="6.1626"/>
        <n v="6.1768"/>
        <n v="6.2041"/>
        <n v="6.2792"/>
        <n v="6.2797"/>
        <n v="6.3265"/>
        <n v="6.3375"/>
        <n v="6.8359"/>
        <n v="6.8925"/>
        <n v="6.893"/>
        <n v="6.9524"/>
        <n v="6.9819"/>
        <n v="7.0091"/>
        <n v="7.0158"/>
        <n v="7.0245"/>
        <n v="7.0491"/>
        <n v="7.0586"/>
        <n v="7.1375"/>
        <n v="7.1676"/>
        <n v="7.2296"/>
        <n v="7.9828"/>
        <n v="7.9959"/>
        <n v="8.2236"/>
        <n v="8.2824"/>
        <n v="8.2936"/>
        <n v="8.4458"/>
        <n v="8.4494"/>
        <n v="8.4733"/>
        <n v="8.4737"/>
        <n v="8.4799"/>
        <n v="8.531"/>
        <n v="8.5318"/>
        <n v="8.549"/>
        <n v="8.5759"/>
        <n v="8.5843"/>
        <n v="8.6119"/>
        <n v="8.6311"/>
        <n v="8.6926"/>
        <n v="8.6928"/>
        <n v="8.7184"/>
        <n v="8.7744"/>
        <n v="8.7901"/>
        <n v="8.8433"/>
        <n v="8.8661"/>
        <n v="8.8777"/>
        <n v="8.8875"/>
        <n v="8.9054"/>
        <n v="8.9216"/>
        <n v="8.9361"/>
        <n v="8.9424"/>
        <n v="8.9577"/>
        <n v="8.9762"/>
        <n v="9.0105"/>
        <n v="9.0125"/>
        <n v="9.0244"/>
        <n v="9.0891"/>
        <n v="9.131"/>
        <n v="9.1477"/>
        <n v="9.1976"/>
        <n v="9.2767"/>
        <n v="9.2781"/>
        <n v="9.2908"/>
        <n v="9.2969"/>
        <n v="9.3412"/>
        <n v="9.3508"/>
        <n v="9.3743"/>
        <n v="9.3889"/>
        <n v="9.3946"/>
        <n v="9.437"/>
        <n v="9.438"/>
        <n v="9.4393"/>
        <n v="9.5068"/>
        <n v="9.5861"/>
        <n v="9.5884"/>
        <n v="9.5897"/>
        <n v="9.6442"/>
        <n v="9.6508"/>
        <n v="9.6585"/>
        <n v="9.6628"/>
        <n v="9.6762"/>
        <n v="9.6901"/>
        <n v="9.712"/>
        <n v="9.7612"/>
        <n v="9.8027"/>
        <n v="9.8922"/>
        <n v="9.9246"/>
        <n v="10.017"/>
        <n v="10.042"/>
        <n v="10.043"/>
        <n v="10.067"/>
        <n v="10.071"/>
        <n v="10.122"/>
        <n v="10.332"/>
        <n v="10.626"/>
        <n v="10.755"/>
        <n v="10.93"/>
        <n v="11.06"/>
        <n v="11.36"/>
        <n v="11.581"/>
        <n v="11.849"/>
        <n v="52.973"/>
      </sharedItems>
    </cacheField>
    <cacheField name="testing error eval time" numFmtId="0">
      <sharedItems count="274" containsMixedTypes="0" containsSemiMixedTypes="0" containsString="0" containsNumber="1">
        <n v="0.031252"/>
        <n v="0.031253"/>
        <n v="0.031255"/>
        <n v="0.031371"/>
        <n v="0.031414"/>
        <n v="0.031675"/>
        <n v="0.03201"/>
        <n v="0.03677"/>
        <n v="0.036831"/>
        <n v="0.037092"/>
        <n v="0.037242"/>
        <n v="0.037244"/>
        <n v="0.03725"/>
        <n v="0.037272"/>
        <n v="0.037273"/>
        <n v="0.03777"/>
        <n v="0.037776"/>
        <n v="0.03778"/>
        <n v="0.037781"/>
        <n v="0.037785"/>
        <n v="0.037802"/>
        <n v="0.0466"/>
        <n v="0.046876"/>
        <n v="0.046879"/>
        <n v="0.04688"/>
        <n v="0.046881"/>
        <n v="0.046882"/>
        <n v="0.046883"/>
        <n v="0.046893"/>
        <n v="0.046982"/>
        <n v="0.047104"/>
        <n v="0.047132"/>
        <n v="0.047325"/>
        <n v="0.047636"/>
        <n v="0.049406"/>
        <n v="0.052565"/>
        <n v="0.052901"/>
        <n v="0.053016"/>
        <n v="0.053022"/>
        <n v="0.05306"/>
        <n v="0.053106"/>
        <n v="0.053293"/>
        <n v="0.05334"/>
        <n v="0.053401"/>
        <n v="0.053429"/>
        <n v="0.05834"/>
        <n v="0.062506"/>
        <n v="0.062507"/>
        <n v="0.062508"/>
        <n v="0.062511"/>
        <n v="0.062515"/>
        <n v="0.062522"/>
        <n v="0.062594"/>
        <n v="0.062623"/>
        <n v="0.062747"/>
        <n v="0.062884"/>
        <n v="0.062997"/>
        <n v="0.066521"/>
        <n v="0.067523"/>
        <n v="0.068527"/>
        <n v="0.068528"/>
        <n v="0.068538"/>
        <n v="0.068659"/>
        <n v="0.068731"/>
        <n v="0.069029"/>
        <n v="0.06903"/>
        <n v="0.069031"/>
        <n v="0.069045"/>
        <n v="0.069062"/>
        <n v="0.078133"/>
        <n v="0.078137"/>
        <n v="0.07814"/>
        <n v="0.078148"/>
        <n v="0.078309"/>
        <n v="0.079153"/>
        <n v="0.081146"/>
        <n v="0.081152"/>
        <n v="0.081647"/>
        <n v="0.082977"/>
        <n v="0.084039"/>
        <n v="0.084151"/>
        <n v="0.084154"/>
        <n v="0.084162"/>
        <n v="0.084232"/>
        <n v="0.084358"/>
        <n v="0.0844"/>
        <n v="0.084611"/>
        <n v="0.084624"/>
        <n v="0.084633"/>
        <n v="0.084652"/>
        <n v="0.084656"/>
        <n v="0.084659"/>
        <n v="0.08466"/>
        <n v="0.084661"/>
        <n v="0.084666"/>
        <n v="0.084674"/>
        <n v="0.085166"/>
        <n v="0.088243"/>
        <n v="0.096479"/>
        <n v="0.099902"/>
        <n v="0.099951"/>
        <n v="0.099966"/>
        <n v="0.10014"/>
        <n v="0.10019"/>
        <n v="0.10029"/>
        <n v="0.10031"/>
        <n v="0.1008"/>
        <n v="0.10616"/>
        <n v="0.11536"/>
        <n v="0.11545"/>
        <n v="0.11554"/>
        <n v="0.11561"/>
        <n v="0.11569"/>
        <n v="0.11581"/>
        <n v="0.11591"/>
        <n v="0.11592"/>
        <n v="0.11594"/>
        <n v="0.11596"/>
        <n v="0.11603"/>
        <n v="0.11614"/>
        <n v="0.11617"/>
        <n v="0.12199"/>
        <n v="0.13091"/>
        <n v="0.13108"/>
        <n v="0.1312"/>
        <n v="0.1313"/>
        <n v="0.13135"/>
        <n v="0.13145"/>
        <n v="0.13154"/>
        <n v="0.13157"/>
        <n v="0.13168"/>
        <n v="0.13272"/>
        <n v="0.1339"/>
        <n v="0.13769"/>
        <n v="0.13789"/>
        <n v="0.13806"/>
        <n v="0.14062"/>
        <n v="0.14671"/>
        <n v="0.14699"/>
        <n v="0.14745"/>
        <n v="0.14818"/>
        <n v="0.14873"/>
        <n v="0.14967"/>
        <n v="0.15005"/>
        <n v="0.15202"/>
        <n v="0.15277"/>
        <n v="0.15346"/>
        <n v="0.15365"/>
        <n v="0.15376"/>
        <n v="0.16279"/>
        <n v="0.1631"/>
        <n v="0.16746"/>
        <n v="0.16884"/>
        <n v="0.16892"/>
        <n v="0.16903"/>
        <n v="0.16929"/>
        <n v="0.1693"/>
        <n v="0.16931"/>
        <n v="0.17842"/>
        <n v="0.17894"/>
        <n v="0.17907"/>
        <n v="0.18293"/>
        <n v="0.1839"/>
        <n v="0.18415"/>
        <n v="0.18421"/>
        <n v="0.18447"/>
        <n v="0.18464"/>
        <n v="0.18494"/>
        <n v="0.19469"/>
        <n v="0.19857"/>
        <n v="0.19991"/>
        <n v="0.20007"/>
        <n v="0.20032"/>
        <n v="0.2004"/>
        <n v="0.20045"/>
        <n v="0.2005"/>
        <n v="0.20057"/>
        <n v="0.20061"/>
        <n v="0.21956"/>
        <n v="0.22032"/>
        <n v="0.23559"/>
        <n v="0.23769"/>
        <n v="0.23789"/>
        <n v="0.24137"/>
        <n v="0.24754"/>
        <n v="0.24834"/>
        <n v="0.26054"/>
        <n v="0.26537"/>
        <n v="0.26797"/>
        <n v="0.27479"/>
        <n v="0.27847"/>
        <n v="0.2807"/>
        <n v="0.28073"/>
        <n v="0.28399"/>
        <n v="0.28416"/>
        <n v="0.28422"/>
        <n v="0.2843"/>
        <n v="0.28467"/>
        <n v="0.28854"/>
        <n v="0.29158"/>
        <n v="0.29387"/>
        <n v="0.29791"/>
        <n v="0.29886"/>
        <n v="0.29988"/>
        <n v="0.29996"/>
        <n v="0.30026"/>
        <n v="0.30038"/>
        <n v="0.30039"/>
        <n v="0.30045"/>
        <n v="0.3005"/>
        <n v="0.30059"/>
        <n v="0.30069"/>
        <n v="0.30076"/>
        <n v="0.30588"/>
        <n v="0.31025"/>
        <n v="0.31598"/>
        <n v="0.31616"/>
        <n v="0.31618"/>
        <n v="0.31631"/>
        <n v="0.31637"/>
        <n v="0.31722"/>
        <n v="0.31828"/>
        <n v="0.31841"/>
        <n v="0.32142"/>
        <n v="0.32187"/>
        <n v="0.32206"/>
        <n v="0.32289"/>
        <n v="0.32991"/>
        <n v="0.33123"/>
        <n v="0.33143"/>
        <n v="0.33151"/>
        <n v="0.33157"/>
        <n v="0.33167"/>
        <n v="0.33169"/>
        <n v="0.33171"/>
        <n v="0.33186"/>
        <n v="0.33197"/>
        <n v="0.33209"/>
        <n v="0.33856"/>
        <n v="0.34679"/>
        <n v="0.3469"/>
        <n v="0.34702"/>
        <n v="0.34737"/>
        <n v="0.3475"/>
        <n v="0.34773"/>
        <n v="0.34779"/>
        <n v="0.3486"/>
        <n v="0.35141"/>
        <n v="0.35254"/>
        <n v="0.35299"/>
        <n v="0.35367"/>
        <n v="0.35962"/>
        <n v="0.36261"/>
        <n v="0.36393"/>
        <n v="0.36884"/>
        <n v="0.36914"/>
        <n v="0.3692"/>
        <n v="0.36954"/>
        <n v="0.37899"/>
        <n v="0.38168"/>
        <n v="0.38371"/>
        <n v="0.38399"/>
        <n v="0.3858"/>
        <n v="0.39716"/>
        <n v="0.39922"/>
        <n v="0.39992"/>
        <n v="0.40039"/>
        <n v="0.40511"/>
        <n v="0.41519"/>
        <n v="0.41584"/>
        <n v="0.43186"/>
        <n v="0.43234"/>
        <n v="0.45372"/>
        <n v="0.7690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">
  <r>
    <x v="1"/>
    <x v="1"/>
    <x v="0"/>
    <x v="0"/>
    <x v="1"/>
    <x v="177"/>
    <x v="216"/>
  </r>
  <r>
    <x v="1"/>
    <x v="1"/>
    <x v="0"/>
    <x v="1"/>
    <x v="1"/>
    <x v="170"/>
    <x v="193"/>
  </r>
  <r>
    <x v="1"/>
    <x v="1"/>
    <x v="0"/>
    <x v="2"/>
    <x v="1"/>
    <x v="168"/>
    <x v="147"/>
  </r>
  <r>
    <x v="1"/>
    <x v="1"/>
    <x v="0"/>
    <x v="3"/>
    <x v="1"/>
    <x v="164"/>
    <x v="209"/>
  </r>
  <r>
    <x v="1"/>
    <x v="1"/>
    <x v="1"/>
    <x v="0"/>
    <x v="1"/>
    <x v="127"/>
    <x v="176"/>
  </r>
  <r>
    <x v="1"/>
    <x v="1"/>
    <x v="1"/>
    <x v="1"/>
    <x v="1"/>
    <x v="147"/>
    <x v="192"/>
  </r>
  <r>
    <x v="1"/>
    <x v="1"/>
    <x v="1"/>
    <x v="2"/>
    <x v="1"/>
    <x v="169"/>
    <x v="228"/>
  </r>
  <r>
    <x v="1"/>
    <x v="1"/>
    <x v="1"/>
    <x v="3"/>
    <x v="1"/>
    <x v="159"/>
    <x v="160"/>
  </r>
  <r>
    <x v="1"/>
    <x v="1"/>
    <x v="2"/>
    <x v="0"/>
    <x v="1"/>
    <x v="171"/>
    <x v="180"/>
  </r>
  <r>
    <x v="1"/>
    <x v="1"/>
    <x v="2"/>
    <x v="1"/>
    <x v="1"/>
    <x v="184"/>
    <x v="243"/>
  </r>
  <r>
    <x v="1"/>
    <x v="1"/>
    <x v="2"/>
    <x v="2"/>
    <x v="1"/>
    <x v="175"/>
    <x v="241"/>
  </r>
  <r>
    <x v="1"/>
    <x v="1"/>
    <x v="2"/>
    <x v="3"/>
    <x v="1"/>
    <x v="173"/>
    <x v="211"/>
  </r>
  <r>
    <x v="1"/>
    <x v="1"/>
    <x v="3"/>
    <x v="0"/>
    <x v="1"/>
    <x v="183"/>
    <x v="227"/>
  </r>
  <r>
    <x v="1"/>
    <x v="1"/>
    <x v="3"/>
    <x v="1"/>
    <x v="1"/>
    <x v="174"/>
    <x v="249"/>
  </r>
  <r>
    <x v="1"/>
    <x v="1"/>
    <x v="3"/>
    <x v="2"/>
    <x v="1"/>
    <x v="156"/>
    <x v="237"/>
  </r>
  <r>
    <x v="1"/>
    <x v="1"/>
    <x v="3"/>
    <x v="3"/>
    <x v="1"/>
    <x v="165"/>
    <x v="223"/>
  </r>
  <r>
    <x v="1"/>
    <x v="1"/>
    <x v="0"/>
    <x v="0"/>
    <x v="0"/>
    <x v="128"/>
    <x v="167"/>
  </r>
  <r>
    <x v="1"/>
    <x v="1"/>
    <x v="0"/>
    <x v="1"/>
    <x v="0"/>
    <x v="130"/>
    <x v="172"/>
  </r>
  <r>
    <x v="1"/>
    <x v="1"/>
    <x v="0"/>
    <x v="2"/>
    <x v="0"/>
    <x v="138"/>
    <x v="145"/>
  </r>
  <r>
    <x v="1"/>
    <x v="1"/>
    <x v="0"/>
    <x v="3"/>
    <x v="0"/>
    <x v="131"/>
    <x v="146"/>
  </r>
  <r>
    <x v="1"/>
    <x v="1"/>
    <x v="1"/>
    <x v="0"/>
    <x v="0"/>
    <x v="143"/>
    <x v="161"/>
  </r>
  <r>
    <x v="1"/>
    <x v="1"/>
    <x v="1"/>
    <x v="1"/>
    <x v="0"/>
    <x v="125"/>
    <x v="105"/>
  </r>
  <r>
    <x v="1"/>
    <x v="1"/>
    <x v="1"/>
    <x v="2"/>
    <x v="0"/>
    <x v="141"/>
    <x v="124"/>
  </r>
  <r>
    <x v="1"/>
    <x v="1"/>
    <x v="1"/>
    <x v="3"/>
    <x v="0"/>
    <x v="144"/>
    <x v="128"/>
  </r>
  <r>
    <x v="1"/>
    <x v="1"/>
    <x v="2"/>
    <x v="0"/>
    <x v="0"/>
    <x v="132"/>
    <x v="188"/>
  </r>
  <r>
    <x v="1"/>
    <x v="1"/>
    <x v="2"/>
    <x v="1"/>
    <x v="0"/>
    <x v="124"/>
    <x v="143"/>
  </r>
  <r>
    <x v="1"/>
    <x v="1"/>
    <x v="2"/>
    <x v="2"/>
    <x v="0"/>
    <x v="150"/>
    <x v="170"/>
  </r>
  <r>
    <x v="1"/>
    <x v="1"/>
    <x v="2"/>
    <x v="3"/>
    <x v="0"/>
    <x v="123"/>
    <x v="177"/>
  </r>
  <r>
    <x v="1"/>
    <x v="1"/>
    <x v="3"/>
    <x v="0"/>
    <x v="0"/>
    <x v="135"/>
    <x v="247"/>
  </r>
  <r>
    <x v="1"/>
    <x v="1"/>
    <x v="3"/>
    <x v="1"/>
    <x v="0"/>
    <x v="140"/>
    <x v="185"/>
  </r>
  <r>
    <x v="1"/>
    <x v="1"/>
    <x v="3"/>
    <x v="2"/>
    <x v="0"/>
    <x v="129"/>
    <x v="162"/>
  </r>
  <r>
    <x v="1"/>
    <x v="1"/>
    <x v="3"/>
    <x v="3"/>
    <x v="0"/>
    <x v="154"/>
    <x v="156"/>
  </r>
  <r>
    <x v="1"/>
    <x v="0"/>
    <x v="0"/>
    <x v="0"/>
    <x v="1"/>
    <x v="179"/>
    <x v="220"/>
  </r>
  <r>
    <x v="1"/>
    <x v="0"/>
    <x v="0"/>
    <x v="1"/>
    <x v="1"/>
    <x v="176"/>
    <x v="194"/>
  </r>
  <r>
    <x v="1"/>
    <x v="0"/>
    <x v="0"/>
    <x v="2"/>
    <x v="1"/>
    <x v="149"/>
    <x v="186"/>
  </r>
  <r>
    <x v="1"/>
    <x v="0"/>
    <x v="0"/>
    <x v="3"/>
    <x v="1"/>
    <x v="166"/>
    <x v="50"/>
  </r>
  <r>
    <x v="1"/>
    <x v="0"/>
    <x v="1"/>
    <x v="0"/>
    <x v="1"/>
    <x v="148"/>
    <x v="191"/>
  </r>
  <r>
    <x v="1"/>
    <x v="0"/>
    <x v="1"/>
    <x v="1"/>
    <x v="1"/>
    <x v="146"/>
    <x v="174"/>
  </r>
  <r>
    <x v="1"/>
    <x v="0"/>
    <x v="1"/>
    <x v="2"/>
    <x v="1"/>
    <x v="160"/>
    <x v="204"/>
  </r>
  <r>
    <x v="1"/>
    <x v="0"/>
    <x v="1"/>
    <x v="3"/>
    <x v="1"/>
    <x v="158"/>
    <x v="168"/>
  </r>
  <r>
    <x v="1"/>
    <x v="0"/>
    <x v="2"/>
    <x v="0"/>
    <x v="1"/>
    <x v="152"/>
    <x v="175"/>
  </r>
  <r>
    <x v="1"/>
    <x v="0"/>
    <x v="2"/>
    <x v="1"/>
    <x v="1"/>
    <x v="178"/>
    <x v="238"/>
  </r>
  <r>
    <x v="1"/>
    <x v="0"/>
    <x v="2"/>
    <x v="2"/>
    <x v="1"/>
    <x v="182"/>
    <x v="239"/>
  </r>
  <r>
    <x v="1"/>
    <x v="0"/>
    <x v="2"/>
    <x v="3"/>
    <x v="1"/>
    <x v="153"/>
    <x v="178"/>
  </r>
  <r>
    <x v="1"/>
    <x v="0"/>
    <x v="3"/>
    <x v="0"/>
    <x v="1"/>
    <x v="181"/>
    <x v="218"/>
  </r>
  <r>
    <x v="1"/>
    <x v="0"/>
    <x v="3"/>
    <x v="1"/>
    <x v="1"/>
    <x v="180"/>
    <x v="248"/>
  </r>
  <r>
    <x v="1"/>
    <x v="0"/>
    <x v="3"/>
    <x v="2"/>
    <x v="1"/>
    <x v="167"/>
    <x v="130"/>
  </r>
  <r>
    <x v="1"/>
    <x v="0"/>
    <x v="3"/>
    <x v="3"/>
    <x v="1"/>
    <x v="134"/>
    <x v="232"/>
  </r>
  <r>
    <x v="1"/>
    <x v="0"/>
    <x v="0"/>
    <x v="0"/>
    <x v="0"/>
    <x v="162"/>
    <x v="166"/>
  </r>
  <r>
    <x v="1"/>
    <x v="0"/>
    <x v="0"/>
    <x v="1"/>
    <x v="0"/>
    <x v="136"/>
    <x v="184"/>
  </r>
  <r>
    <x v="1"/>
    <x v="0"/>
    <x v="0"/>
    <x v="2"/>
    <x v="0"/>
    <x v="126"/>
    <x v="53"/>
  </r>
  <r>
    <x v="1"/>
    <x v="0"/>
    <x v="0"/>
    <x v="3"/>
    <x v="0"/>
    <x v="133"/>
    <x v="97"/>
  </r>
  <r>
    <x v="1"/>
    <x v="0"/>
    <x v="1"/>
    <x v="0"/>
    <x v="0"/>
    <x v="157"/>
    <x v="171"/>
  </r>
  <r>
    <x v="1"/>
    <x v="0"/>
    <x v="1"/>
    <x v="1"/>
    <x v="0"/>
    <x v="139"/>
    <x v="158"/>
  </r>
  <r>
    <x v="1"/>
    <x v="0"/>
    <x v="1"/>
    <x v="2"/>
    <x v="0"/>
    <x v="137"/>
    <x v="142"/>
  </r>
  <r>
    <x v="1"/>
    <x v="0"/>
    <x v="1"/>
    <x v="3"/>
    <x v="0"/>
    <x v="121"/>
    <x v="55"/>
  </r>
  <r>
    <x v="1"/>
    <x v="0"/>
    <x v="2"/>
    <x v="0"/>
    <x v="0"/>
    <x v="163"/>
    <x v="190"/>
  </r>
  <r>
    <x v="1"/>
    <x v="0"/>
    <x v="2"/>
    <x v="1"/>
    <x v="0"/>
    <x v="145"/>
    <x v="153"/>
  </r>
  <r>
    <x v="1"/>
    <x v="0"/>
    <x v="2"/>
    <x v="2"/>
    <x v="0"/>
    <x v="122"/>
    <x v="63"/>
  </r>
  <r>
    <x v="1"/>
    <x v="0"/>
    <x v="2"/>
    <x v="3"/>
    <x v="0"/>
    <x v="142"/>
    <x v="144"/>
  </r>
  <r>
    <x v="1"/>
    <x v="0"/>
    <x v="3"/>
    <x v="0"/>
    <x v="0"/>
    <x v="151"/>
    <x v="195"/>
  </r>
  <r>
    <x v="1"/>
    <x v="0"/>
    <x v="3"/>
    <x v="1"/>
    <x v="0"/>
    <x v="172"/>
    <x v="246"/>
  </r>
  <r>
    <x v="1"/>
    <x v="0"/>
    <x v="3"/>
    <x v="2"/>
    <x v="0"/>
    <x v="161"/>
    <x v="165"/>
  </r>
  <r>
    <x v="1"/>
    <x v="0"/>
    <x v="3"/>
    <x v="3"/>
    <x v="0"/>
    <x v="155"/>
    <x v="159"/>
  </r>
  <r>
    <x v="1"/>
    <x v="3"/>
    <x v="0"/>
    <x v="0"/>
    <x v="1"/>
    <x v="230"/>
    <x v="224"/>
  </r>
  <r>
    <x v="1"/>
    <x v="3"/>
    <x v="0"/>
    <x v="1"/>
    <x v="1"/>
    <x v="219"/>
    <x v="198"/>
  </r>
  <r>
    <x v="1"/>
    <x v="3"/>
    <x v="0"/>
    <x v="2"/>
    <x v="1"/>
    <x v="229"/>
    <x v="217"/>
  </r>
  <r>
    <x v="1"/>
    <x v="3"/>
    <x v="0"/>
    <x v="3"/>
    <x v="1"/>
    <x v="214"/>
    <x v="205"/>
  </r>
  <r>
    <x v="1"/>
    <x v="3"/>
    <x v="1"/>
    <x v="0"/>
    <x v="1"/>
    <x v="221"/>
    <x v="199"/>
  </r>
  <r>
    <x v="1"/>
    <x v="3"/>
    <x v="1"/>
    <x v="1"/>
    <x v="1"/>
    <x v="218"/>
    <x v="214"/>
  </r>
  <r>
    <x v="1"/>
    <x v="3"/>
    <x v="1"/>
    <x v="2"/>
    <x v="1"/>
    <x v="234"/>
    <x v="226"/>
  </r>
  <r>
    <x v="1"/>
    <x v="3"/>
    <x v="1"/>
    <x v="3"/>
    <x v="1"/>
    <x v="244"/>
    <x v="240"/>
  </r>
  <r>
    <x v="1"/>
    <x v="3"/>
    <x v="2"/>
    <x v="0"/>
    <x v="1"/>
    <x v="207"/>
    <x v="197"/>
  </r>
  <r>
    <x v="1"/>
    <x v="3"/>
    <x v="2"/>
    <x v="1"/>
    <x v="1"/>
    <x v="211"/>
    <x v="196"/>
  </r>
  <r>
    <x v="1"/>
    <x v="3"/>
    <x v="2"/>
    <x v="2"/>
    <x v="1"/>
    <x v="224"/>
    <x v="210"/>
  </r>
  <r>
    <x v="1"/>
    <x v="3"/>
    <x v="2"/>
    <x v="3"/>
    <x v="1"/>
    <x v="240"/>
    <x v="236"/>
  </r>
  <r>
    <x v="1"/>
    <x v="3"/>
    <x v="3"/>
    <x v="0"/>
    <x v="1"/>
    <x v="220"/>
    <x v="202"/>
  </r>
  <r>
    <x v="1"/>
    <x v="3"/>
    <x v="3"/>
    <x v="1"/>
    <x v="1"/>
    <x v="227"/>
    <x v="222"/>
  </r>
  <r>
    <x v="1"/>
    <x v="3"/>
    <x v="3"/>
    <x v="2"/>
    <x v="1"/>
    <x v="231"/>
    <x v="213"/>
  </r>
  <r>
    <x v="1"/>
    <x v="3"/>
    <x v="3"/>
    <x v="3"/>
    <x v="1"/>
    <x v="241"/>
    <x v="233"/>
  </r>
  <r>
    <x v="1"/>
    <x v="3"/>
    <x v="0"/>
    <x v="0"/>
    <x v="0"/>
    <x v="217"/>
    <x v="201"/>
  </r>
  <r>
    <x v="1"/>
    <x v="3"/>
    <x v="0"/>
    <x v="1"/>
    <x v="0"/>
    <x v="226"/>
    <x v="207"/>
  </r>
  <r>
    <x v="1"/>
    <x v="3"/>
    <x v="0"/>
    <x v="2"/>
    <x v="0"/>
    <x v="232"/>
    <x v="208"/>
  </r>
  <r>
    <x v="1"/>
    <x v="3"/>
    <x v="0"/>
    <x v="3"/>
    <x v="0"/>
    <x v="242"/>
    <x v="221"/>
  </r>
  <r>
    <x v="1"/>
    <x v="3"/>
    <x v="1"/>
    <x v="0"/>
    <x v="0"/>
    <x v="233"/>
    <x v="206"/>
  </r>
  <r>
    <x v="1"/>
    <x v="3"/>
    <x v="1"/>
    <x v="1"/>
    <x v="0"/>
    <x v="228"/>
    <x v="203"/>
  </r>
  <r>
    <x v="1"/>
    <x v="3"/>
    <x v="1"/>
    <x v="2"/>
    <x v="0"/>
    <x v="239"/>
    <x v="229"/>
  </r>
  <r>
    <x v="1"/>
    <x v="3"/>
    <x v="1"/>
    <x v="3"/>
    <x v="0"/>
    <x v="246"/>
    <x v="242"/>
  </r>
  <r>
    <x v="1"/>
    <x v="3"/>
    <x v="2"/>
    <x v="0"/>
    <x v="0"/>
    <x v="235"/>
    <x v="219"/>
  </r>
  <r>
    <x v="1"/>
    <x v="3"/>
    <x v="2"/>
    <x v="1"/>
    <x v="0"/>
    <x v="236"/>
    <x v="215"/>
  </r>
  <r>
    <x v="1"/>
    <x v="3"/>
    <x v="2"/>
    <x v="2"/>
    <x v="0"/>
    <x v="222"/>
    <x v="200"/>
  </r>
  <r>
    <x v="1"/>
    <x v="3"/>
    <x v="2"/>
    <x v="3"/>
    <x v="0"/>
    <x v="245"/>
    <x v="230"/>
  </r>
  <r>
    <x v="1"/>
    <x v="3"/>
    <x v="3"/>
    <x v="0"/>
    <x v="0"/>
    <x v="243"/>
    <x v="235"/>
  </r>
  <r>
    <x v="1"/>
    <x v="3"/>
    <x v="3"/>
    <x v="1"/>
    <x v="0"/>
    <x v="237"/>
    <x v="212"/>
  </r>
  <r>
    <x v="1"/>
    <x v="3"/>
    <x v="3"/>
    <x v="2"/>
    <x v="0"/>
    <x v="238"/>
    <x v="225"/>
  </r>
  <r>
    <x v="1"/>
    <x v="3"/>
    <x v="3"/>
    <x v="3"/>
    <x v="0"/>
    <x v="247"/>
    <x v="234"/>
  </r>
  <r>
    <x v="1"/>
    <x v="2"/>
    <x v="0"/>
    <x v="0"/>
    <x v="1"/>
    <x v="194"/>
    <x v="71"/>
  </r>
  <r>
    <x v="1"/>
    <x v="2"/>
    <x v="0"/>
    <x v="1"/>
    <x v="1"/>
    <x v="191"/>
    <x v="39"/>
  </r>
  <r>
    <x v="1"/>
    <x v="2"/>
    <x v="0"/>
    <x v="2"/>
    <x v="1"/>
    <x v="204"/>
    <x v="116"/>
  </r>
  <r>
    <x v="1"/>
    <x v="2"/>
    <x v="0"/>
    <x v="3"/>
    <x v="1"/>
    <x v="198"/>
    <x v="151"/>
  </r>
  <r>
    <x v="1"/>
    <x v="2"/>
    <x v="1"/>
    <x v="0"/>
    <x v="1"/>
    <x v="196"/>
    <x v="189"/>
  </r>
  <r>
    <x v="1"/>
    <x v="2"/>
    <x v="1"/>
    <x v="1"/>
    <x v="1"/>
    <x v="202"/>
    <x v="81"/>
  </r>
  <r>
    <x v="1"/>
    <x v="2"/>
    <x v="1"/>
    <x v="2"/>
    <x v="1"/>
    <x v="208"/>
    <x v="152"/>
  </r>
  <r>
    <x v="1"/>
    <x v="2"/>
    <x v="1"/>
    <x v="3"/>
    <x v="1"/>
    <x v="212"/>
    <x v="150"/>
  </r>
  <r>
    <x v="1"/>
    <x v="2"/>
    <x v="2"/>
    <x v="0"/>
    <x v="1"/>
    <x v="225"/>
    <x v="231"/>
  </r>
  <r>
    <x v="1"/>
    <x v="2"/>
    <x v="2"/>
    <x v="1"/>
    <x v="1"/>
    <x v="193"/>
    <x v="19"/>
  </r>
  <r>
    <x v="1"/>
    <x v="2"/>
    <x v="2"/>
    <x v="2"/>
    <x v="1"/>
    <x v="201"/>
    <x v="111"/>
  </r>
  <r>
    <x v="1"/>
    <x v="2"/>
    <x v="2"/>
    <x v="3"/>
    <x v="1"/>
    <x v="210"/>
    <x v="131"/>
  </r>
  <r>
    <x v="1"/>
    <x v="2"/>
    <x v="3"/>
    <x v="0"/>
    <x v="1"/>
    <x v="200"/>
    <x v="187"/>
  </r>
  <r>
    <x v="1"/>
    <x v="2"/>
    <x v="3"/>
    <x v="1"/>
    <x v="1"/>
    <x v="195"/>
    <x v="102"/>
  </r>
  <r>
    <x v="1"/>
    <x v="2"/>
    <x v="3"/>
    <x v="2"/>
    <x v="1"/>
    <x v="209"/>
    <x v="148"/>
  </r>
  <r>
    <x v="1"/>
    <x v="2"/>
    <x v="3"/>
    <x v="3"/>
    <x v="1"/>
    <x v="215"/>
    <x v="181"/>
  </r>
  <r>
    <x v="1"/>
    <x v="2"/>
    <x v="0"/>
    <x v="0"/>
    <x v="0"/>
    <x v="249"/>
    <x v="245"/>
  </r>
  <r>
    <x v="1"/>
    <x v="2"/>
    <x v="0"/>
    <x v="1"/>
    <x v="0"/>
    <x v="199"/>
    <x v="173"/>
  </r>
  <r>
    <x v="1"/>
    <x v="2"/>
    <x v="0"/>
    <x v="2"/>
    <x v="0"/>
    <x v="248"/>
    <x v="244"/>
  </r>
  <r>
    <x v="1"/>
    <x v="2"/>
    <x v="0"/>
    <x v="3"/>
    <x v="0"/>
    <x v="189"/>
    <x v="126"/>
  </r>
  <r>
    <x v="1"/>
    <x v="2"/>
    <x v="1"/>
    <x v="0"/>
    <x v="0"/>
    <x v="186"/>
    <x v="154"/>
  </r>
  <r>
    <x v="1"/>
    <x v="2"/>
    <x v="1"/>
    <x v="1"/>
    <x v="0"/>
    <x v="197"/>
    <x v="157"/>
  </r>
  <r>
    <x v="1"/>
    <x v="2"/>
    <x v="1"/>
    <x v="2"/>
    <x v="0"/>
    <x v="187"/>
    <x v="104"/>
  </r>
  <r>
    <x v="1"/>
    <x v="2"/>
    <x v="1"/>
    <x v="3"/>
    <x v="0"/>
    <x v="213"/>
    <x v="149"/>
  </r>
  <r>
    <x v="1"/>
    <x v="2"/>
    <x v="2"/>
    <x v="0"/>
    <x v="0"/>
    <x v="206"/>
    <x v="183"/>
  </r>
  <r>
    <x v="1"/>
    <x v="2"/>
    <x v="2"/>
    <x v="1"/>
    <x v="0"/>
    <x v="203"/>
    <x v="163"/>
  </r>
  <r>
    <x v="1"/>
    <x v="2"/>
    <x v="2"/>
    <x v="2"/>
    <x v="0"/>
    <x v="205"/>
    <x v="155"/>
  </r>
  <r>
    <x v="1"/>
    <x v="2"/>
    <x v="2"/>
    <x v="3"/>
    <x v="0"/>
    <x v="190"/>
    <x v="112"/>
  </r>
  <r>
    <x v="1"/>
    <x v="2"/>
    <x v="3"/>
    <x v="0"/>
    <x v="0"/>
    <x v="216"/>
    <x v="179"/>
  </r>
  <r>
    <x v="1"/>
    <x v="2"/>
    <x v="3"/>
    <x v="1"/>
    <x v="0"/>
    <x v="188"/>
    <x v="140"/>
  </r>
  <r>
    <x v="1"/>
    <x v="2"/>
    <x v="3"/>
    <x v="2"/>
    <x v="0"/>
    <x v="192"/>
    <x v="164"/>
  </r>
  <r>
    <x v="1"/>
    <x v="2"/>
    <x v="3"/>
    <x v="3"/>
    <x v="0"/>
    <x v="223"/>
    <x v="169"/>
  </r>
  <r>
    <x v="0"/>
    <x v="1"/>
    <x v="0"/>
    <x v="0"/>
    <x v="1"/>
    <x v="96"/>
    <x v="132"/>
  </r>
  <r>
    <x v="0"/>
    <x v="1"/>
    <x v="0"/>
    <x v="1"/>
    <x v="1"/>
    <x v="113"/>
    <x v="129"/>
  </r>
  <r>
    <x v="0"/>
    <x v="1"/>
    <x v="0"/>
    <x v="2"/>
    <x v="1"/>
    <x v="112"/>
    <x v="125"/>
  </r>
  <r>
    <x v="0"/>
    <x v="1"/>
    <x v="0"/>
    <x v="3"/>
    <x v="1"/>
    <x v="107"/>
    <x v="113"/>
  </r>
  <r>
    <x v="0"/>
    <x v="1"/>
    <x v="1"/>
    <x v="0"/>
    <x v="1"/>
    <x v="49"/>
    <x v="59"/>
  </r>
  <r>
    <x v="0"/>
    <x v="1"/>
    <x v="1"/>
    <x v="1"/>
    <x v="1"/>
    <x v="58"/>
    <x v="82"/>
  </r>
  <r>
    <x v="0"/>
    <x v="1"/>
    <x v="1"/>
    <x v="2"/>
    <x v="1"/>
    <x v="52"/>
    <x v="77"/>
  </r>
  <r>
    <x v="0"/>
    <x v="1"/>
    <x v="1"/>
    <x v="3"/>
    <x v="1"/>
    <x v="68"/>
    <x v="76"/>
  </r>
  <r>
    <x v="0"/>
    <x v="1"/>
    <x v="2"/>
    <x v="0"/>
    <x v="1"/>
    <x v="42"/>
    <x v="32"/>
  </r>
  <r>
    <x v="0"/>
    <x v="1"/>
    <x v="2"/>
    <x v="1"/>
    <x v="1"/>
    <x v="39"/>
    <x v="84"/>
  </r>
  <r>
    <x v="0"/>
    <x v="1"/>
    <x v="2"/>
    <x v="2"/>
    <x v="1"/>
    <x v="116"/>
    <x v="119"/>
  </r>
  <r>
    <x v="0"/>
    <x v="1"/>
    <x v="2"/>
    <x v="3"/>
    <x v="1"/>
    <x v="80"/>
    <x v="135"/>
  </r>
  <r>
    <x v="0"/>
    <x v="1"/>
    <x v="3"/>
    <x v="0"/>
    <x v="1"/>
    <x v="34"/>
    <x v="15"/>
  </r>
  <r>
    <x v="0"/>
    <x v="1"/>
    <x v="3"/>
    <x v="1"/>
    <x v="1"/>
    <x v="22"/>
    <x v="74"/>
  </r>
  <r>
    <x v="0"/>
    <x v="1"/>
    <x v="3"/>
    <x v="2"/>
    <x v="1"/>
    <x v="50"/>
    <x v="106"/>
  </r>
  <r>
    <x v="0"/>
    <x v="1"/>
    <x v="3"/>
    <x v="3"/>
    <x v="1"/>
    <x v="100"/>
    <x v="120"/>
  </r>
  <r>
    <x v="0"/>
    <x v="1"/>
    <x v="0"/>
    <x v="0"/>
    <x v="0"/>
    <x v="47"/>
    <x v="24"/>
  </r>
  <r>
    <x v="0"/>
    <x v="1"/>
    <x v="0"/>
    <x v="1"/>
    <x v="0"/>
    <x v="35"/>
    <x v="7"/>
  </r>
  <r>
    <x v="0"/>
    <x v="1"/>
    <x v="0"/>
    <x v="2"/>
    <x v="0"/>
    <x v="5"/>
    <x v="17"/>
  </r>
  <r>
    <x v="0"/>
    <x v="1"/>
    <x v="0"/>
    <x v="3"/>
    <x v="0"/>
    <x v="51"/>
    <x v="36"/>
  </r>
  <r>
    <x v="0"/>
    <x v="1"/>
    <x v="1"/>
    <x v="0"/>
    <x v="0"/>
    <x v="21"/>
    <x v="43"/>
  </r>
  <r>
    <x v="0"/>
    <x v="1"/>
    <x v="1"/>
    <x v="1"/>
    <x v="0"/>
    <x v="25"/>
    <x v="42"/>
  </r>
  <r>
    <x v="0"/>
    <x v="1"/>
    <x v="1"/>
    <x v="2"/>
    <x v="0"/>
    <x v="15"/>
    <x v="52"/>
  </r>
  <r>
    <x v="0"/>
    <x v="1"/>
    <x v="1"/>
    <x v="3"/>
    <x v="0"/>
    <x v="38"/>
    <x v="41"/>
  </r>
  <r>
    <x v="0"/>
    <x v="1"/>
    <x v="2"/>
    <x v="0"/>
    <x v="0"/>
    <x v="73"/>
    <x v="40"/>
  </r>
  <r>
    <x v="0"/>
    <x v="1"/>
    <x v="2"/>
    <x v="1"/>
    <x v="0"/>
    <x v="4"/>
    <x v="5"/>
  </r>
  <r>
    <x v="0"/>
    <x v="1"/>
    <x v="2"/>
    <x v="2"/>
    <x v="0"/>
    <x v="90"/>
    <x v="60"/>
  </r>
  <r>
    <x v="0"/>
    <x v="1"/>
    <x v="2"/>
    <x v="3"/>
    <x v="0"/>
    <x v="37"/>
    <x v="31"/>
  </r>
  <r>
    <x v="0"/>
    <x v="1"/>
    <x v="3"/>
    <x v="0"/>
    <x v="0"/>
    <x v="66"/>
    <x v="38"/>
  </r>
  <r>
    <x v="0"/>
    <x v="1"/>
    <x v="3"/>
    <x v="1"/>
    <x v="0"/>
    <x v="24"/>
    <x v="23"/>
  </r>
  <r>
    <x v="0"/>
    <x v="1"/>
    <x v="3"/>
    <x v="2"/>
    <x v="0"/>
    <x v="53"/>
    <x v="47"/>
  </r>
  <r>
    <x v="0"/>
    <x v="1"/>
    <x v="3"/>
    <x v="3"/>
    <x v="0"/>
    <x v="102"/>
    <x v="54"/>
  </r>
  <r>
    <x v="0"/>
    <x v="0"/>
    <x v="0"/>
    <x v="0"/>
    <x v="1"/>
    <x v="111"/>
    <x v="127"/>
  </r>
  <r>
    <x v="0"/>
    <x v="0"/>
    <x v="0"/>
    <x v="1"/>
    <x v="1"/>
    <x v="120"/>
    <x v="133"/>
  </r>
  <r>
    <x v="0"/>
    <x v="0"/>
    <x v="0"/>
    <x v="2"/>
    <x v="1"/>
    <x v="108"/>
    <x v="114"/>
  </r>
  <r>
    <x v="0"/>
    <x v="0"/>
    <x v="0"/>
    <x v="3"/>
    <x v="1"/>
    <x v="118"/>
    <x v="139"/>
  </r>
  <r>
    <x v="0"/>
    <x v="0"/>
    <x v="1"/>
    <x v="0"/>
    <x v="1"/>
    <x v="97"/>
    <x v="51"/>
  </r>
  <r>
    <x v="0"/>
    <x v="0"/>
    <x v="1"/>
    <x v="1"/>
    <x v="1"/>
    <x v="117"/>
    <x v="85"/>
  </r>
  <r>
    <x v="0"/>
    <x v="0"/>
    <x v="1"/>
    <x v="2"/>
    <x v="1"/>
    <x v="78"/>
    <x v="88"/>
  </r>
  <r>
    <x v="0"/>
    <x v="0"/>
    <x v="1"/>
    <x v="3"/>
    <x v="1"/>
    <x v="94"/>
    <x v="83"/>
  </r>
  <r>
    <x v="0"/>
    <x v="0"/>
    <x v="2"/>
    <x v="0"/>
    <x v="1"/>
    <x v="27"/>
    <x v="27"/>
  </r>
  <r>
    <x v="0"/>
    <x v="0"/>
    <x v="2"/>
    <x v="1"/>
    <x v="1"/>
    <x v="41"/>
    <x v="92"/>
  </r>
  <r>
    <x v="0"/>
    <x v="0"/>
    <x v="2"/>
    <x v="2"/>
    <x v="1"/>
    <x v="62"/>
    <x v="115"/>
  </r>
  <r>
    <x v="0"/>
    <x v="0"/>
    <x v="2"/>
    <x v="3"/>
    <x v="1"/>
    <x v="115"/>
    <x v="137"/>
  </r>
  <r>
    <x v="0"/>
    <x v="0"/>
    <x v="3"/>
    <x v="0"/>
    <x v="1"/>
    <x v="71"/>
    <x v="29"/>
  </r>
  <r>
    <x v="0"/>
    <x v="0"/>
    <x v="3"/>
    <x v="1"/>
    <x v="1"/>
    <x v="32"/>
    <x v="73"/>
  </r>
  <r>
    <x v="0"/>
    <x v="0"/>
    <x v="3"/>
    <x v="2"/>
    <x v="1"/>
    <x v="89"/>
    <x v="109"/>
  </r>
  <r>
    <x v="0"/>
    <x v="0"/>
    <x v="3"/>
    <x v="3"/>
    <x v="1"/>
    <x v="87"/>
    <x v="123"/>
  </r>
  <r>
    <x v="0"/>
    <x v="0"/>
    <x v="0"/>
    <x v="0"/>
    <x v="0"/>
    <x v="26"/>
    <x v="8"/>
  </r>
  <r>
    <x v="0"/>
    <x v="0"/>
    <x v="0"/>
    <x v="1"/>
    <x v="0"/>
    <x v="7"/>
    <x v="6"/>
  </r>
  <r>
    <x v="0"/>
    <x v="0"/>
    <x v="0"/>
    <x v="2"/>
    <x v="0"/>
    <x v="6"/>
    <x v="14"/>
  </r>
  <r>
    <x v="0"/>
    <x v="0"/>
    <x v="0"/>
    <x v="3"/>
    <x v="0"/>
    <x v="17"/>
    <x v="25"/>
  </r>
  <r>
    <x v="0"/>
    <x v="0"/>
    <x v="1"/>
    <x v="0"/>
    <x v="0"/>
    <x v="30"/>
    <x v="28"/>
  </r>
  <r>
    <x v="0"/>
    <x v="0"/>
    <x v="1"/>
    <x v="1"/>
    <x v="0"/>
    <x v="81"/>
    <x v="49"/>
  </r>
  <r>
    <x v="0"/>
    <x v="0"/>
    <x v="1"/>
    <x v="2"/>
    <x v="0"/>
    <x v="56"/>
    <x v="65"/>
  </r>
  <r>
    <x v="0"/>
    <x v="0"/>
    <x v="1"/>
    <x v="3"/>
    <x v="0"/>
    <x v="54"/>
    <x v="45"/>
  </r>
  <r>
    <x v="0"/>
    <x v="0"/>
    <x v="2"/>
    <x v="0"/>
    <x v="0"/>
    <x v="3"/>
    <x v="11"/>
  </r>
  <r>
    <x v="0"/>
    <x v="0"/>
    <x v="2"/>
    <x v="1"/>
    <x v="0"/>
    <x v="1"/>
    <x v="12"/>
  </r>
  <r>
    <x v="0"/>
    <x v="0"/>
    <x v="2"/>
    <x v="2"/>
    <x v="0"/>
    <x v="67"/>
    <x v="48"/>
  </r>
  <r>
    <x v="0"/>
    <x v="0"/>
    <x v="2"/>
    <x v="3"/>
    <x v="0"/>
    <x v="92"/>
    <x v="62"/>
  </r>
  <r>
    <x v="0"/>
    <x v="0"/>
    <x v="3"/>
    <x v="0"/>
    <x v="0"/>
    <x v="9"/>
    <x v="30"/>
  </r>
  <r>
    <x v="0"/>
    <x v="0"/>
    <x v="3"/>
    <x v="1"/>
    <x v="0"/>
    <x v="20"/>
    <x v="3"/>
  </r>
  <r>
    <x v="0"/>
    <x v="0"/>
    <x v="3"/>
    <x v="2"/>
    <x v="0"/>
    <x v="2"/>
    <x v="16"/>
  </r>
  <r>
    <x v="0"/>
    <x v="0"/>
    <x v="3"/>
    <x v="3"/>
    <x v="0"/>
    <x v="72"/>
    <x v="56"/>
  </r>
  <r>
    <x v="0"/>
    <x v="3"/>
    <x v="0"/>
    <x v="0"/>
    <x v="1"/>
    <x v="104"/>
    <x v="94"/>
  </r>
  <r>
    <x v="0"/>
    <x v="3"/>
    <x v="0"/>
    <x v="1"/>
    <x v="1"/>
    <x v="109"/>
    <x v="118"/>
  </r>
  <r>
    <x v="0"/>
    <x v="3"/>
    <x v="0"/>
    <x v="2"/>
    <x v="1"/>
    <x v="84"/>
    <x v="121"/>
  </r>
  <r>
    <x v="0"/>
    <x v="3"/>
    <x v="0"/>
    <x v="3"/>
    <x v="1"/>
    <x v="114"/>
    <x v="141"/>
  </r>
  <r>
    <x v="0"/>
    <x v="3"/>
    <x v="1"/>
    <x v="0"/>
    <x v="1"/>
    <x v="63"/>
    <x v="91"/>
  </r>
  <r>
    <x v="0"/>
    <x v="3"/>
    <x v="1"/>
    <x v="1"/>
    <x v="1"/>
    <x v="59"/>
    <x v="95"/>
  </r>
  <r>
    <x v="0"/>
    <x v="3"/>
    <x v="1"/>
    <x v="2"/>
    <x v="1"/>
    <x v="57"/>
    <x v="66"/>
  </r>
  <r>
    <x v="0"/>
    <x v="3"/>
    <x v="1"/>
    <x v="3"/>
    <x v="1"/>
    <x v="119"/>
    <x v="138"/>
  </r>
  <r>
    <x v="0"/>
    <x v="3"/>
    <x v="2"/>
    <x v="0"/>
    <x v="1"/>
    <x v="75"/>
    <x v="99"/>
  </r>
  <r>
    <x v="0"/>
    <x v="3"/>
    <x v="2"/>
    <x v="1"/>
    <x v="1"/>
    <x v="45"/>
    <x v="93"/>
  </r>
  <r>
    <x v="0"/>
    <x v="3"/>
    <x v="2"/>
    <x v="2"/>
    <x v="1"/>
    <x v="61"/>
    <x v="89"/>
  </r>
  <r>
    <x v="0"/>
    <x v="3"/>
    <x v="2"/>
    <x v="3"/>
    <x v="1"/>
    <x v="99"/>
    <x v="136"/>
  </r>
  <r>
    <x v="0"/>
    <x v="3"/>
    <x v="3"/>
    <x v="0"/>
    <x v="1"/>
    <x v="106"/>
    <x v="107"/>
  </r>
  <r>
    <x v="0"/>
    <x v="3"/>
    <x v="3"/>
    <x v="1"/>
    <x v="1"/>
    <x v="64"/>
    <x v="110"/>
  </r>
  <r>
    <x v="0"/>
    <x v="3"/>
    <x v="3"/>
    <x v="2"/>
    <x v="1"/>
    <x v="95"/>
    <x v="103"/>
  </r>
  <r>
    <x v="0"/>
    <x v="3"/>
    <x v="3"/>
    <x v="3"/>
    <x v="1"/>
    <x v="110"/>
    <x v="134"/>
  </r>
  <r>
    <x v="0"/>
    <x v="3"/>
    <x v="0"/>
    <x v="0"/>
    <x v="0"/>
    <x v="103"/>
    <x v="98"/>
  </r>
  <r>
    <x v="0"/>
    <x v="3"/>
    <x v="0"/>
    <x v="1"/>
    <x v="0"/>
    <x v="70"/>
    <x v="86"/>
  </r>
  <r>
    <x v="0"/>
    <x v="3"/>
    <x v="0"/>
    <x v="2"/>
    <x v="0"/>
    <x v="60"/>
    <x v="80"/>
  </r>
  <r>
    <x v="0"/>
    <x v="3"/>
    <x v="0"/>
    <x v="3"/>
    <x v="0"/>
    <x v="82"/>
    <x v="96"/>
  </r>
  <r>
    <x v="0"/>
    <x v="3"/>
    <x v="1"/>
    <x v="0"/>
    <x v="0"/>
    <x v="43"/>
    <x v="70"/>
  </r>
  <r>
    <x v="0"/>
    <x v="3"/>
    <x v="1"/>
    <x v="1"/>
    <x v="0"/>
    <x v="79"/>
    <x v="67"/>
  </r>
  <r>
    <x v="0"/>
    <x v="3"/>
    <x v="1"/>
    <x v="2"/>
    <x v="0"/>
    <x v="55"/>
    <x v="2"/>
  </r>
  <r>
    <x v="0"/>
    <x v="3"/>
    <x v="1"/>
    <x v="3"/>
    <x v="0"/>
    <x v="29"/>
    <x v="44"/>
  </r>
  <r>
    <x v="0"/>
    <x v="3"/>
    <x v="2"/>
    <x v="0"/>
    <x v="0"/>
    <x v="74"/>
    <x v="79"/>
  </r>
  <r>
    <x v="0"/>
    <x v="3"/>
    <x v="2"/>
    <x v="1"/>
    <x v="0"/>
    <x v="93"/>
    <x v="72"/>
  </r>
  <r>
    <x v="0"/>
    <x v="3"/>
    <x v="2"/>
    <x v="2"/>
    <x v="0"/>
    <x v="31"/>
    <x v="61"/>
  </r>
  <r>
    <x v="0"/>
    <x v="3"/>
    <x v="2"/>
    <x v="3"/>
    <x v="0"/>
    <x v="91"/>
    <x v="117"/>
  </r>
  <r>
    <x v="0"/>
    <x v="3"/>
    <x v="3"/>
    <x v="0"/>
    <x v="0"/>
    <x v="76"/>
    <x v="100"/>
  </r>
  <r>
    <x v="0"/>
    <x v="3"/>
    <x v="3"/>
    <x v="1"/>
    <x v="0"/>
    <x v="40"/>
    <x v="75"/>
  </r>
  <r>
    <x v="0"/>
    <x v="3"/>
    <x v="3"/>
    <x v="2"/>
    <x v="0"/>
    <x v="48"/>
    <x v="64"/>
  </r>
  <r>
    <x v="0"/>
    <x v="3"/>
    <x v="3"/>
    <x v="3"/>
    <x v="0"/>
    <x v="46"/>
    <x v="87"/>
  </r>
  <r>
    <x v="0"/>
    <x v="2"/>
    <x v="0"/>
    <x v="0"/>
    <x v="1"/>
    <x v="69"/>
    <x v="57"/>
  </r>
  <r>
    <x v="0"/>
    <x v="2"/>
    <x v="0"/>
    <x v="1"/>
    <x v="1"/>
    <x v="83"/>
    <x v="108"/>
  </r>
  <r>
    <x v="0"/>
    <x v="2"/>
    <x v="0"/>
    <x v="2"/>
    <x v="1"/>
    <x v="88"/>
    <x v="101"/>
  </r>
  <r>
    <x v="0"/>
    <x v="2"/>
    <x v="0"/>
    <x v="3"/>
    <x v="1"/>
    <x v="98"/>
    <x v="122"/>
  </r>
  <r>
    <x v="0"/>
    <x v="2"/>
    <x v="1"/>
    <x v="0"/>
    <x v="1"/>
    <x v="85"/>
    <x v="0"/>
  </r>
  <r>
    <x v="0"/>
    <x v="2"/>
    <x v="1"/>
    <x v="1"/>
    <x v="1"/>
    <x v="12"/>
    <x v="20"/>
  </r>
  <r>
    <x v="0"/>
    <x v="2"/>
    <x v="1"/>
    <x v="2"/>
    <x v="1"/>
    <x v="13"/>
    <x v="34"/>
  </r>
  <r>
    <x v="0"/>
    <x v="2"/>
    <x v="1"/>
    <x v="3"/>
    <x v="1"/>
    <x v="105"/>
    <x v="69"/>
  </r>
  <r>
    <x v="0"/>
    <x v="2"/>
    <x v="2"/>
    <x v="0"/>
    <x v="1"/>
    <x v="77"/>
    <x v="1"/>
  </r>
  <r>
    <x v="0"/>
    <x v="2"/>
    <x v="2"/>
    <x v="1"/>
    <x v="1"/>
    <x v="8"/>
    <x v="26"/>
  </r>
  <r>
    <x v="0"/>
    <x v="2"/>
    <x v="2"/>
    <x v="2"/>
    <x v="1"/>
    <x v="28"/>
    <x v="68"/>
  </r>
  <r>
    <x v="0"/>
    <x v="2"/>
    <x v="2"/>
    <x v="3"/>
    <x v="1"/>
    <x v="101"/>
    <x v="90"/>
  </r>
  <r>
    <x v="0"/>
    <x v="2"/>
    <x v="3"/>
    <x v="0"/>
    <x v="1"/>
    <x v="44"/>
    <x v="4"/>
  </r>
  <r>
    <x v="0"/>
    <x v="2"/>
    <x v="3"/>
    <x v="1"/>
    <x v="1"/>
    <x v="11"/>
    <x v="18"/>
  </r>
  <r>
    <x v="0"/>
    <x v="2"/>
    <x v="3"/>
    <x v="2"/>
    <x v="1"/>
    <x v="14"/>
    <x v="58"/>
  </r>
  <r>
    <x v="0"/>
    <x v="2"/>
    <x v="3"/>
    <x v="3"/>
    <x v="1"/>
    <x v="23"/>
    <x v="78"/>
  </r>
  <r>
    <x v="0"/>
    <x v="2"/>
    <x v="0"/>
    <x v="0"/>
    <x v="0"/>
    <x v="0"/>
    <x v="9"/>
  </r>
  <r>
    <x v="0"/>
    <x v="2"/>
    <x v="0"/>
    <x v="1"/>
    <x v="0"/>
    <x v="18"/>
    <x v="35"/>
  </r>
  <r>
    <x v="0"/>
    <x v="2"/>
    <x v="0"/>
    <x v="2"/>
    <x v="0"/>
    <x v="33"/>
    <x v="13"/>
  </r>
  <r>
    <x v="0"/>
    <x v="2"/>
    <x v="0"/>
    <x v="3"/>
    <x v="0"/>
    <x v="185"/>
    <x v="182"/>
  </r>
  <r>
    <x v="0"/>
    <x v="2"/>
    <x v="1"/>
    <x v="0"/>
    <x v="0"/>
    <x v="19"/>
    <x v="10"/>
  </r>
  <r>
    <x v="0"/>
    <x v="2"/>
    <x v="1"/>
    <x v="1"/>
    <x v="0"/>
    <x v="10"/>
    <x v="22"/>
  </r>
  <r>
    <x v="0"/>
    <x v="2"/>
    <x v="1"/>
    <x v="2"/>
    <x v="0"/>
    <x v="36"/>
    <x v="37"/>
  </r>
  <r>
    <x v="0"/>
    <x v="2"/>
    <x v="1"/>
    <x v="3"/>
    <x v="0"/>
    <x v="86"/>
    <x v="46"/>
  </r>
  <r>
    <x v="0"/>
    <x v="2"/>
    <x v="2"/>
    <x v="0"/>
    <x v="0"/>
    <x v="185"/>
    <x v="182"/>
  </r>
  <r>
    <x v="0"/>
    <x v="2"/>
    <x v="2"/>
    <x v="1"/>
    <x v="0"/>
    <x v="185"/>
    <x v="182"/>
  </r>
  <r>
    <x v="0"/>
    <x v="2"/>
    <x v="2"/>
    <x v="2"/>
    <x v="0"/>
    <x v="65"/>
    <x v="21"/>
  </r>
  <r>
    <x v="0"/>
    <x v="2"/>
    <x v="2"/>
    <x v="3"/>
    <x v="0"/>
    <x v="16"/>
    <x v="33"/>
  </r>
  <r>
    <x v="0"/>
    <x v="2"/>
    <x v="3"/>
    <x v="0"/>
    <x v="0"/>
    <x v="185"/>
    <x v="182"/>
  </r>
  <r>
    <x v="0"/>
    <x v="2"/>
    <x v="3"/>
    <x v="1"/>
    <x v="0"/>
    <x v="185"/>
    <x v="182"/>
  </r>
  <r>
    <x v="0"/>
    <x v="2"/>
    <x v="3"/>
    <x v="2"/>
    <x v="0"/>
    <x v="185"/>
    <x v="182"/>
  </r>
  <r>
    <x v="0"/>
    <x v="2"/>
    <x v="3"/>
    <x v="3"/>
    <x v="0"/>
    <x v="185"/>
    <x v="1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68"/>
    <x v="59"/>
    <x v="23"/>
    <x v="0"/>
    <x v="1"/>
    <x v="0"/>
    <x v="11"/>
  </r>
  <r>
    <x v="0"/>
    <x v="0"/>
    <x v="1"/>
    <x v="240"/>
    <x v="242"/>
    <x v="5"/>
    <x v="1"/>
    <x v="4"/>
    <x v="1"/>
    <x v="6"/>
  </r>
  <r>
    <x v="0"/>
    <x v="0"/>
    <x v="2"/>
    <x v="226"/>
    <x v="245"/>
    <x v="2"/>
    <x v="2"/>
    <x v="4"/>
    <x v="2"/>
    <x v="2"/>
  </r>
  <r>
    <x v="0"/>
    <x v="0"/>
    <x v="3"/>
    <x v="293"/>
    <x v="285"/>
    <x v="1"/>
    <x v="3"/>
    <x v="4"/>
    <x v="3"/>
    <x v="14"/>
  </r>
  <r>
    <x v="0"/>
    <x v="0"/>
    <x v="4"/>
    <x v="298"/>
    <x v="298"/>
    <x v="0"/>
    <x v="4"/>
    <x v="0"/>
    <x v="4"/>
    <x v="25"/>
  </r>
  <r>
    <x v="0"/>
    <x v="1"/>
    <x v="0"/>
    <x v="177"/>
    <x v="27"/>
    <x v="114"/>
    <x v="5"/>
    <x v="19"/>
    <x v="5"/>
    <x v="17"/>
  </r>
  <r>
    <x v="0"/>
    <x v="1"/>
    <x v="1"/>
    <x v="244"/>
    <x v="91"/>
    <x v="45"/>
    <x v="6"/>
    <x v="7"/>
    <x v="6"/>
    <x v="5"/>
  </r>
  <r>
    <x v="0"/>
    <x v="1"/>
    <x v="2"/>
    <x v="174"/>
    <x v="83"/>
    <x v="29"/>
    <x v="7"/>
    <x v="14"/>
    <x v="7"/>
    <x v="4"/>
  </r>
  <r>
    <x v="0"/>
    <x v="1"/>
    <x v="3"/>
    <x v="236"/>
    <x v="182"/>
    <x v="12"/>
    <x v="8"/>
    <x v="21"/>
    <x v="8"/>
    <x v="22"/>
  </r>
  <r>
    <x v="0"/>
    <x v="1"/>
    <x v="4"/>
    <x v="228"/>
    <x v="227"/>
    <x v="8"/>
    <x v="10"/>
    <x v="3"/>
    <x v="9"/>
    <x v="21"/>
  </r>
  <r>
    <x v="0"/>
    <x v="2"/>
    <x v="0"/>
    <x v="52"/>
    <x v="14"/>
    <x v="162"/>
    <x v="9"/>
    <x v="16"/>
    <x v="11"/>
    <x v="14"/>
  </r>
  <r>
    <x v="0"/>
    <x v="2"/>
    <x v="1"/>
    <x v="58"/>
    <x v="139"/>
    <x v="84"/>
    <x v="11"/>
    <x v="13"/>
    <x v="10"/>
    <x v="10"/>
  </r>
  <r>
    <x v="0"/>
    <x v="2"/>
    <x v="2"/>
    <x v="144"/>
    <x v="69"/>
    <x v="58"/>
    <x v="14"/>
    <x v="34"/>
    <x v="12"/>
    <x v="44"/>
  </r>
  <r>
    <x v="0"/>
    <x v="2"/>
    <x v="3"/>
    <x v="178"/>
    <x v="123"/>
    <x v="32"/>
    <x v="12"/>
    <x v="10"/>
    <x v="13"/>
    <x v="23"/>
  </r>
  <r>
    <x v="0"/>
    <x v="2"/>
    <x v="4"/>
    <x v="220"/>
    <x v="78"/>
    <x v="21"/>
    <x v="13"/>
    <x v="13"/>
    <x v="14"/>
    <x v="16"/>
  </r>
  <r>
    <x v="0"/>
    <x v="3"/>
    <x v="0"/>
    <x v="23"/>
    <x v="6"/>
    <x v="202"/>
    <x v="15"/>
    <x v="52"/>
    <x v="15"/>
    <x v="3"/>
  </r>
  <r>
    <x v="0"/>
    <x v="3"/>
    <x v="1"/>
    <x v="128"/>
    <x v="214"/>
    <x v="119"/>
    <x v="16"/>
    <x v="11"/>
    <x v="16"/>
    <x v="12"/>
  </r>
  <r>
    <x v="0"/>
    <x v="3"/>
    <x v="2"/>
    <x v="232"/>
    <x v="26"/>
    <x v="89"/>
    <x v="17"/>
    <x v="43"/>
    <x v="17"/>
    <x v="7"/>
  </r>
  <r>
    <x v="0"/>
    <x v="3"/>
    <x v="3"/>
    <x v="163"/>
    <x v="166"/>
    <x v="57"/>
    <x v="18"/>
    <x v="2"/>
    <x v="18"/>
    <x v="38"/>
  </r>
  <r>
    <x v="0"/>
    <x v="3"/>
    <x v="4"/>
    <x v="133"/>
    <x v="49"/>
    <x v="41"/>
    <x v="19"/>
    <x v="12"/>
    <x v="19"/>
    <x v="13"/>
  </r>
  <r>
    <x v="0"/>
    <x v="4"/>
    <x v="0"/>
    <x v="154"/>
    <x v="152"/>
    <x v="237"/>
    <x v="20"/>
    <x v="6"/>
    <x v="20"/>
    <x v="18"/>
  </r>
  <r>
    <x v="0"/>
    <x v="4"/>
    <x v="1"/>
    <x v="40"/>
    <x v="39"/>
    <x v="158"/>
    <x v="22"/>
    <x v="14"/>
    <x v="21"/>
    <x v="39"/>
  </r>
  <r>
    <x v="0"/>
    <x v="4"/>
    <x v="2"/>
    <x v="10"/>
    <x v="45"/>
    <x v="123"/>
    <x v="21"/>
    <x v="27"/>
    <x v="22"/>
    <x v="1"/>
  </r>
  <r>
    <x v="0"/>
    <x v="4"/>
    <x v="3"/>
    <x v="69"/>
    <x v="92"/>
    <x v="87"/>
    <x v="23"/>
    <x v="41"/>
    <x v="23"/>
    <x v="0"/>
  </r>
  <r>
    <x v="0"/>
    <x v="4"/>
    <x v="4"/>
    <x v="112"/>
    <x v="76"/>
    <x v="67"/>
    <x v="24"/>
    <x v="15"/>
    <x v="24"/>
    <x v="19"/>
  </r>
  <r>
    <x v="0"/>
    <x v="5"/>
    <x v="0"/>
    <x v="35"/>
    <x v="191"/>
    <x v="263"/>
    <x v="25"/>
    <x v="37"/>
    <x v="25"/>
    <x v="20"/>
  </r>
  <r>
    <x v="0"/>
    <x v="5"/>
    <x v="1"/>
    <x v="4"/>
    <x v="18"/>
    <x v="198"/>
    <x v="26"/>
    <x v="25"/>
    <x v="27"/>
    <x v="35"/>
  </r>
  <r>
    <x v="0"/>
    <x v="5"/>
    <x v="2"/>
    <x v="99"/>
    <x v="114"/>
    <x v="159"/>
    <x v="27"/>
    <x v="36"/>
    <x v="26"/>
    <x v="9"/>
  </r>
  <r>
    <x v="0"/>
    <x v="5"/>
    <x v="3"/>
    <x v="28"/>
    <x v="104"/>
    <x v="121"/>
    <x v="28"/>
    <x v="44"/>
    <x v="30"/>
    <x v="42"/>
  </r>
  <r>
    <x v="0"/>
    <x v="5"/>
    <x v="4"/>
    <x v="131"/>
    <x v="32"/>
    <x v="97"/>
    <x v="29"/>
    <x v="2"/>
    <x v="28"/>
    <x v="27"/>
  </r>
  <r>
    <x v="1"/>
    <x v="0"/>
    <x v="0"/>
    <x v="70"/>
    <x v="109"/>
    <x v="42"/>
    <x v="30"/>
    <x v="23"/>
    <x v="29"/>
    <x v="32"/>
  </r>
  <r>
    <x v="1"/>
    <x v="0"/>
    <x v="1"/>
    <x v="234"/>
    <x v="236"/>
    <x v="9"/>
    <x v="31"/>
    <x v="2"/>
    <x v="31"/>
    <x v="31"/>
  </r>
  <r>
    <x v="1"/>
    <x v="0"/>
    <x v="2"/>
    <x v="183"/>
    <x v="260"/>
    <x v="7"/>
    <x v="32"/>
    <x v="5"/>
    <x v="33"/>
    <x v="25"/>
  </r>
  <r>
    <x v="1"/>
    <x v="0"/>
    <x v="3"/>
    <x v="260"/>
    <x v="232"/>
    <x v="4"/>
    <x v="33"/>
    <x v="32"/>
    <x v="32"/>
    <x v="25"/>
  </r>
  <r>
    <x v="1"/>
    <x v="0"/>
    <x v="4"/>
    <x v="299"/>
    <x v="299"/>
    <x v="3"/>
    <x v="34"/>
    <x v="27"/>
    <x v="34"/>
    <x v="15"/>
  </r>
  <r>
    <x v="1"/>
    <x v="1"/>
    <x v="0"/>
    <x v="123"/>
    <x v="147"/>
    <x v="144"/>
    <x v="35"/>
    <x v="17"/>
    <x v="35"/>
    <x v="25"/>
  </r>
  <r>
    <x v="1"/>
    <x v="1"/>
    <x v="1"/>
    <x v="180"/>
    <x v="16"/>
    <x v="70"/>
    <x v="39"/>
    <x v="9"/>
    <x v="36"/>
    <x v="45"/>
  </r>
  <r>
    <x v="1"/>
    <x v="1"/>
    <x v="2"/>
    <x v="210"/>
    <x v="40"/>
    <x v="48"/>
    <x v="38"/>
    <x v="29"/>
    <x v="37"/>
    <x v="51"/>
  </r>
  <r>
    <x v="1"/>
    <x v="1"/>
    <x v="3"/>
    <x v="181"/>
    <x v="125"/>
    <x v="30"/>
    <x v="36"/>
    <x v="22"/>
    <x v="38"/>
    <x v="43"/>
  </r>
  <r>
    <x v="1"/>
    <x v="1"/>
    <x v="4"/>
    <x v="245"/>
    <x v="278"/>
    <x v="18"/>
    <x v="37"/>
    <x v="18"/>
    <x v="39"/>
    <x v="24"/>
  </r>
  <r>
    <x v="1"/>
    <x v="2"/>
    <x v="0"/>
    <x v="64"/>
    <x v="21"/>
    <x v="196"/>
    <x v="42"/>
    <x v="45"/>
    <x v="40"/>
    <x v="24"/>
  </r>
  <r>
    <x v="1"/>
    <x v="2"/>
    <x v="1"/>
    <x v="141"/>
    <x v="149"/>
    <x v="110"/>
    <x v="40"/>
    <x v="48"/>
    <x v="41"/>
    <x v="52"/>
  </r>
  <r>
    <x v="1"/>
    <x v="2"/>
    <x v="2"/>
    <x v="216"/>
    <x v="47"/>
    <x v="83"/>
    <x v="41"/>
    <x v="47"/>
    <x v="42"/>
    <x v="40"/>
  </r>
  <r>
    <x v="1"/>
    <x v="2"/>
    <x v="3"/>
    <x v="162"/>
    <x v="174"/>
    <x v="54"/>
    <x v="45"/>
    <x v="27"/>
    <x v="43"/>
    <x v="33"/>
  </r>
  <r>
    <x v="1"/>
    <x v="2"/>
    <x v="4"/>
    <x v="239"/>
    <x v="233"/>
    <x v="39"/>
    <x v="43"/>
    <x v="51"/>
    <x v="44"/>
    <x v="34"/>
  </r>
  <r>
    <x v="1"/>
    <x v="3"/>
    <x v="0"/>
    <x v="9"/>
    <x v="230"/>
    <x v="230"/>
    <x v="44"/>
    <x v="26"/>
    <x v="48"/>
    <x v="37"/>
  </r>
  <r>
    <x v="1"/>
    <x v="3"/>
    <x v="1"/>
    <x v="66"/>
    <x v="80"/>
    <x v="146"/>
    <x v="46"/>
    <x v="70"/>
    <x v="47"/>
    <x v="8"/>
  </r>
  <r>
    <x v="1"/>
    <x v="3"/>
    <x v="2"/>
    <x v="114"/>
    <x v="42"/>
    <x v="117"/>
    <x v="47"/>
    <x v="27"/>
    <x v="45"/>
    <x v="26"/>
  </r>
  <r>
    <x v="1"/>
    <x v="3"/>
    <x v="3"/>
    <x v="187"/>
    <x v="54"/>
    <x v="79"/>
    <x v="48"/>
    <x v="31"/>
    <x v="46"/>
    <x v="28"/>
  </r>
  <r>
    <x v="1"/>
    <x v="3"/>
    <x v="4"/>
    <x v="165"/>
    <x v="103"/>
    <x v="63"/>
    <x v="49"/>
    <x v="20"/>
    <x v="49"/>
    <x v="41"/>
  </r>
  <r>
    <x v="1"/>
    <x v="4"/>
    <x v="0"/>
    <x v="79"/>
    <x v="225"/>
    <x v="259"/>
    <x v="50"/>
    <x v="50"/>
    <x v="50"/>
    <x v="30"/>
  </r>
  <r>
    <x v="1"/>
    <x v="4"/>
    <x v="1"/>
    <x v="1"/>
    <x v="172"/>
    <x v="185"/>
    <x v="52"/>
    <x v="3"/>
    <x v="54"/>
    <x v="36"/>
  </r>
  <r>
    <x v="1"/>
    <x v="4"/>
    <x v="2"/>
    <x v="98"/>
    <x v="203"/>
    <x v="157"/>
    <x v="51"/>
    <x v="42"/>
    <x v="52"/>
    <x v="58"/>
  </r>
  <r>
    <x v="1"/>
    <x v="4"/>
    <x v="3"/>
    <x v="124"/>
    <x v="65"/>
    <x v="115"/>
    <x v="53"/>
    <x v="45"/>
    <x v="51"/>
    <x v="67"/>
  </r>
  <r>
    <x v="1"/>
    <x v="4"/>
    <x v="4"/>
    <x v="172"/>
    <x v="11"/>
    <x v="91"/>
    <x v="55"/>
    <x v="24"/>
    <x v="53"/>
    <x v="48"/>
  </r>
  <r>
    <x v="1"/>
    <x v="5"/>
    <x v="0"/>
    <x v="11"/>
    <x v="251"/>
    <x v="278"/>
    <x v="57"/>
    <x v="65"/>
    <x v="56"/>
    <x v="24"/>
  </r>
  <r>
    <x v="1"/>
    <x v="5"/>
    <x v="1"/>
    <x v="24"/>
    <x v="173"/>
    <x v="223"/>
    <x v="54"/>
    <x v="4"/>
    <x v="55"/>
    <x v="55"/>
  </r>
  <r>
    <x v="1"/>
    <x v="5"/>
    <x v="2"/>
    <x v="88"/>
    <x v="168"/>
    <x v="193"/>
    <x v="56"/>
    <x v="8"/>
    <x v="57"/>
    <x v="46"/>
  </r>
  <r>
    <x v="1"/>
    <x v="5"/>
    <x v="3"/>
    <x v="160"/>
    <x v="44"/>
    <x v="154"/>
    <x v="58"/>
    <x v="55"/>
    <x v="59"/>
    <x v="49"/>
  </r>
  <r>
    <x v="1"/>
    <x v="5"/>
    <x v="4"/>
    <x v="214"/>
    <x v="1"/>
    <x v="128"/>
    <x v="60"/>
    <x v="28"/>
    <x v="58"/>
    <x v="29"/>
  </r>
  <r>
    <x v="2"/>
    <x v="0"/>
    <x v="0"/>
    <x v="221"/>
    <x v="72"/>
    <x v="56"/>
    <x v="61"/>
    <x v="26"/>
    <x v="60"/>
    <x v="62"/>
  </r>
  <r>
    <x v="2"/>
    <x v="0"/>
    <x v="1"/>
    <x v="272"/>
    <x v="220"/>
    <x v="19"/>
    <x v="59"/>
    <x v="33"/>
    <x v="62"/>
    <x v="53"/>
  </r>
  <r>
    <x v="2"/>
    <x v="0"/>
    <x v="2"/>
    <x v="266"/>
    <x v="202"/>
    <x v="13"/>
    <x v="63"/>
    <x v="35"/>
    <x v="61"/>
    <x v="47"/>
  </r>
  <r>
    <x v="2"/>
    <x v="0"/>
    <x v="3"/>
    <x v="261"/>
    <x v="253"/>
    <x v="11"/>
    <x v="62"/>
    <x v="63"/>
    <x v="63"/>
    <x v="50"/>
  </r>
  <r>
    <x v="2"/>
    <x v="0"/>
    <x v="4"/>
    <x v="294"/>
    <x v="287"/>
    <x v="6"/>
    <x v="64"/>
    <x v="40"/>
    <x v="66"/>
    <x v="25"/>
  </r>
  <r>
    <x v="2"/>
    <x v="1"/>
    <x v="0"/>
    <x v="71"/>
    <x v="96"/>
    <x v="164"/>
    <x v="66"/>
    <x v="69"/>
    <x v="67"/>
    <x v="56"/>
  </r>
  <r>
    <x v="2"/>
    <x v="1"/>
    <x v="1"/>
    <x v="74"/>
    <x v="141"/>
    <x v="88"/>
    <x v="65"/>
    <x v="66"/>
    <x v="64"/>
    <x v="68"/>
  </r>
  <r>
    <x v="2"/>
    <x v="1"/>
    <x v="2"/>
    <x v="119"/>
    <x v="150"/>
    <x v="64"/>
    <x v="68"/>
    <x v="71"/>
    <x v="65"/>
    <x v="73"/>
  </r>
  <r>
    <x v="2"/>
    <x v="1"/>
    <x v="3"/>
    <x v="242"/>
    <x v="192"/>
    <x v="37"/>
    <x v="67"/>
    <x v="49"/>
    <x v="69"/>
    <x v="90"/>
  </r>
  <r>
    <x v="2"/>
    <x v="1"/>
    <x v="4"/>
    <x v="206"/>
    <x v="246"/>
    <x v="27"/>
    <x v="74"/>
    <x v="62"/>
    <x v="73"/>
    <x v="60"/>
  </r>
  <r>
    <x v="2"/>
    <x v="2"/>
    <x v="0"/>
    <x v="38"/>
    <x v="175"/>
    <x v="212"/>
    <x v="69"/>
    <x v="38"/>
    <x v="70"/>
    <x v="74"/>
  </r>
  <r>
    <x v="2"/>
    <x v="2"/>
    <x v="1"/>
    <x v="94"/>
    <x v="33"/>
    <x v="132"/>
    <x v="71"/>
    <x v="53"/>
    <x v="68"/>
    <x v="57"/>
  </r>
  <r>
    <x v="2"/>
    <x v="2"/>
    <x v="2"/>
    <x v="111"/>
    <x v="52"/>
    <x v="102"/>
    <x v="70"/>
    <x v="54"/>
    <x v="72"/>
    <x v="66"/>
  </r>
  <r>
    <x v="2"/>
    <x v="2"/>
    <x v="3"/>
    <x v="191"/>
    <x v="137"/>
    <x v="69"/>
    <x v="73"/>
    <x v="67"/>
    <x v="71"/>
    <x v="54"/>
  </r>
  <r>
    <x v="2"/>
    <x v="2"/>
    <x v="4"/>
    <x v="253"/>
    <x v="206"/>
    <x v="55"/>
    <x v="72"/>
    <x v="39"/>
    <x v="75"/>
    <x v="59"/>
  </r>
  <r>
    <x v="2"/>
    <x v="3"/>
    <x v="0"/>
    <x v="6"/>
    <x v="62"/>
    <x v="244"/>
    <x v="77"/>
    <x v="59"/>
    <x v="74"/>
    <x v="48"/>
  </r>
  <r>
    <x v="2"/>
    <x v="3"/>
    <x v="1"/>
    <x v="81"/>
    <x v="8"/>
    <x v="171"/>
    <x v="75"/>
    <x v="57"/>
    <x v="78"/>
    <x v="61"/>
  </r>
  <r>
    <x v="2"/>
    <x v="3"/>
    <x v="2"/>
    <x v="151"/>
    <x v="41"/>
    <x v="135"/>
    <x v="78"/>
    <x v="77"/>
    <x v="77"/>
    <x v="47"/>
  </r>
  <r>
    <x v="2"/>
    <x v="3"/>
    <x v="3"/>
    <x v="136"/>
    <x v="128"/>
    <x v="99"/>
    <x v="76"/>
    <x v="75"/>
    <x v="76"/>
    <x v="77"/>
  </r>
  <r>
    <x v="2"/>
    <x v="3"/>
    <x v="4"/>
    <x v="153"/>
    <x v="82"/>
    <x v="77"/>
    <x v="80"/>
    <x v="46"/>
    <x v="79"/>
    <x v="64"/>
  </r>
  <r>
    <x v="2"/>
    <x v="4"/>
    <x v="0"/>
    <x v="56"/>
    <x v="263"/>
    <x v="272"/>
    <x v="79"/>
    <x v="74"/>
    <x v="80"/>
    <x v="69"/>
  </r>
  <r>
    <x v="2"/>
    <x v="4"/>
    <x v="1"/>
    <x v="109"/>
    <x v="9"/>
    <x v="207"/>
    <x v="81"/>
    <x v="61"/>
    <x v="83"/>
    <x v="36"/>
  </r>
  <r>
    <x v="2"/>
    <x v="4"/>
    <x v="2"/>
    <x v="65"/>
    <x v="115"/>
    <x v="175"/>
    <x v="82"/>
    <x v="73"/>
    <x v="82"/>
    <x v="63"/>
  </r>
  <r>
    <x v="2"/>
    <x v="4"/>
    <x v="3"/>
    <x v="73"/>
    <x v="196"/>
    <x v="133"/>
    <x v="83"/>
    <x v="74"/>
    <x v="85"/>
    <x v="76"/>
  </r>
  <r>
    <x v="2"/>
    <x v="4"/>
    <x v="4"/>
    <x v="159"/>
    <x v="107"/>
    <x v="109"/>
    <x v="84"/>
    <x v="64"/>
    <x v="81"/>
    <x v="47"/>
  </r>
  <r>
    <x v="2"/>
    <x v="5"/>
    <x v="0"/>
    <x v="31"/>
    <x v="280"/>
    <x v="286"/>
    <x v="85"/>
    <x v="30"/>
    <x v="84"/>
    <x v="65"/>
  </r>
  <r>
    <x v="2"/>
    <x v="5"/>
    <x v="1"/>
    <x v="0"/>
    <x v="143"/>
    <x v="241"/>
    <x v="86"/>
    <x v="58"/>
    <x v="89"/>
    <x v="91"/>
  </r>
  <r>
    <x v="2"/>
    <x v="5"/>
    <x v="2"/>
    <x v="101"/>
    <x v="34"/>
    <x v="213"/>
    <x v="87"/>
    <x v="68"/>
    <x v="86"/>
    <x v="47"/>
  </r>
  <r>
    <x v="2"/>
    <x v="5"/>
    <x v="3"/>
    <x v="137"/>
    <x v="2"/>
    <x v="173"/>
    <x v="88"/>
    <x v="56"/>
    <x v="87"/>
    <x v="92"/>
  </r>
  <r>
    <x v="2"/>
    <x v="5"/>
    <x v="4"/>
    <x v="115"/>
    <x v="98"/>
    <x v="145"/>
    <x v="90"/>
    <x v="60"/>
    <x v="88"/>
    <x v="46"/>
  </r>
  <r>
    <x v="3"/>
    <x v="0"/>
    <x v="0"/>
    <x v="268"/>
    <x v="110"/>
    <x v="68"/>
    <x v="92"/>
    <x v="72"/>
    <x v="92"/>
    <x v="89"/>
  </r>
  <r>
    <x v="3"/>
    <x v="0"/>
    <x v="1"/>
    <x v="259"/>
    <x v="219"/>
    <x v="26"/>
    <x v="93"/>
    <x v="73"/>
    <x v="90"/>
    <x v="83"/>
  </r>
  <r>
    <x v="3"/>
    <x v="0"/>
    <x v="2"/>
    <x v="217"/>
    <x v="210"/>
    <x v="17"/>
    <x v="89"/>
    <x v="94"/>
    <x v="91"/>
    <x v="92"/>
  </r>
  <r>
    <x v="3"/>
    <x v="0"/>
    <x v="3"/>
    <x v="287"/>
    <x v="283"/>
    <x v="14"/>
    <x v="91"/>
    <x v="96"/>
    <x v="94"/>
    <x v="72"/>
  </r>
  <r>
    <x v="3"/>
    <x v="0"/>
    <x v="4"/>
    <x v="290"/>
    <x v="289"/>
    <x v="10"/>
    <x v="94"/>
    <x v="114"/>
    <x v="95"/>
    <x v="96"/>
  </r>
  <r>
    <x v="3"/>
    <x v="1"/>
    <x v="0"/>
    <x v="143"/>
    <x v="132"/>
    <x v="181"/>
    <x v="95"/>
    <x v="82"/>
    <x v="96"/>
    <x v="93"/>
  </r>
  <r>
    <x v="3"/>
    <x v="1"/>
    <x v="1"/>
    <x v="188"/>
    <x v="164"/>
    <x v="101"/>
    <x v="96"/>
    <x v="108"/>
    <x v="93"/>
    <x v="82"/>
  </r>
  <r>
    <x v="3"/>
    <x v="1"/>
    <x v="2"/>
    <x v="186"/>
    <x v="134"/>
    <x v="74"/>
    <x v="99"/>
    <x v="92"/>
    <x v="97"/>
    <x v="84"/>
  </r>
  <r>
    <x v="3"/>
    <x v="1"/>
    <x v="3"/>
    <x v="251"/>
    <x v="211"/>
    <x v="50"/>
    <x v="97"/>
    <x v="88"/>
    <x v="99"/>
    <x v="88"/>
  </r>
  <r>
    <x v="3"/>
    <x v="1"/>
    <x v="4"/>
    <x v="282"/>
    <x v="274"/>
    <x v="36"/>
    <x v="98"/>
    <x v="81"/>
    <x v="98"/>
    <x v="85"/>
  </r>
  <r>
    <x v="3"/>
    <x v="2"/>
    <x v="0"/>
    <x v="108"/>
    <x v="154"/>
    <x v="229"/>
    <x v="103"/>
    <x v="90"/>
    <x v="100"/>
    <x v="78"/>
  </r>
  <r>
    <x v="3"/>
    <x v="2"/>
    <x v="1"/>
    <x v="57"/>
    <x v="131"/>
    <x v="147"/>
    <x v="101"/>
    <x v="79"/>
    <x v="101"/>
    <x v="94"/>
  </r>
  <r>
    <x v="3"/>
    <x v="2"/>
    <x v="2"/>
    <x v="168"/>
    <x v="75"/>
    <x v="116"/>
    <x v="100"/>
    <x v="89"/>
    <x v="102"/>
    <x v="65"/>
  </r>
  <r>
    <x v="3"/>
    <x v="2"/>
    <x v="3"/>
    <x v="196"/>
    <x v="184"/>
    <x v="81"/>
    <x v="102"/>
    <x v="83"/>
    <x v="103"/>
    <x v="87"/>
  </r>
  <r>
    <x v="3"/>
    <x v="2"/>
    <x v="4"/>
    <x v="197"/>
    <x v="186"/>
    <x v="66"/>
    <x v="104"/>
    <x v="85"/>
    <x v="104"/>
    <x v="106"/>
  </r>
  <r>
    <x v="3"/>
    <x v="3"/>
    <x v="0"/>
    <x v="89"/>
    <x v="281"/>
    <x v="257"/>
    <x v="107"/>
    <x v="107"/>
    <x v="112"/>
    <x v="81"/>
  </r>
  <r>
    <x v="3"/>
    <x v="3"/>
    <x v="1"/>
    <x v="32"/>
    <x v="38"/>
    <x v="186"/>
    <x v="105"/>
    <x v="84"/>
    <x v="105"/>
    <x v="101"/>
  </r>
  <r>
    <x v="3"/>
    <x v="3"/>
    <x v="2"/>
    <x v="173"/>
    <x v="94"/>
    <x v="153"/>
    <x v="106"/>
    <x v="98"/>
    <x v="107"/>
    <x v="97"/>
  </r>
  <r>
    <x v="3"/>
    <x v="3"/>
    <x v="3"/>
    <x v="167"/>
    <x v="48"/>
    <x v="112"/>
    <x v="108"/>
    <x v="121"/>
    <x v="106"/>
    <x v="98"/>
  </r>
  <r>
    <x v="3"/>
    <x v="3"/>
    <x v="4"/>
    <x v="255"/>
    <x v="95"/>
    <x v="93"/>
    <x v="111"/>
    <x v="95"/>
    <x v="108"/>
    <x v="70"/>
  </r>
  <r>
    <x v="3"/>
    <x v="4"/>
    <x v="0"/>
    <x v="107"/>
    <x v="217"/>
    <x v="277"/>
    <x v="109"/>
    <x v="86"/>
    <x v="109"/>
    <x v="102"/>
  </r>
  <r>
    <x v="3"/>
    <x v="4"/>
    <x v="1"/>
    <x v="120"/>
    <x v="116"/>
    <x v="225"/>
    <x v="110"/>
    <x v="87"/>
    <x v="110"/>
    <x v="95"/>
  </r>
  <r>
    <x v="3"/>
    <x v="4"/>
    <x v="2"/>
    <x v="130"/>
    <x v="43"/>
    <x v="191"/>
    <x v="112"/>
    <x v="91"/>
    <x v="111"/>
    <x v="75"/>
  </r>
  <r>
    <x v="3"/>
    <x v="4"/>
    <x v="3"/>
    <x v="134"/>
    <x v="24"/>
    <x v="150"/>
    <x v="114"/>
    <x v="76"/>
    <x v="113"/>
    <x v="104"/>
  </r>
  <r>
    <x v="3"/>
    <x v="4"/>
    <x v="4"/>
    <x v="208"/>
    <x v="126"/>
    <x v="127"/>
    <x v="113"/>
    <x v="80"/>
    <x v="115"/>
    <x v="79"/>
  </r>
  <r>
    <x v="3"/>
    <x v="5"/>
    <x v="0"/>
    <x v="2"/>
    <x v="261"/>
    <x v="289"/>
    <x v="115"/>
    <x v="93"/>
    <x v="116"/>
    <x v="86"/>
  </r>
  <r>
    <x v="3"/>
    <x v="5"/>
    <x v="1"/>
    <x v="29"/>
    <x v="86"/>
    <x v="255"/>
    <x v="134"/>
    <x v="113"/>
    <x v="114"/>
    <x v="105"/>
  </r>
  <r>
    <x v="3"/>
    <x v="5"/>
    <x v="2"/>
    <x v="12"/>
    <x v="58"/>
    <x v="227"/>
    <x v="116"/>
    <x v="101"/>
    <x v="117"/>
    <x v="114"/>
  </r>
  <r>
    <x v="3"/>
    <x v="5"/>
    <x v="3"/>
    <x v="82"/>
    <x v="112"/>
    <x v="189"/>
    <x v="119"/>
    <x v="97"/>
    <x v="120"/>
    <x v="71"/>
  </r>
  <r>
    <x v="3"/>
    <x v="5"/>
    <x v="4"/>
    <x v="145"/>
    <x v="113"/>
    <x v="163"/>
    <x v="124"/>
    <x v="78"/>
    <x v="118"/>
    <x v="80"/>
  </r>
  <r>
    <x v="4"/>
    <x v="0"/>
    <x v="0"/>
    <x v="185"/>
    <x v="223"/>
    <x v="80"/>
    <x v="118"/>
    <x v="100"/>
    <x v="119"/>
    <x v="118"/>
  </r>
  <r>
    <x v="4"/>
    <x v="0"/>
    <x v="1"/>
    <x v="256"/>
    <x v="265"/>
    <x v="33"/>
    <x v="121"/>
    <x v="112"/>
    <x v="122"/>
    <x v="109"/>
  </r>
  <r>
    <x v="4"/>
    <x v="0"/>
    <x v="2"/>
    <x v="199"/>
    <x v="212"/>
    <x v="24"/>
    <x v="117"/>
    <x v="106"/>
    <x v="123"/>
    <x v="103"/>
  </r>
  <r>
    <x v="4"/>
    <x v="0"/>
    <x v="3"/>
    <x v="265"/>
    <x v="269"/>
    <x v="16"/>
    <x v="120"/>
    <x v="102"/>
    <x v="121"/>
    <x v="111"/>
  </r>
  <r>
    <x v="4"/>
    <x v="0"/>
    <x v="4"/>
    <x v="297"/>
    <x v="296"/>
    <x v="15"/>
    <x v="123"/>
    <x v="118"/>
    <x v="128"/>
    <x v="135"/>
  </r>
  <r>
    <x v="4"/>
    <x v="1"/>
    <x v="0"/>
    <x v="26"/>
    <x v="56"/>
    <x v="192"/>
    <x v="122"/>
    <x v="125"/>
    <x v="125"/>
    <x v="104"/>
  </r>
  <r>
    <x v="4"/>
    <x v="1"/>
    <x v="1"/>
    <x v="209"/>
    <x v="77"/>
    <x v="111"/>
    <x v="126"/>
    <x v="123"/>
    <x v="124"/>
    <x v="108"/>
  </r>
  <r>
    <x v="4"/>
    <x v="1"/>
    <x v="2"/>
    <x v="166"/>
    <x v="207"/>
    <x v="86"/>
    <x v="125"/>
    <x v="106"/>
    <x v="126"/>
    <x v="110"/>
  </r>
  <r>
    <x v="4"/>
    <x v="1"/>
    <x v="3"/>
    <x v="241"/>
    <x v="224"/>
    <x v="59"/>
    <x v="128"/>
    <x v="132"/>
    <x v="127"/>
    <x v="142"/>
  </r>
  <r>
    <x v="4"/>
    <x v="1"/>
    <x v="4"/>
    <x v="274"/>
    <x v="254"/>
    <x v="44"/>
    <x v="127"/>
    <x v="103"/>
    <x v="129"/>
    <x v="105"/>
  </r>
  <r>
    <x v="4"/>
    <x v="2"/>
    <x v="0"/>
    <x v="46"/>
    <x v="87"/>
    <x v="236"/>
    <x v="129"/>
    <x v="99"/>
    <x v="130"/>
    <x v="114"/>
  </r>
  <r>
    <x v="4"/>
    <x v="2"/>
    <x v="1"/>
    <x v="139"/>
    <x v="178"/>
    <x v="160"/>
    <x v="130"/>
    <x v="104"/>
    <x v="131"/>
    <x v="112"/>
  </r>
  <r>
    <x v="4"/>
    <x v="2"/>
    <x v="2"/>
    <x v="47"/>
    <x v="117"/>
    <x v="129"/>
    <x v="132"/>
    <x v="176"/>
    <x v="138"/>
    <x v="115"/>
  </r>
  <r>
    <x v="4"/>
    <x v="2"/>
    <x v="3"/>
    <x v="189"/>
    <x v="106"/>
    <x v="92"/>
    <x v="131"/>
    <x v="138"/>
    <x v="134"/>
    <x v="122"/>
  </r>
  <r>
    <x v="4"/>
    <x v="2"/>
    <x v="4"/>
    <x v="250"/>
    <x v="194"/>
    <x v="75"/>
    <x v="133"/>
    <x v="105"/>
    <x v="133"/>
    <x v="100"/>
  </r>
  <r>
    <x v="4"/>
    <x v="3"/>
    <x v="0"/>
    <x v="83"/>
    <x v="161"/>
    <x v="264"/>
    <x v="136"/>
    <x v="120"/>
    <x v="132"/>
    <x v="143"/>
  </r>
  <r>
    <x v="4"/>
    <x v="3"/>
    <x v="1"/>
    <x v="37"/>
    <x v="130"/>
    <x v="199"/>
    <x v="135"/>
    <x v="124"/>
    <x v="136"/>
    <x v="99"/>
  </r>
  <r>
    <x v="4"/>
    <x v="3"/>
    <x v="2"/>
    <x v="42"/>
    <x v="111"/>
    <x v="165"/>
    <x v="139"/>
    <x v="129"/>
    <x v="135"/>
    <x v="107"/>
  </r>
  <r>
    <x v="4"/>
    <x v="3"/>
    <x v="3"/>
    <x v="155"/>
    <x v="188"/>
    <x v="126"/>
    <x v="137"/>
    <x v="110"/>
    <x v="137"/>
    <x v="114"/>
  </r>
  <r>
    <x v="4"/>
    <x v="3"/>
    <x v="4"/>
    <x v="193"/>
    <x v="213"/>
    <x v="105"/>
    <x v="138"/>
    <x v="122"/>
    <x v="139"/>
    <x v="113"/>
  </r>
  <r>
    <x v="4"/>
    <x v="4"/>
    <x v="0"/>
    <x v="25"/>
    <x v="279"/>
    <x v="280"/>
    <x v="154"/>
    <x v="133"/>
    <x v="154"/>
    <x v="126"/>
  </r>
  <r>
    <x v="4"/>
    <x v="4"/>
    <x v="1"/>
    <x v="50"/>
    <x v="136"/>
    <x v="239"/>
    <x v="145"/>
    <x v="141"/>
    <x v="144"/>
    <x v="146"/>
  </r>
  <r>
    <x v="4"/>
    <x v="4"/>
    <x v="2"/>
    <x v="41"/>
    <x v="19"/>
    <x v="206"/>
    <x v="153"/>
    <x v="135"/>
    <x v="146"/>
    <x v="130"/>
  </r>
  <r>
    <x v="4"/>
    <x v="4"/>
    <x v="3"/>
    <x v="92"/>
    <x v="5"/>
    <x v="170"/>
    <x v="149"/>
    <x v="175"/>
    <x v="153"/>
    <x v="152"/>
  </r>
  <r>
    <x v="4"/>
    <x v="4"/>
    <x v="4"/>
    <x v="190"/>
    <x v="153"/>
    <x v="143"/>
    <x v="151"/>
    <x v="123"/>
    <x v="150"/>
    <x v="147"/>
  </r>
  <r>
    <x v="4"/>
    <x v="5"/>
    <x v="0"/>
    <x v="45"/>
    <x v="185"/>
    <x v="290"/>
    <x v="152"/>
    <x v="127"/>
    <x v="142"/>
    <x v="119"/>
  </r>
  <r>
    <x v="4"/>
    <x v="5"/>
    <x v="1"/>
    <x v="76"/>
    <x v="204"/>
    <x v="261"/>
    <x v="143"/>
    <x v="111"/>
    <x v="141"/>
    <x v="117"/>
  </r>
  <r>
    <x v="4"/>
    <x v="5"/>
    <x v="2"/>
    <x v="96"/>
    <x v="30"/>
    <x v="238"/>
    <x v="140"/>
    <x v="131"/>
    <x v="140"/>
    <x v="134"/>
  </r>
  <r>
    <x v="4"/>
    <x v="5"/>
    <x v="3"/>
    <x v="150"/>
    <x v="73"/>
    <x v="201"/>
    <x v="142"/>
    <x v="115"/>
    <x v="143"/>
    <x v="129"/>
  </r>
  <r>
    <x v="4"/>
    <x v="5"/>
    <x v="4"/>
    <x v="169"/>
    <x v="177"/>
    <x v="176"/>
    <x v="141"/>
    <x v="109"/>
    <x v="145"/>
    <x v="116"/>
  </r>
  <r>
    <x v="5"/>
    <x v="0"/>
    <x v="0"/>
    <x v="202"/>
    <x v="199"/>
    <x v="85"/>
    <x v="147"/>
    <x v="135"/>
    <x v="151"/>
    <x v="149"/>
  </r>
  <r>
    <x v="5"/>
    <x v="0"/>
    <x v="1"/>
    <x v="269"/>
    <x v="237"/>
    <x v="40"/>
    <x v="144"/>
    <x v="134"/>
    <x v="148"/>
    <x v="121"/>
  </r>
  <r>
    <x v="5"/>
    <x v="0"/>
    <x v="2"/>
    <x v="289"/>
    <x v="293"/>
    <x v="31"/>
    <x v="146"/>
    <x v="138"/>
    <x v="147"/>
    <x v="128"/>
  </r>
  <r>
    <x v="5"/>
    <x v="0"/>
    <x v="3"/>
    <x v="286"/>
    <x v="275"/>
    <x v="22"/>
    <x v="150"/>
    <x v="169"/>
    <x v="149"/>
    <x v="156"/>
  </r>
  <r>
    <x v="5"/>
    <x v="0"/>
    <x v="4"/>
    <x v="295"/>
    <x v="297"/>
    <x v="20"/>
    <x v="148"/>
    <x v="126"/>
    <x v="152"/>
    <x v="129"/>
  </r>
  <r>
    <x v="5"/>
    <x v="1"/>
    <x v="0"/>
    <x v="15"/>
    <x v="146"/>
    <x v="200"/>
    <x v="155"/>
    <x v="128"/>
    <x v="156"/>
    <x v="139"/>
  </r>
  <r>
    <x v="5"/>
    <x v="1"/>
    <x v="1"/>
    <x v="106"/>
    <x v="155"/>
    <x v="124"/>
    <x v="157"/>
    <x v="116"/>
    <x v="155"/>
    <x v="123"/>
  </r>
  <r>
    <x v="5"/>
    <x v="1"/>
    <x v="2"/>
    <x v="198"/>
    <x v="209"/>
    <x v="98"/>
    <x v="170"/>
    <x v="130"/>
    <x v="172"/>
    <x v="133"/>
  </r>
  <r>
    <x v="5"/>
    <x v="1"/>
    <x v="3"/>
    <x v="254"/>
    <x v="252"/>
    <x v="71"/>
    <x v="168"/>
    <x v="136"/>
    <x v="169"/>
    <x v="131"/>
  </r>
  <r>
    <x v="5"/>
    <x v="1"/>
    <x v="4"/>
    <x v="277"/>
    <x v="276"/>
    <x v="53"/>
    <x v="156"/>
    <x v="119"/>
    <x v="158"/>
    <x v="120"/>
  </r>
  <r>
    <x v="5"/>
    <x v="2"/>
    <x v="0"/>
    <x v="16"/>
    <x v="29"/>
    <x v="243"/>
    <x v="160"/>
    <x v="155"/>
    <x v="157"/>
    <x v="140"/>
  </r>
  <r>
    <x v="5"/>
    <x v="2"/>
    <x v="1"/>
    <x v="161"/>
    <x v="70"/>
    <x v="172"/>
    <x v="158"/>
    <x v="143"/>
    <x v="159"/>
    <x v="141"/>
  </r>
  <r>
    <x v="5"/>
    <x v="2"/>
    <x v="2"/>
    <x v="203"/>
    <x v="55"/>
    <x v="140"/>
    <x v="159"/>
    <x v="117"/>
    <x v="161"/>
    <x v="124"/>
  </r>
  <r>
    <x v="5"/>
    <x v="2"/>
    <x v="3"/>
    <x v="125"/>
    <x v="20"/>
    <x v="103"/>
    <x v="161"/>
    <x v="137"/>
    <x v="160"/>
    <x v="125"/>
  </r>
  <r>
    <x v="5"/>
    <x v="2"/>
    <x v="4"/>
    <x v="225"/>
    <x v="105"/>
    <x v="82"/>
    <x v="162"/>
    <x v="139"/>
    <x v="162"/>
    <x v="154"/>
  </r>
  <r>
    <x v="5"/>
    <x v="3"/>
    <x v="0"/>
    <x v="3"/>
    <x v="170"/>
    <x v="271"/>
    <x v="171"/>
    <x v="138"/>
    <x v="178"/>
    <x v="136"/>
  </r>
  <r>
    <x v="5"/>
    <x v="3"/>
    <x v="1"/>
    <x v="8"/>
    <x v="51"/>
    <x v="209"/>
    <x v="166"/>
    <x v="160"/>
    <x v="164"/>
    <x v="137"/>
  </r>
  <r>
    <x v="5"/>
    <x v="3"/>
    <x v="2"/>
    <x v="61"/>
    <x v="81"/>
    <x v="180"/>
    <x v="163"/>
    <x v="177"/>
    <x v="163"/>
    <x v="127"/>
  </r>
  <r>
    <x v="5"/>
    <x v="3"/>
    <x v="3"/>
    <x v="129"/>
    <x v="85"/>
    <x v="138"/>
    <x v="165"/>
    <x v="159"/>
    <x v="167"/>
    <x v="112"/>
  </r>
  <r>
    <x v="5"/>
    <x v="3"/>
    <x v="4"/>
    <x v="248"/>
    <x v="124"/>
    <x v="113"/>
    <x v="164"/>
    <x v="138"/>
    <x v="165"/>
    <x v="138"/>
  </r>
  <r>
    <x v="5"/>
    <x v="4"/>
    <x v="0"/>
    <x v="21"/>
    <x v="241"/>
    <x v="284"/>
    <x v="167"/>
    <x v="140"/>
    <x v="168"/>
    <x v="145"/>
  </r>
  <r>
    <x v="5"/>
    <x v="4"/>
    <x v="1"/>
    <x v="7"/>
    <x v="167"/>
    <x v="242"/>
    <x v="169"/>
    <x v="154"/>
    <x v="166"/>
    <x v="157"/>
  </r>
  <r>
    <x v="5"/>
    <x v="4"/>
    <x v="2"/>
    <x v="59"/>
    <x v="4"/>
    <x v="219"/>
    <x v="172"/>
    <x v="142"/>
    <x v="170"/>
    <x v="135"/>
  </r>
  <r>
    <x v="5"/>
    <x v="4"/>
    <x v="3"/>
    <x v="184"/>
    <x v="17"/>
    <x v="178"/>
    <x v="196"/>
    <x v="152"/>
    <x v="174"/>
    <x v="144"/>
  </r>
  <r>
    <x v="5"/>
    <x v="4"/>
    <x v="4"/>
    <x v="164"/>
    <x v="84"/>
    <x v="151"/>
    <x v="188"/>
    <x v="147"/>
    <x v="171"/>
    <x v="128"/>
  </r>
  <r>
    <x v="5"/>
    <x v="5"/>
    <x v="0"/>
    <x v="121"/>
    <x v="277"/>
    <x v="293"/>
    <x v="173"/>
    <x v="144"/>
    <x v="173"/>
    <x v="148"/>
  </r>
  <r>
    <x v="5"/>
    <x v="5"/>
    <x v="1"/>
    <x v="30"/>
    <x v="197"/>
    <x v="269"/>
    <x v="174"/>
    <x v="146"/>
    <x v="185"/>
    <x v="173"/>
  </r>
  <r>
    <x v="5"/>
    <x v="5"/>
    <x v="2"/>
    <x v="20"/>
    <x v="205"/>
    <x v="251"/>
    <x v="176"/>
    <x v="148"/>
    <x v="184"/>
    <x v="153"/>
  </r>
  <r>
    <x v="5"/>
    <x v="5"/>
    <x v="3"/>
    <x v="132"/>
    <x v="12"/>
    <x v="218"/>
    <x v="175"/>
    <x v="150"/>
    <x v="175"/>
    <x v="160"/>
  </r>
  <r>
    <x v="5"/>
    <x v="5"/>
    <x v="4"/>
    <x v="157"/>
    <x v="23"/>
    <x v="190"/>
    <x v="177"/>
    <x v="162"/>
    <x v="177"/>
    <x v="132"/>
  </r>
  <r>
    <x v="6"/>
    <x v="0"/>
    <x v="0"/>
    <x v="194"/>
    <x v="67"/>
    <x v="94"/>
    <x v="179"/>
    <x v="167"/>
    <x v="182"/>
    <x v="178"/>
  </r>
  <r>
    <x v="6"/>
    <x v="0"/>
    <x v="1"/>
    <x v="230"/>
    <x v="228"/>
    <x v="47"/>
    <x v="178"/>
    <x v="166"/>
    <x v="176"/>
    <x v="162"/>
  </r>
  <r>
    <x v="6"/>
    <x v="0"/>
    <x v="2"/>
    <x v="271"/>
    <x v="235"/>
    <x v="35"/>
    <x v="182"/>
    <x v="145"/>
    <x v="181"/>
    <x v="150"/>
  </r>
  <r>
    <x v="6"/>
    <x v="0"/>
    <x v="3"/>
    <x v="273"/>
    <x v="248"/>
    <x v="28"/>
    <x v="180"/>
    <x v="153"/>
    <x v="180"/>
    <x v="158"/>
  </r>
  <r>
    <x v="6"/>
    <x v="0"/>
    <x v="4"/>
    <x v="292"/>
    <x v="288"/>
    <x v="25"/>
    <x v="181"/>
    <x v="156"/>
    <x v="179"/>
    <x v="159"/>
  </r>
  <r>
    <x v="6"/>
    <x v="1"/>
    <x v="0"/>
    <x v="48"/>
    <x v="28"/>
    <x v="210"/>
    <x v="189"/>
    <x v="165"/>
    <x v="183"/>
    <x v="155"/>
  </r>
  <r>
    <x v="6"/>
    <x v="1"/>
    <x v="1"/>
    <x v="247"/>
    <x v="187"/>
    <x v="134"/>
    <x v="184"/>
    <x v="172"/>
    <x v="186"/>
    <x v="174"/>
  </r>
  <r>
    <x v="6"/>
    <x v="1"/>
    <x v="2"/>
    <x v="235"/>
    <x v="190"/>
    <x v="108"/>
    <x v="185"/>
    <x v="163"/>
    <x v="187"/>
    <x v="172"/>
  </r>
  <r>
    <x v="6"/>
    <x v="1"/>
    <x v="3"/>
    <x v="205"/>
    <x v="169"/>
    <x v="76"/>
    <x v="183"/>
    <x v="149"/>
    <x v="193"/>
    <x v="165"/>
  </r>
  <r>
    <x v="6"/>
    <x v="1"/>
    <x v="4"/>
    <x v="227"/>
    <x v="108"/>
    <x v="65"/>
    <x v="197"/>
    <x v="170"/>
    <x v="198"/>
    <x v="167"/>
  </r>
  <r>
    <x v="6"/>
    <x v="2"/>
    <x v="0"/>
    <x v="33"/>
    <x v="10"/>
    <x v="254"/>
    <x v="187"/>
    <x v="164"/>
    <x v="188"/>
    <x v="166"/>
  </r>
  <r>
    <x v="6"/>
    <x v="2"/>
    <x v="1"/>
    <x v="93"/>
    <x v="183"/>
    <x v="183"/>
    <x v="186"/>
    <x v="158"/>
    <x v="189"/>
    <x v="149"/>
  </r>
  <r>
    <x v="6"/>
    <x v="2"/>
    <x v="2"/>
    <x v="252"/>
    <x v="176"/>
    <x v="156"/>
    <x v="191"/>
    <x v="151"/>
    <x v="190"/>
    <x v="176"/>
  </r>
  <r>
    <x v="6"/>
    <x v="2"/>
    <x v="3"/>
    <x v="223"/>
    <x v="243"/>
    <x v="125"/>
    <x v="205"/>
    <x v="184"/>
    <x v="205"/>
    <x v="151"/>
  </r>
  <r>
    <x v="6"/>
    <x v="2"/>
    <x v="4"/>
    <x v="283"/>
    <x v="163"/>
    <x v="100"/>
    <x v="190"/>
    <x v="174"/>
    <x v="191"/>
    <x v="164"/>
  </r>
  <r>
    <x v="6"/>
    <x v="3"/>
    <x v="0"/>
    <x v="13"/>
    <x v="22"/>
    <x v="276"/>
    <x v="192"/>
    <x v="198"/>
    <x v="192"/>
    <x v="177"/>
  </r>
  <r>
    <x v="6"/>
    <x v="3"/>
    <x v="1"/>
    <x v="147"/>
    <x v="3"/>
    <x v="222"/>
    <x v="193"/>
    <x v="173"/>
    <x v="196"/>
    <x v="182"/>
  </r>
  <r>
    <x v="6"/>
    <x v="3"/>
    <x v="2"/>
    <x v="175"/>
    <x v="66"/>
    <x v="195"/>
    <x v="195"/>
    <x v="180"/>
    <x v="195"/>
    <x v="169"/>
  </r>
  <r>
    <x v="6"/>
    <x v="3"/>
    <x v="3"/>
    <x v="219"/>
    <x v="198"/>
    <x v="155"/>
    <x v="194"/>
    <x v="181"/>
    <x v="194"/>
    <x v="168"/>
  </r>
  <r>
    <x v="6"/>
    <x v="3"/>
    <x v="4"/>
    <x v="213"/>
    <x v="121"/>
    <x v="130"/>
    <x v="201"/>
    <x v="157"/>
    <x v="197"/>
    <x v="161"/>
  </r>
  <r>
    <x v="6"/>
    <x v="4"/>
    <x v="0"/>
    <x v="60"/>
    <x v="286"/>
    <x v="287"/>
    <x v="199"/>
    <x v="161"/>
    <x v="199"/>
    <x v="163"/>
  </r>
  <r>
    <x v="6"/>
    <x v="4"/>
    <x v="1"/>
    <x v="19"/>
    <x v="234"/>
    <x v="253"/>
    <x v="198"/>
    <x v="171"/>
    <x v="200"/>
    <x v="176"/>
  </r>
  <r>
    <x v="6"/>
    <x v="4"/>
    <x v="2"/>
    <x v="17"/>
    <x v="74"/>
    <x v="231"/>
    <x v="202"/>
    <x v="179"/>
    <x v="204"/>
    <x v="188"/>
  </r>
  <r>
    <x v="6"/>
    <x v="4"/>
    <x v="3"/>
    <x v="86"/>
    <x v="142"/>
    <x v="197"/>
    <x v="200"/>
    <x v="178"/>
    <x v="202"/>
    <x v="171"/>
  </r>
  <r>
    <x v="6"/>
    <x v="4"/>
    <x v="4"/>
    <x v="158"/>
    <x v="31"/>
    <x v="169"/>
    <x v="204"/>
    <x v="168"/>
    <x v="203"/>
    <x v="181"/>
  </r>
  <r>
    <x v="6"/>
    <x v="5"/>
    <x v="0"/>
    <x v="100"/>
    <x v="266"/>
    <x v="295"/>
    <x v="203"/>
    <x v="185"/>
    <x v="201"/>
    <x v="175"/>
  </r>
  <r>
    <x v="6"/>
    <x v="5"/>
    <x v="1"/>
    <x v="87"/>
    <x v="200"/>
    <x v="275"/>
    <x v="215"/>
    <x v="187"/>
    <x v="211"/>
    <x v="170"/>
  </r>
  <r>
    <x v="6"/>
    <x v="5"/>
    <x v="2"/>
    <x v="53"/>
    <x v="64"/>
    <x v="260"/>
    <x v="207"/>
    <x v="183"/>
    <x v="206"/>
    <x v="183"/>
  </r>
  <r>
    <x v="6"/>
    <x v="5"/>
    <x v="3"/>
    <x v="51"/>
    <x v="7"/>
    <x v="228"/>
    <x v="217"/>
    <x v="182"/>
    <x v="207"/>
    <x v="187"/>
  </r>
  <r>
    <x v="6"/>
    <x v="5"/>
    <x v="4"/>
    <x v="142"/>
    <x v="156"/>
    <x v="203"/>
    <x v="206"/>
    <x v="192"/>
    <x v="214"/>
    <x v="179"/>
  </r>
  <r>
    <x v="7"/>
    <x v="0"/>
    <x v="0"/>
    <x v="278"/>
    <x v="249"/>
    <x v="104"/>
    <x v="213"/>
    <x v="211"/>
    <x v="218"/>
    <x v="200"/>
  </r>
  <r>
    <x v="7"/>
    <x v="0"/>
    <x v="1"/>
    <x v="262"/>
    <x v="218"/>
    <x v="60"/>
    <x v="208"/>
    <x v="186"/>
    <x v="209"/>
    <x v="191"/>
  </r>
  <r>
    <x v="7"/>
    <x v="0"/>
    <x v="2"/>
    <x v="249"/>
    <x v="257"/>
    <x v="49"/>
    <x v="211"/>
    <x v="194"/>
    <x v="217"/>
    <x v="180"/>
  </r>
  <r>
    <x v="7"/>
    <x v="0"/>
    <x v="3"/>
    <x v="276"/>
    <x v="222"/>
    <x v="38"/>
    <x v="218"/>
    <x v="201"/>
    <x v="210"/>
    <x v="198"/>
  </r>
  <r>
    <x v="7"/>
    <x v="0"/>
    <x v="4"/>
    <x v="296"/>
    <x v="295"/>
    <x v="34"/>
    <x v="209"/>
    <x v="195"/>
    <x v="216"/>
    <x v="189"/>
  </r>
  <r>
    <x v="7"/>
    <x v="1"/>
    <x v="0"/>
    <x v="78"/>
    <x v="15"/>
    <x v="221"/>
    <x v="210"/>
    <x v="189"/>
    <x v="208"/>
    <x v="186"/>
  </r>
  <r>
    <x v="7"/>
    <x v="1"/>
    <x v="1"/>
    <x v="122"/>
    <x v="229"/>
    <x v="152"/>
    <x v="219"/>
    <x v="191"/>
    <x v="213"/>
    <x v="185"/>
  </r>
  <r>
    <x v="7"/>
    <x v="1"/>
    <x v="2"/>
    <x v="257"/>
    <x v="159"/>
    <x v="122"/>
    <x v="216"/>
    <x v="190"/>
    <x v="212"/>
    <x v="190"/>
  </r>
  <r>
    <x v="7"/>
    <x v="1"/>
    <x v="3"/>
    <x v="264"/>
    <x v="216"/>
    <x v="90"/>
    <x v="214"/>
    <x v="197"/>
    <x v="234"/>
    <x v="202"/>
  </r>
  <r>
    <x v="7"/>
    <x v="1"/>
    <x v="4"/>
    <x v="285"/>
    <x v="262"/>
    <x v="78"/>
    <x v="212"/>
    <x v="188"/>
    <x v="215"/>
    <x v="184"/>
  </r>
  <r>
    <x v="7"/>
    <x v="2"/>
    <x v="0"/>
    <x v="62"/>
    <x v="50"/>
    <x v="262"/>
    <x v="280"/>
    <x v="223"/>
    <x v="270"/>
    <x v="201"/>
  </r>
  <r>
    <x v="7"/>
    <x v="2"/>
    <x v="1"/>
    <x v="110"/>
    <x v="135"/>
    <x v="205"/>
    <x v="224"/>
    <x v="235"/>
    <x v="219"/>
    <x v="214"/>
  </r>
  <r>
    <x v="7"/>
    <x v="2"/>
    <x v="2"/>
    <x v="84"/>
    <x v="36"/>
    <x v="179"/>
    <x v="266"/>
    <x v="246"/>
    <x v="223"/>
    <x v="227"/>
  </r>
  <r>
    <x v="7"/>
    <x v="2"/>
    <x v="3"/>
    <x v="238"/>
    <x v="148"/>
    <x v="142"/>
    <x v="279"/>
    <x v="248"/>
    <x v="228"/>
    <x v="221"/>
  </r>
  <r>
    <x v="7"/>
    <x v="2"/>
    <x v="4"/>
    <x v="263"/>
    <x v="144"/>
    <x v="131"/>
    <x v="220"/>
    <x v="241"/>
    <x v="227"/>
    <x v="262"/>
  </r>
  <r>
    <x v="7"/>
    <x v="3"/>
    <x v="0"/>
    <x v="27"/>
    <x v="157"/>
    <x v="281"/>
    <x v="225"/>
    <x v="221"/>
    <x v="221"/>
    <x v="268"/>
  </r>
  <r>
    <x v="7"/>
    <x v="3"/>
    <x v="1"/>
    <x v="182"/>
    <x v="93"/>
    <x v="245"/>
    <x v="273"/>
    <x v="224"/>
    <x v="284"/>
    <x v="251"/>
  </r>
  <r>
    <x v="7"/>
    <x v="3"/>
    <x v="2"/>
    <x v="91"/>
    <x v="102"/>
    <x v="220"/>
    <x v="288"/>
    <x v="234"/>
    <x v="296"/>
    <x v="245"/>
  </r>
  <r>
    <x v="7"/>
    <x v="3"/>
    <x v="3"/>
    <x v="237"/>
    <x v="99"/>
    <x v="177"/>
    <x v="227"/>
    <x v="240"/>
    <x v="276"/>
    <x v="248"/>
  </r>
  <r>
    <x v="7"/>
    <x v="3"/>
    <x v="4"/>
    <x v="170"/>
    <x v="133"/>
    <x v="161"/>
    <x v="223"/>
    <x v="222"/>
    <x v="222"/>
    <x v="267"/>
  </r>
  <r>
    <x v="7"/>
    <x v="4"/>
    <x v="0"/>
    <x v="14"/>
    <x v="258"/>
    <x v="291"/>
    <x v="244"/>
    <x v="262"/>
    <x v="246"/>
    <x v="224"/>
  </r>
  <r>
    <x v="7"/>
    <x v="4"/>
    <x v="1"/>
    <x v="49"/>
    <x v="264"/>
    <x v="265"/>
    <x v="293"/>
    <x v="230"/>
    <x v="220"/>
    <x v="196"/>
  </r>
  <r>
    <x v="7"/>
    <x v="4"/>
    <x v="2"/>
    <x v="44"/>
    <x v="101"/>
    <x v="249"/>
    <x v="252"/>
    <x v="219"/>
    <x v="265"/>
    <x v="222"/>
  </r>
  <r>
    <x v="7"/>
    <x v="4"/>
    <x v="3"/>
    <x v="97"/>
    <x v="118"/>
    <x v="208"/>
    <x v="240"/>
    <x v="207"/>
    <x v="262"/>
    <x v="236"/>
  </r>
  <r>
    <x v="7"/>
    <x v="4"/>
    <x v="4"/>
    <x v="77"/>
    <x v="151"/>
    <x v="194"/>
    <x v="232"/>
    <x v="206"/>
    <x v="225"/>
    <x v="213"/>
  </r>
  <r>
    <x v="7"/>
    <x v="5"/>
    <x v="0"/>
    <x v="43"/>
    <x v="272"/>
    <x v="297"/>
    <x v="294"/>
    <x v="196"/>
    <x v="250"/>
    <x v="265"/>
  </r>
  <r>
    <x v="7"/>
    <x v="5"/>
    <x v="1"/>
    <x v="36"/>
    <x v="208"/>
    <x v="279"/>
    <x v="228"/>
    <x v="238"/>
    <x v="241"/>
    <x v="207"/>
  </r>
  <r>
    <x v="7"/>
    <x v="5"/>
    <x v="2"/>
    <x v="54"/>
    <x v="180"/>
    <x v="270"/>
    <x v="257"/>
    <x v="218"/>
    <x v="226"/>
    <x v="210"/>
  </r>
  <r>
    <x v="7"/>
    <x v="5"/>
    <x v="3"/>
    <x v="126"/>
    <x v="138"/>
    <x v="240"/>
    <x v="284"/>
    <x v="268"/>
    <x v="287"/>
    <x v="217"/>
  </r>
  <r>
    <x v="7"/>
    <x v="5"/>
    <x v="4"/>
    <x v="104"/>
    <x v="145"/>
    <x v="232"/>
    <x v="289"/>
    <x v="199"/>
    <x v="274"/>
    <x v="231"/>
  </r>
  <r>
    <x v="8"/>
    <x v="0"/>
    <x v="0"/>
    <x v="267"/>
    <x v="226"/>
    <x v="120"/>
    <x v="255"/>
    <x v="237"/>
    <x v="291"/>
    <x v="272"/>
  </r>
  <r>
    <x v="8"/>
    <x v="0"/>
    <x v="1"/>
    <x v="224"/>
    <x v="255"/>
    <x v="73"/>
    <x v="239"/>
    <x v="243"/>
    <x v="256"/>
    <x v="253"/>
  </r>
  <r>
    <x v="8"/>
    <x v="0"/>
    <x v="2"/>
    <x v="281"/>
    <x v="221"/>
    <x v="62"/>
    <x v="222"/>
    <x v="228"/>
    <x v="232"/>
    <x v="243"/>
  </r>
  <r>
    <x v="8"/>
    <x v="0"/>
    <x v="3"/>
    <x v="284"/>
    <x v="267"/>
    <x v="52"/>
    <x v="226"/>
    <x v="209"/>
    <x v="224"/>
    <x v="204"/>
  </r>
  <r>
    <x v="8"/>
    <x v="0"/>
    <x v="4"/>
    <x v="291"/>
    <x v="294"/>
    <x v="51"/>
    <x v="261"/>
    <x v="254"/>
    <x v="288"/>
    <x v="271"/>
  </r>
  <r>
    <x v="8"/>
    <x v="1"/>
    <x v="0"/>
    <x v="39"/>
    <x v="120"/>
    <x v="234"/>
    <x v="265"/>
    <x v="259"/>
    <x v="280"/>
    <x v="254"/>
  </r>
  <r>
    <x v="8"/>
    <x v="1"/>
    <x v="1"/>
    <x v="215"/>
    <x v="100"/>
    <x v="168"/>
    <x v="272"/>
    <x v="216"/>
    <x v="269"/>
    <x v="216"/>
  </r>
  <r>
    <x v="8"/>
    <x v="1"/>
    <x v="2"/>
    <x v="229"/>
    <x v="179"/>
    <x v="141"/>
    <x v="237"/>
    <x v="214"/>
    <x v="242"/>
    <x v="218"/>
  </r>
  <r>
    <x v="8"/>
    <x v="1"/>
    <x v="3"/>
    <x v="288"/>
    <x v="271"/>
    <x v="106"/>
    <x v="246"/>
    <x v="245"/>
    <x v="267"/>
    <x v="206"/>
  </r>
  <r>
    <x v="8"/>
    <x v="1"/>
    <x v="4"/>
    <x v="233"/>
    <x v="240"/>
    <x v="95"/>
    <x v="268"/>
    <x v="270"/>
    <x v="243"/>
    <x v="223"/>
  </r>
  <r>
    <x v="8"/>
    <x v="2"/>
    <x v="0"/>
    <x v="138"/>
    <x v="13"/>
    <x v="267"/>
    <x v="241"/>
    <x v="227"/>
    <x v="236"/>
    <x v="229"/>
  </r>
  <r>
    <x v="8"/>
    <x v="2"/>
    <x v="1"/>
    <x v="171"/>
    <x v="160"/>
    <x v="214"/>
    <x v="291"/>
    <x v="231"/>
    <x v="294"/>
    <x v="219"/>
  </r>
  <r>
    <x v="8"/>
    <x v="2"/>
    <x v="2"/>
    <x v="148"/>
    <x v="129"/>
    <x v="188"/>
    <x v="276"/>
    <x v="274"/>
    <x v="297"/>
    <x v="237"/>
  </r>
  <r>
    <x v="8"/>
    <x v="2"/>
    <x v="3"/>
    <x v="200"/>
    <x v="165"/>
    <x v="149"/>
    <x v="286"/>
    <x v="263"/>
    <x v="259"/>
    <x v="269"/>
  </r>
  <r>
    <x v="8"/>
    <x v="2"/>
    <x v="4"/>
    <x v="246"/>
    <x v="162"/>
    <x v="139"/>
    <x v="253"/>
    <x v="250"/>
    <x v="277"/>
    <x v="226"/>
  </r>
  <r>
    <x v="8"/>
    <x v="3"/>
    <x v="0"/>
    <x v="34"/>
    <x v="270"/>
    <x v="283"/>
    <x v="292"/>
    <x v="266"/>
    <x v="278"/>
    <x v="241"/>
  </r>
  <r>
    <x v="8"/>
    <x v="3"/>
    <x v="1"/>
    <x v="67"/>
    <x v="89"/>
    <x v="246"/>
    <x v="221"/>
    <x v="202"/>
    <x v="233"/>
    <x v="192"/>
  </r>
  <r>
    <x v="8"/>
    <x v="3"/>
    <x v="2"/>
    <x v="105"/>
    <x v="247"/>
    <x v="216"/>
    <x v="235"/>
    <x v="203"/>
    <x v="230"/>
    <x v="235"/>
  </r>
  <r>
    <x v="8"/>
    <x v="3"/>
    <x v="3"/>
    <x v="146"/>
    <x v="46"/>
    <x v="174"/>
    <x v="229"/>
    <x v="226"/>
    <x v="229"/>
    <x v="194"/>
  </r>
  <r>
    <x v="8"/>
    <x v="3"/>
    <x v="4"/>
    <x v="243"/>
    <x v="201"/>
    <x v="167"/>
    <x v="243"/>
    <x v="193"/>
    <x v="235"/>
    <x v="193"/>
  </r>
  <r>
    <x v="8"/>
    <x v="4"/>
    <x v="0"/>
    <x v="117"/>
    <x v="282"/>
    <x v="292"/>
    <x v="236"/>
    <x v="210"/>
    <x v="231"/>
    <x v="199"/>
  </r>
  <r>
    <x v="8"/>
    <x v="4"/>
    <x v="1"/>
    <x v="80"/>
    <x v="53"/>
    <x v="266"/>
    <x v="248"/>
    <x v="200"/>
    <x v="255"/>
    <x v="232"/>
  </r>
  <r>
    <x v="8"/>
    <x v="4"/>
    <x v="2"/>
    <x v="103"/>
    <x v="79"/>
    <x v="248"/>
    <x v="245"/>
    <x v="208"/>
    <x v="271"/>
    <x v="197"/>
  </r>
  <r>
    <x v="8"/>
    <x v="4"/>
    <x v="3"/>
    <x v="72"/>
    <x v="71"/>
    <x v="215"/>
    <x v="231"/>
    <x v="204"/>
    <x v="237"/>
    <x v="195"/>
  </r>
  <r>
    <x v="8"/>
    <x v="4"/>
    <x v="4"/>
    <x v="95"/>
    <x v="57"/>
    <x v="204"/>
    <x v="242"/>
    <x v="252"/>
    <x v="245"/>
    <x v="207"/>
  </r>
  <r>
    <x v="8"/>
    <x v="5"/>
    <x v="0"/>
    <x v="5"/>
    <x v="291"/>
    <x v="298"/>
    <x v="297"/>
    <x v="276"/>
    <x v="295"/>
    <x v="263"/>
  </r>
  <r>
    <x v="8"/>
    <x v="5"/>
    <x v="1"/>
    <x v="18"/>
    <x v="238"/>
    <x v="282"/>
    <x v="290"/>
    <x v="215"/>
    <x v="257"/>
    <x v="211"/>
  </r>
  <r>
    <x v="8"/>
    <x v="5"/>
    <x v="2"/>
    <x v="90"/>
    <x v="181"/>
    <x v="274"/>
    <x v="264"/>
    <x v="247"/>
    <x v="290"/>
    <x v="258"/>
  </r>
  <r>
    <x v="8"/>
    <x v="5"/>
    <x v="3"/>
    <x v="179"/>
    <x v="88"/>
    <x v="250"/>
    <x v="258"/>
    <x v="244"/>
    <x v="239"/>
    <x v="203"/>
  </r>
  <r>
    <x v="8"/>
    <x v="5"/>
    <x v="4"/>
    <x v="156"/>
    <x v="122"/>
    <x v="235"/>
    <x v="230"/>
    <x v="232"/>
    <x v="258"/>
    <x v="209"/>
  </r>
  <r>
    <x v="9"/>
    <x v="0"/>
    <x v="0"/>
    <x v="85"/>
    <x v="140"/>
    <x v="118"/>
    <x v="262"/>
    <x v="256"/>
    <x v="289"/>
    <x v="212"/>
  </r>
  <r>
    <x v="9"/>
    <x v="0"/>
    <x v="1"/>
    <x v="211"/>
    <x v="239"/>
    <x v="72"/>
    <x v="283"/>
    <x v="217"/>
    <x v="272"/>
    <x v="215"/>
  </r>
  <r>
    <x v="9"/>
    <x v="0"/>
    <x v="2"/>
    <x v="270"/>
    <x v="250"/>
    <x v="61"/>
    <x v="233"/>
    <x v="205"/>
    <x v="240"/>
    <x v="249"/>
  </r>
  <r>
    <x v="9"/>
    <x v="0"/>
    <x v="3"/>
    <x v="207"/>
    <x v="256"/>
    <x v="46"/>
    <x v="238"/>
    <x v="220"/>
    <x v="238"/>
    <x v="240"/>
  </r>
  <r>
    <x v="9"/>
    <x v="0"/>
    <x v="4"/>
    <x v="280"/>
    <x v="259"/>
    <x v="43"/>
    <x v="234"/>
    <x v="213"/>
    <x v="244"/>
    <x v="239"/>
  </r>
  <r>
    <x v="9"/>
    <x v="1"/>
    <x v="0"/>
    <x v="218"/>
    <x v="119"/>
    <x v="233"/>
    <x v="254"/>
    <x v="242"/>
    <x v="254"/>
    <x v="238"/>
  </r>
  <r>
    <x v="9"/>
    <x v="1"/>
    <x v="1"/>
    <x v="204"/>
    <x v="37"/>
    <x v="166"/>
    <x v="267"/>
    <x v="239"/>
    <x v="260"/>
    <x v="234"/>
  </r>
  <r>
    <x v="9"/>
    <x v="1"/>
    <x v="2"/>
    <x v="258"/>
    <x v="231"/>
    <x v="137"/>
    <x v="256"/>
    <x v="226"/>
    <x v="253"/>
    <x v="255"/>
  </r>
  <r>
    <x v="9"/>
    <x v="1"/>
    <x v="3"/>
    <x v="275"/>
    <x v="268"/>
    <x v="107"/>
    <x v="250"/>
    <x v="258"/>
    <x v="249"/>
    <x v="220"/>
  </r>
  <r>
    <x v="9"/>
    <x v="1"/>
    <x v="4"/>
    <x v="279"/>
    <x v="189"/>
    <x v="96"/>
    <x v="259"/>
    <x v="229"/>
    <x v="248"/>
    <x v="264"/>
  </r>
  <r>
    <x v="9"/>
    <x v="2"/>
    <x v="0"/>
    <x v="63"/>
    <x v="127"/>
    <x v="268"/>
    <x v="247"/>
    <x v="212"/>
    <x v="252"/>
    <x v="205"/>
  </r>
  <r>
    <x v="9"/>
    <x v="2"/>
    <x v="1"/>
    <x v="55"/>
    <x v="158"/>
    <x v="211"/>
    <x v="251"/>
    <x v="225"/>
    <x v="251"/>
    <x v="208"/>
  </r>
  <r>
    <x v="9"/>
    <x v="2"/>
    <x v="2"/>
    <x v="231"/>
    <x v="97"/>
    <x v="184"/>
    <x v="249"/>
    <x v="269"/>
    <x v="247"/>
    <x v="228"/>
  </r>
  <r>
    <x v="9"/>
    <x v="2"/>
    <x v="3"/>
    <x v="195"/>
    <x v="290"/>
    <x v="148"/>
    <x v="260"/>
    <x v="233"/>
    <x v="263"/>
    <x v="261"/>
  </r>
  <r>
    <x v="9"/>
    <x v="2"/>
    <x v="4"/>
    <x v="192"/>
    <x v="90"/>
    <x v="136"/>
    <x v="277"/>
    <x v="260"/>
    <x v="282"/>
    <x v="225"/>
  </r>
  <r>
    <x v="9"/>
    <x v="3"/>
    <x v="0"/>
    <x v="116"/>
    <x v="244"/>
    <x v="285"/>
    <x v="271"/>
    <x v="236"/>
    <x v="264"/>
    <x v="270"/>
  </r>
  <r>
    <x v="9"/>
    <x v="3"/>
    <x v="1"/>
    <x v="127"/>
    <x v="0"/>
    <x v="247"/>
    <x v="287"/>
    <x v="249"/>
    <x v="261"/>
    <x v="257"/>
  </r>
  <r>
    <x v="9"/>
    <x v="3"/>
    <x v="2"/>
    <x v="118"/>
    <x v="60"/>
    <x v="224"/>
    <x v="279"/>
    <x v="272"/>
    <x v="281"/>
    <x v="233"/>
  </r>
  <r>
    <x v="9"/>
    <x v="3"/>
    <x v="3"/>
    <x v="212"/>
    <x v="215"/>
    <x v="187"/>
    <x v="278"/>
    <x v="253"/>
    <x v="283"/>
    <x v="242"/>
  </r>
  <r>
    <x v="9"/>
    <x v="3"/>
    <x v="4"/>
    <x v="222"/>
    <x v="61"/>
    <x v="182"/>
    <x v="285"/>
    <x v="271"/>
    <x v="285"/>
    <x v="244"/>
  </r>
  <r>
    <x v="9"/>
    <x v="4"/>
    <x v="0"/>
    <x v="176"/>
    <x v="292"/>
    <x v="294"/>
    <x v="282"/>
    <x v="267"/>
    <x v="286"/>
    <x v="230"/>
  </r>
  <r>
    <x v="9"/>
    <x v="4"/>
    <x v="1"/>
    <x v="149"/>
    <x v="273"/>
    <x v="273"/>
    <x v="274"/>
    <x v="264"/>
    <x v="273"/>
    <x v="250"/>
  </r>
  <r>
    <x v="9"/>
    <x v="4"/>
    <x v="2"/>
    <x v="140"/>
    <x v="193"/>
    <x v="256"/>
    <x v="269"/>
    <x v="275"/>
    <x v="268"/>
    <x v="266"/>
  </r>
  <r>
    <x v="9"/>
    <x v="4"/>
    <x v="3"/>
    <x v="152"/>
    <x v="25"/>
    <x v="226"/>
    <x v="263"/>
    <x v="251"/>
    <x v="266"/>
    <x v="252"/>
  </r>
  <r>
    <x v="9"/>
    <x v="4"/>
    <x v="4"/>
    <x v="102"/>
    <x v="68"/>
    <x v="217"/>
    <x v="270"/>
    <x v="265"/>
    <x v="275"/>
    <x v="256"/>
  </r>
  <r>
    <x v="9"/>
    <x v="5"/>
    <x v="0"/>
    <x v="113"/>
    <x v="284"/>
    <x v="299"/>
    <x v="296"/>
    <x v="261"/>
    <x v="293"/>
    <x v="246"/>
  </r>
  <r>
    <x v="9"/>
    <x v="5"/>
    <x v="1"/>
    <x v="135"/>
    <x v="171"/>
    <x v="296"/>
    <x v="298"/>
    <x v="277"/>
    <x v="299"/>
    <x v="273"/>
  </r>
  <r>
    <x v="9"/>
    <x v="5"/>
    <x v="2"/>
    <x v="22"/>
    <x v="195"/>
    <x v="288"/>
    <x v="295"/>
    <x v="273"/>
    <x v="298"/>
    <x v="247"/>
  </r>
  <r>
    <x v="9"/>
    <x v="5"/>
    <x v="3"/>
    <x v="75"/>
    <x v="63"/>
    <x v="258"/>
    <x v="281"/>
    <x v="255"/>
    <x v="292"/>
    <x v="259"/>
  </r>
  <r>
    <x v="9"/>
    <x v="5"/>
    <x v="4"/>
    <x v="201"/>
    <x v="35"/>
    <x v="252"/>
    <x v="275"/>
    <x v="257"/>
    <x v="279"/>
    <x v="26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7:L30" firstHeaderRow="2" firstDataRow="3" firstDataCol="2" rowPageCount="2" colPageCount="1"/>
  <pivotFields count="7">
    <pivotField axis="axisPage" showAll="0"/>
    <pivotField axis="axisRow" showAll="0"/>
    <pivotField axis="axisRow" showAll="0"/>
    <pivotField axis="axisCol" showAll="0"/>
    <pivotField axis="axisPage" showAll="0"/>
    <pivotField dataField="1" showAll="0"/>
    <pivotField dataField="1" showAll="0"/>
  </pivotFields>
  <rowFields count="2">
    <field x="1"/>
    <field x="2"/>
  </rowFields>
  <colFields count="2">
    <field x="3"/>
    <field x="-2"/>
  </colFields>
  <pageFields count="2">
    <pageField fld="4" hier="-1"/>
    <pageField fld="0" hier="-1"/>
  </pageFields>
  <dataFields count="2">
    <dataField fld="5" subtotal="average"/>
    <dataField fld="6" subtotal="average"/>
  </dataFields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5:M14" firstHeaderRow="2" firstDataRow="3" firstDataCol="1" rowPageCount="1" colPageCount="1"/>
  <pivotFields count="10">
    <pivotField axis="axisPage" showAll="0"/>
    <pivotField axis="axisRow" showAll="0"/>
    <pivotField axis="axisCol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colFields count="2">
    <field x="2"/>
    <field x="-2"/>
  </colFields>
  <pageFields count="1">
    <pageField fld="0" hier="-1"/>
  </pageFields>
  <dataFields count="2">
    <dataField fld="3" subtotal="average"/>
    <dataField fld="4" subtotal="average"/>
  </dataFields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outlineLevelRow="0" outlineLevelCol="0"/>
  <cols>
    <col collapsed="false" customWidth="true" hidden="false" outlineLevel="0" max="1" min="1" style="0" width="32.05"/>
    <col collapsed="false" customWidth="true" hidden="false" outlineLevel="0" max="2" min="2" style="0" width="23.0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</row>
    <row r="3" customFormat="false" ht="12.8" hidden="false" customHeight="false" outlineLevel="0" collapsed="false">
      <c r="A3" s="0" t="s">
        <v>3</v>
      </c>
    </row>
    <row r="4" customFormat="false" ht="12.8" hidden="false" customHeight="false" outlineLevel="0" collapsed="false">
      <c r="A4" s="0" t="s">
        <v>4</v>
      </c>
    </row>
    <row r="7" customFormat="false" ht="12.8" hidden="false" customHeight="false" outlineLevel="0" collapsed="false">
      <c r="A7" s="0" t="s">
        <v>5</v>
      </c>
    </row>
    <row r="8" customFormat="false" ht="12.8" hidden="false" customHeight="false" outlineLevel="0" collapsed="false">
      <c r="A8" s="0" t="s">
        <v>6</v>
      </c>
    </row>
    <row r="9" customFormat="false" ht="12.8" hidden="false" customHeight="false" outlineLevel="0" collapsed="false">
      <c r="A9" s="0" t="s">
        <v>7</v>
      </c>
    </row>
    <row r="10" customFormat="false" ht="12.8" hidden="false" customHeight="false" outlineLevel="0" collapsed="false">
      <c r="A10" s="0" t="s">
        <v>8</v>
      </c>
    </row>
    <row r="11" customFormat="false" ht="12.8" hidden="false" customHeight="false" outlineLevel="0" collapsed="false">
      <c r="A11" s="0" t="s">
        <v>9</v>
      </c>
    </row>
    <row r="12" customFormat="false" ht="12.8" hidden="false" customHeight="false" outlineLevel="0" collapsed="false">
      <c r="A12" s="0" t="s">
        <v>10</v>
      </c>
    </row>
    <row r="13" customFormat="false" ht="12.8" hidden="false" customHeight="false" outlineLevel="0" collapsed="false">
      <c r="A13" s="0" t="s">
        <v>11</v>
      </c>
    </row>
    <row r="14" customFormat="false" ht="12.8" hidden="false" customHeight="false" outlineLevel="0" collapsed="false">
      <c r="A14" s="0" t="s">
        <v>12</v>
      </c>
    </row>
    <row r="15" customFormat="false" ht="12.8" hidden="false" customHeight="false" outlineLevel="0" collapsed="false">
      <c r="A15" s="0" t="s">
        <v>13</v>
      </c>
    </row>
    <row r="16" customFormat="false" ht="12.8" hidden="false" customHeight="false" outlineLevel="0" collapsed="false">
      <c r="A16" s="0" t="s">
        <v>14</v>
      </c>
    </row>
    <row r="17" customFormat="false" ht="12.8" hidden="false" customHeight="false" outlineLevel="0" collapsed="false">
      <c r="A17" s="0" t="s">
        <v>15</v>
      </c>
    </row>
    <row r="18" customFormat="false" ht="12.8" hidden="false" customHeight="false" outlineLevel="0" collapsed="false">
      <c r="A18" s="0" t="s">
        <v>16</v>
      </c>
    </row>
    <row r="21" customFormat="false" ht="12.8" hidden="false" customHeight="false" outlineLevel="0" collapsed="false">
      <c r="A21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7"/>
  <sheetViews>
    <sheetView showFormulas="false" showGridLines="true" showRowColHeaders="true" showZeros="true" rightToLeft="false" tabSelected="false" showOutlineSymbols="true" defaultGridColor="true" view="normal" topLeftCell="A199" colorId="64" zoomScale="100" zoomScaleNormal="100" zoomScalePageLayoutView="100" workbookViewId="0">
      <selection pane="topLeft" activeCell="J213" activeCellId="0" sqref="J213"/>
    </sheetView>
  </sheetViews>
  <sheetFormatPr defaultRowHeight="12.8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9.2"/>
    <col collapsed="false" customWidth="true" hidden="false" outlineLevel="0" max="3" min="3" style="0" width="9.9"/>
    <col collapsed="false" customWidth="true" hidden="false" outlineLevel="0" max="4" min="4" style="0" width="12.86"/>
    <col collapsed="false" customWidth="true" hidden="false" outlineLevel="0" max="5" min="5" style="0" width="7.92"/>
    <col collapsed="false" customWidth="true" hidden="false" outlineLevel="0" max="7" min="6" style="0" width="17.9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18</v>
      </c>
      <c r="B1" s="0" t="s">
        <v>19</v>
      </c>
      <c r="C1" s="0" t="s">
        <v>20</v>
      </c>
      <c r="D1" s="0" t="s">
        <v>21</v>
      </c>
      <c r="E1" s="1" t="s">
        <v>22</v>
      </c>
      <c r="F1" s="0" t="s">
        <v>23</v>
      </c>
      <c r="G1" s="0" t="s">
        <v>24</v>
      </c>
    </row>
    <row r="2" customFormat="false" ht="12.8" hidden="false" customHeight="false" outlineLevel="0" collapsed="false">
      <c r="A2" s="0" t="s">
        <v>25</v>
      </c>
      <c r="B2" s="0" t="s">
        <v>26</v>
      </c>
      <c r="C2" s="0" t="n">
        <v>10</v>
      </c>
      <c r="D2" s="0" t="n">
        <v>10</v>
      </c>
      <c r="E2" s="1" t="n">
        <f aca="false">TRUE()</f>
        <v>1</v>
      </c>
      <c r="F2" s="0" t="n">
        <v>0.00186629821180013</v>
      </c>
      <c r="G2" s="0" t="n">
        <v>1.12502427283532</v>
      </c>
    </row>
    <row r="3" customFormat="false" ht="12.8" hidden="false" customHeight="false" outlineLevel="0" collapsed="false">
      <c r="A3" s="0" t="s">
        <v>25</v>
      </c>
      <c r="B3" s="0" t="s">
        <v>26</v>
      </c>
      <c r="C3" s="0" t="n">
        <v>10</v>
      </c>
      <c r="D3" s="0" t="n">
        <v>50</v>
      </c>
      <c r="E3" s="1" t="n">
        <f aca="false">TRUE()</f>
        <v>1</v>
      </c>
      <c r="F3" s="0" t="n">
        <v>0.00152840089388517</v>
      </c>
      <c r="G3" s="0" t="n">
        <v>0.735484414804177</v>
      </c>
    </row>
    <row r="4" customFormat="false" ht="12.8" hidden="false" customHeight="false" outlineLevel="0" collapsed="false">
      <c r="A4" s="0" t="s">
        <v>25</v>
      </c>
      <c r="B4" s="0" t="s">
        <v>26</v>
      </c>
      <c r="C4" s="0" t="n">
        <v>10</v>
      </c>
      <c r="D4" s="0" t="n">
        <v>100</v>
      </c>
      <c r="E4" s="1" t="n">
        <f aca="false">TRUE()</f>
        <v>1</v>
      </c>
      <c r="F4" s="0" t="n">
        <v>0.00149961327809416</v>
      </c>
      <c r="G4" s="0" t="n">
        <v>0.154436714141095</v>
      </c>
    </row>
    <row r="5" customFormat="false" ht="12.8" hidden="false" customHeight="false" outlineLevel="0" collapsed="false">
      <c r="A5" s="0" t="s">
        <v>25</v>
      </c>
      <c r="B5" s="0" t="s">
        <v>26</v>
      </c>
      <c r="C5" s="0" t="n">
        <v>10</v>
      </c>
      <c r="D5" s="0" t="n">
        <v>200</v>
      </c>
      <c r="E5" s="1" t="n">
        <f aca="false">TRUE()</f>
        <v>1</v>
      </c>
      <c r="F5" s="0" t="n">
        <v>0.0013888535926174</v>
      </c>
      <c r="G5" s="0" t="n">
        <v>0.988911662140831</v>
      </c>
    </row>
    <row r="6" customFormat="false" ht="12.8" hidden="false" customHeight="false" outlineLevel="0" collapsed="false">
      <c r="A6" s="0" t="s">
        <v>25</v>
      </c>
      <c r="B6" s="0" t="s">
        <v>26</v>
      </c>
      <c r="C6" s="0" t="n">
        <v>50</v>
      </c>
      <c r="D6" s="0" t="n">
        <v>10</v>
      </c>
      <c r="E6" s="1" t="n">
        <f aca="false">TRUE()</f>
        <v>1</v>
      </c>
      <c r="F6" s="0" t="n">
        <v>0.000821505989800466</v>
      </c>
      <c r="G6" s="0" t="n">
        <v>0.410584674311466</v>
      </c>
    </row>
    <row r="7" customFormat="false" ht="12.8" hidden="false" customHeight="false" outlineLevel="0" collapsed="false">
      <c r="A7" s="0" t="s">
        <v>25</v>
      </c>
      <c r="B7" s="0" t="s">
        <v>26</v>
      </c>
      <c r="C7" s="0" t="n">
        <v>50</v>
      </c>
      <c r="D7" s="0" t="n">
        <v>50</v>
      </c>
      <c r="E7" s="1" t="n">
        <f aca="false">TRUE()</f>
        <v>1</v>
      </c>
      <c r="F7" s="0" t="n">
        <v>0.000954898910477465</v>
      </c>
      <c r="G7" s="0" t="n">
        <v>0.734779379341772</v>
      </c>
    </row>
    <row r="8" customFormat="false" ht="12.8" hidden="false" customHeight="false" outlineLevel="0" collapsed="false">
      <c r="A8" s="0" t="s">
        <v>25</v>
      </c>
      <c r="B8" s="0" t="s">
        <v>26</v>
      </c>
      <c r="C8" s="0" t="n">
        <v>50</v>
      </c>
      <c r="D8" s="0" t="n">
        <v>100</v>
      </c>
      <c r="E8" s="1" t="n">
        <f aca="false">TRUE()</f>
        <v>1</v>
      </c>
      <c r="F8" s="0" t="n">
        <v>0.00150551860975155</v>
      </c>
      <c r="G8" s="0" t="n">
        <v>1.47979111567221</v>
      </c>
    </row>
    <row r="9" customFormat="false" ht="12.8" hidden="false" customHeight="false" outlineLevel="0" collapsed="false">
      <c r="A9" s="0" t="s">
        <v>25</v>
      </c>
      <c r="B9" s="0" t="s">
        <v>26</v>
      </c>
      <c r="C9" s="0" t="n">
        <v>50</v>
      </c>
      <c r="D9" s="0" t="n">
        <v>200</v>
      </c>
      <c r="E9" s="1" t="n">
        <f aca="false">TRUE()</f>
        <v>1</v>
      </c>
      <c r="F9" s="0" t="n">
        <v>0.00119637990992741</v>
      </c>
      <c r="G9" s="0" t="n">
        <v>0.238253076740953</v>
      </c>
    </row>
    <row r="10" customFormat="false" ht="12.8" hidden="false" customHeight="false" outlineLevel="0" collapsed="false">
      <c r="A10" s="0" t="s">
        <v>25</v>
      </c>
      <c r="B10" s="0" t="s">
        <v>26</v>
      </c>
      <c r="C10" s="0" t="n">
        <v>100</v>
      </c>
      <c r="D10" s="0" t="n">
        <v>10</v>
      </c>
      <c r="E10" s="1" t="n">
        <f aca="false">TRUE()</f>
        <v>1</v>
      </c>
      <c r="F10" s="0" t="n">
        <v>0.00161491885326747</v>
      </c>
      <c r="G10" s="0" t="n">
        <v>0.456662825808499</v>
      </c>
    </row>
    <row r="11" customFormat="false" ht="12.8" hidden="false" customHeight="false" outlineLevel="0" collapsed="false">
      <c r="A11" s="0" t="s">
        <v>25</v>
      </c>
      <c r="B11" s="0" t="s">
        <v>26</v>
      </c>
      <c r="C11" s="0" t="n">
        <v>100</v>
      </c>
      <c r="D11" s="0" t="n">
        <v>50</v>
      </c>
      <c r="E11" s="1" t="n">
        <f aca="false">TRUE()</f>
        <v>1</v>
      </c>
      <c r="F11" s="0" t="n">
        <v>0.00337740480872797</v>
      </c>
      <c r="G11" s="0" t="n">
        <v>2.9854841951464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n">
        <v>100</v>
      </c>
      <c r="D12" s="0" t="n">
        <v>100</v>
      </c>
      <c r="E12" s="1" t="n">
        <f aca="false">TRUE()</f>
        <v>1</v>
      </c>
      <c r="F12" s="0" t="n">
        <v>0.00183443527211007</v>
      </c>
      <c r="G12" s="0" t="n">
        <v>2.75101745949417</v>
      </c>
    </row>
    <row r="13" customFormat="false" ht="12.8" hidden="false" customHeight="false" outlineLevel="0" collapsed="false">
      <c r="A13" s="0" t="s">
        <v>25</v>
      </c>
      <c r="B13" s="0" t="s">
        <v>26</v>
      </c>
      <c r="C13" s="0" t="n">
        <v>100</v>
      </c>
      <c r="D13" s="0" t="n">
        <v>200</v>
      </c>
      <c r="E13" s="1" t="n">
        <f aca="false">TRUE()</f>
        <v>1</v>
      </c>
      <c r="F13" s="0" t="n">
        <v>0.00167038222043286</v>
      </c>
      <c r="G13" s="0" t="n">
        <v>1.00886420005006</v>
      </c>
    </row>
    <row r="14" customFormat="false" ht="12.8" hidden="false" customHeight="false" outlineLevel="0" collapsed="false">
      <c r="A14" s="0" t="s">
        <v>25</v>
      </c>
      <c r="B14" s="0" t="s">
        <v>26</v>
      </c>
      <c r="C14" s="0" t="n">
        <v>200</v>
      </c>
      <c r="D14" s="0" t="n">
        <v>10</v>
      </c>
      <c r="E14" s="1" t="n">
        <f aca="false">TRUE()</f>
        <v>1</v>
      </c>
      <c r="F14" s="0" t="n">
        <v>0.00295571006715387</v>
      </c>
      <c r="G14" s="0" t="n">
        <v>1.39628005001714</v>
      </c>
    </row>
    <row r="15" customFormat="false" ht="12.8" hidden="false" customHeight="false" outlineLevel="0" collapsed="false">
      <c r="A15" s="0" t="s">
        <v>25</v>
      </c>
      <c r="B15" s="0" t="s">
        <v>26</v>
      </c>
      <c r="C15" s="0" t="n">
        <v>200</v>
      </c>
      <c r="D15" s="0" t="n">
        <v>50</v>
      </c>
      <c r="E15" s="1" t="n">
        <f aca="false">TRUE()</f>
        <v>1</v>
      </c>
      <c r="F15" s="0" t="n">
        <v>0.00173114705059271</v>
      </c>
      <c r="G15" s="0" t="n">
        <v>6.56690456098546</v>
      </c>
    </row>
    <row r="16" customFormat="false" ht="12.8" hidden="false" customHeight="false" outlineLevel="0" collapsed="false">
      <c r="A16" s="0" t="s">
        <v>25</v>
      </c>
      <c r="B16" s="0" t="s">
        <v>26</v>
      </c>
      <c r="C16" s="0" t="n">
        <v>200</v>
      </c>
      <c r="D16" s="0" t="n">
        <v>100</v>
      </c>
      <c r="E16" s="1" t="n">
        <f aca="false">TRUE()</f>
        <v>1</v>
      </c>
      <c r="F16" s="0" t="n">
        <v>0.00116909502244848</v>
      </c>
      <c r="G16" s="0" t="n">
        <v>2.09670477043736</v>
      </c>
    </row>
    <row r="17" customFormat="false" ht="12.8" hidden="false" customHeight="false" outlineLevel="0" collapsed="false">
      <c r="A17" s="0" t="s">
        <v>25</v>
      </c>
      <c r="B17" s="0" t="s">
        <v>26</v>
      </c>
      <c r="C17" s="0" t="n">
        <v>200</v>
      </c>
      <c r="D17" s="0" t="n">
        <v>200</v>
      </c>
      <c r="E17" s="1" t="n">
        <f aca="false">TRUE()</f>
        <v>1</v>
      </c>
      <c r="F17" s="0" t="n">
        <v>0.0014451029656588</v>
      </c>
      <c r="G17" s="0" t="n">
        <v>1.23333332864313</v>
      </c>
    </row>
    <row r="18" customFormat="false" ht="12.8" hidden="false" customHeight="false" outlineLevel="0" collapsed="false">
      <c r="A18" s="0" t="s">
        <v>25</v>
      </c>
      <c r="B18" s="0" t="s">
        <v>26</v>
      </c>
      <c r="C18" s="0" t="n">
        <v>10</v>
      </c>
      <c r="D18" s="0" t="n">
        <v>10</v>
      </c>
      <c r="E18" s="1" t="n">
        <f aca="false">FALSE()</f>
        <v>0</v>
      </c>
      <c r="F18" s="0" t="n">
        <v>0.000825500208528137</v>
      </c>
      <c r="G18" s="0" t="n">
        <v>0.309525633477122</v>
      </c>
    </row>
    <row r="19" customFormat="false" ht="12.8" hidden="false" customHeight="false" outlineLevel="0" collapsed="false">
      <c r="A19" s="0" t="s">
        <v>25</v>
      </c>
      <c r="B19" s="0" t="s">
        <v>26</v>
      </c>
      <c r="C19" s="0" t="n">
        <v>10</v>
      </c>
      <c r="D19" s="0" t="n">
        <v>50</v>
      </c>
      <c r="E19" s="1" t="n">
        <f aca="false">FALSE()</f>
        <v>0</v>
      </c>
      <c r="F19" s="0" t="n">
        <v>0.00084137987767912</v>
      </c>
      <c r="G19" s="0" t="n">
        <v>0.389887877565915</v>
      </c>
    </row>
    <row r="20" customFormat="false" ht="12.8" hidden="false" customHeight="false" outlineLevel="0" collapsed="false">
      <c r="A20" s="0" t="s">
        <v>25</v>
      </c>
      <c r="B20" s="0" t="s">
        <v>26</v>
      </c>
      <c r="C20" s="0" t="n">
        <v>10</v>
      </c>
      <c r="D20" s="0" t="n">
        <v>100</v>
      </c>
      <c r="E20" s="1" t="n">
        <f aca="false">FALSE()</f>
        <v>0</v>
      </c>
      <c r="F20" s="0" t="n">
        <v>0.000886990441402396</v>
      </c>
      <c r="G20" s="0" t="n">
        <v>0.121865871304371</v>
      </c>
    </row>
    <row r="21" customFormat="false" ht="12.8" hidden="false" customHeight="false" outlineLevel="0" collapsed="false">
      <c r="A21" s="0" t="s">
        <v>25</v>
      </c>
      <c r="B21" s="0" t="s">
        <v>26</v>
      </c>
      <c r="C21" s="0" t="n">
        <v>10</v>
      </c>
      <c r="D21" s="0" t="n">
        <v>200</v>
      </c>
      <c r="E21" s="1" t="n">
        <f aca="false">FALSE()</f>
        <v>0</v>
      </c>
      <c r="F21" s="0" t="n">
        <v>0.000843307446347778</v>
      </c>
      <c r="G21" s="0" t="n">
        <v>0.143884145415546</v>
      </c>
    </row>
    <row r="22" customFormat="false" ht="12.8" hidden="false" customHeight="false" outlineLevel="0" collapsed="false">
      <c r="A22" s="0" t="s">
        <v>25</v>
      </c>
      <c r="B22" s="0" t="s">
        <v>26</v>
      </c>
      <c r="C22" s="0" t="n">
        <v>50</v>
      </c>
      <c r="D22" s="0" t="n">
        <v>10</v>
      </c>
      <c r="E22" s="1" t="n">
        <f aca="false">FALSE()</f>
        <v>0</v>
      </c>
      <c r="F22" s="0" t="n">
        <v>0.000916985941383439</v>
      </c>
      <c r="G22" s="0" t="n">
        <v>0.238546865624808</v>
      </c>
    </row>
    <row r="23" customFormat="false" ht="12.8" hidden="false" customHeight="false" outlineLevel="0" collapsed="false">
      <c r="A23" s="0" t="s">
        <v>25</v>
      </c>
      <c r="B23" s="0" t="s">
        <v>26</v>
      </c>
      <c r="C23" s="0" t="n">
        <v>50</v>
      </c>
      <c r="D23" s="0" t="n">
        <v>50</v>
      </c>
      <c r="E23" s="1" t="n">
        <f aca="false">FALSE()</f>
        <v>0</v>
      </c>
      <c r="F23" s="0" t="n">
        <v>0.000819380366543512</v>
      </c>
      <c r="G23" s="0" t="n">
        <v>0.0547021945317586</v>
      </c>
    </row>
    <row r="24" customFormat="false" ht="12.8" hidden="false" customHeight="false" outlineLevel="0" collapsed="false">
      <c r="A24" s="0" t="s">
        <v>25</v>
      </c>
      <c r="B24" s="0" t="s">
        <v>26</v>
      </c>
      <c r="C24" s="0" t="n">
        <v>50</v>
      </c>
      <c r="D24" s="0" t="n">
        <v>100</v>
      </c>
      <c r="E24" s="1" t="n">
        <f aca="false">FALSE()</f>
        <v>0</v>
      </c>
      <c r="F24" s="0" t="n">
        <v>0.000907134838384709</v>
      </c>
      <c r="G24" s="0" t="n">
        <v>0.0735573161820896</v>
      </c>
    </row>
    <row r="25" customFormat="false" ht="12.8" hidden="false" customHeight="false" outlineLevel="0" collapsed="false">
      <c r="A25" s="0" t="s">
        <v>25</v>
      </c>
      <c r="B25" s="0" t="s">
        <v>26</v>
      </c>
      <c r="C25" s="0" t="n">
        <v>50</v>
      </c>
      <c r="D25" s="0" t="n">
        <v>200</v>
      </c>
      <c r="E25" s="1" t="n">
        <f aca="false">FALSE()</f>
        <v>0</v>
      </c>
      <c r="F25" s="0" t="n">
        <v>0.000921921193032801</v>
      </c>
      <c r="G25" s="0" t="n">
        <v>0.0817435846954096</v>
      </c>
    </row>
    <row r="26" customFormat="false" ht="12.8" hidden="false" customHeight="false" outlineLevel="0" collapsed="false">
      <c r="A26" s="0" t="s">
        <v>25</v>
      </c>
      <c r="B26" s="0" t="s">
        <v>26</v>
      </c>
      <c r="C26" s="0" t="n">
        <v>100</v>
      </c>
      <c r="D26" s="0" t="n">
        <v>10</v>
      </c>
      <c r="E26" s="1" t="n">
        <f aca="false">FALSE()</f>
        <v>0</v>
      </c>
      <c r="F26" s="0" t="n">
        <v>0.000845576989525294</v>
      </c>
      <c r="G26" s="0" t="n">
        <v>0.603822928373931</v>
      </c>
    </row>
    <row r="27" customFormat="false" ht="12.8" hidden="false" customHeight="false" outlineLevel="0" collapsed="false">
      <c r="A27" s="0" t="s">
        <v>25</v>
      </c>
      <c r="B27" s="0" t="s">
        <v>26</v>
      </c>
      <c r="C27" s="0" t="n">
        <v>100</v>
      </c>
      <c r="D27" s="0" t="n">
        <v>50</v>
      </c>
      <c r="E27" s="1" t="n">
        <f aca="false">FALSE()</f>
        <v>0</v>
      </c>
      <c r="F27" s="0" t="n">
        <v>0.000789539008498055</v>
      </c>
      <c r="G27" s="0" t="n">
        <v>0.103517638920435</v>
      </c>
    </row>
    <row r="28" customFormat="false" ht="12.8" hidden="false" customHeight="false" outlineLevel="0" collapsed="false">
      <c r="A28" s="0" t="s">
        <v>25</v>
      </c>
      <c r="B28" s="0" t="s">
        <v>26</v>
      </c>
      <c r="C28" s="0" t="n">
        <v>100</v>
      </c>
      <c r="D28" s="0" t="n">
        <v>100</v>
      </c>
      <c r="E28" s="1" t="n">
        <f aca="false">FALSE()</f>
        <v>0</v>
      </c>
      <c r="F28" s="0" t="n">
        <v>0.000998881520302587</v>
      </c>
      <c r="G28" s="0" t="n">
        <v>0.37312915950525</v>
      </c>
    </row>
    <row r="29" customFormat="false" ht="12.8" hidden="false" customHeight="false" outlineLevel="0" collapsed="false">
      <c r="A29" s="0" t="s">
        <v>25</v>
      </c>
      <c r="B29" s="0" t="s">
        <v>26</v>
      </c>
      <c r="C29" s="0" t="n">
        <v>100</v>
      </c>
      <c r="D29" s="0" t="n">
        <v>200</v>
      </c>
      <c r="E29" s="1" t="n">
        <f aca="false">FALSE()</f>
        <v>0</v>
      </c>
      <c r="F29" s="0" t="n">
        <v>0.000775085755962846</v>
      </c>
      <c r="G29" s="0" t="n">
        <v>0.419736730400982</v>
      </c>
    </row>
    <row r="30" customFormat="false" ht="12.8" hidden="false" customHeight="false" outlineLevel="0" collapsed="false">
      <c r="A30" s="0" t="s">
        <v>25</v>
      </c>
      <c r="B30" s="0" t="s">
        <v>26</v>
      </c>
      <c r="C30" s="0" t="n">
        <v>200</v>
      </c>
      <c r="D30" s="0" t="n">
        <v>10</v>
      </c>
      <c r="E30" s="1" t="n">
        <f aca="false">FALSE()</f>
        <v>0</v>
      </c>
      <c r="F30" s="0" t="n">
        <v>0.00086932519100281</v>
      </c>
      <c r="G30" s="0" t="n">
        <v>4.04777287720331</v>
      </c>
    </row>
    <row r="31" customFormat="false" ht="12.8" hidden="false" customHeight="false" outlineLevel="0" collapsed="false">
      <c r="A31" s="0" t="s">
        <v>25</v>
      </c>
      <c r="B31" s="0" t="s">
        <v>26</v>
      </c>
      <c r="C31" s="0" t="n">
        <v>200</v>
      </c>
      <c r="D31" s="0" t="n">
        <v>50</v>
      </c>
      <c r="E31" s="1" t="n">
        <f aca="false">FALSE()</f>
        <v>0</v>
      </c>
      <c r="F31" s="0" t="n">
        <v>0.000902422837557713</v>
      </c>
      <c r="G31" s="0" t="n">
        <v>0.535045530431258</v>
      </c>
    </row>
    <row r="32" customFormat="false" ht="12.8" hidden="false" customHeight="false" outlineLevel="0" collapsed="false">
      <c r="A32" s="0" t="s">
        <v>25</v>
      </c>
      <c r="B32" s="0" t="s">
        <v>26</v>
      </c>
      <c r="C32" s="0" t="n">
        <v>200</v>
      </c>
      <c r="D32" s="0" t="n">
        <v>100</v>
      </c>
      <c r="E32" s="1" t="n">
        <f aca="false">FALSE()</f>
        <v>0</v>
      </c>
      <c r="F32" s="0" t="n">
        <v>0.000831866292866547</v>
      </c>
      <c r="G32" s="0" t="n">
        <v>0.247836276058291</v>
      </c>
    </row>
    <row r="33" customFormat="false" ht="12.8" hidden="false" customHeight="false" outlineLevel="0" collapsed="false">
      <c r="A33" s="0" t="s">
        <v>25</v>
      </c>
      <c r="B33" s="0" t="s">
        <v>26</v>
      </c>
      <c r="C33" s="0" t="n">
        <v>200</v>
      </c>
      <c r="D33" s="0" t="n">
        <v>200</v>
      </c>
      <c r="E33" s="1" t="n">
        <f aca="false">FALSE()</f>
        <v>0</v>
      </c>
      <c r="F33" s="0" t="n">
        <v>0.00111637389642166</v>
      </c>
      <c r="G33" s="0" t="n">
        <v>0.19293210962431</v>
      </c>
    </row>
    <row r="34" customFormat="false" ht="12.8" hidden="false" customHeight="false" outlineLevel="0" collapsed="false">
      <c r="A34" s="0" t="s">
        <v>25</v>
      </c>
      <c r="B34" s="0" t="s">
        <v>27</v>
      </c>
      <c r="C34" s="0" t="n">
        <v>10</v>
      </c>
      <c r="D34" s="0" t="n">
        <v>10</v>
      </c>
      <c r="E34" s="1" t="n">
        <f aca="false">TRUE()</f>
        <v>1</v>
      </c>
      <c r="F34" s="0" t="n">
        <v>0.00219767471475442</v>
      </c>
      <c r="G34" s="0" t="n">
        <v>1.20357164372512</v>
      </c>
    </row>
    <row r="35" customFormat="false" ht="12.8" hidden="false" customHeight="false" outlineLevel="0" collapsed="false">
      <c r="A35" s="0" t="s">
        <v>25</v>
      </c>
      <c r="B35" s="0" t="s">
        <v>27</v>
      </c>
      <c r="C35" s="0" t="n">
        <v>10</v>
      </c>
      <c r="D35" s="0" t="n">
        <v>50</v>
      </c>
      <c r="E35" s="1" t="n">
        <f aca="false">TRUE()</f>
        <v>1</v>
      </c>
      <c r="F35" s="0" t="n">
        <v>0.00184530118513509</v>
      </c>
      <c r="G35" s="0" t="n">
        <v>0.851585068468188</v>
      </c>
    </row>
    <row r="36" customFormat="false" ht="12.8" hidden="false" customHeight="false" outlineLevel="0" collapsed="false">
      <c r="A36" s="0" t="s">
        <v>25</v>
      </c>
      <c r="B36" s="0" t="s">
        <v>27</v>
      </c>
      <c r="C36" s="0" t="n">
        <v>10</v>
      </c>
      <c r="D36" s="0" t="n">
        <v>100</v>
      </c>
      <c r="E36" s="1" t="n">
        <f aca="false">TRUE()</f>
        <v>1</v>
      </c>
      <c r="F36" s="0" t="n">
        <v>0.000996176257134123</v>
      </c>
      <c r="G36" s="0" t="n">
        <v>0.540764434318073</v>
      </c>
    </row>
    <row r="37" customFormat="false" ht="12.8" hidden="false" customHeight="false" outlineLevel="0" collapsed="false">
      <c r="A37" s="0" t="s">
        <v>25</v>
      </c>
      <c r="B37" s="0" t="s">
        <v>27</v>
      </c>
      <c r="C37" s="0" t="n">
        <v>10</v>
      </c>
      <c r="D37" s="0" t="n">
        <v>200</v>
      </c>
      <c r="E37" s="1" t="n">
        <f aca="false">TRUE()</f>
        <v>1</v>
      </c>
      <c r="F37" s="0" t="n">
        <v>0.00147614609196845</v>
      </c>
      <c r="G37" s="0" t="n">
        <v>0.0148887627030331</v>
      </c>
    </row>
    <row r="38" customFormat="false" ht="12.8" hidden="false" customHeight="false" outlineLevel="0" collapsed="false">
      <c r="A38" s="0" t="s">
        <v>25</v>
      </c>
      <c r="B38" s="0" t="s">
        <v>27</v>
      </c>
      <c r="C38" s="0" t="n">
        <v>50</v>
      </c>
      <c r="D38" s="0" t="n">
        <v>10</v>
      </c>
      <c r="E38" s="1" t="n">
        <f aca="false">TRUE()</f>
        <v>1</v>
      </c>
      <c r="F38" s="0" t="n">
        <v>0.000989331345255955</v>
      </c>
      <c r="G38" s="0" t="n">
        <v>0.627667523863537</v>
      </c>
    </row>
    <row r="39" customFormat="false" ht="12.8" hidden="false" customHeight="false" outlineLevel="0" collapsed="false">
      <c r="A39" s="0" t="s">
        <v>25</v>
      </c>
      <c r="B39" s="0" t="s">
        <v>27</v>
      </c>
      <c r="C39" s="0" t="n">
        <v>50</v>
      </c>
      <c r="D39" s="0" t="n">
        <v>50</v>
      </c>
      <c r="E39" s="1" t="n">
        <f aca="false">TRUE()</f>
        <v>1</v>
      </c>
      <c r="F39" s="0" t="n">
        <v>0.000941592110714332</v>
      </c>
      <c r="G39" s="0" t="n">
        <v>0.40196490105384</v>
      </c>
    </row>
    <row r="40" customFormat="false" ht="12.8" hidden="false" customHeight="false" outlineLevel="0" collapsed="false">
      <c r="A40" s="0" t="s">
        <v>25</v>
      </c>
      <c r="B40" s="0" t="s">
        <v>27</v>
      </c>
      <c r="C40" s="0" t="n">
        <v>50</v>
      </c>
      <c r="D40" s="0" t="n">
        <v>100</v>
      </c>
      <c r="E40" s="1" t="n">
        <f aca="false">TRUE()</f>
        <v>1</v>
      </c>
      <c r="F40" s="0" t="n">
        <v>0.00119861000478613</v>
      </c>
      <c r="G40" s="0" t="n">
        <v>0.931382119981318</v>
      </c>
    </row>
    <row r="41" customFormat="false" ht="12.8" hidden="false" customHeight="false" outlineLevel="0" collapsed="false">
      <c r="A41" s="0" t="s">
        <v>25</v>
      </c>
      <c r="B41" s="0" t="s">
        <v>27</v>
      </c>
      <c r="C41" s="0" t="n">
        <v>50</v>
      </c>
      <c r="D41" s="0" t="n">
        <v>200</v>
      </c>
      <c r="E41" s="1" t="n">
        <f aca="false">TRUE()</f>
        <v>1</v>
      </c>
      <c r="F41" s="0" t="n">
        <v>0.00118797908623757</v>
      </c>
      <c r="G41" s="0" t="n">
        <v>0.315225864108143</v>
      </c>
    </row>
    <row r="42" customFormat="false" ht="12.8" hidden="false" customHeight="false" outlineLevel="0" collapsed="false">
      <c r="A42" s="0" t="s">
        <v>25</v>
      </c>
      <c r="B42" s="0" t="s">
        <v>27</v>
      </c>
      <c r="C42" s="0" t="n">
        <v>100</v>
      </c>
      <c r="D42" s="0" t="n">
        <v>10</v>
      </c>
      <c r="E42" s="1" t="n">
        <f aca="false">TRUE()</f>
        <v>1</v>
      </c>
      <c r="F42" s="0" t="n">
        <v>0.00108477926919205</v>
      </c>
      <c r="G42" s="0" t="n">
        <v>0.406823913516894</v>
      </c>
    </row>
    <row r="43" customFormat="false" ht="12.8" hidden="false" customHeight="false" outlineLevel="0" collapsed="false">
      <c r="A43" s="0" t="s">
        <v>25</v>
      </c>
      <c r="B43" s="0" t="s">
        <v>27</v>
      </c>
      <c r="C43" s="0" t="n">
        <v>100</v>
      </c>
      <c r="D43" s="0" t="n">
        <v>50</v>
      </c>
      <c r="E43" s="1" t="n">
        <f aca="false">TRUE()</f>
        <v>1</v>
      </c>
      <c r="F43" s="0" t="n">
        <v>0.00215550786983334</v>
      </c>
      <c r="G43" s="0" t="n">
        <v>2.14903098038637</v>
      </c>
    </row>
    <row r="44" customFormat="false" ht="12.8" hidden="false" customHeight="false" outlineLevel="0" collapsed="false">
      <c r="A44" s="0" t="s">
        <v>25</v>
      </c>
      <c r="B44" s="0" t="s">
        <v>27</v>
      </c>
      <c r="C44" s="0" t="n">
        <v>100</v>
      </c>
      <c r="D44" s="0" t="n">
        <v>100</v>
      </c>
      <c r="E44" s="1" t="n">
        <f aca="false">TRUE()</f>
        <v>1</v>
      </c>
      <c r="F44" s="0" t="n">
        <v>0.00292395555030429</v>
      </c>
      <c r="G44" s="0" t="n">
        <v>2.22315634221979</v>
      </c>
    </row>
    <row r="45" customFormat="false" ht="12.8" hidden="false" customHeight="false" outlineLevel="0" collapsed="false">
      <c r="A45" s="0" t="s">
        <v>25</v>
      </c>
      <c r="B45" s="0" t="s">
        <v>27</v>
      </c>
      <c r="C45" s="0" t="n">
        <v>100</v>
      </c>
      <c r="D45" s="0" t="n">
        <v>200</v>
      </c>
      <c r="E45" s="1" t="n">
        <f aca="false">TRUE()</f>
        <v>1</v>
      </c>
      <c r="F45" s="0" t="n">
        <v>0.00110636805197747</v>
      </c>
      <c r="G45" s="0" t="n">
        <v>0.452139937030813</v>
      </c>
    </row>
    <row r="46" customFormat="false" ht="12.8" hidden="false" customHeight="false" outlineLevel="0" collapsed="false">
      <c r="A46" s="0" t="s">
        <v>25</v>
      </c>
      <c r="B46" s="0" t="s">
        <v>27</v>
      </c>
      <c r="C46" s="0" t="n">
        <v>200</v>
      </c>
      <c r="D46" s="0" t="n">
        <v>10</v>
      </c>
      <c r="E46" s="1" t="n">
        <f aca="false">TRUE()</f>
        <v>1</v>
      </c>
      <c r="F46" s="0" t="n">
        <v>0.00258871326298102</v>
      </c>
      <c r="G46" s="0" t="n">
        <v>1.15889487970071</v>
      </c>
    </row>
    <row r="47" customFormat="false" ht="12.8" hidden="false" customHeight="false" outlineLevel="0" collapsed="false">
      <c r="A47" s="0" t="s">
        <v>25</v>
      </c>
      <c r="B47" s="0" t="s">
        <v>27</v>
      </c>
      <c r="C47" s="0" t="n">
        <v>200</v>
      </c>
      <c r="D47" s="0" t="n">
        <v>50</v>
      </c>
      <c r="E47" s="1" t="n">
        <f aca="false">TRUE()</f>
        <v>1</v>
      </c>
      <c r="F47" s="0" t="n">
        <v>0.00220577644542991</v>
      </c>
      <c r="G47" s="0" t="n">
        <v>5.85428888393882</v>
      </c>
    </row>
    <row r="48" customFormat="false" ht="12.8" hidden="false" customHeight="false" outlineLevel="0" collapsed="false">
      <c r="A48" s="0" t="s">
        <v>25</v>
      </c>
      <c r="B48" s="0" t="s">
        <v>27</v>
      </c>
      <c r="C48" s="0" t="n">
        <v>200</v>
      </c>
      <c r="D48" s="0" t="n">
        <v>100</v>
      </c>
      <c r="E48" s="1" t="n">
        <f aca="false">TRUE()</f>
        <v>1</v>
      </c>
      <c r="F48" s="0" t="n">
        <v>0.00149724377323289</v>
      </c>
      <c r="G48" s="0" t="n">
        <v>0.0827615790801947</v>
      </c>
    </row>
    <row r="49" customFormat="false" ht="12.8" hidden="false" customHeight="false" outlineLevel="0" collapsed="false">
      <c r="A49" s="0" t="s">
        <v>25</v>
      </c>
      <c r="B49" s="0" t="s">
        <v>27</v>
      </c>
      <c r="C49" s="0" t="n">
        <v>200</v>
      </c>
      <c r="D49" s="0" t="n">
        <v>200</v>
      </c>
      <c r="E49" s="1" t="n">
        <f aca="false">TRUE()</f>
        <v>1</v>
      </c>
      <c r="F49" s="0" t="n">
        <v>0.000866890389310708</v>
      </c>
      <c r="G49" s="0" t="n">
        <v>1.91324114962354</v>
      </c>
    </row>
    <row r="50" customFormat="false" ht="12.8" hidden="false" customHeight="false" outlineLevel="0" collapsed="false">
      <c r="A50" s="0" t="s">
        <v>25</v>
      </c>
      <c r="B50" s="0" t="s">
        <v>27</v>
      </c>
      <c r="C50" s="0" t="n">
        <v>10</v>
      </c>
      <c r="D50" s="0" t="n">
        <v>10</v>
      </c>
      <c r="E50" s="1" t="n">
        <f aca="false">FALSE()</f>
        <v>0</v>
      </c>
      <c r="F50" s="0" t="n">
        <v>0.0012597911190237</v>
      </c>
      <c r="G50" s="0" t="n">
        <v>0.307799472900036</v>
      </c>
    </row>
    <row r="51" customFormat="false" ht="12.8" hidden="false" customHeight="false" outlineLevel="0" collapsed="false">
      <c r="A51" s="0" t="s">
        <v>25</v>
      </c>
      <c r="B51" s="0" t="s">
        <v>27</v>
      </c>
      <c r="C51" s="0" t="n">
        <v>10</v>
      </c>
      <c r="D51" s="0" t="n">
        <v>50</v>
      </c>
      <c r="E51" s="1" t="n">
        <f aca="false">FALSE()</f>
        <v>0</v>
      </c>
      <c r="F51" s="0" t="n">
        <v>0.00087322577394255</v>
      </c>
      <c r="G51" s="0" t="n">
        <v>0.514013825153393</v>
      </c>
    </row>
    <row r="52" customFormat="false" ht="12.8" hidden="false" customHeight="false" outlineLevel="0" collapsed="false">
      <c r="A52" s="0" t="s">
        <v>25</v>
      </c>
      <c r="B52" s="0" t="s">
        <v>27</v>
      </c>
      <c r="C52" s="0" t="n">
        <v>10</v>
      </c>
      <c r="D52" s="0" t="n">
        <v>100</v>
      </c>
      <c r="E52" s="1" t="n">
        <f aca="false">FALSE()</f>
        <v>0</v>
      </c>
      <c r="F52" s="0" t="n">
        <v>0.000819708206820658</v>
      </c>
      <c r="G52" s="0" t="n">
        <v>0.0156532825464434</v>
      </c>
    </row>
    <row r="53" customFormat="false" ht="12.8" hidden="false" customHeight="false" outlineLevel="0" collapsed="false">
      <c r="A53" s="0" t="s">
        <v>25</v>
      </c>
      <c r="B53" s="0" t="s">
        <v>27</v>
      </c>
      <c r="C53" s="0" t="n">
        <v>10</v>
      </c>
      <c r="D53" s="0" t="n">
        <v>200</v>
      </c>
      <c r="E53" s="1" t="n">
        <f aca="false">FALSE()</f>
        <v>0</v>
      </c>
      <c r="F53" s="0" t="n">
        <v>0.000850306148329013</v>
      </c>
      <c r="G53" s="0" t="n">
        <v>0.045128802476003</v>
      </c>
    </row>
    <row r="54" customFormat="false" ht="12.8" hidden="false" customHeight="false" outlineLevel="0" collapsed="false">
      <c r="A54" s="0" t="s">
        <v>25</v>
      </c>
      <c r="B54" s="0" t="s">
        <v>27</v>
      </c>
      <c r="C54" s="0" t="n">
        <v>50</v>
      </c>
      <c r="D54" s="0" t="n">
        <v>10</v>
      </c>
      <c r="E54" s="1" t="n">
        <f aca="false">FALSE()</f>
        <v>0</v>
      </c>
      <c r="F54" s="0" t="n">
        <v>0.00118044352939164</v>
      </c>
      <c r="G54" s="0" t="n">
        <v>0.375021999390399</v>
      </c>
    </row>
    <row r="55" customFormat="false" ht="12.8" hidden="false" customHeight="false" outlineLevel="0" collapsed="false">
      <c r="A55" s="0" t="s">
        <v>25</v>
      </c>
      <c r="B55" s="0" t="s">
        <v>27</v>
      </c>
      <c r="C55" s="0" t="n">
        <v>50</v>
      </c>
      <c r="D55" s="0" t="n">
        <v>50</v>
      </c>
      <c r="E55" s="1" t="n">
        <f aca="false">FALSE()</f>
        <v>0</v>
      </c>
      <c r="F55" s="0" t="n">
        <v>0.000896668009435538</v>
      </c>
      <c r="G55" s="0" t="n">
        <v>0.2089148763099</v>
      </c>
    </row>
    <row r="56" customFormat="false" ht="12.8" hidden="false" customHeight="false" outlineLevel="0" collapsed="false">
      <c r="A56" s="0" t="s">
        <v>25</v>
      </c>
      <c r="B56" s="0" t="s">
        <v>27</v>
      </c>
      <c r="C56" s="0" t="n">
        <v>50</v>
      </c>
      <c r="D56" s="0" t="n">
        <v>100</v>
      </c>
      <c r="E56" s="1" t="n">
        <f aca="false">FALSE()</f>
        <v>0</v>
      </c>
      <c r="F56" s="0" t="n">
        <v>0.000883430784685783</v>
      </c>
      <c r="G56" s="0" t="n">
        <v>0.10048923967966</v>
      </c>
    </row>
    <row r="57" customFormat="false" ht="12.8" hidden="false" customHeight="false" outlineLevel="0" collapsed="false">
      <c r="A57" s="0" t="s">
        <v>25</v>
      </c>
      <c r="B57" s="0" t="s">
        <v>27</v>
      </c>
      <c r="C57" s="0" t="n">
        <v>50</v>
      </c>
      <c r="D57" s="0" t="n">
        <v>200</v>
      </c>
      <c r="E57" s="1" t="n">
        <f aca="false">FALSE()</f>
        <v>0</v>
      </c>
      <c r="F57" s="0" t="n">
        <v>0.000657644810701823</v>
      </c>
      <c r="G57" s="0" t="n">
        <v>0.0160723943120795</v>
      </c>
    </row>
    <row r="58" customFormat="false" ht="12.8" hidden="false" customHeight="false" outlineLevel="0" collapsed="false">
      <c r="A58" s="0" t="s">
        <v>25</v>
      </c>
      <c r="B58" s="0" t="s">
        <v>27</v>
      </c>
      <c r="C58" s="0" t="n">
        <v>100</v>
      </c>
      <c r="D58" s="0" t="n">
        <v>10</v>
      </c>
      <c r="E58" s="1" t="n">
        <f aca="false">FALSE()</f>
        <v>0</v>
      </c>
      <c r="F58" s="0" t="n">
        <v>0.00126661682784217</v>
      </c>
      <c r="G58" s="0" t="n">
        <v>0.611807567044034</v>
      </c>
    </row>
    <row r="59" customFormat="false" ht="12.8" hidden="false" customHeight="false" outlineLevel="0" collapsed="false">
      <c r="A59" s="0" t="s">
        <v>25</v>
      </c>
      <c r="B59" s="0" t="s">
        <v>27</v>
      </c>
      <c r="C59" s="0" t="n">
        <v>100</v>
      </c>
      <c r="D59" s="0" t="n">
        <v>50</v>
      </c>
      <c r="E59" s="1" t="n">
        <f aca="false">FALSE()</f>
        <v>0</v>
      </c>
      <c r="F59" s="0" t="n">
        <v>0.000930649716962952</v>
      </c>
      <c r="G59" s="0" t="n">
        <v>0.175456999234163</v>
      </c>
    </row>
    <row r="60" customFormat="false" ht="12.8" hidden="false" customHeight="false" outlineLevel="0" collapsed="false">
      <c r="A60" s="0" t="s">
        <v>25</v>
      </c>
      <c r="B60" s="0" t="s">
        <v>27</v>
      </c>
      <c r="C60" s="0" t="n">
        <v>100</v>
      </c>
      <c r="D60" s="0" t="n">
        <v>100</v>
      </c>
      <c r="E60" s="1" t="n">
        <f aca="false">FALSE()</f>
        <v>0</v>
      </c>
      <c r="F60" s="0" t="n">
        <v>0.000701683257059856</v>
      </c>
      <c r="G60" s="0" t="n">
        <v>0.0181703930914076</v>
      </c>
    </row>
    <row r="61" customFormat="false" ht="12.8" hidden="false" customHeight="false" outlineLevel="0" collapsed="false">
      <c r="A61" s="0" t="s">
        <v>25</v>
      </c>
      <c r="B61" s="0" t="s">
        <v>27</v>
      </c>
      <c r="C61" s="0" t="n">
        <v>100</v>
      </c>
      <c r="D61" s="0" t="n">
        <v>200</v>
      </c>
      <c r="E61" s="1" t="n">
        <f aca="false">FALSE()</f>
        <v>0</v>
      </c>
      <c r="F61" s="0" t="n">
        <v>0.000908511391604227</v>
      </c>
      <c r="G61" s="0" t="n">
        <v>0.108453822657059</v>
      </c>
    </row>
    <row r="62" customFormat="false" ht="12.8" hidden="false" customHeight="false" outlineLevel="0" collapsed="false">
      <c r="A62" s="0" t="s">
        <v>25</v>
      </c>
      <c r="B62" s="0" t="s">
        <v>27</v>
      </c>
      <c r="C62" s="0" t="n">
        <v>200</v>
      </c>
      <c r="D62" s="0" t="n">
        <v>10</v>
      </c>
      <c r="E62" s="1" t="n">
        <f aca="false">FALSE()</f>
        <v>0</v>
      </c>
      <c r="F62" s="0" t="n">
        <v>0.00102693215984534</v>
      </c>
      <c r="G62" s="0" t="n">
        <v>0.866291929333588</v>
      </c>
    </row>
    <row r="63" customFormat="false" ht="12.8" hidden="false" customHeight="false" outlineLevel="0" collapsed="false">
      <c r="A63" s="0" t="s">
        <v>25</v>
      </c>
      <c r="B63" s="0" t="s">
        <v>27</v>
      </c>
      <c r="C63" s="0" t="n">
        <v>200</v>
      </c>
      <c r="D63" s="0" t="n">
        <v>50</v>
      </c>
      <c r="E63" s="1" t="n">
        <f aca="false">FALSE()</f>
        <v>0</v>
      </c>
      <c r="F63" s="0" t="n">
        <v>0.00161972914922251</v>
      </c>
      <c r="G63" s="0" t="n">
        <v>4.02286903297966</v>
      </c>
    </row>
    <row r="64" customFormat="false" ht="12.8" hidden="false" customHeight="false" outlineLevel="0" collapsed="false">
      <c r="A64" s="0" t="s">
        <v>25</v>
      </c>
      <c r="B64" s="0" t="s">
        <v>27</v>
      </c>
      <c r="C64" s="0" t="n">
        <v>200</v>
      </c>
      <c r="D64" s="0" t="n">
        <v>100</v>
      </c>
      <c r="E64" s="1" t="n">
        <f aca="false">FALSE()</f>
        <v>0</v>
      </c>
      <c r="F64" s="0" t="n">
        <v>0.00123583523332095</v>
      </c>
      <c r="G64" s="0" t="n">
        <v>0.297644855350745</v>
      </c>
    </row>
    <row r="65" customFormat="false" ht="12.8" hidden="false" customHeight="false" outlineLevel="0" collapsed="false">
      <c r="A65" s="0" t="s">
        <v>25</v>
      </c>
      <c r="B65" s="0" t="s">
        <v>27</v>
      </c>
      <c r="C65" s="0" t="n">
        <v>200</v>
      </c>
      <c r="D65" s="0" t="n">
        <v>200</v>
      </c>
      <c r="E65" s="1" t="n">
        <f aca="false">FALSE()</f>
        <v>0</v>
      </c>
      <c r="F65" s="0" t="n">
        <v>0.00113541164630034</v>
      </c>
      <c r="G65" s="0" t="n">
        <v>0.232437422269029</v>
      </c>
    </row>
    <row r="66" customFormat="false" ht="12.8" hidden="false" customHeight="false" outlineLevel="0" collapsed="false">
      <c r="A66" s="0" t="s">
        <v>25</v>
      </c>
      <c r="B66" s="0" t="s">
        <v>28</v>
      </c>
      <c r="C66" s="0" t="n">
        <v>10</v>
      </c>
      <c r="D66" s="0" t="n">
        <v>10</v>
      </c>
      <c r="E66" s="1" t="n">
        <f aca="false">TRUE()</f>
        <v>1</v>
      </c>
      <c r="F66" s="0" t="n">
        <v>0.365246623799808</v>
      </c>
      <c r="G66" s="0" t="n">
        <v>1.28916308658371</v>
      </c>
    </row>
    <row r="67" customFormat="false" ht="12.8" hidden="false" customHeight="false" outlineLevel="0" collapsed="false">
      <c r="A67" s="0" t="s">
        <v>25</v>
      </c>
      <c r="B67" s="0" t="s">
        <v>28</v>
      </c>
      <c r="C67" s="0" t="n">
        <v>10</v>
      </c>
      <c r="D67" s="0" t="n">
        <v>50</v>
      </c>
      <c r="E67" s="1" t="n">
        <f aca="false">TRUE()</f>
        <v>1</v>
      </c>
      <c r="F67" s="0" t="n">
        <v>0.364659353580105</v>
      </c>
      <c r="G67" s="0" t="n">
        <v>0.893042908470487</v>
      </c>
    </row>
    <row r="68" customFormat="false" ht="12.8" hidden="false" customHeight="false" outlineLevel="0" collapsed="false">
      <c r="A68" s="0" t="s">
        <v>25</v>
      </c>
      <c r="B68" s="0" t="s">
        <v>28</v>
      </c>
      <c r="C68" s="0" t="n">
        <v>10</v>
      </c>
      <c r="D68" s="0" t="n">
        <v>100</v>
      </c>
      <c r="E68" s="1" t="n">
        <f aca="false">TRUE()</f>
        <v>1</v>
      </c>
      <c r="F68" s="0" t="n">
        <v>0.365151344386422</v>
      </c>
      <c r="G68" s="0" t="n">
        <v>1.13470702744573</v>
      </c>
    </row>
    <row r="69" customFormat="false" ht="12.8" hidden="false" customHeight="false" outlineLevel="0" collapsed="false">
      <c r="A69" s="0" t="s">
        <v>25</v>
      </c>
      <c r="B69" s="0" t="s">
        <v>28</v>
      </c>
      <c r="C69" s="0" t="n">
        <v>10</v>
      </c>
      <c r="D69" s="0" t="n">
        <v>200</v>
      </c>
      <c r="E69" s="1" t="n">
        <f aca="false">TRUE()</f>
        <v>1</v>
      </c>
      <c r="F69" s="0" t="n">
        <v>0.364542983469293</v>
      </c>
      <c r="G69" s="0" t="n">
        <v>0.931914578630624</v>
      </c>
    </row>
    <row r="70" customFormat="false" ht="12.8" hidden="false" customHeight="false" outlineLevel="0" collapsed="false">
      <c r="A70" s="0" t="s">
        <v>25</v>
      </c>
      <c r="B70" s="0" t="s">
        <v>28</v>
      </c>
      <c r="C70" s="0" t="n">
        <v>50</v>
      </c>
      <c r="D70" s="0" t="n">
        <v>10</v>
      </c>
      <c r="E70" s="1" t="n">
        <f aca="false">TRUE()</f>
        <v>1</v>
      </c>
      <c r="F70" s="0" t="n">
        <v>0.364664984094735</v>
      </c>
      <c r="G70" s="0" t="n">
        <v>0.89328016492187</v>
      </c>
    </row>
    <row r="71" customFormat="false" ht="12.8" hidden="false" customHeight="false" outlineLevel="0" collapsed="false">
      <c r="A71" s="0" t="s">
        <v>25</v>
      </c>
      <c r="B71" s="0" t="s">
        <v>28</v>
      </c>
      <c r="C71" s="0" t="n">
        <v>50</v>
      </c>
      <c r="D71" s="0" t="n">
        <v>50</v>
      </c>
      <c r="E71" s="1" t="n">
        <f aca="false">TRUE()</f>
        <v>1</v>
      </c>
      <c r="F71" s="0" t="n">
        <v>0.364656147311627</v>
      </c>
      <c r="G71" s="0" t="n">
        <v>1.05893687263864</v>
      </c>
    </row>
    <row r="72" customFormat="false" ht="12.8" hidden="false" customHeight="false" outlineLevel="0" collapsed="false">
      <c r="A72" s="0" t="s">
        <v>25</v>
      </c>
      <c r="B72" s="0" t="s">
        <v>28</v>
      </c>
      <c r="C72" s="0" t="n">
        <v>50</v>
      </c>
      <c r="D72" s="0" t="n">
        <v>100</v>
      </c>
      <c r="E72" s="1" t="n">
        <f aca="false">TRUE()</f>
        <v>1</v>
      </c>
      <c r="F72" s="0" t="n">
        <v>0.365508307575829</v>
      </c>
      <c r="G72" s="0" t="n">
        <v>1.33382920437172</v>
      </c>
    </row>
    <row r="73" customFormat="false" ht="12.8" hidden="false" customHeight="false" outlineLevel="0" collapsed="false">
      <c r="A73" s="0" t="s">
        <v>25</v>
      </c>
      <c r="B73" s="0" t="s">
        <v>28</v>
      </c>
      <c r="C73" s="0" t="n">
        <v>50</v>
      </c>
      <c r="D73" s="0" t="n">
        <v>200</v>
      </c>
      <c r="E73" s="1" t="n">
        <f aca="false">TRUE()</f>
        <v>1</v>
      </c>
      <c r="F73" s="0" t="n">
        <v>0.369384446289786</v>
      </c>
      <c r="G73" s="0" t="n">
        <v>2.23780419813479</v>
      </c>
    </row>
    <row r="74" customFormat="false" ht="12.8" hidden="false" customHeight="false" outlineLevel="0" collapsed="false">
      <c r="A74" s="0" t="s">
        <v>25</v>
      </c>
      <c r="B74" s="0" t="s">
        <v>28</v>
      </c>
      <c r="C74" s="0" t="n">
        <v>100</v>
      </c>
      <c r="D74" s="0" t="n">
        <v>10</v>
      </c>
      <c r="E74" s="1" t="n">
        <f aca="false">TRUE()</f>
        <v>1</v>
      </c>
      <c r="F74" s="0" t="n">
        <v>0.364431595899639</v>
      </c>
      <c r="G74" s="0" t="n">
        <v>0.885460038523856</v>
      </c>
    </row>
    <row r="75" customFormat="false" ht="12.8" hidden="false" customHeight="false" outlineLevel="0" collapsed="false">
      <c r="A75" s="0" t="s">
        <v>25</v>
      </c>
      <c r="B75" s="0" t="s">
        <v>28</v>
      </c>
      <c r="C75" s="0" t="n">
        <v>100</v>
      </c>
      <c r="D75" s="0" t="n">
        <v>50</v>
      </c>
      <c r="E75" s="1" t="n">
        <f aca="false">TRUE()</f>
        <v>1</v>
      </c>
      <c r="F75" s="0" t="n">
        <v>0.364463204579048</v>
      </c>
      <c r="G75" s="0" t="n">
        <v>0.868167291182638</v>
      </c>
    </row>
    <row r="76" customFormat="false" ht="12.8" hidden="false" customHeight="false" outlineLevel="0" collapsed="false">
      <c r="A76" s="0" t="s">
        <v>25</v>
      </c>
      <c r="B76" s="0" t="s">
        <v>28</v>
      </c>
      <c r="C76" s="0" t="n">
        <v>100</v>
      </c>
      <c r="D76" s="0" t="n">
        <v>100</v>
      </c>
      <c r="E76" s="1" t="n">
        <f aca="false">TRUE()</f>
        <v>1</v>
      </c>
      <c r="F76" s="0" t="n">
        <v>0.364834417123984</v>
      </c>
      <c r="G76" s="0" t="n">
        <v>0.991408620896886</v>
      </c>
    </row>
    <row r="77" customFormat="false" ht="12.8" hidden="false" customHeight="false" outlineLevel="0" collapsed="false">
      <c r="A77" s="0" t="s">
        <v>25</v>
      </c>
      <c r="B77" s="0" t="s">
        <v>28</v>
      </c>
      <c r="C77" s="0" t="n">
        <v>100</v>
      </c>
      <c r="D77" s="0" t="n">
        <v>200</v>
      </c>
      <c r="E77" s="1" t="n">
        <f aca="false">TRUE()</f>
        <v>1</v>
      </c>
      <c r="F77" s="0" t="n">
        <v>0.368154383549809</v>
      </c>
      <c r="G77" s="0" t="n">
        <v>2.06561477640287</v>
      </c>
    </row>
    <row r="78" customFormat="false" ht="12.8" hidden="false" customHeight="false" outlineLevel="0" collapsed="false">
      <c r="A78" s="0" t="s">
        <v>25</v>
      </c>
      <c r="B78" s="0" t="s">
        <v>28</v>
      </c>
      <c r="C78" s="0" t="n">
        <v>200</v>
      </c>
      <c r="D78" s="0" t="n">
        <v>10</v>
      </c>
      <c r="E78" s="1" t="n">
        <f aca="false">TRUE()</f>
        <v>1</v>
      </c>
      <c r="F78" s="0" t="n">
        <v>0.364663694736027</v>
      </c>
      <c r="G78" s="0" t="n">
        <v>0.910243149793864</v>
      </c>
    </row>
    <row r="79" customFormat="false" ht="12.8" hidden="false" customHeight="false" outlineLevel="0" collapsed="false">
      <c r="A79" s="0" t="s">
        <v>25</v>
      </c>
      <c r="B79" s="0" t="s">
        <v>28</v>
      </c>
      <c r="C79" s="0" t="n">
        <v>200</v>
      </c>
      <c r="D79" s="0" t="n">
        <v>50</v>
      </c>
      <c r="E79" s="1" t="n">
        <f aca="false">TRUE()</f>
        <v>1</v>
      </c>
      <c r="F79" s="0" t="n">
        <v>0.364992516846825</v>
      </c>
      <c r="G79" s="0" t="n">
        <v>1.21482175191244</v>
      </c>
    </row>
    <row r="80" customFormat="false" ht="12.8" hidden="false" customHeight="false" outlineLevel="0" collapsed="false">
      <c r="A80" s="0" t="s">
        <v>25</v>
      </c>
      <c r="B80" s="0" t="s">
        <v>28</v>
      </c>
      <c r="C80" s="0" t="n">
        <v>200</v>
      </c>
      <c r="D80" s="0" t="n">
        <v>100</v>
      </c>
      <c r="E80" s="1" t="n">
        <f aca="false">TRUE()</f>
        <v>1</v>
      </c>
      <c r="F80" s="0" t="n">
        <v>0.365252584280066</v>
      </c>
      <c r="G80" s="0" t="n">
        <v>1.05244658214798</v>
      </c>
    </row>
    <row r="81" customFormat="false" ht="12.8" hidden="false" customHeight="false" outlineLevel="0" collapsed="false">
      <c r="A81" s="0" t="s">
        <v>25</v>
      </c>
      <c r="B81" s="0" t="s">
        <v>28</v>
      </c>
      <c r="C81" s="0" t="n">
        <v>200</v>
      </c>
      <c r="D81" s="0" t="n">
        <v>200</v>
      </c>
      <c r="E81" s="1" t="n">
        <f aca="false">TRUE()</f>
        <v>1</v>
      </c>
      <c r="F81" s="0" t="n">
        <v>0.368326797411477</v>
      </c>
      <c r="G81" s="0" t="n">
        <v>1.95618561447644</v>
      </c>
    </row>
    <row r="82" customFormat="false" ht="12.8" hidden="false" customHeight="false" outlineLevel="0" collapsed="false">
      <c r="A82" s="0" t="s">
        <v>25</v>
      </c>
      <c r="B82" s="0" t="s">
        <v>28</v>
      </c>
      <c r="C82" s="0" t="n">
        <v>10</v>
      </c>
      <c r="D82" s="0" t="n">
        <v>10</v>
      </c>
      <c r="E82" s="1" t="n">
        <f aca="false">FALSE()</f>
        <v>0</v>
      </c>
      <c r="F82" s="0" t="n">
        <v>0.364586589687401</v>
      </c>
      <c r="G82" s="0" t="n">
        <v>0.903901963546628</v>
      </c>
    </row>
    <row r="83" customFormat="false" ht="12.8" hidden="false" customHeight="false" outlineLevel="0" collapsed="false">
      <c r="A83" s="0" t="s">
        <v>25</v>
      </c>
      <c r="B83" s="0" t="s">
        <v>28</v>
      </c>
      <c r="C83" s="0" t="n">
        <v>10</v>
      </c>
      <c r="D83" s="0" t="n">
        <v>50</v>
      </c>
      <c r="E83" s="1" t="n">
        <f aca="false">FALSE()</f>
        <v>0</v>
      </c>
      <c r="F83" s="0" t="n">
        <v>0.3649578605623</v>
      </c>
      <c r="G83" s="0" t="n">
        <v>0.977478487765203</v>
      </c>
    </row>
    <row r="84" customFormat="false" ht="12.8" hidden="false" customHeight="false" outlineLevel="0" collapsed="false">
      <c r="A84" s="0" t="s">
        <v>25</v>
      </c>
      <c r="B84" s="0" t="s">
        <v>28</v>
      </c>
      <c r="C84" s="0" t="n">
        <v>10</v>
      </c>
      <c r="D84" s="0" t="n">
        <v>100</v>
      </c>
      <c r="E84" s="1" t="n">
        <f aca="false">FALSE()</f>
        <v>0</v>
      </c>
      <c r="F84" s="0" t="n">
        <v>0.365346907375085</v>
      </c>
      <c r="G84" s="0" t="n">
        <v>0.986033097251517</v>
      </c>
    </row>
    <row r="85" customFormat="false" ht="12.8" hidden="false" customHeight="false" outlineLevel="0" collapsed="false">
      <c r="A85" s="0" t="s">
        <v>25</v>
      </c>
      <c r="B85" s="0" t="s">
        <v>28</v>
      </c>
      <c r="C85" s="0" t="n">
        <v>10</v>
      </c>
      <c r="D85" s="0" t="n">
        <v>200</v>
      </c>
      <c r="E85" s="1" t="n">
        <f aca="false">FALSE()</f>
        <v>0</v>
      </c>
      <c r="F85" s="0" t="n">
        <v>0.369140175646403</v>
      </c>
      <c r="G85" s="0" t="n">
        <v>1.20876846626157</v>
      </c>
    </row>
    <row r="86" customFormat="false" ht="12.8" hidden="false" customHeight="false" outlineLevel="0" collapsed="false">
      <c r="A86" s="0" t="s">
        <v>25</v>
      </c>
      <c r="B86" s="0" t="s">
        <v>28</v>
      </c>
      <c r="C86" s="0" t="n">
        <v>50</v>
      </c>
      <c r="D86" s="0" t="n">
        <v>10</v>
      </c>
      <c r="E86" s="1" t="n">
        <f aca="false">FALSE()</f>
        <v>0</v>
      </c>
      <c r="F86" s="0" t="n">
        <v>0.365367689668057</v>
      </c>
      <c r="G86" s="0" t="n">
        <v>0.952624295187778</v>
      </c>
    </row>
    <row r="87" customFormat="false" ht="12.8" hidden="false" customHeight="false" outlineLevel="0" collapsed="false">
      <c r="A87" s="0" t="s">
        <v>25</v>
      </c>
      <c r="B87" s="0" t="s">
        <v>28</v>
      </c>
      <c r="C87" s="0" t="n">
        <v>50</v>
      </c>
      <c r="D87" s="0" t="n">
        <v>50</v>
      </c>
      <c r="E87" s="1" t="n">
        <f aca="false">FALSE()</f>
        <v>0</v>
      </c>
      <c r="F87" s="0" t="n">
        <v>0.365130324306612</v>
      </c>
      <c r="G87" s="0" t="n">
        <v>0.920893127410138</v>
      </c>
    </row>
    <row r="88" customFormat="false" ht="12.8" hidden="false" customHeight="false" outlineLevel="0" collapsed="false">
      <c r="A88" s="0" t="s">
        <v>25</v>
      </c>
      <c r="B88" s="0" t="s">
        <v>28</v>
      </c>
      <c r="C88" s="0" t="n">
        <v>50</v>
      </c>
      <c r="D88" s="0" t="n">
        <v>100</v>
      </c>
      <c r="E88" s="1" t="n">
        <f aca="false">FALSE()</f>
        <v>0</v>
      </c>
      <c r="F88" s="0" t="n">
        <v>0.367459095753862</v>
      </c>
      <c r="G88" s="0" t="n">
        <v>1.53225412420888</v>
      </c>
    </row>
    <row r="89" customFormat="false" ht="12.8" hidden="false" customHeight="false" outlineLevel="0" collapsed="false">
      <c r="A89" s="0" t="s">
        <v>25</v>
      </c>
      <c r="B89" s="0" t="s">
        <v>28</v>
      </c>
      <c r="C89" s="0" t="n">
        <v>50</v>
      </c>
      <c r="D89" s="0" t="n">
        <v>200</v>
      </c>
      <c r="E89" s="1" t="n">
        <f aca="false">FALSE()</f>
        <v>0</v>
      </c>
      <c r="F89" s="0" t="n">
        <v>0.371778298375034</v>
      </c>
      <c r="G89" s="0" t="n">
        <v>2.91289109871036</v>
      </c>
    </row>
    <row r="90" customFormat="false" ht="12.8" hidden="false" customHeight="false" outlineLevel="0" collapsed="false">
      <c r="A90" s="0" t="s">
        <v>25</v>
      </c>
      <c r="B90" s="0" t="s">
        <v>28</v>
      </c>
      <c r="C90" s="0" t="n">
        <v>100</v>
      </c>
      <c r="D90" s="0" t="n">
        <v>10</v>
      </c>
      <c r="E90" s="1" t="n">
        <f aca="false">FALSE()</f>
        <v>0</v>
      </c>
      <c r="F90" s="0" t="n">
        <v>0.365674804491924</v>
      </c>
      <c r="G90" s="0" t="n">
        <v>1.16438270839837</v>
      </c>
    </row>
    <row r="91" customFormat="false" ht="12.8" hidden="false" customHeight="false" outlineLevel="0" collapsed="false">
      <c r="A91" s="0" t="s">
        <v>25</v>
      </c>
      <c r="B91" s="0" t="s">
        <v>28</v>
      </c>
      <c r="C91" s="0" t="n">
        <v>100</v>
      </c>
      <c r="D91" s="0" t="n">
        <v>50</v>
      </c>
      <c r="E91" s="1" t="n">
        <f aca="false">FALSE()</f>
        <v>0</v>
      </c>
      <c r="F91" s="0" t="n">
        <v>0.365918757234112</v>
      </c>
      <c r="G91" s="0" t="n">
        <v>1.09621899844519</v>
      </c>
    </row>
    <row r="92" customFormat="false" ht="12.8" hidden="false" customHeight="false" outlineLevel="0" collapsed="false">
      <c r="A92" s="0" t="s">
        <v>25</v>
      </c>
      <c r="B92" s="0" t="s">
        <v>28</v>
      </c>
      <c r="C92" s="0" t="n">
        <v>100</v>
      </c>
      <c r="D92" s="0" t="n">
        <v>100</v>
      </c>
      <c r="E92" s="1" t="n">
        <f aca="false">FALSE()</f>
        <v>0</v>
      </c>
      <c r="F92" s="0" t="n">
        <v>0.364690260264242</v>
      </c>
      <c r="G92" s="0" t="n">
        <v>0.894467317341455</v>
      </c>
    </row>
    <row r="93" customFormat="false" ht="12.8" hidden="false" customHeight="false" outlineLevel="0" collapsed="false">
      <c r="A93" s="0" t="s">
        <v>25</v>
      </c>
      <c r="B93" s="0" t="s">
        <v>28</v>
      </c>
      <c r="C93" s="0" t="n">
        <v>100</v>
      </c>
      <c r="D93" s="0" t="n">
        <v>200</v>
      </c>
      <c r="E93" s="1" t="n">
        <f aca="false">FALSE()</f>
        <v>0</v>
      </c>
      <c r="F93" s="0" t="n">
        <v>0.370050557590481</v>
      </c>
      <c r="G93" s="0" t="n">
        <v>1.83941439435782</v>
      </c>
    </row>
    <row r="94" customFormat="false" ht="12.8" hidden="false" customHeight="false" outlineLevel="0" collapsed="false">
      <c r="A94" s="0" t="s">
        <v>25</v>
      </c>
      <c r="B94" s="0" t="s">
        <v>28</v>
      </c>
      <c r="C94" s="0" t="n">
        <v>200</v>
      </c>
      <c r="D94" s="0" t="n">
        <v>10</v>
      </c>
      <c r="E94" s="1" t="n">
        <f aca="false">FALSE()</f>
        <v>0</v>
      </c>
      <c r="F94" s="0" t="n">
        <v>0.369239667520623</v>
      </c>
      <c r="G94" s="0" t="n">
        <v>2.04809337417936</v>
      </c>
    </row>
    <row r="95" customFormat="false" ht="12.8" hidden="false" customHeight="false" outlineLevel="0" collapsed="false">
      <c r="A95" s="0" t="s">
        <v>25</v>
      </c>
      <c r="B95" s="0" t="s">
        <v>28</v>
      </c>
      <c r="C95" s="0" t="n">
        <v>200</v>
      </c>
      <c r="D95" s="0" t="n">
        <v>50</v>
      </c>
      <c r="E95" s="1" t="n">
        <f aca="false">FALSE()</f>
        <v>0</v>
      </c>
      <c r="F95" s="0" t="n">
        <v>0.365970248861702</v>
      </c>
      <c r="G95" s="0" t="n">
        <v>1.0315459845496</v>
      </c>
    </row>
    <row r="96" customFormat="false" ht="12.8" hidden="false" customHeight="false" outlineLevel="0" collapsed="false">
      <c r="A96" s="0" t="s">
        <v>25</v>
      </c>
      <c r="B96" s="0" t="s">
        <v>28</v>
      </c>
      <c r="C96" s="0" t="n">
        <v>200</v>
      </c>
      <c r="D96" s="0" t="n">
        <v>100</v>
      </c>
      <c r="E96" s="1" t="n">
        <f aca="false">FALSE()</f>
        <v>0</v>
      </c>
      <c r="F96" s="0" t="n">
        <v>0.366673287860978</v>
      </c>
      <c r="G96" s="0" t="n">
        <v>1.31124671560819</v>
      </c>
    </row>
    <row r="97" customFormat="false" ht="12.8" hidden="false" customHeight="false" outlineLevel="0" collapsed="false">
      <c r="A97" s="0" t="s">
        <v>25</v>
      </c>
      <c r="B97" s="0" t="s">
        <v>28</v>
      </c>
      <c r="C97" s="0" t="n">
        <v>200</v>
      </c>
      <c r="D97" s="0" t="n">
        <v>200</v>
      </c>
      <c r="E97" s="1" t="n">
        <f aca="false">FALSE()</f>
        <v>0</v>
      </c>
      <c r="F97" s="0" t="n">
        <v>0.371793362776026</v>
      </c>
      <c r="G97" s="0" t="n">
        <v>2.03584361675659</v>
      </c>
    </row>
    <row r="98" customFormat="false" ht="12.8" hidden="false" customHeight="false" outlineLevel="0" collapsed="false">
      <c r="A98" s="0" t="s">
        <v>25</v>
      </c>
      <c r="B98" s="0" t="s">
        <v>29</v>
      </c>
      <c r="C98" s="0" t="n">
        <v>10</v>
      </c>
      <c r="D98" s="0" t="n">
        <v>10</v>
      </c>
      <c r="E98" s="1" t="n">
        <f aca="false">TRUE()</f>
        <v>1</v>
      </c>
      <c r="F98" s="0" t="n">
        <v>0.364294372612827</v>
      </c>
      <c r="G98" s="0" t="n">
        <v>0.02289585055875</v>
      </c>
    </row>
    <row r="99" customFormat="false" ht="12.8" hidden="false" customHeight="false" outlineLevel="0" collapsed="false">
      <c r="A99" s="0" t="s">
        <v>25</v>
      </c>
      <c r="B99" s="0" t="s">
        <v>29</v>
      </c>
      <c r="C99" s="0" t="n">
        <v>10</v>
      </c>
      <c r="D99" s="0" t="n">
        <v>50</v>
      </c>
      <c r="E99" s="1" t="n">
        <f aca="false">TRUE()</f>
        <v>1</v>
      </c>
      <c r="F99" s="0" t="n">
        <v>0.364255955353256</v>
      </c>
      <c r="G99" s="0" t="n">
        <v>0.0106918198417852</v>
      </c>
    </row>
    <row r="100" customFormat="false" ht="12.8" hidden="false" customHeight="false" outlineLevel="0" collapsed="false">
      <c r="A100" s="0" t="s">
        <v>25</v>
      </c>
      <c r="B100" s="0" t="s">
        <v>29</v>
      </c>
      <c r="C100" s="0" t="n">
        <v>10</v>
      </c>
      <c r="D100" s="0" t="n">
        <v>100</v>
      </c>
      <c r="E100" s="1" t="n">
        <f aca="false">TRUE()</f>
        <v>1</v>
      </c>
      <c r="F100" s="0" t="n">
        <v>0.3644002462203</v>
      </c>
      <c r="G100" s="0" t="n">
        <v>0.0618183433032427</v>
      </c>
    </row>
    <row r="101" customFormat="false" ht="12.8" hidden="false" customHeight="false" outlineLevel="0" collapsed="false">
      <c r="A101" s="0" t="s">
        <v>25</v>
      </c>
      <c r="B101" s="0" t="s">
        <v>29</v>
      </c>
      <c r="C101" s="0" t="n">
        <v>10</v>
      </c>
      <c r="D101" s="0" t="n">
        <v>200</v>
      </c>
      <c r="E101" s="1" t="n">
        <f aca="false">TRUE()</f>
        <v>1</v>
      </c>
      <c r="F101" s="0" t="n">
        <v>0.36437007005653</v>
      </c>
      <c r="G101" s="0" t="n">
        <v>0.174315937034419</v>
      </c>
    </row>
    <row r="102" customFormat="false" ht="12.8" hidden="false" customHeight="false" outlineLevel="0" collapsed="false">
      <c r="A102" s="0" t="s">
        <v>25</v>
      </c>
      <c r="B102" s="0" t="s">
        <v>29</v>
      </c>
      <c r="C102" s="0" t="n">
        <v>50</v>
      </c>
      <c r="D102" s="0" t="n">
        <v>10</v>
      </c>
      <c r="E102" s="1" t="n">
        <f aca="false">TRUE()</f>
        <v>1</v>
      </c>
      <c r="F102" s="0" t="n">
        <v>0.364300374952141</v>
      </c>
      <c r="G102" s="0" t="n">
        <v>0.608927539593535</v>
      </c>
    </row>
    <row r="103" customFormat="false" ht="12.8" hidden="false" customHeight="false" outlineLevel="0" collapsed="false">
      <c r="A103" s="0" t="s">
        <v>25</v>
      </c>
      <c r="B103" s="0" t="s">
        <v>29</v>
      </c>
      <c r="C103" s="0" t="n">
        <v>50</v>
      </c>
      <c r="D103" s="0" t="n">
        <v>50</v>
      </c>
      <c r="E103" s="1" t="n">
        <f aca="false">TRUE()</f>
        <v>1</v>
      </c>
      <c r="F103" s="0" t="n">
        <v>0.36438964463691</v>
      </c>
      <c r="G103" s="0" t="n">
        <v>0.0310402881415164</v>
      </c>
    </row>
    <row r="104" customFormat="false" ht="12.8" hidden="false" customHeight="false" outlineLevel="0" collapsed="false">
      <c r="A104" s="0" t="s">
        <v>25</v>
      </c>
      <c r="B104" s="0" t="s">
        <v>29</v>
      </c>
      <c r="C104" s="0" t="n">
        <v>50</v>
      </c>
      <c r="D104" s="0" t="n">
        <v>100</v>
      </c>
      <c r="E104" s="1" t="n">
        <f aca="false">TRUE()</f>
        <v>1</v>
      </c>
      <c r="F104" s="0" t="n">
        <v>0.364434357737116</v>
      </c>
      <c r="G104" s="0" t="n">
        <v>0.174948169624871</v>
      </c>
    </row>
    <row r="105" customFormat="false" ht="12.8" hidden="false" customHeight="false" outlineLevel="0" collapsed="false">
      <c r="A105" s="0" t="s">
        <v>25</v>
      </c>
      <c r="B105" s="0" t="s">
        <v>29</v>
      </c>
      <c r="C105" s="0" t="n">
        <v>50</v>
      </c>
      <c r="D105" s="0" t="n">
        <v>200</v>
      </c>
      <c r="E105" s="1" t="n">
        <f aca="false">TRUE()</f>
        <v>1</v>
      </c>
      <c r="F105" s="0" t="n">
        <v>0.364518523334349</v>
      </c>
      <c r="G105" s="0" t="n">
        <v>0.173352721610356</v>
      </c>
    </row>
    <row r="106" customFormat="false" ht="12.8" hidden="false" customHeight="false" outlineLevel="0" collapsed="false">
      <c r="A106" s="0" t="s">
        <v>25</v>
      </c>
      <c r="B106" s="0" t="s">
        <v>29</v>
      </c>
      <c r="C106" s="0" t="n">
        <v>100</v>
      </c>
      <c r="D106" s="0" t="n">
        <v>10</v>
      </c>
      <c r="E106" s="1" t="n">
        <f aca="false">TRUE()</f>
        <v>1</v>
      </c>
      <c r="F106" s="0" t="n">
        <v>0.364848553571859</v>
      </c>
      <c r="G106" s="0" t="n">
        <v>1.85393290910565</v>
      </c>
    </row>
    <row r="107" customFormat="false" ht="12.8" hidden="false" customHeight="false" outlineLevel="0" collapsed="false">
      <c r="A107" s="0" t="s">
        <v>25</v>
      </c>
      <c r="B107" s="0" t="s">
        <v>29</v>
      </c>
      <c r="C107" s="0" t="n">
        <v>100</v>
      </c>
      <c r="D107" s="0" t="n">
        <v>50</v>
      </c>
      <c r="E107" s="1" t="n">
        <f aca="false">TRUE()</f>
        <v>1</v>
      </c>
      <c r="F107" s="0" t="n">
        <v>0.364285213572828</v>
      </c>
      <c r="G107" s="0" t="n">
        <v>0.00718102448014288</v>
      </c>
    </row>
    <row r="108" customFormat="false" ht="12.8" hidden="false" customHeight="false" outlineLevel="0" collapsed="false">
      <c r="A108" s="0" t="s">
        <v>25</v>
      </c>
      <c r="B108" s="0" t="s">
        <v>29</v>
      </c>
      <c r="C108" s="0" t="n">
        <v>100</v>
      </c>
      <c r="D108" s="0" t="n">
        <v>100</v>
      </c>
      <c r="E108" s="1" t="n">
        <f aca="false">TRUE()</f>
        <v>1</v>
      </c>
      <c r="F108" s="0" t="n">
        <v>0.364380544820715</v>
      </c>
      <c r="G108" s="0" t="n">
        <v>0.0594676708263126</v>
      </c>
    </row>
    <row r="109" customFormat="false" ht="12.8" hidden="false" customHeight="false" outlineLevel="0" collapsed="false">
      <c r="A109" s="0" t="s">
        <v>25</v>
      </c>
      <c r="B109" s="0" t="s">
        <v>29</v>
      </c>
      <c r="C109" s="0" t="n">
        <v>100</v>
      </c>
      <c r="D109" s="0" t="n">
        <v>200</v>
      </c>
      <c r="E109" s="1" t="n">
        <f aca="false">TRUE()</f>
        <v>1</v>
      </c>
      <c r="F109" s="0" t="n">
        <v>0.364458046532835</v>
      </c>
      <c r="G109" s="0" t="n">
        <v>0.0829411410405988</v>
      </c>
    </row>
    <row r="110" customFormat="false" ht="12.8" hidden="false" customHeight="false" outlineLevel="0" collapsed="false">
      <c r="A110" s="0" t="s">
        <v>25</v>
      </c>
      <c r="B110" s="0" t="s">
        <v>29</v>
      </c>
      <c r="C110" s="0" t="n">
        <v>200</v>
      </c>
      <c r="D110" s="0" t="n">
        <v>10</v>
      </c>
      <c r="E110" s="1" t="n">
        <f aca="false">TRUE()</f>
        <v>1</v>
      </c>
      <c r="F110" s="0" t="n">
        <v>0.364379680901562</v>
      </c>
      <c r="G110" s="0" t="n">
        <v>0.575174733849823</v>
      </c>
    </row>
    <row r="111" customFormat="false" ht="12.8" hidden="false" customHeight="false" outlineLevel="0" collapsed="false">
      <c r="A111" s="0" t="s">
        <v>25</v>
      </c>
      <c r="B111" s="0" t="s">
        <v>29</v>
      </c>
      <c r="C111" s="0" t="n">
        <v>200</v>
      </c>
      <c r="D111" s="0" t="n">
        <v>50</v>
      </c>
      <c r="E111" s="1" t="n">
        <f aca="false">TRUE()</f>
        <v>1</v>
      </c>
      <c r="F111" s="0" t="n">
        <v>0.364296225456373</v>
      </c>
      <c r="G111" s="0" t="n">
        <v>0.0498486580418759</v>
      </c>
    </row>
    <row r="112" customFormat="false" ht="12.8" hidden="false" customHeight="false" outlineLevel="0" collapsed="false">
      <c r="A112" s="0" t="s">
        <v>25</v>
      </c>
      <c r="B112" s="0" t="s">
        <v>29</v>
      </c>
      <c r="C112" s="0" t="n">
        <v>200</v>
      </c>
      <c r="D112" s="0" t="n">
        <v>100</v>
      </c>
      <c r="E112" s="1" t="n">
        <f aca="false">TRUE()</f>
        <v>1</v>
      </c>
      <c r="F112" s="0" t="n">
        <v>0.364436151830408</v>
      </c>
      <c r="G112" s="0" t="n">
        <v>0.154745550298951</v>
      </c>
    </row>
    <row r="113" customFormat="false" ht="12.8" hidden="false" customHeight="false" outlineLevel="0" collapsed="false">
      <c r="A113" s="0" t="s">
        <v>25</v>
      </c>
      <c r="B113" s="0" t="s">
        <v>29</v>
      </c>
      <c r="C113" s="0" t="n">
        <v>200</v>
      </c>
      <c r="D113" s="0" t="n">
        <v>200</v>
      </c>
      <c r="E113" s="1" t="n">
        <f aca="false">TRUE()</f>
        <v>1</v>
      </c>
      <c r="F113" s="0" t="n">
        <v>0.364559012366676</v>
      </c>
      <c r="G113" s="0" t="n">
        <v>0.458743283917995</v>
      </c>
    </row>
    <row r="114" customFormat="false" ht="12.8" hidden="false" customHeight="false" outlineLevel="0" collapsed="false">
      <c r="A114" s="0" t="s">
        <v>25</v>
      </c>
      <c r="B114" s="0" t="s">
        <v>29</v>
      </c>
      <c r="C114" s="0" t="n">
        <v>10</v>
      </c>
      <c r="D114" s="0" t="n">
        <v>10</v>
      </c>
      <c r="E114" s="1" t="n">
        <f aca="false">FALSE()</f>
        <v>0</v>
      </c>
      <c r="F114" s="0" t="n">
        <v>0.407789727994151</v>
      </c>
      <c r="G114" s="0" t="n">
        <v>3.37196667155281</v>
      </c>
    </row>
    <row r="115" customFormat="false" ht="12.8" hidden="false" customHeight="false" outlineLevel="0" collapsed="false">
      <c r="A115" s="0" t="s">
        <v>25</v>
      </c>
      <c r="B115" s="0" t="s">
        <v>29</v>
      </c>
      <c r="C115" s="0" t="n">
        <v>10</v>
      </c>
      <c r="D115" s="0" t="n">
        <v>50</v>
      </c>
      <c r="E115" s="1" t="n">
        <f aca="false">FALSE()</f>
        <v>0</v>
      </c>
      <c r="F115" s="0" t="n">
        <v>0.364376756841387</v>
      </c>
      <c r="G115" s="0" t="n">
        <v>0.391541550328823</v>
      </c>
    </row>
    <row r="116" customFormat="false" ht="12.8" hidden="false" customHeight="false" outlineLevel="0" collapsed="false">
      <c r="A116" s="0" t="s">
        <v>25</v>
      </c>
      <c r="B116" s="0" t="s">
        <v>29</v>
      </c>
      <c r="C116" s="0" t="n">
        <v>10</v>
      </c>
      <c r="D116" s="0" t="n">
        <v>100</v>
      </c>
      <c r="E116" s="1" t="n">
        <f aca="false">FALSE()</f>
        <v>0</v>
      </c>
      <c r="F116" s="0" t="n">
        <v>0.407708056664069</v>
      </c>
      <c r="G116" s="0" t="n">
        <v>3.30170401693042</v>
      </c>
    </row>
    <row r="117" customFormat="false" ht="12.8" hidden="false" customHeight="false" outlineLevel="0" collapsed="false">
      <c r="A117" s="0" t="s">
        <v>25</v>
      </c>
      <c r="B117" s="0" t="s">
        <v>29</v>
      </c>
      <c r="C117" s="0" t="n">
        <v>10</v>
      </c>
      <c r="D117" s="0" t="n">
        <v>200</v>
      </c>
      <c r="E117" s="1" t="n">
        <f aca="false">FALSE()</f>
        <v>0</v>
      </c>
      <c r="F117" s="0" t="n">
        <v>0.364241653404599</v>
      </c>
      <c r="G117" s="0" t="n">
        <v>0.0798875283022396</v>
      </c>
    </row>
    <row r="118" customFormat="false" ht="12.8" hidden="false" customHeight="false" outlineLevel="0" collapsed="false">
      <c r="A118" s="0" t="s">
        <v>25</v>
      </c>
      <c r="B118" s="0" t="s">
        <v>29</v>
      </c>
      <c r="C118" s="0" t="n">
        <v>50</v>
      </c>
      <c r="D118" s="0" t="n">
        <v>10</v>
      </c>
      <c r="E118" s="1" t="n">
        <f aca="false">FALSE()</f>
        <v>0</v>
      </c>
      <c r="F118" s="0" t="n">
        <v>0.364205439243174</v>
      </c>
      <c r="G118" s="0" t="n">
        <v>0.181220677617143</v>
      </c>
    </row>
    <row r="119" customFormat="false" ht="12.8" hidden="false" customHeight="false" outlineLevel="0" collapsed="false">
      <c r="A119" s="0" t="s">
        <v>25</v>
      </c>
      <c r="B119" s="0" t="s">
        <v>29</v>
      </c>
      <c r="C119" s="0" t="n">
        <v>50</v>
      </c>
      <c r="D119" s="0" t="n">
        <v>50</v>
      </c>
      <c r="E119" s="1" t="n">
        <f aca="false">FALSE()</f>
        <v>0</v>
      </c>
      <c r="F119" s="0" t="n">
        <v>0.364311324077424</v>
      </c>
      <c r="G119" s="0" t="n">
        <v>0.200637220326669</v>
      </c>
    </row>
    <row r="120" customFormat="false" ht="12.8" hidden="false" customHeight="false" outlineLevel="0" collapsed="false">
      <c r="A120" s="0" t="s">
        <v>25</v>
      </c>
      <c r="B120" s="0" t="s">
        <v>29</v>
      </c>
      <c r="C120" s="0" t="n">
        <v>50</v>
      </c>
      <c r="D120" s="0" t="n">
        <v>100</v>
      </c>
      <c r="E120" s="1" t="n">
        <f aca="false">FALSE()</f>
        <v>0</v>
      </c>
      <c r="F120" s="0" t="n">
        <v>0.364205719948099</v>
      </c>
      <c r="G120" s="0" t="n">
        <v>0.0520127250034301</v>
      </c>
    </row>
    <row r="121" customFormat="false" ht="12.8" hidden="false" customHeight="false" outlineLevel="0" collapsed="false">
      <c r="A121" s="0" t="s">
        <v>25</v>
      </c>
      <c r="B121" s="0" t="s">
        <v>29</v>
      </c>
      <c r="C121" s="0" t="n">
        <v>50</v>
      </c>
      <c r="D121" s="0" t="n">
        <v>200</v>
      </c>
      <c r="E121" s="1" t="n">
        <f aca="false">FALSE()</f>
        <v>0</v>
      </c>
      <c r="F121" s="0" t="n">
        <v>0.364519659998407</v>
      </c>
      <c r="G121" s="0" t="n">
        <v>0.158072167993243</v>
      </c>
    </row>
    <row r="122" customFormat="false" ht="12.8" hidden="false" customHeight="false" outlineLevel="0" collapsed="false">
      <c r="A122" s="0" t="s">
        <v>25</v>
      </c>
      <c r="B122" s="0" t="s">
        <v>29</v>
      </c>
      <c r="C122" s="0" t="n">
        <v>100</v>
      </c>
      <c r="D122" s="0" t="n">
        <v>10</v>
      </c>
      <c r="E122" s="1" t="n">
        <f aca="false">FALSE()</f>
        <v>0</v>
      </c>
      <c r="F122" s="0" t="n">
        <v>0.364424667623781</v>
      </c>
      <c r="G122" s="0" t="n">
        <v>0.480349110775307</v>
      </c>
    </row>
    <row r="123" customFormat="false" ht="12.8" hidden="false" customHeight="false" outlineLevel="0" collapsed="false">
      <c r="A123" s="0" t="s">
        <v>25</v>
      </c>
      <c r="B123" s="0" t="s">
        <v>29</v>
      </c>
      <c r="C123" s="0" t="n">
        <v>100</v>
      </c>
      <c r="D123" s="0" t="n">
        <v>50</v>
      </c>
      <c r="E123" s="1" t="n">
        <f aca="false">FALSE()</f>
        <v>0</v>
      </c>
      <c r="F123" s="0" t="n">
        <v>0.364390750999259</v>
      </c>
      <c r="G123" s="0" t="n">
        <v>0.25740101650113</v>
      </c>
    </row>
    <row r="124" customFormat="false" ht="12.8" hidden="false" customHeight="false" outlineLevel="0" collapsed="false">
      <c r="A124" s="0" t="s">
        <v>25</v>
      </c>
      <c r="B124" s="0" t="s">
        <v>29</v>
      </c>
      <c r="C124" s="0" t="n">
        <v>100</v>
      </c>
      <c r="D124" s="0" t="n">
        <v>100</v>
      </c>
      <c r="E124" s="1" t="n">
        <f aca="false">FALSE()</f>
        <v>0</v>
      </c>
      <c r="F124" s="0" t="n">
        <v>0.364415053923694</v>
      </c>
      <c r="G124" s="0" t="n">
        <v>0.186897501528589</v>
      </c>
    </row>
    <row r="125" customFormat="false" ht="12.8" hidden="false" customHeight="false" outlineLevel="0" collapsed="false">
      <c r="A125" s="0" t="s">
        <v>25</v>
      </c>
      <c r="B125" s="0" t="s">
        <v>29</v>
      </c>
      <c r="C125" s="0" t="n">
        <v>100</v>
      </c>
      <c r="D125" s="0" t="n">
        <v>200</v>
      </c>
      <c r="E125" s="1" t="n">
        <f aca="false">FALSE()</f>
        <v>0</v>
      </c>
      <c r="F125" s="0" t="n">
        <v>0.364247700990116</v>
      </c>
      <c r="G125" s="0" t="n">
        <v>0.0600634674882628</v>
      </c>
    </row>
    <row r="126" customFormat="false" ht="12.8" hidden="false" customHeight="false" outlineLevel="0" collapsed="false">
      <c r="A126" s="0" t="s">
        <v>25</v>
      </c>
      <c r="B126" s="0" t="s">
        <v>29</v>
      </c>
      <c r="C126" s="0" t="n">
        <v>200</v>
      </c>
      <c r="D126" s="0" t="n">
        <v>10</v>
      </c>
      <c r="E126" s="1" t="n">
        <f aca="false">FALSE()</f>
        <v>0</v>
      </c>
      <c r="F126" s="0" t="n">
        <v>0.364573956782573</v>
      </c>
      <c r="G126" s="0" t="n">
        <v>0.454855610112675</v>
      </c>
    </row>
    <row r="127" customFormat="false" ht="12.8" hidden="false" customHeight="false" outlineLevel="0" collapsed="false">
      <c r="A127" s="0" t="s">
        <v>25</v>
      </c>
      <c r="B127" s="0" t="s">
        <v>29</v>
      </c>
      <c r="C127" s="0" t="n">
        <v>200</v>
      </c>
      <c r="D127" s="0" t="n">
        <v>50</v>
      </c>
      <c r="E127" s="1" t="n">
        <f aca="false">FALSE()</f>
        <v>0</v>
      </c>
      <c r="F127" s="0" t="n">
        <v>0.364235385949641</v>
      </c>
      <c r="G127" s="0" t="n">
        <v>0.0985466334826308</v>
      </c>
    </row>
    <row r="128" customFormat="false" ht="12.8" hidden="false" customHeight="false" outlineLevel="0" collapsed="false">
      <c r="A128" s="0" t="s">
        <v>25</v>
      </c>
      <c r="B128" s="0" t="s">
        <v>29</v>
      </c>
      <c r="C128" s="0" t="n">
        <v>200</v>
      </c>
      <c r="D128" s="0" t="n">
        <v>100</v>
      </c>
      <c r="E128" s="1" t="n">
        <f aca="false">FALSE()</f>
        <v>0</v>
      </c>
      <c r="F128" s="0" t="n">
        <v>0.364262934204269</v>
      </c>
      <c r="G128" s="0" t="n">
        <v>0.279896835844373</v>
      </c>
    </row>
    <row r="129" customFormat="false" ht="12.8" hidden="false" customHeight="false" outlineLevel="0" collapsed="false">
      <c r="A129" s="0" t="s">
        <v>25</v>
      </c>
      <c r="B129" s="0" t="s">
        <v>29</v>
      </c>
      <c r="C129" s="0" t="n">
        <v>200</v>
      </c>
      <c r="D129" s="0" t="n">
        <v>200</v>
      </c>
      <c r="E129" s="1" t="n">
        <f aca="false">FALSE()</f>
        <v>0</v>
      </c>
      <c r="F129" s="0" t="n">
        <v>0.364825159013495</v>
      </c>
      <c r="G129" s="0" t="n">
        <v>0.342697918610495</v>
      </c>
    </row>
    <row r="130" customFormat="false" ht="12.8" hidden="false" customHeight="false" outlineLevel="0" collapsed="false">
      <c r="A130" s="0" t="s">
        <v>30</v>
      </c>
      <c r="B130" s="0" t="s">
        <v>26</v>
      </c>
      <c r="C130" s="0" t="n">
        <v>10</v>
      </c>
      <c r="D130" s="0" t="n">
        <v>10</v>
      </c>
      <c r="E130" s="1" t="n">
        <f aca="false">TRUE()</f>
        <v>1</v>
      </c>
      <c r="F130" s="0" t="n">
        <v>0.00010227806214936</v>
      </c>
      <c r="G130" s="0" t="n">
        <v>0.0829602979245733</v>
      </c>
    </row>
    <row r="131" customFormat="false" ht="12.8" hidden="false" customHeight="false" outlineLevel="0" collapsed="false">
      <c r="A131" s="0" t="s">
        <v>30</v>
      </c>
      <c r="B131" s="0" t="s">
        <v>26</v>
      </c>
      <c r="C131" s="0" t="n">
        <v>10</v>
      </c>
      <c r="D131" s="0" t="n">
        <v>50</v>
      </c>
      <c r="E131" s="1" t="n">
        <f aca="false">TRUE()</f>
        <v>1</v>
      </c>
      <c r="F131" s="0" t="n">
        <v>0.000130410014642123</v>
      </c>
      <c r="G131" s="0" t="n">
        <v>0.0820513598905887</v>
      </c>
    </row>
    <row r="132" customFormat="false" ht="12.8" hidden="false" customHeight="false" outlineLevel="0" collapsed="false">
      <c r="A132" s="0" t="s">
        <v>30</v>
      </c>
      <c r="B132" s="0" t="s">
        <v>26</v>
      </c>
      <c r="C132" s="0" t="n">
        <v>10</v>
      </c>
      <c r="D132" s="0" t="n">
        <v>100</v>
      </c>
      <c r="E132" s="1" t="n">
        <f aca="false">TRUE()</f>
        <v>1</v>
      </c>
      <c r="F132" s="0" t="n">
        <v>0.000128554254913133</v>
      </c>
      <c r="G132" s="0" t="n">
        <v>0.0738047251935865</v>
      </c>
    </row>
    <row r="133" customFormat="false" ht="12.8" hidden="false" customHeight="false" outlineLevel="0" collapsed="false">
      <c r="A133" s="0" t="s">
        <v>30</v>
      </c>
      <c r="B133" s="0" t="s">
        <v>26</v>
      </c>
      <c r="C133" s="0" t="n">
        <v>10</v>
      </c>
      <c r="D133" s="0" t="n">
        <v>200</v>
      </c>
      <c r="E133" s="1" t="n">
        <f aca="false">TRUE()</f>
        <v>1</v>
      </c>
      <c r="F133" s="0" t="n">
        <v>0.000111705197224623</v>
      </c>
      <c r="G133" s="0" t="n">
        <v>0.0608160862180053</v>
      </c>
    </row>
    <row r="134" customFormat="false" ht="12.8" hidden="false" customHeight="false" outlineLevel="0" collapsed="false">
      <c r="A134" s="0" t="s">
        <v>30</v>
      </c>
      <c r="B134" s="0" t="s">
        <v>26</v>
      </c>
      <c r="C134" s="0" t="n">
        <v>50</v>
      </c>
      <c r="D134" s="0" t="n">
        <v>10</v>
      </c>
      <c r="E134" s="1" t="n">
        <f aca="false">TRUE()</f>
        <v>1</v>
      </c>
      <c r="F134" s="2" t="n">
        <v>6.7091103630357E-005</v>
      </c>
      <c r="G134" s="0" t="n">
        <v>0.0175105133058269</v>
      </c>
    </row>
    <row r="135" customFormat="false" ht="12.8" hidden="false" customHeight="false" outlineLevel="0" collapsed="false">
      <c r="A135" s="0" t="s">
        <v>30</v>
      </c>
      <c r="B135" s="0" t="s">
        <v>26</v>
      </c>
      <c r="C135" s="0" t="n">
        <v>50</v>
      </c>
      <c r="D135" s="0" t="n">
        <v>50</v>
      </c>
      <c r="E135" s="1" t="n">
        <f aca="false">TRUE()</f>
        <v>1</v>
      </c>
      <c r="F135" s="2" t="n">
        <v>7.17284939265108E-005</v>
      </c>
      <c r="G135" s="0" t="n">
        <v>0.0314643178399795</v>
      </c>
    </row>
    <row r="136" customFormat="false" ht="12.8" hidden="false" customHeight="false" outlineLevel="0" collapsed="false">
      <c r="A136" s="0" t="s">
        <v>30</v>
      </c>
      <c r="B136" s="0" t="s">
        <v>26</v>
      </c>
      <c r="C136" s="0" t="n">
        <v>50</v>
      </c>
      <c r="D136" s="0" t="n">
        <v>100</v>
      </c>
      <c r="E136" s="1" t="n">
        <f aca="false">TRUE()</f>
        <v>1</v>
      </c>
      <c r="F136" s="2" t="n">
        <v>6.97934753886456E-005</v>
      </c>
      <c r="G136" s="0" t="n">
        <v>0.0287704093860147</v>
      </c>
    </row>
    <row r="137" customFormat="false" ht="12.8" hidden="false" customHeight="false" outlineLevel="0" collapsed="false">
      <c r="A137" s="0" t="s">
        <v>30</v>
      </c>
      <c r="B137" s="0" t="s">
        <v>26</v>
      </c>
      <c r="C137" s="0" t="n">
        <v>50</v>
      </c>
      <c r="D137" s="0" t="n">
        <v>200</v>
      </c>
      <c r="E137" s="1" t="n">
        <f aca="false">TRUE()</f>
        <v>1</v>
      </c>
      <c r="F137" s="2" t="n">
        <v>7.6788486094535E-005</v>
      </c>
      <c r="G137" s="0" t="n">
        <v>0.0268662050447829</v>
      </c>
    </row>
    <row r="138" customFormat="false" ht="12.8" hidden="false" customHeight="false" outlineLevel="0" collapsed="false">
      <c r="A138" s="0" t="s">
        <v>30</v>
      </c>
      <c r="B138" s="0" t="s">
        <v>26</v>
      </c>
      <c r="C138" s="0" t="n">
        <v>100</v>
      </c>
      <c r="D138" s="0" t="n">
        <v>10</v>
      </c>
      <c r="E138" s="1" t="n">
        <f aca="false">TRUE()</f>
        <v>1</v>
      </c>
      <c r="F138" s="2" t="n">
        <v>6.49482354649939E-005</v>
      </c>
      <c r="G138" s="0" t="n">
        <v>0.00932769731419986</v>
      </c>
    </row>
    <row r="139" customFormat="false" ht="12.8" hidden="false" customHeight="false" outlineLevel="0" collapsed="false">
      <c r="A139" s="0" t="s">
        <v>30</v>
      </c>
      <c r="B139" s="0" t="s">
        <v>26</v>
      </c>
      <c r="C139" s="0" t="n">
        <v>100</v>
      </c>
      <c r="D139" s="0" t="n">
        <v>50</v>
      </c>
      <c r="E139" s="1" t="n">
        <f aca="false">TRUE()</f>
        <v>1</v>
      </c>
      <c r="F139" s="2" t="n">
        <v>6.20826304680451E-005</v>
      </c>
      <c r="G139" s="0" t="n">
        <v>0.0348012687567153</v>
      </c>
    </row>
    <row r="140" customFormat="false" ht="12.8" hidden="false" customHeight="false" outlineLevel="0" collapsed="false">
      <c r="A140" s="0" t="s">
        <v>30</v>
      </c>
      <c r="B140" s="0" t="s">
        <v>26</v>
      </c>
      <c r="C140" s="0" t="n">
        <v>100</v>
      </c>
      <c r="D140" s="0" t="n">
        <v>100</v>
      </c>
      <c r="E140" s="1" t="n">
        <f aca="false">TRUE()</f>
        <v>1</v>
      </c>
      <c r="F140" s="0" t="n">
        <v>0.000154105593648041</v>
      </c>
      <c r="G140" s="0" t="n">
        <v>0.0637739198618248</v>
      </c>
    </row>
    <row r="141" customFormat="false" ht="12.8" hidden="false" customHeight="false" outlineLevel="0" collapsed="false">
      <c r="A141" s="0" t="s">
        <v>30</v>
      </c>
      <c r="B141" s="0" t="s">
        <v>26</v>
      </c>
      <c r="C141" s="0" t="n">
        <v>100</v>
      </c>
      <c r="D141" s="0" t="n">
        <v>200</v>
      </c>
      <c r="E141" s="1" t="n">
        <f aca="false">TRUE()</f>
        <v>1</v>
      </c>
      <c r="F141" s="2" t="n">
        <v>8.57065770106158E-005</v>
      </c>
      <c r="G141" s="0" t="n">
        <v>0.0861314621290874</v>
      </c>
    </row>
    <row r="142" customFormat="false" ht="12.8" hidden="false" customHeight="false" outlineLevel="0" collapsed="false">
      <c r="A142" s="0" t="s">
        <v>30</v>
      </c>
      <c r="B142" s="0" t="s">
        <v>26</v>
      </c>
      <c r="C142" s="0" t="n">
        <v>200</v>
      </c>
      <c r="D142" s="0" t="n">
        <v>10</v>
      </c>
      <c r="E142" s="1" t="n">
        <f aca="false">TRUE()</f>
        <v>1</v>
      </c>
      <c r="F142" s="2" t="n">
        <v>5.87703750599746E-005</v>
      </c>
      <c r="G142" s="0" t="n">
        <v>0.00620130371770572</v>
      </c>
    </row>
    <row r="143" customFormat="false" ht="12.8" hidden="false" customHeight="false" outlineLevel="0" collapsed="false">
      <c r="A143" s="0" t="s">
        <v>30</v>
      </c>
      <c r="B143" s="0" t="s">
        <v>26</v>
      </c>
      <c r="C143" s="0" t="n">
        <v>200</v>
      </c>
      <c r="D143" s="0" t="n">
        <v>50</v>
      </c>
      <c r="E143" s="1" t="n">
        <f aca="false">TRUE()</f>
        <v>1</v>
      </c>
      <c r="F143" s="2" t="n">
        <v>5.46411281206217E-005</v>
      </c>
      <c r="G143" s="0" t="n">
        <v>0.0262407203352517</v>
      </c>
    </row>
    <row r="144" customFormat="false" ht="12.8" hidden="false" customHeight="false" outlineLevel="0" collapsed="false">
      <c r="A144" s="0" t="s">
        <v>30</v>
      </c>
      <c r="B144" s="0" t="s">
        <v>26</v>
      </c>
      <c r="C144" s="0" t="n">
        <v>200</v>
      </c>
      <c r="D144" s="0" t="n">
        <v>100</v>
      </c>
      <c r="E144" s="1" t="n">
        <f aca="false">TRUE()</f>
        <v>1</v>
      </c>
      <c r="F144" s="2" t="n">
        <v>6.78473543238344E-005</v>
      </c>
      <c r="G144" s="0" t="n">
        <v>0.0558436209793951</v>
      </c>
    </row>
    <row r="145" customFormat="false" ht="12.8" hidden="false" customHeight="false" outlineLevel="0" collapsed="false">
      <c r="A145" s="0" t="s">
        <v>30</v>
      </c>
      <c r="B145" s="0" t="s">
        <v>26</v>
      </c>
      <c r="C145" s="0" t="n">
        <v>200</v>
      </c>
      <c r="D145" s="0" t="n">
        <v>200</v>
      </c>
      <c r="E145" s="1" t="n">
        <f aca="false">TRUE()</f>
        <v>1</v>
      </c>
      <c r="F145" s="0" t="n">
        <v>0.000104320087175751</v>
      </c>
      <c r="G145" s="0" t="n">
        <v>0.0687114360716825</v>
      </c>
    </row>
    <row r="146" customFormat="false" ht="12.8" hidden="false" customHeight="false" outlineLevel="0" collapsed="false">
      <c r="A146" s="0" t="s">
        <v>30</v>
      </c>
      <c r="B146" s="0" t="s">
        <v>26</v>
      </c>
      <c r="C146" s="0" t="n">
        <v>10</v>
      </c>
      <c r="D146" s="0" t="n">
        <v>10</v>
      </c>
      <c r="E146" s="1" t="n">
        <f aca="false">FALSE()</f>
        <v>0</v>
      </c>
      <c r="F146" s="2" t="n">
        <v>6.66368571811298E-005</v>
      </c>
      <c r="G146" s="0" t="n">
        <v>0.00806348636400341</v>
      </c>
    </row>
    <row r="147" customFormat="false" ht="12.8" hidden="false" customHeight="false" outlineLevel="0" collapsed="false">
      <c r="A147" s="0" t="s">
        <v>30</v>
      </c>
      <c r="B147" s="0" t="s">
        <v>26</v>
      </c>
      <c r="C147" s="0" t="n">
        <v>10</v>
      </c>
      <c r="D147" s="0" t="n">
        <v>50</v>
      </c>
      <c r="E147" s="1" t="n">
        <f aca="false">FALSE()</f>
        <v>0</v>
      </c>
      <c r="F147" s="2" t="n">
        <v>5.89473937039578E-005</v>
      </c>
      <c r="G147" s="0" t="n">
        <v>0.00467341052052753</v>
      </c>
    </row>
    <row r="148" customFormat="false" ht="12.8" hidden="false" customHeight="false" outlineLevel="0" collapsed="false">
      <c r="A148" s="0" t="s">
        <v>30</v>
      </c>
      <c r="B148" s="0" t="s">
        <v>26</v>
      </c>
      <c r="C148" s="0" t="n">
        <v>10</v>
      </c>
      <c r="D148" s="0" t="n">
        <v>100</v>
      </c>
      <c r="E148" s="1" t="n">
        <f aca="false">FALSE()</f>
        <v>0</v>
      </c>
      <c r="F148" s="2" t="n">
        <v>4.79349462690807E-005</v>
      </c>
      <c r="G148" s="0" t="n">
        <v>0.00672218266345276</v>
      </c>
    </row>
    <row r="149" customFormat="false" ht="12.8" hidden="false" customHeight="false" outlineLevel="0" collapsed="false">
      <c r="A149" s="0" t="s">
        <v>30</v>
      </c>
      <c r="B149" s="0" t="s">
        <v>26</v>
      </c>
      <c r="C149" s="0" t="n">
        <v>10</v>
      </c>
      <c r="D149" s="0" t="n">
        <v>200</v>
      </c>
      <c r="E149" s="1" t="n">
        <f aca="false">FALSE()</f>
        <v>0</v>
      </c>
      <c r="F149" s="2" t="n">
        <v>6.92484826860014E-005</v>
      </c>
      <c r="G149" s="0" t="n">
        <v>0.0105459922201972</v>
      </c>
    </row>
    <row r="150" customFormat="false" ht="12.8" hidden="false" customHeight="false" outlineLevel="0" collapsed="false">
      <c r="A150" s="0" t="s">
        <v>30</v>
      </c>
      <c r="B150" s="0" t="s">
        <v>26</v>
      </c>
      <c r="C150" s="0" t="n">
        <v>50</v>
      </c>
      <c r="D150" s="0" t="n">
        <v>10</v>
      </c>
      <c r="E150" s="1" t="n">
        <f aca="false">FALSE()</f>
        <v>0</v>
      </c>
      <c r="F150" s="2" t="n">
        <v>5.32640093112301E-005</v>
      </c>
      <c r="G150" s="0" t="n">
        <v>0.0120410792488869</v>
      </c>
    </row>
    <row r="151" customFormat="false" ht="12.8" hidden="false" customHeight="false" outlineLevel="0" collapsed="false">
      <c r="A151" s="0" t="s">
        <v>30</v>
      </c>
      <c r="B151" s="0" t="s">
        <v>26</v>
      </c>
      <c r="C151" s="0" t="n">
        <v>50</v>
      </c>
      <c r="D151" s="0" t="n">
        <v>50</v>
      </c>
      <c r="E151" s="1" t="n">
        <f aca="false">FALSE()</f>
        <v>0</v>
      </c>
      <c r="F151" s="2" t="n">
        <v>5.60427397211517E-005</v>
      </c>
      <c r="G151" s="0" t="n">
        <v>0.0117337754006431</v>
      </c>
    </row>
    <row r="152" customFormat="false" ht="12.8" hidden="false" customHeight="false" outlineLevel="0" collapsed="false">
      <c r="A152" s="0" t="s">
        <v>30</v>
      </c>
      <c r="B152" s="0" t="s">
        <v>26</v>
      </c>
      <c r="C152" s="0" t="n">
        <v>50</v>
      </c>
      <c r="D152" s="0" t="n">
        <v>100</v>
      </c>
      <c r="E152" s="1" t="n">
        <f aca="false">FALSE()</f>
        <v>0</v>
      </c>
      <c r="F152" s="2" t="n">
        <v>5.19883386829684E-005</v>
      </c>
      <c r="G152" s="0" t="n">
        <v>0.0154065146614782</v>
      </c>
    </row>
    <row r="153" customFormat="false" ht="12.8" hidden="false" customHeight="false" outlineLevel="0" collapsed="false">
      <c r="A153" s="0" t="s">
        <v>30</v>
      </c>
      <c r="B153" s="0" t="s">
        <v>26</v>
      </c>
      <c r="C153" s="0" t="n">
        <v>50</v>
      </c>
      <c r="D153" s="0" t="n">
        <v>200</v>
      </c>
      <c r="E153" s="1" t="n">
        <f aca="false">FALSE()</f>
        <v>0</v>
      </c>
      <c r="F153" s="2" t="n">
        <v>6.205604181424E-005</v>
      </c>
      <c r="G153" s="0" t="n">
        <v>0.0112642213987197</v>
      </c>
    </row>
    <row r="154" customFormat="false" ht="12.8" hidden="false" customHeight="false" outlineLevel="0" collapsed="false">
      <c r="A154" s="0" t="s">
        <v>30</v>
      </c>
      <c r="B154" s="0" t="s">
        <v>26</v>
      </c>
      <c r="C154" s="0" t="n">
        <v>100</v>
      </c>
      <c r="D154" s="0" t="n">
        <v>10</v>
      </c>
      <c r="E154" s="1" t="n">
        <f aca="false">FALSE()</f>
        <v>0</v>
      </c>
      <c r="F154" s="2" t="n">
        <v>7.99979348204995E-005</v>
      </c>
      <c r="G154" s="0" t="n">
        <v>0.0111428492748347</v>
      </c>
    </row>
    <row r="155" customFormat="false" ht="12.8" hidden="false" customHeight="false" outlineLevel="0" collapsed="false">
      <c r="A155" s="0" t="s">
        <v>30</v>
      </c>
      <c r="B155" s="0" t="s">
        <v>26</v>
      </c>
      <c r="C155" s="0" t="n">
        <v>100</v>
      </c>
      <c r="D155" s="0" t="n">
        <v>50</v>
      </c>
      <c r="E155" s="1" t="n">
        <f aca="false">FALSE()</f>
        <v>0</v>
      </c>
      <c r="F155" s="3" t="n">
        <v>4.79120096438991E-005</v>
      </c>
      <c r="G155" s="4" t="n">
        <v>0.00462492343974732</v>
      </c>
    </row>
    <row r="156" customFormat="false" ht="12.8" hidden="false" customHeight="false" outlineLevel="0" collapsed="false">
      <c r="A156" s="0" t="s">
        <v>30</v>
      </c>
      <c r="B156" s="0" t="s">
        <v>26</v>
      </c>
      <c r="C156" s="0" t="n">
        <v>100</v>
      </c>
      <c r="D156" s="0" t="n">
        <v>100</v>
      </c>
      <c r="E156" s="1" t="n">
        <f aca="false">FALSE()</f>
        <v>0</v>
      </c>
      <c r="F156" s="2" t="n">
        <v>9.63262616202609E-005</v>
      </c>
      <c r="G156" s="0" t="n">
        <v>0.0176391830209826</v>
      </c>
    </row>
    <row r="157" customFormat="false" ht="12.8" hidden="false" customHeight="false" outlineLevel="0" collapsed="false">
      <c r="A157" s="0" t="s">
        <v>30</v>
      </c>
      <c r="B157" s="0" t="s">
        <v>26</v>
      </c>
      <c r="C157" s="0" t="n">
        <v>100</v>
      </c>
      <c r="D157" s="0" t="n">
        <v>200</v>
      </c>
      <c r="E157" s="1" t="n">
        <f aca="false">FALSE()</f>
        <v>0</v>
      </c>
      <c r="F157" s="2" t="n">
        <v>6.08748826063384E-005</v>
      </c>
      <c r="G157" s="0" t="n">
        <v>0.00931339765507016</v>
      </c>
    </row>
    <row r="158" customFormat="false" ht="12.8" hidden="false" customHeight="false" outlineLevel="0" collapsed="false">
      <c r="A158" s="0" t="s">
        <v>30</v>
      </c>
      <c r="B158" s="0" t="s">
        <v>26</v>
      </c>
      <c r="C158" s="0" t="n">
        <v>200</v>
      </c>
      <c r="D158" s="0" t="n">
        <v>10</v>
      </c>
      <c r="E158" s="1" t="n">
        <f aca="false">FALSE()</f>
        <v>0</v>
      </c>
      <c r="F158" s="2" t="n">
        <v>7.6260910520169E-005</v>
      </c>
      <c r="G158" s="0" t="n">
        <v>0.0106725461292462</v>
      </c>
    </row>
    <row r="159" customFormat="false" ht="12.8" hidden="false" customHeight="false" outlineLevel="0" collapsed="false">
      <c r="A159" s="0" t="s">
        <v>30</v>
      </c>
      <c r="B159" s="0" t="s">
        <v>26</v>
      </c>
      <c r="C159" s="0" t="n">
        <v>200</v>
      </c>
      <c r="D159" s="0" t="n">
        <v>50</v>
      </c>
      <c r="E159" s="1" t="n">
        <f aca="false">FALSE()</f>
        <v>0</v>
      </c>
      <c r="F159" s="2" t="n">
        <v>5.58248513522362E-005</v>
      </c>
      <c r="G159" s="0" t="n">
        <v>0.00799053666777298</v>
      </c>
    </row>
    <row r="160" customFormat="false" ht="12.8" hidden="false" customHeight="false" outlineLevel="0" collapsed="false">
      <c r="A160" s="0" t="s">
        <v>30</v>
      </c>
      <c r="B160" s="0" t="s">
        <v>26</v>
      </c>
      <c r="C160" s="0" t="n">
        <v>200</v>
      </c>
      <c r="D160" s="0" t="n">
        <v>100</v>
      </c>
      <c r="E160" s="1" t="n">
        <f aca="false">FALSE()</f>
        <v>0</v>
      </c>
      <c r="F160" s="2" t="n">
        <v>7.0678430587086E-005</v>
      </c>
      <c r="G160" s="0" t="n">
        <v>0.0127441798199396</v>
      </c>
    </row>
    <row r="161" customFormat="false" ht="12.8" hidden="false" customHeight="false" outlineLevel="0" collapsed="false">
      <c r="A161" s="0" t="s">
        <v>30</v>
      </c>
      <c r="B161" s="0" t="s">
        <v>26</v>
      </c>
      <c r="C161" s="0" t="n">
        <v>200</v>
      </c>
      <c r="D161" s="0" t="n">
        <v>200</v>
      </c>
      <c r="E161" s="1" t="n">
        <f aca="false">FALSE()</f>
        <v>0</v>
      </c>
      <c r="F161" s="0" t="n">
        <v>0.000105120452680562</v>
      </c>
      <c r="G161" s="0" t="n">
        <v>0.0157724601079206</v>
      </c>
    </row>
    <row r="162" customFormat="false" ht="12.8" hidden="false" customHeight="false" outlineLevel="0" collapsed="false">
      <c r="A162" s="0" t="s">
        <v>30</v>
      </c>
      <c r="B162" s="0" t="s">
        <v>27</v>
      </c>
      <c r="C162" s="0" t="n">
        <v>10</v>
      </c>
      <c r="D162" s="0" t="n">
        <v>10</v>
      </c>
      <c r="E162" s="1" t="n">
        <f aca="false">TRUE()</f>
        <v>1</v>
      </c>
      <c r="F162" s="0" t="n">
        <v>0.000127201851252648</v>
      </c>
      <c r="G162" s="0" t="n">
        <v>0.0814920304740062</v>
      </c>
    </row>
    <row r="163" customFormat="false" ht="12.8" hidden="false" customHeight="false" outlineLevel="0" collapsed="false">
      <c r="A163" s="0" t="s">
        <v>30</v>
      </c>
      <c r="B163" s="0" t="s">
        <v>27</v>
      </c>
      <c r="C163" s="0" t="n">
        <v>10</v>
      </c>
      <c r="D163" s="0" t="n">
        <v>50</v>
      </c>
      <c r="E163" s="1" t="n">
        <f aca="false">TRUE()</f>
        <v>1</v>
      </c>
      <c r="F163" s="0" t="n">
        <v>0.00018139211828007</v>
      </c>
      <c r="G163" s="0" t="n">
        <v>0.083694549857593</v>
      </c>
    </row>
    <row r="164" customFormat="false" ht="12.8" hidden="false" customHeight="false" outlineLevel="0" collapsed="false">
      <c r="A164" s="0" t="s">
        <v>30</v>
      </c>
      <c r="B164" s="0" t="s">
        <v>27</v>
      </c>
      <c r="C164" s="0" t="n">
        <v>10</v>
      </c>
      <c r="D164" s="0" t="n">
        <v>100</v>
      </c>
      <c r="E164" s="1" t="n">
        <f aca="false">TRUE()</f>
        <v>1</v>
      </c>
      <c r="F164" s="0" t="n">
        <v>0.000115747904156768</v>
      </c>
      <c r="G164" s="0" t="n">
        <v>0.0609179267792102</v>
      </c>
    </row>
    <row r="165" customFormat="false" ht="12.8" hidden="false" customHeight="false" outlineLevel="0" collapsed="false">
      <c r="A165" s="0" t="s">
        <v>30</v>
      </c>
      <c r="B165" s="0" t="s">
        <v>27</v>
      </c>
      <c r="C165" s="0" t="n">
        <v>10</v>
      </c>
      <c r="D165" s="0" t="n">
        <v>200</v>
      </c>
      <c r="E165" s="1" t="n">
        <f aca="false">TRUE()</f>
        <v>1</v>
      </c>
      <c r="F165" s="0" t="n">
        <v>0.000156856175276592</v>
      </c>
      <c r="G165" s="0" t="n">
        <v>0.0937997693246831</v>
      </c>
    </row>
    <row r="166" customFormat="false" ht="12.8" hidden="false" customHeight="false" outlineLevel="0" collapsed="false">
      <c r="A166" s="0" t="s">
        <v>30</v>
      </c>
      <c r="B166" s="0" t="s">
        <v>27</v>
      </c>
      <c r="C166" s="0" t="n">
        <v>50</v>
      </c>
      <c r="D166" s="0" t="n">
        <v>10</v>
      </c>
      <c r="E166" s="1" t="n">
        <f aca="false">TRUE()</f>
        <v>1</v>
      </c>
      <c r="F166" s="0" t="n">
        <v>0.000102856320344787</v>
      </c>
      <c r="G166" s="0" t="n">
        <v>0.0152925200719651</v>
      </c>
    </row>
    <row r="167" customFormat="false" ht="12.8" hidden="false" customHeight="false" outlineLevel="0" collapsed="false">
      <c r="A167" s="0" t="s">
        <v>30</v>
      </c>
      <c r="B167" s="0" t="s">
        <v>27</v>
      </c>
      <c r="C167" s="0" t="n">
        <v>50</v>
      </c>
      <c r="D167" s="0" t="n">
        <v>50</v>
      </c>
      <c r="E167" s="1" t="n">
        <f aca="false">TRUE()</f>
        <v>1</v>
      </c>
      <c r="F167" s="0" t="n">
        <v>0.00015663995973174</v>
      </c>
      <c r="G167" s="0" t="n">
        <v>0.0348109035869765</v>
      </c>
    </row>
    <row r="168" customFormat="false" ht="12.8" hidden="false" customHeight="false" outlineLevel="0" collapsed="false">
      <c r="A168" s="0" t="s">
        <v>30</v>
      </c>
      <c r="B168" s="0" t="s">
        <v>27</v>
      </c>
      <c r="C168" s="0" t="n">
        <v>50</v>
      </c>
      <c r="D168" s="0" t="n">
        <v>100</v>
      </c>
      <c r="E168" s="1" t="n">
        <f aca="false">TRUE()</f>
        <v>1</v>
      </c>
      <c r="F168" s="2" t="n">
        <v>8.53055376692583E-005</v>
      </c>
      <c r="G168" s="0" t="n">
        <v>0.0374686740460943</v>
      </c>
    </row>
    <row r="169" customFormat="false" ht="12.8" hidden="false" customHeight="false" outlineLevel="0" collapsed="false">
      <c r="A169" s="0" t="s">
        <v>30</v>
      </c>
      <c r="B169" s="0" t="s">
        <v>27</v>
      </c>
      <c r="C169" s="0" t="n">
        <v>50</v>
      </c>
      <c r="D169" s="0" t="n">
        <v>200</v>
      </c>
      <c r="E169" s="1" t="n">
        <f aca="false">TRUE()</f>
        <v>1</v>
      </c>
      <c r="F169" s="0" t="n">
        <v>0.000100258219345784</v>
      </c>
      <c r="G169" s="0" t="n">
        <v>0.0322956884167885</v>
      </c>
    </row>
    <row r="170" customFormat="false" ht="12.8" hidden="false" customHeight="false" outlineLevel="0" collapsed="false">
      <c r="A170" s="0" t="s">
        <v>30</v>
      </c>
      <c r="B170" s="0" t="s">
        <v>27</v>
      </c>
      <c r="C170" s="0" t="n">
        <v>100</v>
      </c>
      <c r="D170" s="0" t="n">
        <v>10</v>
      </c>
      <c r="E170" s="1" t="n">
        <f aca="false">TRUE()</f>
        <v>1</v>
      </c>
      <c r="F170" s="2" t="n">
        <v>5.67010429043171E-005</v>
      </c>
      <c r="G170" s="0" t="n">
        <v>0.00910978048958414</v>
      </c>
    </row>
    <row r="171" customFormat="false" ht="12.8" hidden="false" customHeight="false" outlineLevel="0" collapsed="false">
      <c r="A171" s="0" t="s">
        <v>30</v>
      </c>
      <c r="B171" s="0" t="s">
        <v>27</v>
      </c>
      <c r="C171" s="0" t="n">
        <v>100</v>
      </c>
      <c r="D171" s="0" t="n">
        <v>50</v>
      </c>
      <c r="E171" s="1" t="n">
        <f aca="false">TRUE()</f>
        <v>1</v>
      </c>
      <c r="F171" s="2" t="n">
        <v>6.34831029020864E-005</v>
      </c>
      <c r="G171" s="0" t="n">
        <v>0.0391477707101673</v>
      </c>
    </row>
    <row r="172" customFormat="false" ht="12.8" hidden="false" customHeight="false" outlineLevel="0" collapsed="false">
      <c r="A172" s="0" t="s">
        <v>30</v>
      </c>
      <c r="B172" s="0" t="s">
        <v>27</v>
      </c>
      <c r="C172" s="0" t="n">
        <v>100</v>
      </c>
      <c r="D172" s="0" t="n">
        <v>100</v>
      </c>
      <c r="E172" s="1" t="n">
        <f aca="false">TRUE()</f>
        <v>1</v>
      </c>
      <c r="F172" s="2" t="n">
        <v>7.42331626595799E-005</v>
      </c>
      <c r="G172" s="0" t="n">
        <v>0.0611720125287608</v>
      </c>
    </row>
    <row r="173" customFormat="false" ht="12.8" hidden="false" customHeight="false" outlineLevel="0" collapsed="false">
      <c r="A173" s="0" t="s">
        <v>30</v>
      </c>
      <c r="B173" s="0" t="s">
        <v>27</v>
      </c>
      <c r="C173" s="0" t="n">
        <v>100</v>
      </c>
      <c r="D173" s="0" t="n">
        <v>200</v>
      </c>
      <c r="E173" s="1" t="n">
        <f aca="false">TRUE()</f>
        <v>1</v>
      </c>
      <c r="F173" s="0" t="n">
        <v>0.000139031605834597</v>
      </c>
      <c r="G173" s="0" t="n">
        <v>0.0919341062424613</v>
      </c>
    </row>
    <row r="174" customFormat="false" ht="12.8" hidden="false" customHeight="false" outlineLevel="0" collapsed="false">
      <c r="A174" s="0" t="s">
        <v>30</v>
      </c>
      <c r="B174" s="0" t="s">
        <v>27</v>
      </c>
      <c r="C174" s="0" t="n">
        <v>200</v>
      </c>
      <c r="D174" s="0" t="n">
        <v>10</v>
      </c>
      <c r="E174" s="1" t="n">
        <f aca="false">TRUE()</f>
        <v>1</v>
      </c>
      <c r="F174" s="2" t="n">
        <v>7.90540165252518E-005</v>
      </c>
      <c r="G174" s="0" t="n">
        <v>0.00919157667238204</v>
      </c>
    </row>
    <row r="175" customFormat="false" ht="12.8" hidden="false" customHeight="false" outlineLevel="0" collapsed="false">
      <c r="A175" s="0" t="s">
        <v>30</v>
      </c>
      <c r="B175" s="0" t="s">
        <v>27</v>
      </c>
      <c r="C175" s="0" t="n">
        <v>200</v>
      </c>
      <c r="D175" s="0" t="n">
        <v>50</v>
      </c>
      <c r="E175" s="1" t="n">
        <f aca="false">TRUE()</f>
        <v>1</v>
      </c>
      <c r="F175" s="2" t="n">
        <v>5.8469194350873E-005</v>
      </c>
      <c r="G175" s="0" t="n">
        <v>0.0257261957708604</v>
      </c>
    </row>
    <row r="176" customFormat="false" ht="12.8" hidden="false" customHeight="false" outlineLevel="0" collapsed="false">
      <c r="A176" s="0" t="s">
        <v>30</v>
      </c>
      <c r="B176" s="0" t="s">
        <v>27</v>
      </c>
      <c r="C176" s="0" t="n">
        <v>200</v>
      </c>
      <c r="D176" s="0" t="n">
        <v>100</v>
      </c>
      <c r="E176" s="1" t="n">
        <f aca="false">TRUE()</f>
        <v>1</v>
      </c>
      <c r="F176" s="2" t="n">
        <v>9.42699315491586E-005</v>
      </c>
      <c r="G176" s="0" t="n">
        <v>0.0583491548325846</v>
      </c>
    </row>
    <row r="177" customFormat="false" ht="12.8" hidden="false" customHeight="false" outlineLevel="0" collapsed="false">
      <c r="A177" s="0" t="s">
        <v>30</v>
      </c>
      <c r="B177" s="0" t="s">
        <v>27</v>
      </c>
      <c r="C177" s="0" t="n">
        <v>200</v>
      </c>
      <c r="D177" s="0" t="n">
        <v>200</v>
      </c>
      <c r="E177" s="1" t="n">
        <f aca="false">TRUE()</f>
        <v>1</v>
      </c>
      <c r="F177" s="2" t="n">
        <v>9.02280547855821E-005</v>
      </c>
      <c r="G177" s="0" t="n">
        <v>0.0730952119566704</v>
      </c>
    </row>
    <row r="178" customFormat="false" ht="12.8" hidden="false" customHeight="false" outlineLevel="0" collapsed="false">
      <c r="A178" s="0" t="s">
        <v>30</v>
      </c>
      <c r="B178" s="0" t="s">
        <v>27</v>
      </c>
      <c r="C178" s="0" t="n">
        <v>10</v>
      </c>
      <c r="D178" s="0" t="n">
        <v>10</v>
      </c>
      <c r="E178" s="1" t="n">
        <f aca="false">FALSE()</f>
        <v>0</v>
      </c>
      <c r="F178" s="2" t="n">
        <v>5.65834257738547E-005</v>
      </c>
      <c r="G178" s="0" t="n">
        <v>0.00491325040984024</v>
      </c>
    </row>
    <row r="179" customFormat="false" ht="12.8" hidden="false" customHeight="false" outlineLevel="0" collapsed="false">
      <c r="A179" s="0" t="s">
        <v>30</v>
      </c>
      <c r="B179" s="0" t="s">
        <v>27</v>
      </c>
      <c r="C179" s="0" t="n">
        <v>10</v>
      </c>
      <c r="D179" s="0" t="n">
        <v>50</v>
      </c>
      <c r="E179" s="1" t="n">
        <f aca="false">FALSE()</f>
        <v>0</v>
      </c>
      <c r="F179" s="2" t="n">
        <v>4.83218977218954E-005</v>
      </c>
      <c r="G179" s="0" t="n">
        <v>0.0046689190041742</v>
      </c>
    </row>
    <row r="180" customFormat="false" ht="12.8" hidden="false" customHeight="false" outlineLevel="0" collapsed="false">
      <c r="A180" s="0" t="s">
        <v>30</v>
      </c>
      <c r="B180" s="0" t="s">
        <v>27</v>
      </c>
      <c r="C180" s="0" t="n">
        <v>10</v>
      </c>
      <c r="D180" s="0" t="n">
        <v>100</v>
      </c>
      <c r="E180" s="1" t="n">
        <f aca="false">FALSE()</f>
        <v>0</v>
      </c>
      <c r="F180" s="2" t="n">
        <v>4.82185892477749E-005</v>
      </c>
      <c r="G180" s="0" t="n">
        <v>0.00594740864805511</v>
      </c>
    </row>
    <row r="181" customFormat="false" ht="12.8" hidden="false" customHeight="false" outlineLevel="0" collapsed="false">
      <c r="A181" s="0" t="s">
        <v>30</v>
      </c>
      <c r="B181" s="0" t="s">
        <v>27</v>
      </c>
      <c r="C181" s="0" t="n">
        <v>10</v>
      </c>
      <c r="D181" s="0" t="n">
        <v>200</v>
      </c>
      <c r="E181" s="1" t="n">
        <f aca="false">FALSE()</f>
        <v>0</v>
      </c>
      <c r="F181" s="2" t="n">
        <v>5.27868894933087E-005</v>
      </c>
      <c r="G181" s="0" t="n">
        <v>0.00850138628621245</v>
      </c>
    </row>
    <row r="182" customFormat="false" ht="12.8" hidden="false" customHeight="false" outlineLevel="0" collapsed="false">
      <c r="A182" s="0" t="s">
        <v>30</v>
      </c>
      <c r="B182" s="0" t="s">
        <v>27</v>
      </c>
      <c r="C182" s="0" t="n">
        <v>50</v>
      </c>
      <c r="D182" s="0" t="n">
        <v>10</v>
      </c>
      <c r="E182" s="1" t="n">
        <f aca="false">FALSE()</f>
        <v>0</v>
      </c>
      <c r="F182" s="2" t="n">
        <v>5.76616956624621E-005</v>
      </c>
      <c r="G182" s="0" t="n">
        <v>0.00911906544790893</v>
      </c>
    </row>
    <row r="183" customFormat="false" ht="12.8" hidden="false" customHeight="false" outlineLevel="0" collapsed="false">
      <c r="A183" s="0" t="s">
        <v>30</v>
      </c>
      <c r="B183" s="0" t="s">
        <v>27</v>
      </c>
      <c r="C183" s="0" t="n">
        <v>50</v>
      </c>
      <c r="D183" s="0" t="n">
        <v>50</v>
      </c>
      <c r="E183" s="1" t="n">
        <f aca="false">FALSE()</f>
        <v>0</v>
      </c>
      <c r="F183" s="2" t="n">
        <v>8.58561013319385E-005</v>
      </c>
      <c r="G183" s="0" t="n">
        <v>0.0140215998790303</v>
      </c>
    </row>
    <row r="184" customFormat="false" ht="12.8" hidden="false" customHeight="false" outlineLevel="0" collapsed="false">
      <c r="A184" s="0" t="s">
        <v>30</v>
      </c>
      <c r="B184" s="0" t="s">
        <v>27</v>
      </c>
      <c r="C184" s="0" t="n">
        <v>50</v>
      </c>
      <c r="D184" s="0" t="n">
        <v>100</v>
      </c>
      <c r="E184" s="1" t="n">
        <f aca="false">FALSE()</f>
        <v>0</v>
      </c>
      <c r="F184" s="2" t="n">
        <v>7.12804741797682E-005</v>
      </c>
      <c r="G184" s="0" t="n">
        <v>0.0187591912520062</v>
      </c>
    </row>
    <row r="185" customFormat="false" ht="12.8" hidden="false" customHeight="false" outlineLevel="0" collapsed="false">
      <c r="A185" s="0" t="s">
        <v>30</v>
      </c>
      <c r="B185" s="0" t="s">
        <v>27</v>
      </c>
      <c r="C185" s="0" t="n">
        <v>50</v>
      </c>
      <c r="D185" s="0" t="n">
        <v>200</v>
      </c>
      <c r="E185" s="1" t="n">
        <f aca="false">FALSE()</f>
        <v>0</v>
      </c>
      <c r="F185" s="2" t="n">
        <v>7.10664873675286E-005</v>
      </c>
      <c r="G185" s="0" t="n">
        <v>0.0126313772195024</v>
      </c>
    </row>
    <row r="186" customFormat="false" ht="12.8" hidden="false" customHeight="false" outlineLevel="0" collapsed="false">
      <c r="A186" s="0" t="s">
        <v>30</v>
      </c>
      <c r="B186" s="0" t="s">
        <v>27</v>
      </c>
      <c r="C186" s="0" t="n">
        <v>100</v>
      </c>
      <c r="D186" s="0" t="n">
        <v>10</v>
      </c>
      <c r="E186" s="1" t="n">
        <f aca="false">FALSE()</f>
        <v>0</v>
      </c>
      <c r="F186" s="2" t="n">
        <v>4.69452407439211E-005</v>
      </c>
      <c r="G186" s="0" t="n">
        <v>0.00517849017932115</v>
      </c>
    </row>
    <row r="187" customFormat="false" ht="12.8" hidden="false" customHeight="false" outlineLevel="0" collapsed="false">
      <c r="A187" s="0" t="s">
        <v>30</v>
      </c>
      <c r="B187" s="0" t="s">
        <v>27</v>
      </c>
      <c r="C187" s="0" t="n">
        <v>100</v>
      </c>
      <c r="D187" s="0" t="n">
        <v>50</v>
      </c>
      <c r="E187" s="1" t="n">
        <f aca="false">FALSE()</f>
        <v>0</v>
      </c>
      <c r="F187" s="5" t="n">
        <v>4.5240245987183E-005</v>
      </c>
      <c r="G187" s="0" t="n">
        <v>0.00518661326642245</v>
      </c>
    </row>
    <row r="188" customFormat="false" ht="12.8" hidden="false" customHeight="false" outlineLevel="0" collapsed="false">
      <c r="A188" s="0" t="s">
        <v>30</v>
      </c>
      <c r="B188" s="0" t="s">
        <v>27</v>
      </c>
      <c r="C188" s="0" t="n">
        <v>100</v>
      </c>
      <c r="D188" s="0" t="n">
        <v>100</v>
      </c>
      <c r="E188" s="1" t="n">
        <f aca="false">FALSE()</f>
        <v>0</v>
      </c>
      <c r="F188" s="2" t="n">
        <v>7.64085752765908E-005</v>
      </c>
      <c r="G188" s="0" t="n">
        <v>0.0138228703921284</v>
      </c>
    </row>
    <row r="189" customFormat="false" ht="12.8" hidden="false" customHeight="false" outlineLevel="0" collapsed="false">
      <c r="A189" s="0" t="s">
        <v>30</v>
      </c>
      <c r="B189" s="0" t="s">
        <v>27</v>
      </c>
      <c r="C189" s="0" t="n">
        <v>100</v>
      </c>
      <c r="D189" s="0" t="n">
        <v>200</v>
      </c>
      <c r="E189" s="1" t="n">
        <f aca="false">FALSE()</f>
        <v>0</v>
      </c>
      <c r="F189" s="2" t="n">
        <v>9.88171118343464E-005</v>
      </c>
      <c r="G189" s="0" t="n">
        <v>0.0178833664929281</v>
      </c>
    </row>
    <row r="190" customFormat="false" ht="12.8" hidden="false" customHeight="false" outlineLevel="0" collapsed="false">
      <c r="A190" s="0" t="s">
        <v>30</v>
      </c>
      <c r="B190" s="0" t="s">
        <v>27</v>
      </c>
      <c r="C190" s="0" t="n">
        <v>200</v>
      </c>
      <c r="D190" s="0" t="n">
        <v>10</v>
      </c>
      <c r="E190" s="1" t="n">
        <f aca="false">FALSE()</f>
        <v>0</v>
      </c>
      <c r="F190" s="2" t="n">
        <v>4.90254894858757E-005</v>
      </c>
      <c r="G190" s="0" t="n">
        <v>0.00928882949787085</v>
      </c>
    </row>
    <row r="191" customFormat="false" ht="12.8" hidden="false" customHeight="false" outlineLevel="0" collapsed="false">
      <c r="A191" s="0" t="s">
        <v>30</v>
      </c>
      <c r="B191" s="0" t="s">
        <v>27</v>
      </c>
      <c r="C191" s="0" t="n">
        <v>200</v>
      </c>
      <c r="D191" s="0" t="n">
        <v>50</v>
      </c>
      <c r="E191" s="1" t="n">
        <f aca="false">FALSE()</f>
        <v>0</v>
      </c>
      <c r="F191" s="2" t="n">
        <v>5.30358011516544E-005</v>
      </c>
      <c r="G191" s="0" t="n">
        <v>0.00344712472434252</v>
      </c>
    </row>
    <row r="192" customFormat="false" ht="12.8" hidden="false" customHeight="false" outlineLevel="0" collapsed="false">
      <c r="A192" s="0" t="s">
        <v>30</v>
      </c>
      <c r="B192" s="0" t="s">
        <v>27</v>
      </c>
      <c r="C192" s="0" t="n">
        <v>200</v>
      </c>
      <c r="D192" s="0" t="n">
        <v>100</v>
      </c>
      <c r="E192" s="1" t="n">
        <f aca="false">FALSE()</f>
        <v>0</v>
      </c>
      <c r="F192" s="2" t="n">
        <v>4.57119859406803E-005</v>
      </c>
      <c r="G192" s="0" t="n">
        <v>0.00644260090495882</v>
      </c>
    </row>
    <row r="193" customFormat="false" ht="12.8" hidden="false" customHeight="false" outlineLevel="0" collapsed="false">
      <c r="A193" s="0" t="s">
        <v>30</v>
      </c>
      <c r="B193" s="0" t="s">
        <v>27</v>
      </c>
      <c r="C193" s="0" t="n">
        <v>200</v>
      </c>
      <c r="D193" s="0" t="n">
        <v>200</v>
      </c>
      <c r="E193" s="1" t="n">
        <f aca="false">FALSE()</f>
        <v>0</v>
      </c>
      <c r="F193" s="2" t="n">
        <v>7.98422404850849E-005</v>
      </c>
      <c r="G193" s="0" t="n">
        <v>0.0162739406599373</v>
      </c>
    </row>
    <row r="194" customFormat="false" ht="12.8" hidden="false" customHeight="false" outlineLevel="0" collapsed="false">
      <c r="A194" s="0" t="s">
        <v>30</v>
      </c>
      <c r="B194" s="0" t="s">
        <v>28</v>
      </c>
      <c r="C194" s="0" t="n">
        <v>10</v>
      </c>
      <c r="D194" s="0" t="n">
        <v>10</v>
      </c>
      <c r="E194" s="1" t="n">
        <f aca="false">TRUE()</f>
        <v>1</v>
      </c>
      <c r="F194" s="0" t="n">
        <v>0.000108142246949913</v>
      </c>
      <c r="G194" s="0" t="n">
        <v>0.0421145376159635</v>
      </c>
    </row>
    <row r="195" customFormat="false" ht="12.8" hidden="false" customHeight="false" outlineLevel="0" collapsed="false">
      <c r="A195" s="0" t="s">
        <v>30</v>
      </c>
      <c r="B195" s="0" t="s">
        <v>28</v>
      </c>
      <c r="C195" s="0" t="n">
        <v>10</v>
      </c>
      <c r="D195" s="0" t="n">
        <v>50</v>
      </c>
      <c r="E195" s="1" t="n">
        <f aca="false">TRUE()</f>
        <v>1</v>
      </c>
      <c r="F195" s="0" t="n">
        <v>0.000118562817338319</v>
      </c>
      <c r="G195" s="0" t="n">
        <v>0.0629157823181048</v>
      </c>
    </row>
    <row r="196" customFormat="false" ht="12.8" hidden="false" customHeight="false" outlineLevel="0" collapsed="false">
      <c r="A196" s="0" t="s">
        <v>30</v>
      </c>
      <c r="B196" s="0" t="s">
        <v>28</v>
      </c>
      <c r="C196" s="0" t="n">
        <v>10</v>
      </c>
      <c r="D196" s="0" t="n">
        <v>100</v>
      </c>
      <c r="E196" s="1" t="n">
        <f aca="false">TRUE()</f>
        <v>1</v>
      </c>
      <c r="F196" s="2" t="n">
        <v>8.84162657880932E-005</v>
      </c>
      <c r="G196" s="0" t="n">
        <v>0.0713883427797317</v>
      </c>
    </row>
    <row r="197" customFormat="false" ht="12.8" hidden="false" customHeight="false" outlineLevel="0" collapsed="false">
      <c r="A197" s="0" t="s">
        <v>30</v>
      </c>
      <c r="B197" s="0" t="s">
        <v>28</v>
      </c>
      <c r="C197" s="0" t="n">
        <v>10</v>
      </c>
      <c r="D197" s="0" t="n">
        <v>200</v>
      </c>
      <c r="E197" s="1" t="n">
        <f aca="false">TRUE()</f>
        <v>1</v>
      </c>
      <c r="F197" s="0" t="n">
        <v>0.000136580401748927</v>
      </c>
      <c r="G197" s="0" t="n">
        <v>0.100162223371876</v>
      </c>
    </row>
    <row r="198" customFormat="false" ht="12.8" hidden="false" customHeight="false" outlineLevel="0" collapsed="false">
      <c r="A198" s="0" t="s">
        <v>30</v>
      </c>
      <c r="B198" s="0" t="s">
        <v>28</v>
      </c>
      <c r="C198" s="0" t="n">
        <v>50</v>
      </c>
      <c r="D198" s="0" t="n">
        <v>10</v>
      </c>
      <c r="E198" s="1" t="n">
        <f aca="false">TRUE()</f>
        <v>1</v>
      </c>
      <c r="F198" s="2" t="n">
        <v>7.4450736700289E-005</v>
      </c>
      <c r="G198" s="0" t="n">
        <v>0.0379196923535203</v>
      </c>
    </row>
    <row r="199" customFormat="false" ht="12.8" hidden="false" customHeight="false" outlineLevel="0" collapsed="false">
      <c r="A199" s="0" t="s">
        <v>30</v>
      </c>
      <c r="B199" s="0" t="s">
        <v>28</v>
      </c>
      <c r="C199" s="0" t="n">
        <v>50</v>
      </c>
      <c r="D199" s="0" t="n">
        <v>50</v>
      </c>
      <c r="E199" s="1" t="n">
        <f aca="false">TRUE()</f>
        <v>1</v>
      </c>
      <c r="F199" s="2" t="n">
        <v>7.24804773983771E-005</v>
      </c>
      <c r="G199" s="0" t="n">
        <v>0.0444254128742296</v>
      </c>
    </row>
    <row r="200" customFormat="false" ht="12.8" hidden="false" customHeight="false" outlineLevel="0" collapsed="false">
      <c r="A200" s="0" t="s">
        <v>30</v>
      </c>
      <c r="B200" s="0" t="s">
        <v>28</v>
      </c>
      <c r="C200" s="0" t="n">
        <v>50</v>
      </c>
      <c r="D200" s="0" t="n">
        <v>100</v>
      </c>
      <c r="E200" s="1" t="n">
        <f aca="false">TRUE()</f>
        <v>1</v>
      </c>
      <c r="F200" s="2" t="n">
        <v>7.13072625472141E-005</v>
      </c>
      <c r="G200" s="0" t="n">
        <v>0.02009671886236</v>
      </c>
    </row>
    <row r="201" customFormat="false" ht="12.8" hidden="false" customHeight="false" outlineLevel="0" collapsed="false">
      <c r="A201" s="0" t="s">
        <v>30</v>
      </c>
      <c r="B201" s="0" t="s">
        <v>28</v>
      </c>
      <c r="C201" s="0" t="n">
        <v>50</v>
      </c>
      <c r="D201" s="0" t="n">
        <v>200</v>
      </c>
      <c r="E201" s="1" t="n">
        <f aca="false">TRUE()</f>
        <v>1</v>
      </c>
      <c r="F201" s="0" t="n">
        <v>0.000170776738187584</v>
      </c>
      <c r="G201" s="0" t="n">
        <v>0.0920590633388169</v>
      </c>
    </row>
    <row r="202" customFormat="false" ht="12.8" hidden="false" customHeight="false" outlineLevel="0" collapsed="false">
      <c r="A202" s="0" t="s">
        <v>30</v>
      </c>
      <c r="B202" s="0" t="s">
        <v>28</v>
      </c>
      <c r="C202" s="0" t="n">
        <v>100</v>
      </c>
      <c r="D202" s="0" t="n">
        <v>10</v>
      </c>
      <c r="E202" s="1" t="n">
        <f aca="false">TRUE()</f>
        <v>1</v>
      </c>
      <c r="F202" s="2" t="n">
        <v>8.28844899558434E-005</v>
      </c>
      <c r="G202" s="0" t="n">
        <v>0.0481380654751083</v>
      </c>
    </row>
    <row r="203" customFormat="false" ht="12.8" hidden="false" customHeight="false" outlineLevel="0" collapsed="false">
      <c r="A203" s="0" t="s">
        <v>30</v>
      </c>
      <c r="B203" s="0" t="s">
        <v>28</v>
      </c>
      <c r="C203" s="0" t="n">
        <v>100</v>
      </c>
      <c r="D203" s="0" t="n">
        <v>50</v>
      </c>
      <c r="E203" s="1" t="n">
        <f aca="false">TRUE()</f>
        <v>1</v>
      </c>
      <c r="F203" s="2" t="n">
        <v>6.57712586974957E-005</v>
      </c>
      <c r="G203" s="0" t="n">
        <v>0.0409468688217183</v>
      </c>
    </row>
    <row r="204" customFormat="false" ht="12.8" hidden="false" customHeight="false" outlineLevel="0" collapsed="false">
      <c r="A204" s="0" t="s">
        <v>30</v>
      </c>
      <c r="B204" s="0" t="s">
        <v>28</v>
      </c>
      <c r="C204" s="0" t="n">
        <v>100</v>
      </c>
      <c r="D204" s="0" t="n">
        <v>100</v>
      </c>
      <c r="E204" s="1" t="n">
        <f aca="false">TRUE()</f>
        <v>1</v>
      </c>
      <c r="F204" s="2" t="n">
        <v>7.40569410271727E-005</v>
      </c>
      <c r="G204" s="0" t="n">
        <v>0.0374822952381974</v>
      </c>
    </row>
    <row r="205" customFormat="false" ht="12.8" hidden="false" customHeight="false" outlineLevel="0" collapsed="false">
      <c r="A205" s="0" t="s">
        <v>30</v>
      </c>
      <c r="B205" s="0" t="s">
        <v>28</v>
      </c>
      <c r="C205" s="0" t="n">
        <v>100</v>
      </c>
      <c r="D205" s="0" t="n">
        <v>200</v>
      </c>
      <c r="E205" s="1" t="n">
        <f aca="false">TRUE()</f>
        <v>1</v>
      </c>
      <c r="F205" s="0" t="n">
        <v>0.000104138062360142</v>
      </c>
      <c r="G205" s="0" t="n">
        <v>0.0875831668358703</v>
      </c>
    </row>
    <row r="206" customFormat="false" ht="12.8" hidden="false" customHeight="false" outlineLevel="0" collapsed="false">
      <c r="A206" s="0" t="s">
        <v>30</v>
      </c>
      <c r="B206" s="0" t="s">
        <v>28</v>
      </c>
      <c r="C206" s="0" t="n">
        <v>200</v>
      </c>
      <c r="D206" s="0" t="n">
        <v>10</v>
      </c>
      <c r="E206" s="1" t="n">
        <f aca="false">TRUE()</f>
        <v>1</v>
      </c>
      <c r="F206" s="0" t="n">
        <v>0.000108636375667449</v>
      </c>
      <c r="G206" s="0" t="n">
        <v>0.0577118687949847</v>
      </c>
    </row>
    <row r="207" customFormat="false" ht="12.8" hidden="false" customHeight="false" outlineLevel="0" collapsed="false">
      <c r="A207" s="0" t="s">
        <v>30</v>
      </c>
      <c r="B207" s="0" t="s">
        <v>28</v>
      </c>
      <c r="C207" s="0" t="n">
        <v>200</v>
      </c>
      <c r="D207" s="0" t="n">
        <v>50</v>
      </c>
      <c r="E207" s="1" t="n">
        <f aca="false">TRUE()</f>
        <v>1</v>
      </c>
      <c r="F207" s="2" t="n">
        <v>7.58194102394324E-005</v>
      </c>
      <c r="G207" s="0" t="n">
        <v>0.0594491717125</v>
      </c>
    </row>
    <row r="208" customFormat="false" ht="12.8" hidden="false" customHeight="false" outlineLevel="0" collapsed="false">
      <c r="A208" s="0" t="s">
        <v>30</v>
      </c>
      <c r="B208" s="0" t="s">
        <v>28</v>
      </c>
      <c r="C208" s="0" t="n">
        <v>200</v>
      </c>
      <c r="D208" s="0" t="n">
        <v>100</v>
      </c>
      <c r="E208" s="1" t="n">
        <f aca="false">TRUE()</f>
        <v>1</v>
      </c>
      <c r="F208" s="0" t="n">
        <v>0.000102227344248396</v>
      </c>
      <c r="G208" s="0" t="n">
        <v>0.0499553981208645</v>
      </c>
    </row>
    <row r="209" customFormat="false" ht="12.8" hidden="false" customHeight="false" outlineLevel="0" collapsed="false">
      <c r="A209" s="0" t="s">
        <v>30</v>
      </c>
      <c r="B209" s="0" t="s">
        <v>28</v>
      </c>
      <c r="C209" s="0" t="n">
        <v>200</v>
      </c>
      <c r="D209" s="0" t="n">
        <v>200</v>
      </c>
      <c r="E209" s="1" t="n">
        <f aca="false">TRUE()</f>
        <v>1</v>
      </c>
      <c r="F209" s="0" t="n">
        <v>0.000125303933816239</v>
      </c>
      <c r="G209" s="0" t="n">
        <v>0.085632388052982</v>
      </c>
    </row>
    <row r="210" customFormat="false" ht="12.8" hidden="false" customHeight="false" outlineLevel="0" collapsed="false">
      <c r="A210" s="0" t="s">
        <v>30</v>
      </c>
      <c r="B210" s="0" t="s">
        <v>28</v>
      </c>
      <c r="C210" s="0" t="n">
        <v>10</v>
      </c>
      <c r="D210" s="0" t="n">
        <v>10</v>
      </c>
      <c r="E210" s="1" t="n">
        <f aca="false">FALSE()</f>
        <v>0</v>
      </c>
      <c r="F210" s="0" t="n">
        <v>0.000107537646250641</v>
      </c>
      <c r="G210" s="0" t="n">
        <v>0.0456462523871504</v>
      </c>
    </row>
    <row r="211" customFormat="false" ht="12.8" hidden="false" customHeight="false" outlineLevel="0" collapsed="false">
      <c r="A211" s="0" t="s">
        <v>30</v>
      </c>
      <c r="B211" s="0" t="s">
        <v>28</v>
      </c>
      <c r="C211" s="0" t="n">
        <v>10</v>
      </c>
      <c r="D211" s="0" t="n">
        <v>50</v>
      </c>
      <c r="E211" s="1" t="n">
        <f aca="false">FALSE()</f>
        <v>0</v>
      </c>
      <c r="F211" s="2" t="n">
        <v>7.89139987705846E-005</v>
      </c>
      <c r="G211" s="0" t="n">
        <v>0.0352432052787865</v>
      </c>
    </row>
    <row r="212" customFormat="false" ht="12.8" hidden="false" customHeight="false" outlineLevel="0" collapsed="false">
      <c r="A212" s="0" t="s">
        <v>30</v>
      </c>
      <c r="B212" s="0" t="s">
        <v>28</v>
      </c>
      <c r="C212" s="0" t="n">
        <v>10</v>
      </c>
      <c r="D212" s="0" t="n">
        <v>100</v>
      </c>
      <c r="E212" s="1" t="n">
        <f aca="false">FALSE()</f>
        <v>0</v>
      </c>
      <c r="F212" s="2" t="n">
        <v>7.37049355832079E-005</v>
      </c>
      <c r="G212" s="0" t="n">
        <v>0.0308077788167515</v>
      </c>
    </row>
    <row r="213" customFormat="false" ht="12.8" hidden="false" customHeight="false" outlineLevel="0" collapsed="false">
      <c r="A213" s="0" t="s">
        <v>30</v>
      </c>
      <c r="B213" s="0" t="s">
        <v>28</v>
      </c>
      <c r="C213" s="0" t="n">
        <v>10</v>
      </c>
      <c r="D213" s="0" t="n">
        <v>200</v>
      </c>
      <c r="E213" s="1" t="n">
        <f aca="false">FALSE()</f>
        <v>0</v>
      </c>
      <c r="F213" s="2" t="n">
        <v>8.58718633521728E-005</v>
      </c>
      <c r="G213" s="0" t="n">
        <v>0.0444665217373569</v>
      </c>
    </row>
    <row r="214" customFormat="false" ht="12.8" hidden="false" customHeight="false" outlineLevel="0" collapsed="false">
      <c r="A214" s="0" t="s">
        <v>30</v>
      </c>
      <c r="B214" s="0" t="s">
        <v>28</v>
      </c>
      <c r="C214" s="0" t="n">
        <v>50</v>
      </c>
      <c r="D214" s="0" t="n">
        <v>10</v>
      </c>
      <c r="E214" s="1" t="n">
        <f aca="false">FALSE()</f>
        <v>0</v>
      </c>
      <c r="F214" s="2" t="n">
        <v>6.51558828481305E-005</v>
      </c>
      <c r="G214" s="0" t="n">
        <v>0.0223264051723298</v>
      </c>
    </row>
    <row r="215" customFormat="false" ht="12.8" hidden="false" customHeight="false" outlineLevel="0" collapsed="false">
      <c r="A215" s="0" t="s">
        <v>30</v>
      </c>
      <c r="B215" s="0" t="s">
        <v>28</v>
      </c>
      <c r="C215" s="0" t="n">
        <v>50</v>
      </c>
      <c r="D215" s="0" t="n">
        <v>50</v>
      </c>
      <c r="E215" s="1" t="n">
        <f aca="false">FALSE()</f>
        <v>0</v>
      </c>
      <c r="F215" s="2" t="n">
        <v>8.55055916399142E-005</v>
      </c>
      <c r="G215" s="0" t="n">
        <v>0.0201208130924202</v>
      </c>
    </row>
    <row r="216" customFormat="false" ht="12.8" hidden="false" customHeight="false" outlineLevel="0" collapsed="false">
      <c r="A216" s="0" t="s">
        <v>30</v>
      </c>
      <c r="B216" s="0" t="s">
        <v>28</v>
      </c>
      <c r="C216" s="0" t="n">
        <v>50</v>
      </c>
      <c r="D216" s="0" t="n">
        <v>100</v>
      </c>
      <c r="E216" s="1" t="n">
        <f aca="false">FALSE()</f>
        <v>0</v>
      </c>
      <c r="F216" s="2" t="n">
        <v>7.11706648405596E-005</v>
      </c>
      <c r="G216" s="6" t="n">
        <v>0.00343989905002466</v>
      </c>
    </row>
    <row r="217" customFormat="false" ht="12.8" hidden="false" customHeight="false" outlineLevel="0" collapsed="false">
      <c r="A217" s="0" t="s">
        <v>30</v>
      </c>
      <c r="B217" s="0" t="s">
        <v>28</v>
      </c>
      <c r="C217" s="0" t="n">
        <v>50</v>
      </c>
      <c r="D217" s="0" t="n">
        <v>200</v>
      </c>
      <c r="E217" s="1" t="n">
        <f aca="false">FALSE()</f>
        <v>0</v>
      </c>
      <c r="F217" s="2" t="n">
        <v>5.73141876714245E-005</v>
      </c>
      <c r="G217" s="0" t="n">
        <v>0.0122672239294089</v>
      </c>
    </row>
    <row r="218" customFormat="false" ht="12.8" hidden="false" customHeight="false" outlineLevel="0" collapsed="false">
      <c r="A218" s="0" t="s">
        <v>30</v>
      </c>
      <c r="B218" s="0" t="s">
        <v>28</v>
      </c>
      <c r="C218" s="0" t="n">
        <v>100</v>
      </c>
      <c r="D218" s="0" t="n">
        <v>10</v>
      </c>
      <c r="E218" s="1" t="n">
        <f aca="false">FALSE()</f>
        <v>0</v>
      </c>
      <c r="F218" s="2" t="n">
        <v>8.17317759403728E-005</v>
      </c>
      <c r="G218" s="0" t="n">
        <v>0.0305056998416716</v>
      </c>
    </row>
    <row r="219" customFormat="false" ht="12.8" hidden="false" customHeight="false" outlineLevel="0" collapsed="false">
      <c r="A219" s="0" t="s">
        <v>30</v>
      </c>
      <c r="B219" s="0" t="s">
        <v>28</v>
      </c>
      <c r="C219" s="0" t="n">
        <v>100</v>
      </c>
      <c r="D219" s="0" t="n">
        <v>50</v>
      </c>
      <c r="E219" s="1" t="n">
        <f aca="false">FALSE()</f>
        <v>0</v>
      </c>
      <c r="F219" s="0" t="n">
        <v>0.000100186968069036</v>
      </c>
      <c r="G219" s="0" t="n">
        <v>0.0244404937193513</v>
      </c>
    </row>
    <row r="220" customFormat="false" ht="12.8" hidden="false" customHeight="false" outlineLevel="0" collapsed="false">
      <c r="A220" s="0" t="s">
        <v>30</v>
      </c>
      <c r="B220" s="0" t="s">
        <v>28</v>
      </c>
      <c r="C220" s="0" t="n">
        <v>100</v>
      </c>
      <c r="D220" s="0" t="n">
        <v>100</v>
      </c>
      <c r="E220" s="1" t="n">
        <f aca="false">FALSE()</f>
        <v>0</v>
      </c>
      <c r="F220" s="2" t="n">
        <v>5.7898858703171E-005</v>
      </c>
      <c r="G220" s="0" t="n">
        <v>0.0177494906881361</v>
      </c>
    </row>
    <row r="221" customFormat="false" ht="12.8" hidden="false" customHeight="false" outlineLevel="0" collapsed="false">
      <c r="A221" s="0" t="s">
        <v>30</v>
      </c>
      <c r="B221" s="0" t="s">
        <v>28</v>
      </c>
      <c r="C221" s="0" t="n">
        <v>100</v>
      </c>
      <c r="D221" s="0" t="n">
        <v>200</v>
      </c>
      <c r="E221" s="1" t="n">
        <f aca="false">FALSE()</f>
        <v>0</v>
      </c>
      <c r="F221" s="2" t="n">
        <v>9.86922801709087E-005</v>
      </c>
      <c r="G221" s="0" t="n">
        <v>0.0628474328553052</v>
      </c>
    </row>
    <row r="222" customFormat="false" ht="12.8" hidden="false" customHeight="false" outlineLevel="0" collapsed="false">
      <c r="A222" s="0" t="s">
        <v>30</v>
      </c>
      <c r="B222" s="0" t="s">
        <v>28</v>
      </c>
      <c r="C222" s="0" t="n">
        <v>200</v>
      </c>
      <c r="D222" s="0" t="n">
        <v>10</v>
      </c>
      <c r="E222" s="1" t="n">
        <f aca="false">FALSE()</f>
        <v>0</v>
      </c>
      <c r="F222" s="2" t="n">
        <v>8.391006772342E-005</v>
      </c>
      <c r="G222" s="0" t="n">
        <v>0.0486248909987867</v>
      </c>
    </row>
    <row r="223" customFormat="false" ht="12.8" hidden="false" customHeight="false" outlineLevel="0" collapsed="false">
      <c r="A223" s="0" t="s">
        <v>30</v>
      </c>
      <c r="B223" s="0" t="s">
        <v>28</v>
      </c>
      <c r="C223" s="0" t="n">
        <v>200</v>
      </c>
      <c r="D223" s="0" t="n">
        <v>50</v>
      </c>
      <c r="E223" s="1" t="n">
        <f aca="false">FALSE()</f>
        <v>0</v>
      </c>
      <c r="F223" s="2" t="n">
        <v>6.26188169824182E-005</v>
      </c>
      <c r="G223" s="0" t="n">
        <v>0.0264424091514086</v>
      </c>
    </row>
    <row r="224" customFormat="false" ht="12.8" hidden="false" customHeight="false" outlineLevel="0" collapsed="false">
      <c r="A224" s="0" t="s">
        <v>30</v>
      </c>
      <c r="B224" s="0" t="s">
        <v>28</v>
      </c>
      <c r="C224" s="0" t="n">
        <v>200</v>
      </c>
      <c r="D224" s="0" t="n">
        <v>100</v>
      </c>
      <c r="E224" s="1" t="n">
        <f aca="false">FALSE()</f>
        <v>0</v>
      </c>
      <c r="F224" s="2" t="n">
        <v>6.69343078909006E-005</v>
      </c>
      <c r="G224" s="0" t="n">
        <v>0.0182531316231887</v>
      </c>
    </row>
    <row r="225" customFormat="false" ht="12.8" hidden="false" customHeight="false" outlineLevel="0" collapsed="false">
      <c r="A225" s="0" t="s">
        <v>30</v>
      </c>
      <c r="B225" s="0" t="s">
        <v>28</v>
      </c>
      <c r="C225" s="0" t="n">
        <v>200</v>
      </c>
      <c r="D225" s="0" t="n">
        <v>200</v>
      </c>
      <c r="E225" s="1" t="n">
        <f aca="false">FALSE()</f>
        <v>0</v>
      </c>
      <c r="F225" s="2" t="n">
        <v>6.60437254359185E-005</v>
      </c>
      <c r="G225" s="0" t="n">
        <v>0.0359800014010423</v>
      </c>
    </row>
    <row r="226" customFormat="false" ht="12.8" hidden="false" customHeight="false" outlineLevel="0" collapsed="false">
      <c r="A226" s="0" t="s">
        <v>30</v>
      </c>
      <c r="B226" s="0" t="s">
        <v>29</v>
      </c>
      <c r="C226" s="0" t="n">
        <v>10</v>
      </c>
      <c r="D226" s="0" t="n">
        <v>10</v>
      </c>
      <c r="E226" s="1" t="n">
        <f aca="false">TRUE()</f>
        <v>1</v>
      </c>
      <c r="F226" s="2" t="n">
        <v>7.689885365596E-005</v>
      </c>
      <c r="G226" s="0" t="n">
        <v>0.0168287614401121</v>
      </c>
    </row>
    <row r="227" customFormat="false" ht="12.8" hidden="false" customHeight="false" outlineLevel="0" collapsed="false">
      <c r="A227" s="0" t="s">
        <v>30</v>
      </c>
      <c r="B227" s="0" t="s">
        <v>29</v>
      </c>
      <c r="C227" s="0" t="n">
        <v>10</v>
      </c>
      <c r="D227" s="0" t="n">
        <v>50</v>
      </c>
      <c r="E227" s="1" t="n">
        <f aca="false">TRUE()</f>
        <v>1</v>
      </c>
      <c r="F227" s="2" t="n">
        <v>8.67888877629411E-005</v>
      </c>
      <c r="G227" s="0" t="n">
        <v>0.0583296824311716</v>
      </c>
    </row>
    <row r="228" customFormat="false" ht="12.8" hidden="false" customHeight="false" outlineLevel="0" collapsed="false">
      <c r="A228" s="0" t="s">
        <v>30</v>
      </c>
      <c r="B228" s="0" t="s">
        <v>29</v>
      </c>
      <c r="C228" s="0" t="n">
        <v>10</v>
      </c>
      <c r="D228" s="0" t="n">
        <v>100</v>
      </c>
      <c r="E228" s="1" t="n">
        <f aca="false">TRUE()</f>
        <v>1</v>
      </c>
      <c r="F228" s="2" t="n">
        <v>9.10264187647071E-005</v>
      </c>
      <c r="G228" s="0" t="n">
        <v>0.0496485297564076</v>
      </c>
    </row>
    <row r="229" customFormat="false" ht="12.8" hidden="false" customHeight="false" outlineLevel="0" collapsed="false">
      <c r="A229" s="0" t="s">
        <v>30</v>
      </c>
      <c r="B229" s="0" t="s">
        <v>29</v>
      </c>
      <c r="C229" s="0" t="n">
        <v>10</v>
      </c>
      <c r="D229" s="0" t="n">
        <v>200</v>
      </c>
      <c r="E229" s="1" t="n">
        <f aca="false">TRUE()</f>
        <v>1</v>
      </c>
      <c r="F229" s="0" t="n">
        <v>0.000103963781105631</v>
      </c>
      <c r="G229" s="0" t="n">
        <v>0.0721714585433881</v>
      </c>
    </row>
    <row r="230" customFormat="false" ht="12.8" hidden="false" customHeight="false" outlineLevel="0" collapsed="false">
      <c r="A230" s="0" t="s">
        <v>30</v>
      </c>
      <c r="B230" s="0" t="s">
        <v>29</v>
      </c>
      <c r="C230" s="0" t="n">
        <v>50</v>
      </c>
      <c r="D230" s="0" t="n">
        <v>10</v>
      </c>
      <c r="E230" s="1" t="n">
        <f aca="false">TRUE()</f>
        <v>1</v>
      </c>
      <c r="F230" s="2" t="n">
        <v>8.9035400987489E-005</v>
      </c>
      <c r="G230" s="6" t="n">
        <v>0.00147994001513941</v>
      </c>
    </row>
    <row r="231" customFormat="false" ht="12.8" hidden="false" customHeight="false" outlineLevel="0" collapsed="false">
      <c r="A231" s="0" t="s">
        <v>30</v>
      </c>
      <c r="B231" s="0" t="s">
        <v>29</v>
      </c>
      <c r="C231" s="0" t="n">
        <v>50</v>
      </c>
      <c r="D231" s="0" t="n">
        <v>50</v>
      </c>
      <c r="E231" s="1" t="n">
        <f aca="false">TRUE()</f>
        <v>1</v>
      </c>
      <c r="F231" s="2" t="n">
        <v>5.04259357726476E-005</v>
      </c>
      <c r="G231" s="0" t="n">
        <v>0.00737114276789845</v>
      </c>
    </row>
    <row r="232" customFormat="false" ht="12.8" hidden="false" customHeight="false" outlineLevel="0" collapsed="false">
      <c r="A232" s="0" t="s">
        <v>30</v>
      </c>
      <c r="B232" s="0" t="s">
        <v>29</v>
      </c>
      <c r="C232" s="0" t="n">
        <v>50</v>
      </c>
      <c r="D232" s="0" t="n">
        <v>100</v>
      </c>
      <c r="E232" s="1" t="n">
        <f aca="false">TRUE()</f>
        <v>1</v>
      </c>
      <c r="F232" s="2" t="n">
        <v>5.17051556870778E-005</v>
      </c>
      <c r="G232" s="0" t="n">
        <v>0.00961274596939766</v>
      </c>
    </row>
    <row r="233" customFormat="false" ht="12.8" hidden="false" customHeight="false" outlineLevel="0" collapsed="false">
      <c r="A233" s="0" t="s">
        <v>30</v>
      </c>
      <c r="B233" s="0" t="s">
        <v>29</v>
      </c>
      <c r="C233" s="0" t="n">
        <v>50</v>
      </c>
      <c r="D233" s="0" t="n">
        <v>200</v>
      </c>
      <c r="E233" s="1" t="n">
        <f aca="false">TRUE()</f>
        <v>1</v>
      </c>
      <c r="F233" s="0" t="n">
        <v>0.000108587086883966</v>
      </c>
      <c r="G233" s="0" t="n">
        <v>0.0205418061887984</v>
      </c>
    </row>
    <row r="234" customFormat="false" ht="12.8" hidden="false" customHeight="false" outlineLevel="0" collapsed="false">
      <c r="A234" s="0" t="s">
        <v>30</v>
      </c>
      <c r="B234" s="0" t="s">
        <v>29</v>
      </c>
      <c r="C234" s="0" t="n">
        <v>100</v>
      </c>
      <c r="D234" s="0" t="n">
        <v>10</v>
      </c>
      <c r="E234" s="1" t="n">
        <f aca="false">TRUE()</f>
        <v>1</v>
      </c>
      <c r="F234" s="2" t="n">
        <v>8.47331204550899E-005</v>
      </c>
      <c r="G234" s="0" t="n">
        <v>0.00244671458939668</v>
      </c>
    </row>
    <row r="235" customFormat="false" ht="12.8" hidden="false" customHeight="false" outlineLevel="0" collapsed="false">
      <c r="A235" s="0" t="s">
        <v>30</v>
      </c>
      <c r="B235" s="0" t="s">
        <v>29</v>
      </c>
      <c r="C235" s="0" t="n">
        <v>100</v>
      </c>
      <c r="D235" s="0" t="n">
        <v>50</v>
      </c>
      <c r="E235" s="1" t="n">
        <f aca="false">TRUE()</f>
        <v>1</v>
      </c>
      <c r="F235" s="2" t="n">
        <v>4.84949488907174E-005</v>
      </c>
      <c r="G235" s="0" t="n">
        <v>0.00893012376595695</v>
      </c>
    </row>
    <row r="236" customFormat="false" ht="12.8" hidden="false" customHeight="false" outlineLevel="0" collapsed="false">
      <c r="A236" s="0" t="s">
        <v>30</v>
      </c>
      <c r="B236" s="0" t="s">
        <v>29</v>
      </c>
      <c r="C236" s="0" t="n">
        <v>100</v>
      </c>
      <c r="D236" s="0" t="n">
        <v>100</v>
      </c>
      <c r="E236" s="1" t="n">
        <f aca="false">TRUE()</f>
        <v>1</v>
      </c>
      <c r="F236" s="2" t="n">
        <v>5.67541203256796E-005</v>
      </c>
      <c r="G236" s="0" t="n">
        <v>0.0204290269536483</v>
      </c>
    </row>
    <row r="237" customFormat="false" ht="12.8" hidden="false" customHeight="false" outlineLevel="0" collapsed="false">
      <c r="A237" s="0" t="s">
        <v>30</v>
      </c>
      <c r="B237" s="0" t="s">
        <v>29</v>
      </c>
      <c r="C237" s="0" t="n">
        <v>100</v>
      </c>
      <c r="D237" s="0" t="n">
        <v>200</v>
      </c>
      <c r="E237" s="1" t="n">
        <f aca="false">TRUE()</f>
        <v>1</v>
      </c>
      <c r="F237" s="0" t="n">
        <v>0.000104995119932537</v>
      </c>
      <c r="G237" s="0" t="n">
        <v>0.0375018410921487</v>
      </c>
    </row>
    <row r="238" customFormat="false" ht="12.8" hidden="false" customHeight="false" outlineLevel="0" collapsed="false">
      <c r="A238" s="0" t="s">
        <v>30</v>
      </c>
      <c r="B238" s="0" t="s">
        <v>29</v>
      </c>
      <c r="C238" s="0" t="n">
        <v>200</v>
      </c>
      <c r="D238" s="0" t="n">
        <v>10</v>
      </c>
      <c r="E238" s="1" t="n">
        <f aca="false">TRUE()</f>
        <v>1</v>
      </c>
      <c r="F238" s="2" t="n">
        <v>6.55551562693127E-005</v>
      </c>
      <c r="G238" s="0" t="n">
        <v>0.00367609913538182</v>
      </c>
    </row>
    <row r="239" customFormat="false" ht="12.8" hidden="false" customHeight="false" outlineLevel="0" collapsed="false">
      <c r="A239" s="0" t="s">
        <v>30</v>
      </c>
      <c r="B239" s="0" t="s">
        <v>29</v>
      </c>
      <c r="C239" s="0" t="n">
        <v>200</v>
      </c>
      <c r="D239" s="0" t="n">
        <v>50</v>
      </c>
      <c r="E239" s="1" t="n">
        <f aca="false">TRUE()</f>
        <v>1</v>
      </c>
      <c r="F239" s="2" t="n">
        <v>4.98520081252722E-005</v>
      </c>
      <c r="G239" s="0" t="n">
        <v>0.0068028977335996</v>
      </c>
    </row>
    <row r="240" customFormat="false" ht="12.8" hidden="false" customHeight="false" outlineLevel="0" collapsed="false">
      <c r="A240" s="0" t="s">
        <v>30</v>
      </c>
      <c r="B240" s="0" t="s">
        <v>29</v>
      </c>
      <c r="C240" s="0" t="n">
        <v>200</v>
      </c>
      <c r="D240" s="0" t="n">
        <v>100</v>
      </c>
      <c r="E240" s="1" t="n">
        <f aca="false">TRUE()</f>
        <v>1</v>
      </c>
      <c r="F240" s="2" t="n">
        <v>5.17235739970319E-005</v>
      </c>
      <c r="G240" s="0" t="n">
        <v>0.017027815507001</v>
      </c>
    </row>
    <row r="241" customFormat="false" ht="12.8" hidden="false" customHeight="false" outlineLevel="0" collapsed="false">
      <c r="A241" s="0" t="s">
        <v>30</v>
      </c>
      <c r="B241" s="0" t="s">
        <v>29</v>
      </c>
      <c r="C241" s="0" t="n">
        <v>200</v>
      </c>
      <c r="D241" s="0" t="n">
        <v>200</v>
      </c>
      <c r="E241" s="1" t="n">
        <f aca="false">TRUE()</f>
        <v>1</v>
      </c>
      <c r="F241" s="2" t="n">
        <v>5.55863925831351E-005</v>
      </c>
      <c r="G241" s="0" t="n">
        <v>0.0298819330024765</v>
      </c>
    </row>
    <row r="242" customFormat="false" ht="12.8" hidden="false" customHeight="false" outlineLevel="0" collapsed="false">
      <c r="A242" s="0" t="s">
        <v>30</v>
      </c>
      <c r="B242" s="0" t="s">
        <v>29</v>
      </c>
      <c r="C242" s="0" t="n">
        <v>10</v>
      </c>
      <c r="D242" s="0" t="n">
        <v>10</v>
      </c>
      <c r="E242" s="1" t="n">
        <f aca="false">FALSE()</f>
        <v>0</v>
      </c>
      <c r="F242" s="5" t="n">
        <v>4.39152872126336E-005</v>
      </c>
      <c r="G242" s="0" t="n">
        <v>0.0050106201438827</v>
      </c>
    </row>
    <row r="243" customFormat="false" ht="12.8" hidden="false" customHeight="false" outlineLevel="0" collapsed="false">
      <c r="A243" s="0" t="s">
        <v>30</v>
      </c>
      <c r="B243" s="0" t="s">
        <v>29</v>
      </c>
      <c r="C243" s="0" t="n">
        <v>10</v>
      </c>
      <c r="D243" s="0" t="n">
        <v>50</v>
      </c>
      <c r="E243" s="1" t="n">
        <f aca="false">FALSE()</f>
        <v>0</v>
      </c>
      <c r="F243" s="2" t="n">
        <v>5.29398544357262E-005</v>
      </c>
      <c r="G243" s="0" t="n">
        <v>0.00962286362603437</v>
      </c>
    </row>
    <row r="244" customFormat="false" ht="12.8" hidden="false" customHeight="false" outlineLevel="0" collapsed="false">
      <c r="A244" s="0" t="s">
        <v>30</v>
      </c>
      <c r="B244" s="0" t="s">
        <v>29</v>
      </c>
      <c r="C244" s="0" t="n">
        <v>10</v>
      </c>
      <c r="D244" s="0" t="n">
        <v>100</v>
      </c>
      <c r="E244" s="1" t="n">
        <f aca="false">FALSE()</f>
        <v>0</v>
      </c>
      <c r="F244" s="2" t="n">
        <v>5.85663809983305E-005</v>
      </c>
      <c r="G244" s="0" t="n">
        <v>0.0055357940641423</v>
      </c>
    </row>
    <row r="245" customFormat="false" ht="12.8" hidden="false" customHeight="false" outlineLevel="0" collapsed="false">
      <c r="A245" s="0" t="s">
        <v>30</v>
      </c>
      <c r="B245" s="0" t="s">
        <v>29</v>
      </c>
      <c r="C245" s="0" t="n">
        <v>10</v>
      </c>
      <c r="D245" s="0" t="n">
        <v>200</v>
      </c>
      <c r="E245" s="1" t="n">
        <f aca="false">FALSE()</f>
        <v>0</v>
      </c>
      <c r="F245" s="0" t="n">
        <v>0.0248529067358686</v>
      </c>
      <c r="G245" s="0" t="n">
        <v>0.471026428141448</v>
      </c>
    </row>
    <row r="246" customFormat="false" ht="12.8" hidden="false" customHeight="false" outlineLevel="0" collapsed="false">
      <c r="A246" s="0" t="s">
        <v>30</v>
      </c>
      <c r="B246" s="0" t="s">
        <v>29</v>
      </c>
      <c r="C246" s="0" t="n">
        <v>50</v>
      </c>
      <c r="D246" s="0" t="n">
        <v>10</v>
      </c>
      <c r="E246" s="1" t="n">
        <f aca="false">FALSE()</f>
        <v>0</v>
      </c>
      <c r="F246" s="2" t="n">
        <v>5.30345645546091E-005</v>
      </c>
      <c r="G246" s="0" t="n">
        <v>0.00515997829932443</v>
      </c>
    </row>
    <row r="247" customFormat="false" ht="12.8" hidden="false" customHeight="false" outlineLevel="0" collapsed="false">
      <c r="A247" s="0" t="s">
        <v>30</v>
      </c>
      <c r="B247" s="0" t="s">
        <v>29</v>
      </c>
      <c r="C247" s="0" t="n">
        <v>50</v>
      </c>
      <c r="D247" s="0" t="n">
        <v>50</v>
      </c>
      <c r="E247" s="1" t="n">
        <f aca="false">FALSE()</f>
        <v>0</v>
      </c>
      <c r="F247" s="2" t="n">
        <v>4.90355309306451E-005</v>
      </c>
      <c r="G247" s="0" t="n">
        <v>0.00772574389410331</v>
      </c>
    </row>
    <row r="248" customFormat="false" ht="12.8" hidden="false" customHeight="false" outlineLevel="0" collapsed="false">
      <c r="A248" s="0" t="s">
        <v>30</v>
      </c>
      <c r="B248" s="0" t="s">
        <v>29</v>
      </c>
      <c r="C248" s="0" t="n">
        <v>50</v>
      </c>
      <c r="D248" s="0" t="n">
        <v>100</v>
      </c>
      <c r="E248" s="1" t="n">
        <f aca="false">FALSE()</f>
        <v>0</v>
      </c>
      <c r="F248" s="2" t="n">
        <v>6.01946959890472E-005</v>
      </c>
      <c r="G248" s="0" t="n">
        <v>0.0106159872050076</v>
      </c>
    </row>
    <row r="249" customFormat="false" ht="12.8" hidden="false" customHeight="false" outlineLevel="0" collapsed="false">
      <c r="A249" s="0" t="s">
        <v>30</v>
      </c>
      <c r="B249" s="0" t="s">
        <v>29</v>
      </c>
      <c r="C249" s="0" t="n">
        <v>50</v>
      </c>
      <c r="D249" s="0" t="n">
        <v>200</v>
      </c>
      <c r="E249" s="1" t="n">
        <f aca="false">FALSE()</f>
        <v>0</v>
      </c>
      <c r="F249" s="2" t="n">
        <v>8.91279599961772E-005</v>
      </c>
      <c r="G249" s="0" t="n">
        <v>0.0126523451399725</v>
      </c>
    </row>
    <row r="250" customFormat="false" ht="12.8" hidden="false" customHeight="false" outlineLevel="0" collapsed="false">
      <c r="A250" s="0" t="s">
        <v>30</v>
      </c>
      <c r="B250" s="0" t="s">
        <v>29</v>
      </c>
      <c r="C250" s="0" t="n">
        <v>100</v>
      </c>
      <c r="D250" s="0" t="n">
        <v>10</v>
      </c>
      <c r="E250" s="1" t="n">
        <f aca="false">FALSE()</f>
        <v>0</v>
      </c>
      <c r="F250" s="0" t="n">
        <v>0.0248529067358686</v>
      </c>
      <c r="G250" s="0" t="n">
        <v>0.471026428141448</v>
      </c>
    </row>
    <row r="251" customFormat="false" ht="12.8" hidden="false" customHeight="false" outlineLevel="0" collapsed="false">
      <c r="A251" s="0" t="s">
        <v>30</v>
      </c>
      <c r="B251" s="0" t="s">
        <v>29</v>
      </c>
      <c r="C251" s="0" t="n">
        <v>100</v>
      </c>
      <c r="D251" s="0" t="n">
        <v>50</v>
      </c>
      <c r="E251" s="1" t="n">
        <f aca="false">FALSE()</f>
        <v>0</v>
      </c>
      <c r="F251" s="0" t="n">
        <v>0.0248529067358686</v>
      </c>
      <c r="G251" s="0" t="n">
        <v>0.471026428141448</v>
      </c>
    </row>
    <row r="252" customFormat="false" ht="12.8" hidden="false" customHeight="false" outlineLevel="0" collapsed="false">
      <c r="A252" s="0" t="s">
        <v>30</v>
      </c>
      <c r="B252" s="0" t="s">
        <v>29</v>
      </c>
      <c r="C252" s="0" t="n">
        <v>100</v>
      </c>
      <c r="D252" s="0" t="n">
        <v>100</v>
      </c>
      <c r="E252" s="1" t="n">
        <f aca="false">FALSE()</f>
        <v>0</v>
      </c>
      <c r="F252" s="2" t="n">
        <v>7.6182519562056E-005</v>
      </c>
      <c r="G252" s="0" t="n">
        <v>0.0076466231000931</v>
      </c>
    </row>
    <row r="253" customFormat="false" ht="12.8" hidden="false" customHeight="false" outlineLevel="0" collapsed="false">
      <c r="A253" s="0" t="s">
        <v>30</v>
      </c>
      <c r="B253" s="0" t="s">
        <v>29</v>
      </c>
      <c r="C253" s="0" t="n">
        <v>100</v>
      </c>
      <c r="D253" s="0" t="n">
        <v>200</v>
      </c>
      <c r="E253" s="1" t="n">
        <f aca="false">FALSE()</f>
        <v>0</v>
      </c>
      <c r="F253" s="2" t="n">
        <v>5.23061950959575E-005</v>
      </c>
      <c r="G253" s="0" t="n">
        <v>0.00958014914448735</v>
      </c>
    </row>
    <row r="254" customFormat="false" ht="12.8" hidden="false" customHeight="false" outlineLevel="0" collapsed="false">
      <c r="A254" s="0" t="s">
        <v>30</v>
      </c>
      <c r="B254" s="0" t="s">
        <v>29</v>
      </c>
      <c r="C254" s="0" t="n">
        <v>200</v>
      </c>
      <c r="D254" s="0" t="n">
        <v>10</v>
      </c>
      <c r="E254" s="1" t="n">
        <f aca="false">FALSE()</f>
        <v>0</v>
      </c>
      <c r="F254" s="0" t="n">
        <v>0.0248529067358686</v>
      </c>
      <c r="G254" s="0" t="n">
        <v>0.471026428141448</v>
      </c>
    </row>
    <row r="255" customFormat="false" ht="12.8" hidden="false" customHeight="false" outlineLevel="0" collapsed="false">
      <c r="A255" s="0" t="s">
        <v>30</v>
      </c>
      <c r="B255" s="0" t="s">
        <v>29</v>
      </c>
      <c r="C255" s="0" t="n">
        <v>200</v>
      </c>
      <c r="D255" s="0" t="n">
        <v>50</v>
      </c>
      <c r="E255" s="1" t="n">
        <f aca="false">FALSE()</f>
        <v>0</v>
      </c>
      <c r="F255" s="0" t="n">
        <v>0.0248529067358686</v>
      </c>
      <c r="G255" s="0" t="n">
        <v>0.471026428141448</v>
      </c>
    </row>
    <row r="256" customFormat="false" ht="12.8" hidden="false" customHeight="false" outlineLevel="0" collapsed="false">
      <c r="A256" s="0" t="s">
        <v>30</v>
      </c>
      <c r="B256" s="0" t="s">
        <v>29</v>
      </c>
      <c r="C256" s="0" t="n">
        <v>200</v>
      </c>
      <c r="D256" s="0" t="n">
        <v>100</v>
      </c>
      <c r="E256" s="1" t="n">
        <f aca="false">FALSE()</f>
        <v>0</v>
      </c>
      <c r="F256" s="0" t="n">
        <v>0.0248529067358686</v>
      </c>
      <c r="G256" s="0" t="n">
        <v>0.471026428141448</v>
      </c>
    </row>
    <row r="257" customFormat="false" ht="12.8" hidden="false" customHeight="false" outlineLevel="0" collapsed="false">
      <c r="A257" s="0" t="s">
        <v>30</v>
      </c>
      <c r="B257" s="0" t="s">
        <v>29</v>
      </c>
      <c r="C257" s="0" t="n">
        <v>200</v>
      </c>
      <c r="D257" s="0" t="n">
        <v>200</v>
      </c>
      <c r="E257" s="1" t="n">
        <f aca="false">FALSE()</f>
        <v>0</v>
      </c>
      <c r="F257" s="0" t="n">
        <v>0.0248529067358686</v>
      </c>
      <c r="G257" s="0" t="n">
        <v>0.471026428141448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A4" s="7" t="s">
        <v>22</v>
      </c>
      <c r="B4" s="8" t="s">
        <v>31</v>
      </c>
    </row>
    <row r="5" customFormat="false" ht="12.8" hidden="false" customHeight="false" outlineLevel="0" collapsed="false">
      <c r="A5" s="7" t="s">
        <v>18</v>
      </c>
      <c r="B5" s="8" t="s">
        <v>31</v>
      </c>
    </row>
    <row r="7" customFormat="false" ht="12.8" hidden="false" customHeight="false" outlineLevel="0" collapsed="false">
      <c r="A7" s="9"/>
      <c r="B7" s="10"/>
      <c r="C7" s="11" t="s">
        <v>21</v>
      </c>
      <c r="D7" s="11" t="s">
        <v>32</v>
      </c>
      <c r="E7" s="12"/>
      <c r="F7" s="12"/>
      <c r="G7" s="12"/>
      <c r="H7" s="12"/>
      <c r="I7" s="12"/>
      <c r="J7" s="12"/>
      <c r="K7" s="12"/>
      <c r="L7" s="13"/>
    </row>
    <row r="8" customFormat="false" ht="12.8" hidden="false" customHeight="false" outlineLevel="0" collapsed="false">
      <c r="A8" s="14"/>
      <c r="B8" s="15"/>
      <c r="C8" s="16" t="n">
        <v>10</v>
      </c>
      <c r="D8" s="17"/>
      <c r="E8" s="16" t="n">
        <v>50</v>
      </c>
      <c r="F8" s="17"/>
      <c r="G8" s="16" t="n">
        <v>100</v>
      </c>
      <c r="H8" s="17"/>
      <c r="I8" s="16" t="n">
        <v>200</v>
      </c>
      <c r="J8" s="17"/>
      <c r="K8" s="18" t="s">
        <v>33</v>
      </c>
      <c r="L8" s="19" t="s">
        <v>34</v>
      </c>
    </row>
    <row r="9" customFormat="false" ht="12.8" hidden="false" customHeight="false" outlineLevel="0" collapsed="false">
      <c r="A9" s="20" t="s">
        <v>19</v>
      </c>
      <c r="B9" s="21" t="s">
        <v>20</v>
      </c>
      <c r="C9" s="16" t="s">
        <v>35</v>
      </c>
      <c r="D9" s="17" t="s">
        <v>36</v>
      </c>
      <c r="E9" s="16" t="s">
        <v>35</v>
      </c>
      <c r="F9" s="17" t="s">
        <v>36</v>
      </c>
      <c r="G9" s="16" t="s">
        <v>35</v>
      </c>
      <c r="H9" s="17" t="s">
        <v>36</v>
      </c>
      <c r="I9" s="16" t="s">
        <v>35</v>
      </c>
      <c r="J9" s="17" t="s">
        <v>36</v>
      </c>
      <c r="K9" s="22"/>
      <c r="L9" s="23"/>
    </row>
    <row r="10" customFormat="false" ht="12.8" hidden="false" customHeight="false" outlineLevel="0" collapsed="false">
      <c r="A10" s="24" t="s">
        <v>27</v>
      </c>
      <c r="B10" s="25"/>
      <c r="C10" s="26" t="n">
        <v>0.000760644456936213</v>
      </c>
      <c r="D10" s="27" t="n">
        <v>0.356341529544825</v>
      </c>
      <c r="E10" s="28" t="n">
        <v>0.000760055542633354</v>
      </c>
      <c r="F10" s="29" t="n">
        <v>0.899301765270244</v>
      </c>
      <c r="G10" s="26" t="n">
        <v>0.000679238701751516</v>
      </c>
      <c r="H10" s="27" t="n">
        <v>0.279556380353214</v>
      </c>
      <c r="I10" s="28" t="n">
        <v>0.000561134025053277</v>
      </c>
      <c r="J10" s="29" t="n">
        <v>0.21525018761118</v>
      </c>
      <c r="K10" s="30" t="n">
        <v>0.00069026818159359</v>
      </c>
      <c r="L10" s="31" t="n">
        <v>0.437612465694866</v>
      </c>
    </row>
    <row r="11" customFormat="false" ht="12.8" hidden="false" customHeight="false" outlineLevel="0" collapsed="false">
      <c r="A11" s="32"/>
      <c r="B11" s="33" t="n">
        <v>10</v>
      </c>
      <c r="C11" s="34" t="n">
        <v>0.000910312777701156</v>
      </c>
      <c r="D11" s="35" t="n">
        <v>0.399444099377251</v>
      </c>
      <c r="E11" s="36" t="n">
        <v>0.000737060243769901</v>
      </c>
      <c r="F11" s="37" t="n">
        <v>0.363490590620837</v>
      </c>
      <c r="G11" s="34" t="n">
        <v>0.000494962739339831</v>
      </c>
      <c r="H11" s="35" t="n">
        <v>0.155820763072945</v>
      </c>
      <c r="I11" s="36" t="n">
        <v>0.000634023826266841</v>
      </c>
      <c r="J11" s="37" t="n">
        <v>0.0405796801974829</v>
      </c>
      <c r="K11" s="38" t="n">
        <v>0.000694089896769432</v>
      </c>
      <c r="L11" s="39" t="n">
        <v>0.239833783317129</v>
      </c>
    </row>
    <row r="12" customFormat="false" ht="12.8" hidden="false" customHeight="false" outlineLevel="0" collapsed="false">
      <c r="A12" s="32"/>
      <c r="B12" s="33" t="n">
        <v>50</v>
      </c>
      <c r="C12" s="34" t="n">
        <v>0.000582573222663711</v>
      </c>
      <c r="D12" s="35" t="n">
        <v>0.256775277193453</v>
      </c>
      <c r="E12" s="36" t="n">
        <v>0.000520189045303387</v>
      </c>
      <c r="F12" s="37" t="n">
        <v>0.164928070207437</v>
      </c>
      <c r="G12" s="34" t="n">
        <v>0.000559656700330235</v>
      </c>
      <c r="H12" s="35" t="n">
        <v>0.27202480623977</v>
      </c>
      <c r="I12" s="36" t="n">
        <v>0.000504237150913176</v>
      </c>
      <c r="J12" s="37" t="n">
        <v>0.0940563310141284</v>
      </c>
      <c r="K12" s="38" t="n">
        <v>0.000541664029802627</v>
      </c>
      <c r="L12" s="39" t="n">
        <v>0.196946121163697</v>
      </c>
    </row>
    <row r="13" customFormat="false" ht="12.8" hidden="false" customHeight="false" outlineLevel="0" collapsed="false">
      <c r="A13" s="32"/>
      <c r="B13" s="33" t="n">
        <v>100</v>
      </c>
      <c r="C13" s="34" t="n">
        <v>0.000613760595170615</v>
      </c>
      <c r="D13" s="35" t="n">
        <v>0.258229937807458</v>
      </c>
      <c r="E13" s="36" t="n">
        <v>0.00079872023392139</v>
      </c>
      <c r="F13" s="37" t="n">
        <v>0.592205590899281</v>
      </c>
      <c r="G13" s="34" t="n">
        <v>0.000944070136325079</v>
      </c>
      <c r="H13" s="35" t="n">
        <v>0.579080404558022</v>
      </c>
      <c r="I13" s="36" t="n">
        <v>0.00056318204031266</v>
      </c>
      <c r="J13" s="37" t="n">
        <v>0.167602808105815</v>
      </c>
      <c r="K13" s="38" t="n">
        <v>0.000729933251432436</v>
      </c>
      <c r="L13" s="39" t="n">
        <v>0.399279685342644</v>
      </c>
    </row>
    <row r="14" customFormat="false" ht="12.8" hidden="false" customHeight="false" outlineLevel="0" collapsed="false">
      <c r="A14" s="40"/>
      <c r="B14" s="41" t="n">
        <v>200</v>
      </c>
      <c r="C14" s="42" t="n">
        <v>0.000935931232209372</v>
      </c>
      <c r="D14" s="43" t="n">
        <v>0.510916803801138</v>
      </c>
      <c r="E14" s="44" t="n">
        <v>0.000984252647538737</v>
      </c>
      <c r="F14" s="45" t="n">
        <v>2.47658280935342</v>
      </c>
      <c r="G14" s="42" t="n">
        <v>0.00071826523101092</v>
      </c>
      <c r="H14" s="43" t="n">
        <v>0.111299547542121</v>
      </c>
      <c r="I14" s="44" t="n">
        <v>0.000543093082720429</v>
      </c>
      <c r="J14" s="45" t="n">
        <v>0.558761931127294</v>
      </c>
      <c r="K14" s="46" t="n">
        <v>0.000795385548369864</v>
      </c>
      <c r="L14" s="47" t="n">
        <v>0.914390272955993</v>
      </c>
    </row>
    <row r="15" customFormat="false" ht="12.8" hidden="false" customHeight="false" outlineLevel="0" collapsed="false">
      <c r="A15" s="24" t="s">
        <v>26</v>
      </c>
      <c r="B15" s="25"/>
      <c r="C15" s="28" t="n">
        <v>0.000705316808787458</v>
      </c>
      <c r="D15" s="29" t="n">
        <v>0.54663374380818</v>
      </c>
      <c r="E15" s="26" t="n">
        <v>0.000717635188471266</v>
      </c>
      <c r="F15" s="27" t="n">
        <v>0.76933663153615</v>
      </c>
      <c r="G15" s="28" t="n">
        <v>0.000645047745674597</v>
      </c>
      <c r="H15" s="29" t="n">
        <v>0.473315213648845</v>
      </c>
      <c r="I15" s="26" t="n">
        <v>0.000627076699230889</v>
      </c>
      <c r="J15" s="27" t="n">
        <v>0.287317506159793</v>
      </c>
      <c r="K15" s="48" t="n">
        <v>0.000673769110541052</v>
      </c>
      <c r="L15" s="31" t="n">
        <v>0.519150773788242</v>
      </c>
    </row>
    <row r="16" customFormat="false" ht="12.8" hidden="false" customHeight="false" outlineLevel="0" collapsed="false">
      <c r="A16" s="32"/>
      <c r="B16" s="33" t="n">
        <v>10</v>
      </c>
      <c r="C16" s="36" t="n">
        <v>0.000715178334914689</v>
      </c>
      <c r="D16" s="37" t="n">
        <v>0.381393422650255</v>
      </c>
      <c r="E16" s="34" t="n">
        <v>0.000639784544977593</v>
      </c>
      <c r="F16" s="35" t="n">
        <v>0.303024265695302</v>
      </c>
      <c r="G16" s="36" t="n">
        <v>0.000640773230169692</v>
      </c>
      <c r="H16" s="37" t="n">
        <v>0.0892073733256263</v>
      </c>
      <c r="I16" s="34" t="n">
        <v>0.000603278679718951</v>
      </c>
      <c r="J16" s="35" t="n">
        <v>0.301039471498645</v>
      </c>
      <c r="K16" s="49" t="n">
        <v>0.000649753697445231</v>
      </c>
      <c r="L16" s="39" t="n">
        <v>0.268666133292457</v>
      </c>
    </row>
    <row r="17" customFormat="false" ht="12.8" hidden="false" customHeight="false" outlineLevel="0" collapsed="false">
      <c r="A17" s="32"/>
      <c r="B17" s="33" t="n">
        <v>50</v>
      </c>
      <c r="C17" s="36" t="n">
        <v>0.000464711761031373</v>
      </c>
      <c r="D17" s="37" t="n">
        <v>0.169670783122747</v>
      </c>
      <c r="E17" s="34" t="n">
        <v>0.00047551262766716</v>
      </c>
      <c r="F17" s="35" t="n">
        <v>0.208169916778538</v>
      </c>
      <c r="G17" s="36" t="n">
        <v>0.000633608815551968</v>
      </c>
      <c r="H17" s="37" t="n">
        <v>0.399381338975448</v>
      </c>
      <c r="I17" s="34" t="n">
        <v>0.000564286407717246</v>
      </c>
      <c r="J17" s="35" t="n">
        <v>0.0895317719699663</v>
      </c>
      <c r="K17" s="49" t="n">
        <v>0.000534529902991937</v>
      </c>
      <c r="L17" s="39" t="n">
        <v>0.216688452711675</v>
      </c>
    </row>
    <row r="18" customFormat="false" ht="12.8" hidden="false" customHeight="false" outlineLevel="0" collapsed="false">
      <c r="A18" s="32"/>
      <c r="B18" s="33" t="n">
        <v>100</v>
      </c>
      <c r="C18" s="36" t="n">
        <v>0.000651360503269564</v>
      </c>
      <c r="D18" s="37" t="n">
        <v>0.270239075192866</v>
      </c>
      <c r="E18" s="34" t="n">
        <v>0.00106923461433449</v>
      </c>
      <c r="F18" s="35" t="n">
        <v>0.782107006565824</v>
      </c>
      <c r="G18" s="36" t="n">
        <v>0.00077093716192024</v>
      </c>
      <c r="H18" s="37" t="n">
        <v>0.801389930470557</v>
      </c>
      <c r="I18" s="34" t="n">
        <v>0.000648012359003165</v>
      </c>
      <c r="J18" s="35" t="n">
        <v>0.3810114475588</v>
      </c>
      <c r="K18" s="49" t="n">
        <v>0.000784886159631865</v>
      </c>
      <c r="L18" s="39" t="n">
        <v>0.558686864947012</v>
      </c>
    </row>
    <row r="19" customFormat="false" ht="12.8" hidden="false" customHeight="false" outlineLevel="0" collapsed="false">
      <c r="A19" s="40"/>
      <c r="B19" s="41" t="n">
        <v>200</v>
      </c>
      <c r="C19" s="44" t="n">
        <v>0.000990016635934206</v>
      </c>
      <c r="D19" s="45" t="n">
        <v>1.36523169426685</v>
      </c>
      <c r="E19" s="42" t="n">
        <v>0.00068600896690582</v>
      </c>
      <c r="F19" s="43" t="n">
        <v>1.78404533710494</v>
      </c>
      <c r="G19" s="44" t="n">
        <v>0.000534871775056487</v>
      </c>
      <c r="H19" s="45" t="n">
        <v>0.603282211823746</v>
      </c>
      <c r="I19" s="42" t="n">
        <v>0.000692729350484193</v>
      </c>
      <c r="J19" s="43" t="n">
        <v>0.377687333611761</v>
      </c>
      <c r="K19" s="50" t="n">
        <v>0.000725906682095177</v>
      </c>
      <c r="L19" s="47" t="n">
        <v>1.03256164420182</v>
      </c>
    </row>
    <row r="20" customFormat="false" ht="12.8" hidden="false" customHeight="false" outlineLevel="0" collapsed="false">
      <c r="A20" s="24" t="s">
        <v>29</v>
      </c>
      <c r="B20" s="25"/>
      <c r="C20" s="26" t="n">
        <v>0.188058484971059</v>
      </c>
      <c r="D20" s="27" t="n">
        <v>0.532873629566989</v>
      </c>
      <c r="E20" s="28" t="n">
        <v>0.185286537970296</v>
      </c>
      <c r="F20" s="29" t="n">
        <v>0.13048272010289</v>
      </c>
      <c r="G20" s="26" t="n">
        <v>0.186471382809366</v>
      </c>
      <c r="H20" s="27" t="n">
        <v>0.303939610253583</v>
      </c>
      <c r="I20" s="28" t="n">
        <v>0.185372512856521</v>
      </c>
      <c r="J20" s="29" t="n">
        <v>0.165903534711986</v>
      </c>
      <c r="K20" s="30" t="n">
        <v>0.186297229651811</v>
      </c>
      <c r="L20" s="31" t="n">
        <v>0.283299873658862</v>
      </c>
    </row>
    <row r="21" customFormat="false" ht="12.8" hidden="false" customHeight="false" outlineLevel="0" collapsed="false">
      <c r="A21" s="32"/>
      <c r="B21" s="33" t="n">
        <v>10</v>
      </c>
      <c r="C21" s="34" t="n">
        <v>0.193051228686962</v>
      </c>
      <c r="D21" s="35" t="n">
        <v>0.854175475923889</v>
      </c>
      <c r="E21" s="36" t="n">
        <v>0.18219311023421</v>
      </c>
      <c r="F21" s="37" t="n">
        <v>0.117546479056954</v>
      </c>
      <c r="G21" s="34" t="n">
        <v>0.193064473921033</v>
      </c>
      <c r="H21" s="35" t="n">
        <v>0.854676671013553</v>
      </c>
      <c r="I21" s="36" t="n">
        <v>0.188392148494526</v>
      </c>
      <c r="J21" s="37" t="n">
        <v>0.199350338005374</v>
      </c>
      <c r="K21" s="38" t="n">
        <v>0.189175240334183</v>
      </c>
      <c r="L21" s="39" t="n">
        <v>0.506437240999942</v>
      </c>
    </row>
    <row r="22" customFormat="false" ht="12.8" hidden="false" customHeight="false" outlineLevel="0" collapsed="false">
      <c r="A22" s="32"/>
      <c r="B22" s="33" t="n">
        <v>50</v>
      </c>
      <c r="C22" s="34" t="n">
        <v>0.182161971040214</v>
      </c>
      <c r="D22" s="35" t="n">
        <v>0.199197033881285</v>
      </c>
      <c r="E22" s="36" t="n">
        <v>0.182200107545259</v>
      </c>
      <c r="F22" s="37" t="n">
        <v>0.0616935987825468</v>
      </c>
      <c r="G22" s="34" t="n">
        <v>0.182187994384223</v>
      </c>
      <c r="H22" s="35" t="n">
        <v>0.0617974069506766</v>
      </c>
      <c r="I22" s="36" t="n">
        <v>0.182308974594909</v>
      </c>
      <c r="J22" s="37" t="n">
        <v>0.0911547602330925</v>
      </c>
      <c r="K22" s="38" t="n">
        <v>0.182214761891151</v>
      </c>
      <c r="L22" s="39" t="n">
        <v>0.1034606999619</v>
      </c>
    </row>
    <row r="23" customFormat="false" ht="12.8" hidden="false" customHeight="false" outlineLevel="0" collapsed="false">
      <c r="A23" s="32"/>
      <c r="B23" s="33" t="n">
        <v>100</v>
      </c>
      <c r="C23" s="34" t="n">
        <v>0.188552715262991</v>
      </c>
      <c r="D23" s="35" t="n">
        <v>0.70193879065295</v>
      </c>
      <c r="E23" s="36" t="n">
        <v>0.188394341564212</v>
      </c>
      <c r="F23" s="37" t="n">
        <v>0.186134648222169</v>
      </c>
      <c r="G23" s="34" t="n">
        <v>0.182232133846074</v>
      </c>
      <c r="H23" s="35" t="n">
        <v>0.0686102056021608</v>
      </c>
      <c r="I23" s="36" t="n">
        <v>0.182215762209495</v>
      </c>
      <c r="J23" s="37" t="n">
        <v>0.0475216496913744</v>
      </c>
      <c r="K23" s="38" t="n">
        <v>0.185348738220693</v>
      </c>
      <c r="L23" s="39" t="n">
        <v>0.251051323542164</v>
      </c>
    </row>
    <row r="24" customFormat="false" ht="12.8" hidden="false" customHeight="false" outlineLevel="0" collapsed="false">
      <c r="A24" s="40"/>
      <c r="B24" s="41" t="n">
        <v>200</v>
      </c>
      <c r="C24" s="42" t="n">
        <v>0.188468024894068</v>
      </c>
      <c r="D24" s="43" t="n">
        <v>0.376183217809832</v>
      </c>
      <c r="E24" s="44" t="n">
        <v>0.188358592537502</v>
      </c>
      <c r="F24" s="45" t="n">
        <v>0.156556154349889</v>
      </c>
      <c r="G24" s="42" t="n">
        <v>0.188400929086136</v>
      </c>
      <c r="H24" s="43" t="n">
        <v>0.230674157447943</v>
      </c>
      <c r="I24" s="44" t="n">
        <v>0.188573166127156</v>
      </c>
      <c r="J24" s="45" t="n">
        <v>0.325587390918104</v>
      </c>
      <c r="K24" s="46" t="n">
        <v>0.188450178161215</v>
      </c>
      <c r="L24" s="47" t="n">
        <v>0.272250230131442</v>
      </c>
    </row>
    <row r="25" customFormat="false" ht="12.8" hidden="false" customHeight="false" outlineLevel="0" collapsed="false">
      <c r="A25" s="24" t="s">
        <v>28</v>
      </c>
      <c r="B25" s="25"/>
      <c r="C25" s="28" t="n">
        <v>0.182786756195016</v>
      </c>
      <c r="D25" s="29" t="n">
        <v>0.586258512110935</v>
      </c>
      <c r="E25" s="26" t="n">
        <v>0.182588017038842</v>
      </c>
      <c r="F25" s="27" t="n">
        <v>0.523443098708928</v>
      </c>
      <c r="G25" s="28" t="n">
        <v>0.182845120075069</v>
      </c>
      <c r="H25" s="29" t="n">
        <v>0.592847859028226</v>
      </c>
      <c r="I25" s="26" t="n">
        <v>0.184625982893816</v>
      </c>
      <c r="J25" s="27" t="n">
        <v>0.981839672828358</v>
      </c>
      <c r="K25" s="48" t="n">
        <v>0.183211469050685</v>
      </c>
      <c r="L25" s="31" t="n">
        <v>0.671097285669112</v>
      </c>
    </row>
    <row r="26" customFormat="false" ht="12.8" hidden="false" customHeight="false" outlineLevel="0" collapsed="false">
      <c r="A26" s="32"/>
      <c r="B26" s="33" t="n">
        <v>10</v>
      </c>
      <c r="C26" s="36" t="n">
        <v>0.182512223345102</v>
      </c>
      <c r="D26" s="37" t="n">
        <v>0.570206460033363</v>
      </c>
      <c r="E26" s="34" t="n">
        <v>0.182453672739629</v>
      </c>
      <c r="F26" s="35" t="n">
        <v>0.492170095958145</v>
      </c>
      <c r="G26" s="36" t="n">
        <v>0.18266509324072</v>
      </c>
      <c r="H26" s="37" t="n">
        <v>0.555734061573433</v>
      </c>
      <c r="I26" s="34" t="n">
        <v>0.183476402845199</v>
      </c>
      <c r="J26" s="35" t="n">
        <v>0.571327947500357</v>
      </c>
      <c r="K26" s="49" t="n">
        <v>0.182776848042662</v>
      </c>
      <c r="L26" s="39" t="n">
        <v>0.547359641266325</v>
      </c>
    </row>
    <row r="27" customFormat="false" ht="12.8" hidden="false" customHeight="false" outlineLevel="0" collapsed="false">
      <c r="A27" s="32"/>
      <c r="B27" s="33" t="n">
        <v>50</v>
      </c>
      <c r="C27" s="36" t="n">
        <v>0.182543070095585</v>
      </c>
      <c r="D27" s="37" t="n">
        <v>0.476537639408875</v>
      </c>
      <c r="E27" s="34" t="n">
        <v>0.182486114421819</v>
      </c>
      <c r="F27" s="35" t="n">
        <v>0.511094056503857</v>
      </c>
      <c r="G27" s="36" t="n">
        <v>0.18327747031427</v>
      </c>
      <c r="H27" s="37" t="n">
        <v>0.722404986623246</v>
      </c>
      <c r="I27" s="34" t="n">
        <v>0.18534770889767</v>
      </c>
      <c r="J27" s="35" t="n">
        <v>1.31375539602834</v>
      </c>
      <c r="K27" s="49" t="n">
        <v>0.183413590932336</v>
      </c>
      <c r="L27" s="39" t="n">
        <v>0.755948019641081</v>
      </c>
    </row>
    <row r="28" customFormat="false" ht="12.8" hidden="false" customHeight="false" outlineLevel="0" collapsed="false">
      <c r="A28" s="32"/>
      <c r="B28" s="33" t="n">
        <v>100</v>
      </c>
      <c r="C28" s="36" t="n">
        <v>0.182567754164365</v>
      </c>
      <c r="D28" s="37" t="n">
        <v>0.532121628059752</v>
      </c>
      <c r="E28" s="34" t="n">
        <v>0.182636980009982</v>
      </c>
      <c r="F28" s="35" t="n">
        <v>0.507443413042224</v>
      </c>
      <c r="G28" s="36" t="n">
        <v>0.182414158296989</v>
      </c>
      <c r="H28" s="37" t="n">
        <v>0.485276931041169</v>
      </c>
      <c r="I28" s="34" t="n">
        <v>0.184601942870705</v>
      </c>
      <c r="J28" s="35" t="n">
        <v>1.01386494261297</v>
      </c>
      <c r="K28" s="49" t="n">
        <v>0.18305520883551</v>
      </c>
      <c r="L28" s="39" t="n">
        <v>0.634676728689028</v>
      </c>
    </row>
    <row r="29" customFormat="false" ht="12.8" hidden="false" customHeight="false" outlineLevel="0" collapsed="false">
      <c r="A29" s="40"/>
      <c r="B29" s="41" t="n">
        <v>200</v>
      </c>
      <c r="C29" s="44" t="n">
        <v>0.18352397717501</v>
      </c>
      <c r="D29" s="45" t="n">
        <v>0.766168320941749</v>
      </c>
      <c r="E29" s="42" t="n">
        <v>0.182775300983937</v>
      </c>
      <c r="F29" s="43" t="n">
        <v>0.583064829331487</v>
      </c>
      <c r="G29" s="44" t="n">
        <v>0.183023758448296</v>
      </c>
      <c r="H29" s="45" t="n">
        <v>0.607975456875056</v>
      </c>
      <c r="I29" s="42" t="n">
        <v>0.185077876961689</v>
      </c>
      <c r="J29" s="43" t="n">
        <v>1.02841040517176</v>
      </c>
      <c r="K29" s="50" t="n">
        <v>0.183600228392233</v>
      </c>
      <c r="L29" s="47" t="n">
        <v>0.746404753080014</v>
      </c>
    </row>
    <row r="30" customFormat="false" ht="12.8" hidden="false" customHeight="false" outlineLevel="0" collapsed="false">
      <c r="A30" s="51" t="s">
        <v>37</v>
      </c>
      <c r="B30" s="52"/>
      <c r="C30" s="53" t="n">
        <v>0.0930778006079496</v>
      </c>
      <c r="D30" s="54" t="n">
        <v>0.505526853757732</v>
      </c>
      <c r="E30" s="53" t="n">
        <v>0.0923380614350606</v>
      </c>
      <c r="F30" s="54" t="n">
        <v>0.580641053904553</v>
      </c>
      <c r="G30" s="53" t="n">
        <v>0.0926601973329653</v>
      </c>
      <c r="H30" s="54" t="n">
        <v>0.412414765820967</v>
      </c>
      <c r="I30" s="53" t="n">
        <v>0.0927966766186554</v>
      </c>
      <c r="J30" s="54" t="n">
        <v>0.412577725327829</v>
      </c>
      <c r="K30" s="55" t="n">
        <v>0.0927181839986577</v>
      </c>
      <c r="L30" s="56" t="n">
        <v>0.47779009970277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1"/>
  <sheetViews>
    <sheetView showFormulas="false" showGridLines="true" showRowColHeaders="true" showZeros="true" rightToLeft="false" tabSelected="false" showOutlineSymbols="true" defaultGridColor="true" view="normal" topLeftCell="A247" colorId="64" zoomScale="100" zoomScaleNormal="100" zoomScalePageLayoutView="100" workbookViewId="0">
      <selection pane="topLeft" activeCell="F302" activeCellId="0" sqref="F302"/>
    </sheetView>
  </sheetViews>
  <sheetFormatPr defaultRowHeight="12.8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53"/>
    <col collapsed="false" customWidth="true" hidden="false" outlineLevel="0" max="3" min="3" style="0" width="10.05"/>
    <col collapsed="false" customWidth="true" hidden="false" outlineLevel="0" max="5" min="4" style="0" width="20.76"/>
    <col collapsed="false" customWidth="true" hidden="false" outlineLevel="0" max="6" min="6" style="0" width="12.58"/>
    <col collapsed="false" customWidth="true" hidden="false" outlineLevel="0" max="7" min="7" style="0" width="17.66"/>
    <col collapsed="false" customWidth="true" hidden="false" outlineLevel="0" max="8" min="8" style="0" width="17.23"/>
    <col collapsed="false" customWidth="true" hidden="false" outlineLevel="0" max="9" min="9" style="0" width="19.49"/>
    <col collapsed="false" customWidth="true" hidden="false" outlineLevel="0" max="10" min="10" style="0" width="19.07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38</v>
      </c>
      <c r="B1" s="0" t="s">
        <v>39</v>
      </c>
      <c r="C1" s="0" t="s">
        <v>40</v>
      </c>
      <c r="D1" s="0" t="s">
        <v>23</v>
      </c>
      <c r="E1" s="0" t="s">
        <v>24</v>
      </c>
      <c r="F1" s="0" t="s">
        <v>41</v>
      </c>
      <c r="G1" s="0" t="s">
        <v>42</v>
      </c>
      <c r="H1" s="0" t="s">
        <v>43</v>
      </c>
      <c r="I1" s="0" t="s">
        <v>44</v>
      </c>
      <c r="J1" s="0" t="s">
        <v>45</v>
      </c>
    </row>
    <row r="2" customFormat="false" ht="12.8" hidden="false" customHeight="false" outlineLevel="0" collapsed="false">
      <c r="A2" s="0" t="n">
        <v>5</v>
      </c>
      <c r="B2" s="0" t="n">
        <v>10</v>
      </c>
      <c r="C2" s="0" t="n">
        <v>10</v>
      </c>
      <c r="D2" s="0" t="n">
        <v>4.18898353913937E-006</v>
      </c>
      <c r="E2" s="0" t="n">
        <v>0.00021475339006281</v>
      </c>
      <c r="F2" s="0" t="n">
        <v>9.197</v>
      </c>
      <c r="G2" s="0" t="n">
        <v>0.10009</v>
      </c>
      <c r="H2" s="0" t="n">
        <v>0.031226</v>
      </c>
      <c r="I2" s="0" t="n">
        <v>0.11571</v>
      </c>
      <c r="J2" s="0" t="n">
        <v>0.037244</v>
      </c>
    </row>
    <row r="3" customFormat="false" ht="12.8" hidden="false" customHeight="false" outlineLevel="0" collapsed="false">
      <c r="A3" s="0" t="n">
        <v>5</v>
      </c>
      <c r="B3" s="0" t="n">
        <v>10</v>
      </c>
      <c r="C3" s="0" t="n">
        <v>50</v>
      </c>
      <c r="D3" s="0" t="n">
        <v>2.15897019511592E-005</v>
      </c>
      <c r="E3" s="0" t="n">
        <v>0.0194077109245139</v>
      </c>
      <c r="F3" s="0" t="n">
        <v>3.4582</v>
      </c>
      <c r="G3" s="0" t="n">
        <v>0.11548</v>
      </c>
      <c r="H3" s="0" t="n">
        <v>0.031254</v>
      </c>
      <c r="I3" s="0" t="n">
        <v>0.15279</v>
      </c>
      <c r="J3" s="0" t="n">
        <v>0.03201</v>
      </c>
    </row>
    <row r="4" customFormat="false" ht="12.8" hidden="false" customHeight="false" outlineLevel="0" collapsed="false">
      <c r="A4" s="0" t="n">
        <v>5</v>
      </c>
      <c r="B4" s="0" t="n">
        <v>10</v>
      </c>
      <c r="C4" s="0" t="n">
        <v>100</v>
      </c>
      <c r="D4" s="0" t="n">
        <v>1.8537996221356E-005</v>
      </c>
      <c r="E4" s="0" t="n">
        <v>0.0209438567306739</v>
      </c>
      <c r="F4" s="0" t="n">
        <v>2.6018</v>
      </c>
      <c r="G4" s="0" t="n">
        <v>0.16901</v>
      </c>
      <c r="H4" s="0" t="n">
        <v>0.031254</v>
      </c>
      <c r="I4" s="0" t="n">
        <v>0.16886</v>
      </c>
      <c r="J4" s="0" t="n">
        <v>0.031255</v>
      </c>
    </row>
    <row r="5" customFormat="false" ht="12.8" hidden="false" customHeight="false" outlineLevel="0" collapsed="false">
      <c r="A5" s="0" t="n">
        <v>5</v>
      </c>
      <c r="B5" s="0" t="n">
        <v>10</v>
      </c>
      <c r="C5" s="0" t="n">
        <v>250</v>
      </c>
      <c r="D5" s="0" t="n">
        <v>0.000615817336624292</v>
      </c>
      <c r="E5" s="0" t="n">
        <v>0.0720009551741193</v>
      </c>
      <c r="F5" s="0" t="n">
        <v>2.1481</v>
      </c>
      <c r="G5" s="0" t="n">
        <v>0.16955</v>
      </c>
      <c r="H5" s="0" t="n">
        <v>0.031254</v>
      </c>
      <c r="I5" s="0" t="n">
        <v>0.20021</v>
      </c>
      <c r="J5" s="0" t="n">
        <v>0.037273</v>
      </c>
    </row>
    <row r="6" customFormat="false" ht="12.8" hidden="false" customHeight="false" outlineLevel="0" collapsed="false">
      <c r="A6" s="0" t="n">
        <v>5</v>
      </c>
      <c r="B6" s="0" t="n">
        <v>10</v>
      </c>
      <c r="C6" s="0" t="n">
        <v>500</v>
      </c>
      <c r="D6" s="0" t="n">
        <v>0.00356314473734042</v>
      </c>
      <c r="E6" s="0" t="n">
        <v>0.251938382810565</v>
      </c>
      <c r="F6" s="0" t="n">
        <v>2.0546</v>
      </c>
      <c r="G6" s="0" t="n">
        <v>0.20057</v>
      </c>
      <c r="H6" s="0" t="n">
        <v>0.021646</v>
      </c>
      <c r="I6" s="0" t="n">
        <v>0.21584</v>
      </c>
      <c r="J6" s="0" t="n">
        <v>0.046881</v>
      </c>
    </row>
    <row r="7" customFormat="false" ht="12.8" hidden="false" customHeight="false" outlineLevel="0" collapsed="false">
      <c r="A7" s="0" t="n">
        <v>5</v>
      </c>
      <c r="B7" s="0" t="n">
        <v>100</v>
      </c>
      <c r="C7" s="0" t="n">
        <v>10</v>
      </c>
      <c r="D7" s="0" t="n">
        <v>1.11293747631791E-005</v>
      </c>
      <c r="E7" s="0" t="n">
        <v>0.000129672535401427</v>
      </c>
      <c r="F7" s="0" t="n">
        <v>80.608</v>
      </c>
      <c r="G7" s="0" t="n">
        <v>0.23182</v>
      </c>
      <c r="H7" s="0" t="n">
        <v>0.037567</v>
      </c>
      <c r="I7" s="0" t="n">
        <v>0.2631</v>
      </c>
      <c r="J7" s="0" t="n">
        <v>0.03778</v>
      </c>
    </row>
    <row r="8" customFormat="false" ht="12.8" hidden="false" customHeight="false" outlineLevel="0" collapsed="false">
      <c r="A8" s="0" t="n">
        <v>5</v>
      </c>
      <c r="B8" s="0" t="n">
        <v>100</v>
      </c>
      <c r="C8" s="0" t="n">
        <v>50</v>
      </c>
      <c r="D8" s="0" t="n">
        <v>2.33566297395306E-005</v>
      </c>
      <c r="E8" s="0" t="n">
        <v>0.000426264190167521</v>
      </c>
      <c r="F8" s="0" t="n">
        <v>18.331</v>
      </c>
      <c r="G8" s="0" t="n">
        <v>0.25302</v>
      </c>
      <c r="H8" s="0" t="n">
        <v>0.03175</v>
      </c>
      <c r="I8" s="0" t="n">
        <v>0.26913</v>
      </c>
      <c r="J8" s="0" t="n">
        <v>0.031675</v>
      </c>
    </row>
    <row r="9" customFormat="false" ht="12.8" hidden="false" customHeight="false" outlineLevel="0" collapsed="false">
      <c r="A9" s="0" t="n">
        <v>5</v>
      </c>
      <c r="B9" s="0" t="n">
        <v>100</v>
      </c>
      <c r="C9" s="0" t="n">
        <v>100</v>
      </c>
      <c r="D9" s="0" t="n">
        <v>1.04581272478403E-005</v>
      </c>
      <c r="E9" s="0" t="n">
        <v>0.000384002014270497</v>
      </c>
      <c r="F9" s="0" t="n">
        <v>10.728</v>
      </c>
      <c r="G9" s="0" t="n">
        <v>0.30022</v>
      </c>
      <c r="H9" s="0" t="n">
        <v>0.037273</v>
      </c>
      <c r="I9" s="0" t="n">
        <v>0.30032</v>
      </c>
      <c r="J9" s="0" t="n">
        <v>0.031414</v>
      </c>
    </row>
    <row r="10" customFormat="false" ht="12.8" hidden="false" customHeight="false" outlineLevel="0" collapsed="false">
      <c r="A10" s="0" t="n">
        <v>5</v>
      </c>
      <c r="B10" s="0" t="n">
        <v>100</v>
      </c>
      <c r="C10" s="0" t="n">
        <v>250</v>
      </c>
      <c r="D10" s="0" t="n">
        <v>2.07348543350941E-005</v>
      </c>
      <c r="E10" s="0" t="n">
        <v>0.00402429959162164</v>
      </c>
      <c r="F10" s="0" t="n">
        <v>5.823</v>
      </c>
      <c r="G10" s="0" t="n">
        <v>0.31591</v>
      </c>
      <c r="H10" s="0" t="n">
        <v>0.037774</v>
      </c>
      <c r="I10" s="0" t="n">
        <v>0.31579</v>
      </c>
      <c r="J10" s="0" t="n">
        <v>0.046876</v>
      </c>
    </row>
    <row r="11" customFormat="false" ht="12.8" hidden="false" customHeight="false" outlineLevel="0" collapsed="false">
      <c r="A11" s="0" t="n">
        <v>5</v>
      </c>
      <c r="B11" s="0" t="n">
        <v>100</v>
      </c>
      <c r="C11" s="0" t="n">
        <v>500</v>
      </c>
      <c r="D11" s="0" t="n">
        <v>1.9379906512496E-005</v>
      </c>
      <c r="E11" s="0" t="n">
        <v>0.0138469792502416</v>
      </c>
      <c r="F11" s="0" t="n">
        <v>4.7056</v>
      </c>
      <c r="G11" s="0" t="n">
        <v>0.35348</v>
      </c>
      <c r="H11" s="0" t="n">
        <v>0.031253</v>
      </c>
      <c r="I11" s="0" t="n">
        <v>0.33212</v>
      </c>
      <c r="J11" s="0" t="n">
        <v>0.0466</v>
      </c>
    </row>
    <row r="12" customFormat="false" ht="12.8" hidden="false" customHeight="false" outlineLevel="0" collapsed="false">
      <c r="A12" s="0" t="n">
        <v>5</v>
      </c>
      <c r="B12" s="0" t="n">
        <v>250</v>
      </c>
      <c r="C12" s="0" t="n">
        <v>10</v>
      </c>
      <c r="D12" s="0" t="n">
        <v>3.61520763447564E-006</v>
      </c>
      <c r="E12" s="0" t="n">
        <v>0.000104925534384311</v>
      </c>
      <c r="F12" s="0" t="n">
        <v>197.56</v>
      </c>
      <c r="G12" s="0" t="n">
        <v>0.34745</v>
      </c>
      <c r="H12" s="0" t="n">
        <v>0.037305</v>
      </c>
      <c r="I12" s="0" t="n">
        <v>0.36337</v>
      </c>
      <c r="J12" s="0" t="n">
        <v>0.037273</v>
      </c>
    </row>
    <row r="13" customFormat="false" ht="12.8" hidden="false" customHeight="false" outlineLevel="0" collapsed="false">
      <c r="A13" s="0" t="n">
        <v>5</v>
      </c>
      <c r="B13" s="0" t="n">
        <v>250</v>
      </c>
      <c r="C13" s="0" t="n">
        <v>50</v>
      </c>
      <c r="D13" s="0" t="n">
        <v>3.82160669449037E-006</v>
      </c>
      <c r="E13" s="0" t="n">
        <v>0.00122183947151083</v>
      </c>
      <c r="F13" s="0" t="n">
        <v>45.225</v>
      </c>
      <c r="G13" s="0" t="n">
        <v>0.38469</v>
      </c>
      <c r="H13" s="0" t="n">
        <v>0.037272</v>
      </c>
      <c r="I13" s="0" t="n">
        <v>0.36318</v>
      </c>
      <c r="J13" s="0" t="n">
        <v>0.037242</v>
      </c>
    </row>
    <row r="14" customFormat="false" ht="12.8" hidden="false" customHeight="false" outlineLevel="0" collapsed="false">
      <c r="A14" s="0" t="n">
        <v>5</v>
      </c>
      <c r="B14" s="0" t="n">
        <v>250</v>
      </c>
      <c r="C14" s="0" t="n">
        <v>100</v>
      </c>
      <c r="D14" s="0" t="n">
        <v>7.60918258136486E-006</v>
      </c>
      <c r="E14" s="0" t="n">
        <v>0.000255212759544773</v>
      </c>
      <c r="F14" s="0" t="n">
        <v>24.086</v>
      </c>
      <c r="G14" s="0" t="n">
        <v>0.4853</v>
      </c>
      <c r="H14" s="0" t="n">
        <v>0.047351</v>
      </c>
      <c r="I14" s="0" t="n">
        <v>0.40032</v>
      </c>
      <c r="J14" s="0" t="n">
        <v>0.053429</v>
      </c>
    </row>
    <row r="15" customFormat="false" ht="12.8" hidden="false" customHeight="false" outlineLevel="0" collapsed="false">
      <c r="A15" s="0" t="n">
        <v>5</v>
      </c>
      <c r="B15" s="0" t="n">
        <v>250</v>
      </c>
      <c r="C15" s="0" t="n">
        <v>250</v>
      </c>
      <c r="D15" s="0" t="n">
        <v>1.11309404410242E-005</v>
      </c>
      <c r="E15" s="0" t="n">
        <v>0.000821962354173469</v>
      </c>
      <c r="F15" s="0" t="n">
        <v>12.436</v>
      </c>
      <c r="G15" s="0" t="n">
        <v>0.41588</v>
      </c>
      <c r="H15" s="0" t="n">
        <v>0.037247</v>
      </c>
      <c r="I15" s="0" t="n">
        <v>0.43243</v>
      </c>
      <c r="J15" s="0" t="n">
        <v>0.046879</v>
      </c>
    </row>
    <row r="16" customFormat="false" ht="12.8" hidden="false" customHeight="false" outlineLevel="0" collapsed="false">
      <c r="A16" s="0" t="n">
        <v>5</v>
      </c>
      <c r="B16" s="0" t="n">
        <v>250</v>
      </c>
      <c r="C16" s="0" t="n">
        <v>500</v>
      </c>
      <c r="D16" s="0" t="n">
        <v>1.73803267347917E-005</v>
      </c>
      <c r="E16" s="0" t="n">
        <v>0.000345930069839694</v>
      </c>
      <c r="F16" s="0" t="n">
        <v>8.7818</v>
      </c>
      <c r="G16" s="0" t="n">
        <v>0.44715</v>
      </c>
      <c r="H16" s="0" t="n">
        <v>0.037272</v>
      </c>
      <c r="I16" s="0" t="n">
        <v>0.44371</v>
      </c>
      <c r="J16" s="0" t="n">
        <v>0.037776</v>
      </c>
    </row>
    <row r="17" customFormat="false" ht="12.8" hidden="false" customHeight="false" outlineLevel="0" collapsed="false">
      <c r="A17" s="0" t="n">
        <v>5</v>
      </c>
      <c r="B17" s="0" t="n">
        <v>500</v>
      </c>
      <c r="C17" s="0" t="n">
        <v>10</v>
      </c>
      <c r="D17" s="0" t="n">
        <v>2.94775569263507E-006</v>
      </c>
      <c r="E17" s="0" t="n">
        <v>8.45248971571096E-005</v>
      </c>
      <c r="F17" s="0" t="n">
        <v>405.59</v>
      </c>
      <c r="G17" s="0" t="n">
        <v>0.49134</v>
      </c>
      <c r="H17" s="0" t="n">
        <v>0.053377</v>
      </c>
      <c r="I17" s="0" t="n">
        <v>0.46963</v>
      </c>
      <c r="J17" s="0" t="n">
        <v>0.031371</v>
      </c>
    </row>
    <row r="18" customFormat="false" ht="12.8" hidden="false" customHeight="false" outlineLevel="0" collapsed="false">
      <c r="A18" s="0" t="n">
        <v>5</v>
      </c>
      <c r="B18" s="0" t="n">
        <v>500</v>
      </c>
      <c r="C18" s="0" t="n">
        <v>50</v>
      </c>
      <c r="D18" s="0" t="n">
        <v>6.68184321210369E-006</v>
      </c>
      <c r="E18" s="0" t="n">
        <v>0.00901304626584326</v>
      </c>
      <c r="F18" s="0" t="n">
        <v>88.342</v>
      </c>
      <c r="G18" s="0" t="n">
        <v>0.50669</v>
      </c>
      <c r="H18" s="0" t="n">
        <v>0.03726</v>
      </c>
      <c r="I18" s="0" t="n">
        <v>0.56312</v>
      </c>
      <c r="J18" s="0" t="n">
        <v>0.03725</v>
      </c>
    </row>
    <row r="19" customFormat="false" ht="12.8" hidden="false" customHeight="false" outlineLevel="0" collapsed="false">
      <c r="A19" s="0" t="n">
        <v>5</v>
      </c>
      <c r="B19" s="0" t="n">
        <v>500</v>
      </c>
      <c r="C19" s="0" t="n">
        <v>100</v>
      </c>
      <c r="D19" s="0" t="n">
        <v>2.03062325747316E-005</v>
      </c>
      <c r="E19" s="0" t="n">
        <v>0.000124224915909477</v>
      </c>
      <c r="F19" s="0" t="n">
        <v>48.257</v>
      </c>
      <c r="G19" s="0" t="n">
        <v>0.53237</v>
      </c>
      <c r="H19" s="0" t="n">
        <v>0.052891</v>
      </c>
      <c r="I19" s="0" t="n">
        <v>0.56316</v>
      </c>
      <c r="J19" s="0" t="n">
        <v>0.03677</v>
      </c>
    </row>
    <row r="20" customFormat="false" ht="12.8" hidden="false" customHeight="false" outlineLevel="0" collapsed="false">
      <c r="A20" s="0" t="n">
        <v>5</v>
      </c>
      <c r="B20" s="0" t="n">
        <v>500</v>
      </c>
      <c r="C20" s="0" t="n">
        <v>250</v>
      </c>
      <c r="D20" s="0" t="n">
        <v>9.15597261030039E-006</v>
      </c>
      <c r="E20" s="0" t="n">
        <v>0.00237179828978139</v>
      </c>
      <c r="F20" s="0" t="n">
        <v>23.56</v>
      </c>
      <c r="G20" s="0" t="n">
        <v>0.5444</v>
      </c>
      <c r="H20" s="0" t="n">
        <v>0.031252</v>
      </c>
      <c r="I20" s="0" t="n">
        <v>0.56583</v>
      </c>
      <c r="J20" s="0" t="n">
        <v>0.053022</v>
      </c>
    </row>
    <row r="21" customFormat="false" ht="12.8" hidden="false" customHeight="false" outlineLevel="0" collapsed="false">
      <c r="A21" s="0" t="n">
        <v>5</v>
      </c>
      <c r="B21" s="0" t="n">
        <v>500</v>
      </c>
      <c r="C21" s="0" t="n">
        <v>500</v>
      </c>
      <c r="D21" s="0" t="n">
        <v>6.75334879530749E-006</v>
      </c>
      <c r="E21" s="0" t="n">
        <v>0.000193211673481236</v>
      </c>
      <c r="F21" s="0" t="n">
        <v>15.993</v>
      </c>
      <c r="G21" s="0" t="n">
        <v>0.56368</v>
      </c>
      <c r="H21" s="0" t="n">
        <v>0.037262</v>
      </c>
      <c r="I21" s="0" t="n">
        <v>0.5837</v>
      </c>
      <c r="J21" s="0" t="n">
        <v>0.037272</v>
      </c>
    </row>
    <row r="22" customFormat="false" ht="12.8" hidden="false" customHeight="false" outlineLevel="0" collapsed="false">
      <c r="A22" s="0" t="n">
        <v>5</v>
      </c>
      <c r="B22" s="0" t="n">
        <v>1000</v>
      </c>
      <c r="C22" s="0" t="n">
        <v>10</v>
      </c>
      <c r="D22" s="0" t="n">
        <v>8.19561996608289E-006</v>
      </c>
      <c r="E22" s="0" t="n">
        <v>0.00158883362520562</v>
      </c>
      <c r="F22" s="0" t="n">
        <v>834.75</v>
      </c>
      <c r="G22" s="0" t="n">
        <v>0.62277</v>
      </c>
      <c r="H22" s="0" t="n">
        <v>0.031538</v>
      </c>
      <c r="I22" s="0" t="n">
        <v>0.61245</v>
      </c>
      <c r="J22" s="0" t="n">
        <v>0.037781</v>
      </c>
    </row>
    <row r="23" customFormat="false" ht="12.8" hidden="false" customHeight="false" outlineLevel="0" collapsed="false">
      <c r="A23" s="0" t="n">
        <v>5</v>
      </c>
      <c r="B23" s="0" t="n">
        <v>1000</v>
      </c>
      <c r="C23" s="0" t="n">
        <v>50</v>
      </c>
      <c r="D23" s="0" t="n">
        <v>3.28564353306464E-006</v>
      </c>
      <c r="E23" s="0" t="n">
        <v>0.000166902048175338</v>
      </c>
      <c r="F23" s="0" t="n">
        <v>178.72</v>
      </c>
      <c r="G23" s="0" t="n">
        <v>0.66304</v>
      </c>
      <c r="H23" s="0" t="n">
        <v>0.037273</v>
      </c>
      <c r="I23" s="0" t="n">
        <v>0.64421</v>
      </c>
      <c r="J23" s="0" t="n">
        <v>0.05306</v>
      </c>
    </row>
    <row r="24" customFormat="false" ht="12.8" hidden="false" customHeight="false" outlineLevel="0" collapsed="false">
      <c r="A24" s="0" t="n">
        <v>5</v>
      </c>
      <c r="B24" s="0" t="n">
        <v>1000</v>
      </c>
      <c r="C24" s="0" t="n">
        <v>100</v>
      </c>
      <c r="D24" s="0" t="n">
        <v>2.69905908004353E-006</v>
      </c>
      <c r="E24" s="0" t="n">
        <v>0.000181763458438279</v>
      </c>
      <c r="F24" s="0" t="n">
        <v>95.095</v>
      </c>
      <c r="G24" s="0" t="n">
        <v>0.65477</v>
      </c>
      <c r="H24" s="0" t="n">
        <v>0.04688</v>
      </c>
      <c r="I24" s="0" t="n">
        <v>0.65454</v>
      </c>
      <c r="J24" s="0" t="n">
        <v>0.031253</v>
      </c>
    </row>
    <row r="25" customFormat="false" ht="12.8" hidden="false" customHeight="false" outlineLevel="0" collapsed="false">
      <c r="A25" s="0" t="n">
        <v>5</v>
      </c>
      <c r="B25" s="0" t="n">
        <v>1000</v>
      </c>
      <c r="C25" s="0" t="n">
        <v>250</v>
      </c>
      <c r="D25" s="0" t="n">
        <v>4.20487936234493E-006</v>
      </c>
      <c r="E25" s="0" t="n">
        <v>0.000427814653098429</v>
      </c>
      <c r="F25" s="0" t="n">
        <v>45.884</v>
      </c>
      <c r="G25" s="0" t="n">
        <v>0.66985</v>
      </c>
      <c r="H25" s="0" t="n">
        <v>0.0524</v>
      </c>
      <c r="I25" s="0" t="n">
        <v>0.67636</v>
      </c>
      <c r="J25" s="0" t="n">
        <v>0.031252</v>
      </c>
    </row>
    <row r="26" customFormat="false" ht="12.8" hidden="false" customHeight="false" outlineLevel="0" collapsed="false">
      <c r="A26" s="0" t="n">
        <v>5</v>
      </c>
      <c r="B26" s="0" t="n">
        <v>1000</v>
      </c>
      <c r="C26" s="0" t="n">
        <v>500</v>
      </c>
      <c r="D26" s="0" t="n">
        <v>6.20700901155351E-006</v>
      </c>
      <c r="E26" s="0" t="n">
        <v>0.00031087789010912</v>
      </c>
      <c r="F26" s="0" t="n">
        <v>30.329</v>
      </c>
      <c r="G26" s="0" t="n">
        <v>0.70801</v>
      </c>
      <c r="H26" s="0" t="n">
        <v>0.037279</v>
      </c>
      <c r="I26" s="0" t="n">
        <v>0.69881</v>
      </c>
      <c r="J26" s="0" t="n">
        <v>0.037785</v>
      </c>
    </row>
    <row r="27" customFormat="false" ht="12.8" hidden="false" customHeight="false" outlineLevel="0" collapsed="false">
      <c r="A27" s="0" t="n">
        <v>5</v>
      </c>
      <c r="B27" s="0" t="n">
        <v>2000</v>
      </c>
      <c r="C27" s="0" t="n">
        <v>10</v>
      </c>
      <c r="D27" s="0" t="n">
        <v>3.21636268833321E-006</v>
      </c>
      <c r="E27" s="0" t="n">
        <v>0.00518700694997928</v>
      </c>
      <c r="F27" s="0" t="n">
        <v>1651.3</v>
      </c>
      <c r="G27" s="0" t="n">
        <v>0.73167</v>
      </c>
      <c r="H27" s="0" t="n">
        <v>0.050373</v>
      </c>
      <c r="I27" s="0" t="n">
        <v>0.72679</v>
      </c>
      <c r="J27" s="0" t="n">
        <v>0.037802</v>
      </c>
    </row>
    <row r="28" customFormat="false" ht="12.8" hidden="false" customHeight="false" outlineLevel="0" collapsed="false">
      <c r="A28" s="0" t="n">
        <v>5</v>
      </c>
      <c r="B28" s="0" t="n">
        <v>2000</v>
      </c>
      <c r="C28" s="0" t="n">
        <v>50</v>
      </c>
      <c r="D28" s="0" t="n">
        <v>2.64602741007915E-006</v>
      </c>
      <c r="E28" s="0" t="n">
        <v>0.000110020766413568</v>
      </c>
      <c r="F28" s="0" t="n">
        <v>355.78</v>
      </c>
      <c r="G28" s="0" t="n">
        <v>0.75294</v>
      </c>
      <c r="H28" s="0" t="n">
        <v>0.046878</v>
      </c>
      <c r="I28" s="0" t="n">
        <v>0.80235</v>
      </c>
      <c r="J28" s="0" t="n">
        <v>0.052565</v>
      </c>
    </row>
    <row r="29" customFormat="false" ht="12.8" hidden="false" customHeight="false" outlineLevel="0" collapsed="false">
      <c r="A29" s="0" t="n">
        <v>5</v>
      </c>
      <c r="B29" s="0" t="n">
        <v>2000</v>
      </c>
      <c r="C29" s="0" t="n">
        <v>100</v>
      </c>
      <c r="D29" s="0" t="n">
        <v>5.57205325282737E-006</v>
      </c>
      <c r="E29" s="0" t="n">
        <v>0.000672176587649409</v>
      </c>
      <c r="F29" s="0" t="n">
        <v>188.7</v>
      </c>
      <c r="G29" s="0" t="n">
        <v>0.79751</v>
      </c>
      <c r="H29" s="0" t="n">
        <v>0.049894</v>
      </c>
      <c r="I29" s="0" t="n">
        <v>0.79806</v>
      </c>
      <c r="J29" s="0" t="n">
        <v>0.037092</v>
      </c>
    </row>
    <row r="30" customFormat="false" ht="12.8" hidden="false" customHeight="false" outlineLevel="0" collapsed="false">
      <c r="A30" s="0" t="n">
        <v>5</v>
      </c>
      <c r="B30" s="0" t="n">
        <v>2000</v>
      </c>
      <c r="C30" s="0" t="n">
        <v>250</v>
      </c>
      <c r="D30" s="0" t="n">
        <v>3.08360461195718E-006</v>
      </c>
      <c r="E30" s="0" t="n">
        <v>0.000537836512850981</v>
      </c>
      <c r="F30" s="0" t="n">
        <v>89.704</v>
      </c>
      <c r="G30" s="0" t="n">
        <v>0.81588</v>
      </c>
      <c r="H30" s="0" t="n">
        <v>0.0529</v>
      </c>
      <c r="I30" s="0" t="n">
        <v>0.8795</v>
      </c>
      <c r="J30" s="0" t="n">
        <v>0.05334</v>
      </c>
    </row>
    <row r="31" customFormat="false" ht="12.8" hidden="false" customHeight="false" outlineLevel="0" collapsed="false">
      <c r="A31" s="0" t="n">
        <v>5</v>
      </c>
      <c r="B31" s="0" t="n">
        <v>2000</v>
      </c>
      <c r="C31" s="0" t="n">
        <v>500</v>
      </c>
      <c r="D31" s="0" t="n">
        <v>6.73708319538126E-006</v>
      </c>
      <c r="E31" s="0" t="n">
        <v>0.000150125529427877</v>
      </c>
      <c r="F31" s="0" t="n">
        <v>57.709</v>
      </c>
      <c r="G31" s="0" t="n">
        <v>0.85051</v>
      </c>
      <c r="H31" s="0" t="n">
        <v>0.031252</v>
      </c>
      <c r="I31" s="0" t="n">
        <v>0.85535</v>
      </c>
      <c r="J31" s="0" t="n">
        <v>0.046883</v>
      </c>
    </row>
    <row r="32" customFormat="false" ht="12.8" hidden="false" customHeight="false" outlineLevel="0" collapsed="false">
      <c r="A32" s="0" t="n">
        <f aca="false">A2+5</f>
        <v>10</v>
      </c>
      <c r="B32" s="0" t="n">
        <v>10</v>
      </c>
      <c r="C32" s="0" t="n">
        <v>10</v>
      </c>
      <c r="D32" s="0" t="n">
        <v>4.31623014010769E-006</v>
      </c>
      <c r="E32" s="0" t="n">
        <v>0.000612170487966784</v>
      </c>
      <c r="F32" s="0" t="n">
        <v>16.33</v>
      </c>
      <c r="G32" s="0" t="n">
        <v>0.85855</v>
      </c>
      <c r="H32" s="0" t="n">
        <v>0.042942</v>
      </c>
      <c r="I32" s="0" t="n">
        <v>0.86551</v>
      </c>
      <c r="J32" s="0" t="n">
        <v>0.047325</v>
      </c>
    </row>
    <row r="33" customFormat="false" ht="12.8" hidden="false" customHeight="false" outlineLevel="0" collapsed="false">
      <c r="A33" s="0" t="n">
        <f aca="false">A3+5</f>
        <v>10</v>
      </c>
      <c r="B33" s="0" t="n">
        <v>10</v>
      </c>
      <c r="C33" s="0" t="n">
        <v>50</v>
      </c>
      <c r="D33" s="0" t="n">
        <v>2.07008237603014E-005</v>
      </c>
      <c r="E33" s="0" t="n">
        <v>0.0175813385991262</v>
      </c>
      <c r="F33" s="0" t="n">
        <v>5.3923</v>
      </c>
      <c r="G33" s="0" t="n">
        <v>0.90229</v>
      </c>
      <c r="H33" s="0" t="n">
        <v>0.031252</v>
      </c>
      <c r="I33" s="0" t="n">
        <v>0.92892</v>
      </c>
      <c r="J33" s="0" t="n">
        <v>0.047132</v>
      </c>
    </row>
    <row r="34" customFormat="false" ht="12.8" hidden="false" customHeight="false" outlineLevel="0" collapsed="false">
      <c r="A34" s="0" t="n">
        <f aca="false">A4+5</f>
        <v>10</v>
      </c>
      <c r="B34" s="0" t="n">
        <v>10</v>
      </c>
      <c r="C34" s="0" t="n">
        <v>100</v>
      </c>
      <c r="D34" s="0" t="n">
        <v>1.13581385864744E-005</v>
      </c>
      <c r="E34" s="0" t="n">
        <v>0.0316622616109631</v>
      </c>
      <c r="F34" s="0" t="n">
        <v>4.6369</v>
      </c>
      <c r="G34" s="0" t="n">
        <v>0.93902</v>
      </c>
      <c r="H34" s="0" t="n">
        <v>0.03126</v>
      </c>
      <c r="I34" s="0" t="n">
        <v>0.98513</v>
      </c>
      <c r="J34" s="0" t="n">
        <v>0.046881</v>
      </c>
    </row>
    <row r="35" customFormat="false" ht="12.8" hidden="false" customHeight="false" outlineLevel="0" collapsed="false">
      <c r="A35" s="0" t="n">
        <f aca="false">A5+5</f>
        <v>10</v>
      </c>
      <c r="B35" s="0" t="n">
        <v>10</v>
      </c>
      <c r="C35" s="0" t="n">
        <v>250</v>
      </c>
      <c r="D35" s="0" t="n">
        <v>3.20007425143236E-005</v>
      </c>
      <c r="E35" s="0" t="n">
        <v>0.0167871819652637</v>
      </c>
      <c r="F35" s="0" t="n">
        <v>3.2828</v>
      </c>
      <c r="G35" s="0" t="n">
        <v>0.95323</v>
      </c>
      <c r="H35" s="0" t="n">
        <v>0.047064</v>
      </c>
      <c r="I35" s="0" t="n">
        <v>0.97038</v>
      </c>
      <c r="J35" s="0" t="n">
        <v>0.046881</v>
      </c>
    </row>
    <row r="36" customFormat="false" ht="12.8" hidden="false" customHeight="false" outlineLevel="0" collapsed="false">
      <c r="A36" s="0" t="n">
        <f aca="false">A6+5</f>
        <v>10</v>
      </c>
      <c r="B36" s="0" t="n">
        <v>10</v>
      </c>
      <c r="C36" s="0" t="n">
        <v>500</v>
      </c>
      <c r="D36" s="0" t="n">
        <v>0.0038222656334042</v>
      </c>
      <c r="E36" s="0" t="n">
        <v>0.29212305458199</v>
      </c>
      <c r="F36" s="0" t="n">
        <v>3.1033</v>
      </c>
      <c r="G36" s="0" t="n">
        <v>0.97038</v>
      </c>
      <c r="H36" s="0" t="n">
        <v>0.04688</v>
      </c>
      <c r="I36" s="0" t="n">
        <v>1.0029</v>
      </c>
      <c r="J36" s="0" t="n">
        <v>0.03777</v>
      </c>
    </row>
    <row r="37" customFormat="false" ht="12.8" hidden="false" customHeight="false" outlineLevel="0" collapsed="false">
      <c r="A37" s="0" t="n">
        <f aca="false">A7+5</f>
        <v>10</v>
      </c>
      <c r="B37" s="0" t="n">
        <v>100</v>
      </c>
      <c r="C37" s="0" t="n">
        <v>10</v>
      </c>
      <c r="D37" s="0" t="n">
        <v>6.41728882080428E-006</v>
      </c>
      <c r="E37" s="0" t="n">
        <v>0.00152263903075718</v>
      </c>
      <c r="F37" s="0" t="n">
        <v>141.23</v>
      </c>
      <c r="G37" s="0" t="n">
        <v>0.99887</v>
      </c>
      <c r="H37" s="0" t="n">
        <v>0.037374</v>
      </c>
      <c r="I37" s="0" t="n">
        <v>1.0452</v>
      </c>
      <c r="J37" s="0" t="n">
        <v>0.046881</v>
      </c>
    </row>
    <row r="38" customFormat="false" ht="12.8" hidden="false" customHeight="false" outlineLevel="0" collapsed="false">
      <c r="A38" s="0" t="n">
        <f aca="false">A8+5</f>
        <v>10</v>
      </c>
      <c r="B38" s="0" t="n">
        <v>100</v>
      </c>
      <c r="C38" s="0" t="n">
        <v>50</v>
      </c>
      <c r="D38" s="0" t="n">
        <v>1.11694777179681E-005</v>
      </c>
      <c r="E38" s="0" t="n">
        <v>0.000106575240399701</v>
      </c>
      <c r="F38" s="0" t="n">
        <v>31.864</v>
      </c>
      <c r="G38" s="0" t="n">
        <v>1.1229</v>
      </c>
      <c r="H38" s="0" t="n">
        <v>0.037052</v>
      </c>
      <c r="I38" s="0" t="n">
        <v>1.0478</v>
      </c>
      <c r="J38" s="0" t="n">
        <v>0.05834</v>
      </c>
    </row>
    <row r="39" customFormat="false" ht="12.8" hidden="false" customHeight="false" outlineLevel="0" collapsed="false">
      <c r="A39" s="0" t="n">
        <f aca="false">A9+5</f>
        <v>10</v>
      </c>
      <c r="B39" s="0" t="n">
        <v>100</v>
      </c>
      <c r="C39" s="0" t="n">
        <v>100</v>
      </c>
      <c r="D39" s="0" t="n">
        <v>1.52518311374943E-005</v>
      </c>
      <c r="E39" s="0" t="n">
        <v>0.000169351581316637</v>
      </c>
      <c r="F39" s="0" t="n">
        <v>18.723</v>
      </c>
      <c r="G39" s="0" t="n">
        <v>1.106</v>
      </c>
      <c r="H39" s="0" t="n">
        <v>0.047001</v>
      </c>
      <c r="I39" s="0" t="n">
        <v>1.0704</v>
      </c>
      <c r="J39" s="0" t="n">
        <v>0.062522</v>
      </c>
    </row>
    <row r="40" customFormat="false" ht="12.8" hidden="false" customHeight="false" outlineLevel="0" collapsed="false">
      <c r="A40" s="0" t="n">
        <f aca="false">A10+5</f>
        <v>10</v>
      </c>
      <c r="B40" s="0" t="n">
        <v>100</v>
      </c>
      <c r="C40" s="0" t="n">
        <v>250</v>
      </c>
      <c r="D40" s="0" t="n">
        <v>1.12009564759356E-005</v>
      </c>
      <c r="E40" s="0" t="n">
        <v>0.000850018845648649</v>
      </c>
      <c r="F40" s="0" t="n">
        <v>10.916</v>
      </c>
      <c r="G40" s="0" t="n">
        <v>1.0696</v>
      </c>
      <c r="H40" s="0" t="n">
        <v>0.037779</v>
      </c>
      <c r="I40" s="0" t="n">
        <v>1.0747</v>
      </c>
      <c r="J40" s="0" t="n">
        <v>0.053401</v>
      </c>
    </row>
    <row r="41" customFormat="false" ht="12.8" hidden="false" customHeight="false" outlineLevel="0" collapsed="false">
      <c r="A41" s="0" t="n">
        <f aca="false">A11+5</f>
        <v>10</v>
      </c>
      <c r="B41" s="0" t="n">
        <v>100</v>
      </c>
      <c r="C41" s="0" t="n">
        <v>500</v>
      </c>
      <c r="D41" s="0" t="n">
        <v>2.42288140340183E-005</v>
      </c>
      <c r="E41" s="0" t="n">
        <v>0.0531824550278524</v>
      </c>
      <c r="F41" s="0" t="n">
        <v>7.6307</v>
      </c>
      <c r="G41" s="0" t="n">
        <v>1.0875</v>
      </c>
      <c r="H41" s="0" t="n">
        <v>0.037545</v>
      </c>
      <c r="I41" s="0" t="n">
        <v>1.1179</v>
      </c>
      <c r="J41" s="0" t="n">
        <v>0.04688</v>
      </c>
    </row>
    <row r="42" customFormat="false" ht="12.8" hidden="false" customHeight="false" outlineLevel="0" collapsed="false">
      <c r="A42" s="0" t="n">
        <f aca="false">A12+5</f>
        <v>10</v>
      </c>
      <c r="B42" s="0" t="n">
        <v>250</v>
      </c>
      <c r="C42" s="0" t="n">
        <v>10</v>
      </c>
      <c r="D42" s="0" t="n">
        <v>4.06462220851662E-006</v>
      </c>
      <c r="E42" s="0" t="n">
        <v>0.000112157175493099</v>
      </c>
      <c r="F42" s="0" t="n">
        <v>351.94</v>
      </c>
      <c r="G42" s="0" t="n">
        <v>1.1854</v>
      </c>
      <c r="H42" s="0" t="n">
        <v>0.052901</v>
      </c>
      <c r="I42" s="0" t="n">
        <v>1.1278</v>
      </c>
      <c r="J42" s="0" t="n">
        <v>0.04688</v>
      </c>
    </row>
    <row r="43" customFormat="false" ht="12.8" hidden="false" customHeight="false" outlineLevel="0" collapsed="false">
      <c r="A43" s="0" t="n">
        <f aca="false">A13+5</f>
        <v>10</v>
      </c>
      <c r="B43" s="0" t="n">
        <v>250</v>
      </c>
      <c r="C43" s="0" t="n">
        <v>50</v>
      </c>
      <c r="D43" s="0" t="n">
        <v>7.46872105161479E-006</v>
      </c>
      <c r="E43" s="0" t="n">
        <v>0.00154432414736345</v>
      </c>
      <c r="F43" s="0" t="n">
        <v>75.799</v>
      </c>
      <c r="G43" s="0" t="n">
        <v>1.1594</v>
      </c>
      <c r="H43" s="0" t="n">
        <v>0.052996</v>
      </c>
      <c r="I43" s="0" t="n">
        <v>1.1701</v>
      </c>
      <c r="J43" s="0" t="n">
        <v>0.062594</v>
      </c>
    </row>
    <row r="44" customFormat="false" ht="12.8" hidden="false" customHeight="false" outlineLevel="0" collapsed="false">
      <c r="A44" s="0" t="n">
        <f aca="false">A14+5</f>
        <v>10</v>
      </c>
      <c r="B44" s="0" t="n">
        <v>250</v>
      </c>
      <c r="C44" s="0" t="n">
        <v>100</v>
      </c>
      <c r="D44" s="0" t="n">
        <v>1.60317436090219E-005</v>
      </c>
      <c r="E44" s="0" t="n">
        <v>0.000185171277580045</v>
      </c>
      <c r="F44" s="0" t="n">
        <v>43.952</v>
      </c>
      <c r="G44" s="0" t="n">
        <v>1.1822</v>
      </c>
      <c r="H44" s="0" t="n">
        <v>0.052946</v>
      </c>
      <c r="I44" s="0" t="n">
        <v>1.189</v>
      </c>
      <c r="J44" s="0" t="n">
        <v>0.053106</v>
      </c>
    </row>
    <row r="45" customFormat="false" ht="12.8" hidden="false" customHeight="false" outlineLevel="0" collapsed="false">
      <c r="A45" s="0" t="n">
        <f aca="false">A15+5</f>
        <v>10</v>
      </c>
      <c r="B45" s="0" t="n">
        <v>250</v>
      </c>
      <c r="C45" s="0" t="n">
        <v>250</v>
      </c>
      <c r="D45" s="0" t="n">
        <v>9.10942111433587E-006</v>
      </c>
      <c r="E45" s="0" t="n">
        <v>0.00317698463532044</v>
      </c>
      <c r="F45" s="0" t="n">
        <v>21.733</v>
      </c>
      <c r="G45" s="0" t="n">
        <v>1.302</v>
      </c>
      <c r="H45" s="0" t="n">
        <v>0.04688</v>
      </c>
      <c r="I45" s="0" t="n">
        <v>1.2224</v>
      </c>
      <c r="J45" s="0" t="n">
        <v>0.047636</v>
      </c>
    </row>
    <row r="46" customFormat="false" ht="12.8" hidden="false" customHeight="false" outlineLevel="0" collapsed="false">
      <c r="A46" s="0" t="n">
        <f aca="false">A16+5</f>
        <v>10</v>
      </c>
      <c r="B46" s="0" t="n">
        <v>250</v>
      </c>
      <c r="C46" s="0" t="n">
        <v>500</v>
      </c>
      <c r="D46" s="0" t="n">
        <v>2.13123071722951E-005</v>
      </c>
      <c r="E46" s="0" t="n">
        <v>0.0168420056762966</v>
      </c>
      <c r="F46" s="0" t="n">
        <v>15.193</v>
      </c>
      <c r="G46" s="0" t="n">
        <v>1.2532</v>
      </c>
      <c r="H46" s="0" t="n">
        <v>0.053374</v>
      </c>
      <c r="I46" s="0" t="n">
        <v>1.2395</v>
      </c>
      <c r="J46" s="0" t="n">
        <v>0.049406</v>
      </c>
    </row>
    <row r="47" customFormat="false" ht="12.8" hidden="false" customHeight="false" outlineLevel="0" collapsed="false">
      <c r="A47" s="0" t="n">
        <f aca="false">A17+5</f>
        <v>10</v>
      </c>
      <c r="B47" s="0" t="n">
        <v>500</v>
      </c>
      <c r="C47" s="0" t="n">
        <v>10</v>
      </c>
      <c r="D47" s="0" t="n">
        <v>2.68428890876525E-006</v>
      </c>
      <c r="E47" s="0" t="n">
        <v>0.0150167585860921</v>
      </c>
      <c r="F47" s="0" t="n">
        <v>693.32</v>
      </c>
      <c r="G47" s="0" t="n">
        <v>1.2922</v>
      </c>
      <c r="H47" s="0" t="n">
        <v>0.046879</v>
      </c>
      <c r="I47" s="0" t="n">
        <v>1.4011</v>
      </c>
      <c r="J47" s="0" t="n">
        <v>0.053016</v>
      </c>
    </row>
    <row r="48" customFormat="false" ht="12.8" hidden="false" customHeight="false" outlineLevel="0" collapsed="false">
      <c r="A48" s="0" t="n">
        <f aca="false">A18+5</f>
        <v>10</v>
      </c>
      <c r="B48" s="0" t="n">
        <v>500</v>
      </c>
      <c r="C48" s="0" t="n">
        <v>50</v>
      </c>
      <c r="D48" s="0" t="n">
        <v>4.11063326508409E-006</v>
      </c>
      <c r="E48" s="0" t="n">
        <v>0.000355933779979545</v>
      </c>
      <c r="F48" s="0" t="n">
        <v>149.16</v>
      </c>
      <c r="G48" s="0" t="n">
        <v>1.3144</v>
      </c>
      <c r="H48" s="0" t="n">
        <v>0.068754</v>
      </c>
      <c r="I48" s="0" t="n">
        <v>1.3482</v>
      </c>
      <c r="J48" s="0" t="n">
        <v>0.036831</v>
      </c>
    </row>
    <row r="49" customFormat="false" ht="12.8" hidden="false" customHeight="false" outlineLevel="0" collapsed="false">
      <c r="A49" s="0" t="n">
        <f aca="false">A19+5</f>
        <v>10</v>
      </c>
      <c r="B49" s="0" t="n">
        <v>500</v>
      </c>
      <c r="C49" s="0" t="n">
        <v>100</v>
      </c>
      <c r="D49" s="0" t="n">
        <v>6.27939757940559E-006</v>
      </c>
      <c r="E49" s="0" t="n">
        <v>0.000175139747890479</v>
      </c>
      <c r="F49" s="0" t="n">
        <v>85.065</v>
      </c>
      <c r="G49" s="0" t="n">
        <v>1.3233</v>
      </c>
      <c r="H49" s="0" t="n">
        <v>0.04688</v>
      </c>
      <c r="I49" s="0" t="n">
        <v>1.2851</v>
      </c>
      <c r="J49" s="0" t="n">
        <v>0.046882</v>
      </c>
    </row>
    <row r="50" customFormat="false" ht="12.8" hidden="false" customHeight="false" outlineLevel="0" collapsed="false">
      <c r="A50" s="0" t="n">
        <f aca="false">A20+5</f>
        <v>10</v>
      </c>
      <c r="B50" s="0" t="n">
        <v>500</v>
      </c>
      <c r="C50" s="0" t="n">
        <v>250</v>
      </c>
      <c r="D50" s="0" t="n">
        <v>1.17490238643645E-005</v>
      </c>
      <c r="E50" s="0" t="n">
        <v>0.000202520805767926</v>
      </c>
      <c r="F50" s="0" t="n">
        <v>41.397</v>
      </c>
      <c r="G50" s="0" t="n">
        <v>1.339</v>
      </c>
      <c r="H50" s="0" t="n">
        <v>0.047044</v>
      </c>
      <c r="I50" s="0" t="n">
        <v>1.3358</v>
      </c>
      <c r="J50" s="0" t="n">
        <v>0.046893</v>
      </c>
    </row>
    <row r="51" customFormat="false" ht="12.8" hidden="false" customHeight="false" outlineLevel="0" collapsed="false">
      <c r="A51" s="0" t="n">
        <f aca="false">A21+5</f>
        <v>10</v>
      </c>
      <c r="B51" s="0" t="n">
        <v>500</v>
      </c>
      <c r="C51" s="0" t="n">
        <v>500</v>
      </c>
      <c r="D51" s="0" t="n">
        <v>9.53773196482302E-006</v>
      </c>
      <c r="E51" s="0" t="n">
        <v>0.000535230368716163</v>
      </c>
      <c r="F51" s="0" t="n">
        <v>27.017</v>
      </c>
      <c r="G51" s="0" t="n">
        <v>1.4389</v>
      </c>
      <c r="H51" s="0" t="n">
        <v>0.037727</v>
      </c>
      <c r="I51" s="0" t="n">
        <v>1.405</v>
      </c>
      <c r="J51" s="0" t="n">
        <v>0.053293</v>
      </c>
    </row>
    <row r="52" customFormat="false" ht="12.8" hidden="false" customHeight="false" outlineLevel="0" collapsed="false">
      <c r="A52" s="0" t="n">
        <f aca="false">A22+5</f>
        <v>10</v>
      </c>
      <c r="B52" s="0" t="n">
        <v>1000</v>
      </c>
      <c r="C52" s="0" t="n">
        <v>10</v>
      </c>
      <c r="D52" s="0" t="n">
        <v>4.57262522554851E-006</v>
      </c>
      <c r="E52" s="0" t="n">
        <v>0.0125241259448603</v>
      </c>
      <c r="F52" s="0" t="n">
        <v>1406.6</v>
      </c>
      <c r="G52" s="0" t="n">
        <v>1.4872</v>
      </c>
      <c r="H52" s="0" t="n">
        <v>0.053318</v>
      </c>
      <c r="I52" s="0" t="n">
        <v>1.4415</v>
      </c>
      <c r="J52" s="0" t="n">
        <v>0.047104</v>
      </c>
    </row>
    <row r="53" customFormat="false" ht="12.8" hidden="false" customHeight="false" outlineLevel="0" collapsed="false">
      <c r="A53" s="0" t="n">
        <f aca="false">A23+5</f>
        <v>10</v>
      </c>
      <c r="B53" s="0" t="n">
        <v>1000</v>
      </c>
      <c r="C53" s="0" t="n">
        <v>50</v>
      </c>
      <c r="D53" s="0" t="n">
        <v>2.58307568920722E-006</v>
      </c>
      <c r="E53" s="0" t="n">
        <v>0.00312987118278046</v>
      </c>
      <c r="F53" s="0" t="n">
        <v>298.05</v>
      </c>
      <c r="G53" s="0" t="n">
        <v>1.5239</v>
      </c>
      <c r="H53" s="0" t="n">
        <v>0.031253</v>
      </c>
      <c r="I53" s="0" t="n">
        <v>1.5563</v>
      </c>
      <c r="J53" s="0" t="n">
        <v>0.052901</v>
      </c>
    </row>
    <row r="54" customFormat="false" ht="12.8" hidden="false" customHeight="false" outlineLevel="0" collapsed="false">
      <c r="A54" s="0" t="n">
        <f aca="false">A24+5</f>
        <v>10</v>
      </c>
      <c r="B54" s="0" t="n">
        <v>1000</v>
      </c>
      <c r="C54" s="0" t="n">
        <v>100</v>
      </c>
      <c r="D54" s="0" t="n">
        <v>5.56210418245965E-006</v>
      </c>
      <c r="E54" s="0" t="n">
        <v>0.0067869233997359</v>
      </c>
      <c r="F54" s="0" t="n">
        <v>170.33</v>
      </c>
      <c r="G54" s="0" t="n">
        <v>1.5026</v>
      </c>
      <c r="H54" s="0" t="n">
        <v>0.052798</v>
      </c>
      <c r="I54" s="0" t="n">
        <v>1.507</v>
      </c>
      <c r="J54" s="0" t="n">
        <v>0.067523</v>
      </c>
    </row>
    <row r="55" customFormat="false" ht="12.8" hidden="false" customHeight="false" outlineLevel="0" collapsed="false">
      <c r="A55" s="0" t="n">
        <f aca="false">A25+5</f>
        <v>10</v>
      </c>
      <c r="B55" s="0" t="n">
        <v>1000</v>
      </c>
      <c r="C55" s="0" t="n">
        <v>250</v>
      </c>
      <c r="D55" s="0" t="n">
        <v>6.48060826372771E-006</v>
      </c>
      <c r="E55" s="0" t="n">
        <v>0.000245259453547419</v>
      </c>
      <c r="F55" s="0" t="n">
        <v>80.974</v>
      </c>
      <c r="G55" s="0" t="n">
        <v>1.5331</v>
      </c>
      <c r="H55" s="0" t="n">
        <v>0.052901</v>
      </c>
      <c r="I55" s="0" t="n">
        <v>1.4683</v>
      </c>
      <c r="J55" s="0" t="n">
        <v>0.069045</v>
      </c>
    </row>
    <row r="56" customFormat="false" ht="12.8" hidden="false" customHeight="false" outlineLevel="0" collapsed="false">
      <c r="A56" s="0" t="n">
        <f aca="false">A26+5</f>
        <v>10</v>
      </c>
      <c r="B56" s="0" t="n">
        <v>1000</v>
      </c>
      <c r="C56" s="0" t="n">
        <v>500</v>
      </c>
      <c r="D56" s="0" t="n">
        <v>1.02530869599468E-005</v>
      </c>
      <c r="E56" s="0" t="n">
        <v>9.70580280829329E-005</v>
      </c>
      <c r="F56" s="0" t="n">
        <v>52.052</v>
      </c>
      <c r="G56" s="0" t="n">
        <v>1.5954</v>
      </c>
      <c r="H56" s="0" t="n">
        <v>0.046848</v>
      </c>
      <c r="I56" s="0" t="n">
        <v>1.5233</v>
      </c>
      <c r="J56" s="0" t="n">
        <v>0.062508</v>
      </c>
    </row>
    <row r="57" customFormat="false" ht="12.8" hidden="false" customHeight="false" outlineLevel="0" collapsed="false">
      <c r="A57" s="0" t="n">
        <f aca="false">A27+5</f>
        <v>10</v>
      </c>
      <c r="B57" s="0" t="n">
        <v>2000</v>
      </c>
      <c r="C57" s="0" t="n">
        <v>10</v>
      </c>
      <c r="D57" s="0" t="n">
        <v>2.70891548965144E-006</v>
      </c>
      <c r="E57" s="0" t="n">
        <v>0.0225775824502854</v>
      </c>
      <c r="F57" s="0" t="n">
        <v>2817.2</v>
      </c>
      <c r="G57" s="0" t="n">
        <v>1.6222</v>
      </c>
      <c r="H57" s="0" t="n">
        <v>0.065008</v>
      </c>
      <c r="I57" s="0" t="n">
        <v>1.6232</v>
      </c>
      <c r="J57" s="0" t="n">
        <v>0.04688</v>
      </c>
    </row>
    <row r="58" customFormat="false" ht="12.8" hidden="false" customHeight="false" outlineLevel="0" collapsed="false">
      <c r="A58" s="0" t="n">
        <f aca="false">A28+5</f>
        <v>10</v>
      </c>
      <c r="B58" s="0" t="n">
        <v>2000</v>
      </c>
      <c r="C58" s="0" t="n">
        <v>50</v>
      </c>
      <c r="D58" s="0" t="n">
        <v>3.02449120331064E-006</v>
      </c>
      <c r="E58" s="0" t="n">
        <v>0.00316016630593014</v>
      </c>
      <c r="F58" s="0" t="n">
        <v>591.8</v>
      </c>
      <c r="G58" s="0" t="n">
        <v>1.583</v>
      </c>
      <c r="H58" s="0" t="n">
        <v>0.031254</v>
      </c>
      <c r="I58" s="0" t="n">
        <v>1.5839</v>
      </c>
      <c r="J58" s="0" t="n">
        <v>0.062884</v>
      </c>
    </row>
    <row r="59" customFormat="false" ht="12.8" hidden="false" customHeight="false" outlineLevel="0" collapsed="false">
      <c r="A59" s="0" t="n">
        <f aca="false">A29+5</f>
        <v>10</v>
      </c>
      <c r="B59" s="0" t="n">
        <v>2000</v>
      </c>
      <c r="C59" s="0" t="n">
        <v>100</v>
      </c>
      <c r="D59" s="0" t="n">
        <v>5.10912373741584E-006</v>
      </c>
      <c r="E59" s="0" t="n">
        <v>0.00267947927095806</v>
      </c>
      <c r="F59" s="0" t="n">
        <v>335.88</v>
      </c>
      <c r="G59" s="0" t="n">
        <v>1.6207</v>
      </c>
      <c r="H59" s="0" t="n">
        <v>0.034916</v>
      </c>
      <c r="I59" s="0" t="n">
        <v>1.6277</v>
      </c>
      <c r="J59" s="0" t="n">
        <v>0.062506</v>
      </c>
    </row>
    <row r="60" customFormat="false" ht="12.8" hidden="false" customHeight="false" outlineLevel="0" collapsed="false">
      <c r="A60" s="0" t="n">
        <f aca="false">A30+5</f>
        <v>10</v>
      </c>
      <c r="B60" s="0" t="n">
        <v>2000</v>
      </c>
      <c r="C60" s="0" t="n">
        <v>250</v>
      </c>
      <c r="D60" s="0" t="n">
        <v>8.8797810018101E-006</v>
      </c>
      <c r="E60" s="0" t="n">
        <v>0.000181698954147482</v>
      </c>
      <c r="F60" s="0" t="n">
        <v>165.62</v>
      </c>
      <c r="G60" s="0" t="n">
        <v>1.6255</v>
      </c>
      <c r="H60" s="0" t="n">
        <v>0.053429</v>
      </c>
      <c r="I60" s="0" t="n">
        <v>1.6589</v>
      </c>
      <c r="J60" s="0" t="n">
        <v>0.062511</v>
      </c>
    </row>
    <row r="61" customFormat="false" ht="12.8" hidden="false" customHeight="false" outlineLevel="0" collapsed="false">
      <c r="A61" s="0" t="n">
        <f aca="false">A31+5</f>
        <v>10</v>
      </c>
      <c r="B61" s="0" t="n">
        <v>2000</v>
      </c>
      <c r="C61" s="0" t="n">
        <v>500</v>
      </c>
      <c r="D61" s="0" t="n">
        <v>1.55694470738755E-005</v>
      </c>
      <c r="E61" s="0" t="n">
        <v>7.58083330056681E-005</v>
      </c>
      <c r="F61" s="0" t="n">
        <v>101.91</v>
      </c>
      <c r="G61" s="0" t="n">
        <v>1.7461</v>
      </c>
      <c r="H61" s="0" t="n">
        <v>0.046881</v>
      </c>
      <c r="I61" s="0" t="n">
        <v>1.642</v>
      </c>
      <c r="J61" s="0" t="n">
        <v>0.046982</v>
      </c>
    </row>
    <row r="62" customFormat="false" ht="12.8" hidden="false" customHeight="false" outlineLevel="0" collapsed="false">
      <c r="A62" s="0" t="n">
        <f aca="false">A32+5</f>
        <v>15</v>
      </c>
      <c r="B62" s="0" t="n">
        <v>10</v>
      </c>
      <c r="C62" s="0" t="n">
        <v>10</v>
      </c>
      <c r="D62" s="0" t="n">
        <v>1.75669174910887E-005</v>
      </c>
      <c r="E62" s="0" t="n">
        <v>0.000285400758791438</v>
      </c>
      <c r="F62" s="0" t="n">
        <v>23.218</v>
      </c>
      <c r="G62" s="0" t="n">
        <v>1.7531</v>
      </c>
      <c r="H62" s="0" t="n">
        <v>0.046879</v>
      </c>
      <c r="I62" s="0" t="n">
        <v>1.6877</v>
      </c>
      <c r="J62" s="0" t="n">
        <v>0.068659</v>
      </c>
    </row>
    <row r="63" customFormat="false" ht="12.8" hidden="false" customHeight="false" outlineLevel="0" collapsed="false">
      <c r="A63" s="0" t="n">
        <f aca="false">A33+5</f>
        <v>15</v>
      </c>
      <c r="B63" s="0" t="n">
        <v>10</v>
      </c>
      <c r="C63" s="0" t="n">
        <v>50</v>
      </c>
      <c r="D63" s="0" t="n">
        <v>4.1741713428329E-005</v>
      </c>
      <c r="E63" s="0" t="n">
        <v>0.0105515285687271</v>
      </c>
      <c r="F63" s="0" t="n">
        <v>7.6884</v>
      </c>
      <c r="G63" s="0" t="n">
        <v>1.6923</v>
      </c>
      <c r="H63" s="0" t="n">
        <v>0.047313</v>
      </c>
      <c r="I63" s="0" t="n">
        <v>1.7534</v>
      </c>
      <c r="J63" s="0" t="n">
        <v>0.062623</v>
      </c>
    </row>
    <row r="64" customFormat="false" ht="12.8" hidden="false" customHeight="false" outlineLevel="0" collapsed="false">
      <c r="A64" s="0" t="n">
        <f aca="false">A34+5</f>
        <v>15</v>
      </c>
      <c r="B64" s="0" t="n">
        <v>10</v>
      </c>
      <c r="C64" s="0" t="n">
        <v>100</v>
      </c>
      <c r="D64" s="0" t="n">
        <v>3.57348425730418E-005</v>
      </c>
      <c r="E64" s="0" t="n">
        <v>0.00671677064987661</v>
      </c>
      <c r="F64" s="0" t="n">
        <v>5.863</v>
      </c>
      <c r="G64" s="0" t="n">
        <v>1.7719</v>
      </c>
      <c r="H64" s="0" t="n">
        <v>0.04738</v>
      </c>
      <c r="I64" s="0" t="n">
        <v>1.7462</v>
      </c>
      <c r="J64" s="0" t="n">
        <v>0.062507</v>
      </c>
    </row>
    <row r="65" customFormat="false" ht="12.8" hidden="false" customHeight="false" outlineLevel="0" collapsed="false">
      <c r="A65" s="0" t="n">
        <f aca="false">A35+5</f>
        <v>15</v>
      </c>
      <c r="B65" s="0" t="n">
        <v>10</v>
      </c>
      <c r="C65" s="0" t="n">
        <v>250</v>
      </c>
      <c r="D65" s="0" t="n">
        <v>3.20244038345722E-005</v>
      </c>
      <c r="E65" s="0" t="n">
        <v>0.0264903712129213</v>
      </c>
      <c r="F65" s="0" t="n">
        <v>5.5703</v>
      </c>
      <c r="G65" s="0" t="n">
        <v>1.7708</v>
      </c>
      <c r="H65" s="0" t="n">
        <v>0.06291</v>
      </c>
      <c r="I65" s="0" t="n">
        <v>1.8154</v>
      </c>
      <c r="J65" s="0" t="n">
        <v>0.062515</v>
      </c>
    </row>
    <row r="66" customFormat="false" ht="12.8" hidden="false" customHeight="false" outlineLevel="0" collapsed="false">
      <c r="A66" s="0" t="n">
        <f aca="false">A36+5</f>
        <v>15</v>
      </c>
      <c r="B66" s="0" t="n">
        <v>10</v>
      </c>
      <c r="C66" s="0" t="n">
        <v>500</v>
      </c>
      <c r="D66" s="0" t="n">
        <v>0.000999797589123013</v>
      </c>
      <c r="E66" s="0" t="n">
        <v>0.0778008158393351</v>
      </c>
      <c r="F66" s="0" t="n">
        <v>4.2667</v>
      </c>
      <c r="G66" s="0" t="n">
        <v>1.8085</v>
      </c>
      <c r="H66" s="0" t="n">
        <v>0.052398</v>
      </c>
      <c r="I66" s="0" t="n">
        <v>1.8736</v>
      </c>
      <c r="J66" s="0" t="n">
        <v>0.046881</v>
      </c>
    </row>
    <row r="67" customFormat="false" ht="12.8" hidden="false" customHeight="false" outlineLevel="0" collapsed="false">
      <c r="A67" s="0" t="n">
        <f aca="false">A37+5</f>
        <v>15</v>
      </c>
      <c r="B67" s="0" t="n">
        <v>100</v>
      </c>
      <c r="C67" s="0" t="n">
        <v>10</v>
      </c>
      <c r="D67" s="0" t="n">
        <v>4.34291351611079E-006</v>
      </c>
      <c r="E67" s="0" t="n">
        <v>0.000465071314381945</v>
      </c>
      <c r="F67" s="0" t="n">
        <v>202.2</v>
      </c>
      <c r="G67" s="0" t="n">
        <v>1.8339</v>
      </c>
      <c r="H67" s="0" t="n">
        <v>0.068746</v>
      </c>
      <c r="I67" s="0" t="n">
        <v>1.8847</v>
      </c>
      <c r="J67" s="0" t="n">
        <v>0.062997</v>
      </c>
    </row>
    <row r="68" customFormat="false" ht="12.8" hidden="false" customHeight="false" outlineLevel="0" collapsed="false">
      <c r="A68" s="0" t="n">
        <f aca="false">A38+5</f>
        <v>15</v>
      </c>
      <c r="B68" s="0" t="n">
        <v>100</v>
      </c>
      <c r="C68" s="0" t="n">
        <v>50</v>
      </c>
      <c r="D68" s="0" t="n">
        <v>4.4650463180254E-006</v>
      </c>
      <c r="E68" s="0" t="n">
        <v>0.00129592457473212</v>
      </c>
      <c r="F68" s="0" t="n">
        <v>46.842</v>
      </c>
      <c r="G68" s="0" t="n">
        <v>1.8332</v>
      </c>
      <c r="H68" s="0" t="n">
        <v>0.068525</v>
      </c>
      <c r="I68" s="0" t="n">
        <v>1.8337</v>
      </c>
      <c r="J68" s="0" t="n">
        <v>0.069062</v>
      </c>
    </row>
    <row r="69" customFormat="false" ht="12.8" hidden="false" customHeight="false" outlineLevel="0" collapsed="false">
      <c r="A69" s="0" t="n">
        <f aca="false">A39+5</f>
        <v>15</v>
      </c>
      <c r="B69" s="0" t="n">
        <v>100</v>
      </c>
      <c r="C69" s="0" t="n">
        <v>100</v>
      </c>
      <c r="D69" s="0" t="n">
        <v>6.34264546825234E-006</v>
      </c>
      <c r="E69" s="0" t="n">
        <v>0.0015744826985577</v>
      </c>
      <c r="F69" s="0" t="n">
        <v>27.139</v>
      </c>
      <c r="G69" s="0" t="n">
        <v>1.895</v>
      </c>
      <c r="H69" s="0" t="n">
        <v>0.06883</v>
      </c>
      <c r="I69" s="0" t="n">
        <v>1.8721</v>
      </c>
      <c r="J69" s="0" t="n">
        <v>0.078309</v>
      </c>
    </row>
    <row r="70" customFormat="false" ht="12.8" hidden="false" customHeight="false" outlineLevel="0" collapsed="false">
      <c r="A70" s="0" t="n">
        <f aca="false">A40+5</f>
        <v>15</v>
      </c>
      <c r="B70" s="0" t="n">
        <v>100</v>
      </c>
      <c r="C70" s="0" t="n">
        <v>250</v>
      </c>
      <c r="D70" s="0" t="n">
        <v>2.2506545600038E-005</v>
      </c>
      <c r="E70" s="0" t="n">
        <v>0.0052651640043977</v>
      </c>
      <c r="F70" s="0" t="n">
        <v>14.581</v>
      </c>
      <c r="G70" s="0" t="n">
        <v>1.8802</v>
      </c>
      <c r="H70" s="0" t="n">
        <v>0.053168</v>
      </c>
      <c r="I70" s="0" t="n">
        <v>1.9567</v>
      </c>
      <c r="J70" s="0" t="n">
        <v>0.084656</v>
      </c>
    </row>
    <row r="71" customFormat="false" ht="12.8" hidden="false" customHeight="false" outlineLevel="0" collapsed="false">
      <c r="A71" s="0" t="n">
        <f aca="false">A41+5</f>
        <v>15</v>
      </c>
      <c r="B71" s="0" t="n">
        <v>100</v>
      </c>
      <c r="C71" s="0" t="n">
        <v>500</v>
      </c>
      <c r="D71" s="0" t="n">
        <v>1.47604764018297E-005</v>
      </c>
      <c r="E71" s="0" t="n">
        <v>0.0213893158841663</v>
      </c>
      <c r="F71" s="0" t="n">
        <v>10.407</v>
      </c>
      <c r="G71" s="0" t="n">
        <v>2.1249</v>
      </c>
      <c r="H71" s="0" t="n">
        <v>0.062792</v>
      </c>
      <c r="I71" s="0" t="n">
        <v>2.0328</v>
      </c>
      <c r="J71" s="0" t="n">
        <v>0.068528</v>
      </c>
    </row>
    <row r="72" customFormat="false" ht="12.8" hidden="false" customHeight="false" outlineLevel="0" collapsed="false">
      <c r="A72" s="0" t="n">
        <f aca="false">A42+5</f>
        <v>15</v>
      </c>
      <c r="B72" s="0" t="n">
        <v>250</v>
      </c>
      <c r="C72" s="0" t="n">
        <v>10</v>
      </c>
      <c r="D72" s="0" t="n">
        <v>3.26396980691874E-006</v>
      </c>
      <c r="E72" s="0" t="n">
        <v>0.00321110024190515</v>
      </c>
      <c r="F72" s="0" t="n">
        <v>496.83</v>
      </c>
      <c r="G72" s="0" t="n">
        <v>1.9729</v>
      </c>
      <c r="H72" s="0" t="n">
        <v>0.050489</v>
      </c>
      <c r="I72" s="0" t="n">
        <v>1.994</v>
      </c>
      <c r="J72" s="0" t="n">
        <v>0.079153</v>
      </c>
    </row>
    <row r="73" customFormat="false" ht="12.8" hidden="false" customHeight="false" outlineLevel="0" collapsed="false">
      <c r="A73" s="0" t="n">
        <f aca="false">A43+5</f>
        <v>15</v>
      </c>
      <c r="B73" s="0" t="n">
        <v>250</v>
      </c>
      <c r="C73" s="0" t="n">
        <v>50</v>
      </c>
      <c r="D73" s="0" t="n">
        <v>5.39639133185107E-006</v>
      </c>
      <c r="E73" s="0" t="n">
        <v>0.000151620412583624</v>
      </c>
      <c r="F73" s="0" t="n">
        <v>111.38</v>
      </c>
      <c r="G73" s="0" t="n">
        <v>2.067</v>
      </c>
      <c r="H73" s="0" t="n">
        <v>0.053402</v>
      </c>
      <c r="I73" s="0" t="n">
        <v>1.9331</v>
      </c>
      <c r="J73" s="0" t="n">
        <v>0.066521</v>
      </c>
    </row>
    <row r="74" customFormat="false" ht="12.8" hidden="false" customHeight="false" outlineLevel="0" collapsed="false">
      <c r="A74" s="0" t="n">
        <f aca="false">A44+5</f>
        <v>15</v>
      </c>
      <c r="B74" s="0" t="n">
        <v>250</v>
      </c>
      <c r="C74" s="0" t="n">
        <v>100</v>
      </c>
      <c r="D74" s="0" t="n">
        <v>6.10144173211953E-006</v>
      </c>
      <c r="E74" s="0" t="n">
        <v>0.000200239974711979</v>
      </c>
      <c r="F74" s="0" t="n">
        <v>62.031</v>
      </c>
      <c r="G74" s="0" t="n">
        <v>1.9945</v>
      </c>
      <c r="H74" s="0" t="n">
        <v>0.05341</v>
      </c>
      <c r="I74" s="0" t="n">
        <v>2.0111</v>
      </c>
      <c r="J74" s="0" t="n">
        <v>0.069031</v>
      </c>
    </row>
    <row r="75" customFormat="false" ht="12.8" hidden="false" customHeight="false" outlineLevel="0" collapsed="false">
      <c r="A75" s="0" t="n">
        <f aca="false">A45+5</f>
        <v>15</v>
      </c>
      <c r="B75" s="0" t="n">
        <v>250</v>
      </c>
      <c r="C75" s="0" t="n">
        <v>250</v>
      </c>
      <c r="D75" s="0" t="n">
        <v>1.22168281200667E-005</v>
      </c>
      <c r="E75" s="0" t="n">
        <v>0.00116474433052788</v>
      </c>
      <c r="F75" s="0" t="n">
        <v>31.023</v>
      </c>
      <c r="G75" s="0" t="n">
        <v>2.1037</v>
      </c>
      <c r="H75" s="0" t="n">
        <v>0.068526</v>
      </c>
      <c r="I75" s="0" t="n">
        <v>2.0026</v>
      </c>
      <c r="J75" s="0" t="n">
        <v>0.062747</v>
      </c>
    </row>
    <row r="76" customFormat="false" ht="12.8" hidden="false" customHeight="false" outlineLevel="0" collapsed="false">
      <c r="A76" s="0" t="n">
        <f aca="false">A46+5</f>
        <v>15</v>
      </c>
      <c r="B76" s="0" t="n">
        <v>250</v>
      </c>
      <c r="C76" s="0" t="n">
        <v>500</v>
      </c>
      <c r="D76" s="0" t="n">
        <v>2.66398538200757E-005</v>
      </c>
      <c r="E76" s="0" t="n">
        <v>0.00697254033004449</v>
      </c>
      <c r="F76" s="0" t="n">
        <v>22.225</v>
      </c>
      <c r="G76" s="0" t="n">
        <v>2.0849</v>
      </c>
      <c r="H76" s="0" t="n">
        <v>0.051897</v>
      </c>
      <c r="I76" s="0" t="n">
        <v>2.0669</v>
      </c>
      <c r="J76" s="0" t="n">
        <v>0.068527</v>
      </c>
    </row>
    <row r="77" customFormat="false" ht="12.8" hidden="false" customHeight="false" outlineLevel="0" collapsed="false">
      <c r="A77" s="0" t="n">
        <f aca="false">A47+5</f>
        <v>15</v>
      </c>
      <c r="B77" s="0" t="n">
        <v>500</v>
      </c>
      <c r="C77" s="0" t="n">
        <v>10</v>
      </c>
      <c r="D77" s="0" t="n">
        <v>2.65474946221376E-006</v>
      </c>
      <c r="E77" s="0" t="n">
        <v>0.000232693207258684</v>
      </c>
      <c r="F77" s="0" t="n">
        <v>1003.1</v>
      </c>
      <c r="G77" s="0" t="n">
        <v>2.1773</v>
      </c>
      <c r="H77" s="0" t="n">
        <v>0.06259</v>
      </c>
      <c r="I77" s="0" t="n">
        <v>2.0522</v>
      </c>
      <c r="J77" s="0" t="n">
        <v>0.062508</v>
      </c>
    </row>
    <row r="78" customFormat="false" ht="12.8" hidden="false" customHeight="false" outlineLevel="0" collapsed="false">
      <c r="A78" s="0" t="n">
        <f aca="false">A48+5</f>
        <v>15</v>
      </c>
      <c r="B78" s="0" t="n">
        <v>500</v>
      </c>
      <c r="C78" s="0" t="n">
        <v>50</v>
      </c>
      <c r="D78" s="0" t="n">
        <v>4.64478440360451E-006</v>
      </c>
      <c r="E78" s="0" t="n">
        <v>9.3485188943367E-005</v>
      </c>
      <c r="F78" s="0" t="n">
        <v>223.96</v>
      </c>
      <c r="G78" s="0" t="n">
        <v>2.1391</v>
      </c>
      <c r="H78" s="0" t="n">
        <v>0.062507</v>
      </c>
      <c r="I78" s="0" t="n">
        <v>2.1558</v>
      </c>
      <c r="J78" s="0" t="n">
        <v>0.068538</v>
      </c>
    </row>
    <row r="79" customFormat="false" ht="12.8" hidden="false" customHeight="false" outlineLevel="0" collapsed="false">
      <c r="A79" s="0" t="n">
        <f aca="false">A49+5</f>
        <v>15</v>
      </c>
      <c r="B79" s="0" t="n">
        <v>500</v>
      </c>
      <c r="C79" s="0" t="n">
        <v>100</v>
      </c>
      <c r="D79" s="0" t="n">
        <v>8.04687894126843E-006</v>
      </c>
      <c r="E79" s="0" t="n">
        <v>0.000171285562632415</v>
      </c>
      <c r="F79" s="0" t="n">
        <v>122.85</v>
      </c>
      <c r="G79" s="0" t="n">
        <v>2.1854</v>
      </c>
      <c r="H79" s="0" t="n">
        <v>0.078222</v>
      </c>
      <c r="I79" s="0" t="n">
        <v>2.1325</v>
      </c>
      <c r="J79" s="0" t="n">
        <v>0.062507</v>
      </c>
    </row>
    <row r="80" customFormat="false" ht="12.8" hidden="false" customHeight="false" outlineLevel="0" collapsed="false">
      <c r="A80" s="0" t="n">
        <f aca="false">A50+5</f>
        <v>15</v>
      </c>
      <c r="B80" s="0" t="n">
        <v>500</v>
      </c>
      <c r="C80" s="0" t="n">
        <v>250</v>
      </c>
      <c r="D80" s="0" t="n">
        <v>6.97559947794059E-006</v>
      </c>
      <c r="E80" s="0" t="n">
        <v>0.000860219489412539</v>
      </c>
      <c r="F80" s="0" t="n">
        <v>59.523</v>
      </c>
      <c r="G80" s="0" t="n">
        <v>2.1718</v>
      </c>
      <c r="H80" s="0" t="n">
        <v>0.069089</v>
      </c>
      <c r="I80" s="0" t="n">
        <v>2.1163</v>
      </c>
      <c r="J80" s="0" t="n">
        <v>0.081647</v>
      </c>
    </row>
    <row r="81" customFormat="false" ht="12.8" hidden="false" customHeight="false" outlineLevel="0" collapsed="false">
      <c r="A81" s="0" t="n">
        <f aca="false">A51+5</f>
        <v>15</v>
      </c>
      <c r="B81" s="0" t="n">
        <v>500</v>
      </c>
      <c r="C81" s="0" t="n">
        <v>500</v>
      </c>
      <c r="D81" s="0" t="n">
        <v>8.18820640804053E-006</v>
      </c>
      <c r="E81" s="0" t="n">
        <v>0.000377920281760634</v>
      </c>
      <c r="F81" s="0" t="n">
        <v>38.523</v>
      </c>
      <c r="G81" s="0" t="n">
        <v>2.24</v>
      </c>
      <c r="H81" s="0" t="n">
        <v>0.05293</v>
      </c>
      <c r="I81" s="0" t="n">
        <v>2.2222</v>
      </c>
      <c r="J81" s="0" t="n">
        <v>0.069029</v>
      </c>
    </row>
    <row r="82" customFormat="false" ht="12.8" hidden="false" customHeight="false" outlineLevel="0" collapsed="false">
      <c r="A82" s="0" t="n">
        <f aca="false">A52+5</f>
        <v>15</v>
      </c>
      <c r="B82" s="0" t="n">
        <v>1000</v>
      </c>
      <c r="C82" s="0" t="n">
        <v>10</v>
      </c>
      <c r="D82" s="0" t="n">
        <v>3.78018221878106E-006</v>
      </c>
      <c r="E82" s="0" t="n">
        <v>0.0326879529351137</v>
      </c>
      <c r="F82" s="0" t="n">
        <v>2015.5</v>
      </c>
      <c r="G82" s="0" t="n">
        <v>2.2347</v>
      </c>
      <c r="H82" s="0" t="n">
        <v>0.069031</v>
      </c>
      <c r="I82" s="0" t="n">
        <v>2.2713</v>
      </c>
      <c r="J82" s="0" t="n">
        <v>0.078133</v>
      </c>
    </row>
    <row r="83" customFormat="false" ht="12.8" hidden="false" customHeight="false" outlineLevel="0" collapsed="false">
      <c r="A83" s="0" t="n">
        <f aca="false">A53+5</f>
        <v>15</v>
      </c>
      <c r="B83" s="0" t="n">
        <v>1000</v>
      </c>
      <c r="C83" s="0" t="n">
        <v>50</v>
      </c>
      <c r="D83" s="0" t="n">
        <v>6.07108423920669E-006</v>
      </c>
      <c r="E83" s="0" t="n">
        <v>9.41121374826288E-005</v>
      </c>
      <c r="F83" s="0" t="n">
        <v>446.78</v>
      </c>
      <c r="G83" s="0" t="n">
        <v>2.2472</v>
      </c>
      <c r="H83" s="0" t="n">
        <v>0.062707</v>
      </c>
      <c r="I83" s="0" t="n">
        <v>2.3147</v>
      </c>
      <c r="J83" s="0" t="n">
        <v>0.052901</v>
      </c>
    </row>
    <row r="84" customFormat="false" ht="12.8" hidden="false" customHeight="false" outlineLevel="0" collapsed="false">
      <c r="A84" s="0" t="n">
        <f aca="false">A54+5</f>
        <v>15</v>
      </c>
      <c r="B84" s="0" t="n">
        <v>1000</v>
      </c>
      <c r="C84" s="0" t="n">
        <v>100</v>
      </c>
      <c r="D84" s="0" t="n">
        <v>4.07860658894163E-006</v>
      </c>
      <c r="E84" s="0" t="n">
        <v>0.000711764548657371</v>
      </c>
      <c r="F84" s="0" t="n">
        <v>249.25</v>
      </c>
      <c r="G84" s="0" t="n">
        <v>2.3219</v>
      </c>
      <c r="H84" s="0" t="n">
        <v>0.06903</v>
      </c>
      <c r="I84" s="0" t="n">
        <v>2.3122</v>
      </c>
      <c r="J84" s="0" t="n">
        <v>0.068731</v>
      </c>
    </row>
    <row r="85" customFormat="false" ht="12.8" hidden="false" customHeight="false" outlineLevel="0" collapsed="false">
      <c r="A85" s="0" t="n">
        <f aca="false">A55+5</f>
        <v>15</v>
      </c>
      <c r="B85" s="0" t="n">
        <v>1000</v>
      </c>
      <c r="C85" s="0" t="n">
        <v>250</v>
      </c>
      <c r="D85" s="0" t="n">
        <v>4.41308696377484E-006</v>
      </c>
      <c r="E85" s="0" t="n">
        <v>0.00598734950420506</v>
      </c>
      <c r="F85" s="0" t="n">
        <v>117.85</v>
      </c>
      <c r="G85" s="0" t="n">
        <v>2.3729</v>
      </c>
      <c r="H85" s="0" t="n">
        <v>0.069031</v>
      </c>
      <c r="I85" s="0" t="n">
        <v>2.3577</v>
      </c>
      <c r="J85" s="0" t="n">
        <v>0.081152</v>
      </c>
    </row>
    <row r="86" customFormat="false" ht="12.8" hidden="false" customHeight="false" outlineLevel="0" collapsed="false">
      <c r="A86" s="0" t="n">
        <f aca="false">A56+5</f>
        <v>15</v>
      </c>
      <c r="B86" s="0" t="n">
        <v>1000</v>
      </c>
      <c r="C86" s="0" t="n">
        <v>500</v>
      </c>
      <c r="D86" s="0" t="n">
        <v>8.80891021980261E-006</v>
      </c>
      <c r="E86" s="0" t="n">
        <v>0.000585711769956689</v>
      </c>
      <c r="F86" s="0" t="n">
        <v>74.21</v>
      </c>
      <c r="G86" s="0" t="n">
        <v>2.3819</v>
      </c>
      <c r="H86" s="0" t="n">
        <v>0.06355</v>
      </c>
      <c r="I86" s="0" t="n">
        <v>2.3062</v>
      </c>
      <c r="J86" s="0" t="n">
        <v>0.062507</v>
      </c>
    </row>
    <row r="87" customFormat="false" ht="12.8" hidden="false" customHeight="false" outlineLevel="0" collapsed="false">
      <c r="A87" s="0" t="n">
        <f aca="false">A57+5</f>
        <v>15</v>
      </c>
      <c r="B87" s="0" t="n">
        <v>2000</v>
      </c>
      <c r="C87" s="0" t="n">
        <v>10</v>
      </c>
      <c r="D87" s="0" t="n">
        <v>3.14407568756424E-006</v>
      </c>
      <c r="E87" s="0" t="n">
        <v>0.0579362412592312</v>
      </c>
      <c r="F87" s="0" t="n">
        <v>4039.5</v>
      </c>
      <c r="G87" s="0" t="n">
        <v>2.4062</v>
      </c>
      <c r="H87" s="0" t="n">
        <v>0.047013</v>
      </c>
      <c r="I87" s="0" t="n">
        <v>2.3402</v>
      </c>
      <c r="J87" s="0" t="n">
        <v>0.06903</v>
      </c>
    </row>
    <row r="88" customFormat="false" ht="12.8" hidden="false" customHeight="false" outlineLevel="0" collapsed="false">
      <c r="A88" s="0" t="n">
        <f aca="false">A58+5</f>
        <v>15</v>
      </c>
      <c r="B88" s="0" t="n">
        <v>2000</v>
      </c>
      <c r="C88" s="0" t="n">
        <v>50</v>
      </c>
      <c r="D88" s="0" t="n">
        <v>2.56160228536089E-006</v>
      </c>
      <c r="E88" s="0" t="n">
        <v>0.00145359755541582</v>
      </c>
      <c r="F88" s="0" t="n">
        <v>909.13</v>
      </c>
      <c r="G88" s="0" t="n">
        <v>2.4428</v>
      </c>
      <c r="H88" s="0" t="n">
        <v>0.062513</v>
      </c>
      <c r="I88" s="0" t="n">
        <v>2.4844</v>
      </c>
      <c r="J88" s="0" t="n">
        <v>0.084659</v>
      </c>
    </row>
    <row r="89" customFormat="false" ht="12.8" hidden="false" customHeight="false" outlineLevel="0" collapsed="false">
      <c r="A89" s="0" t="n">
        <f aca="false">A59+5</f>
        <v>15</v>
      </c>
      <c r="B89" s="0" t="n">
        <v>2000</v>
      </c>
      <c r="C89" s="0" t="n">
        <v>100</v>
      </c>
      <c r="D89" s="0" t="n">
        <v>5.75587648915882E-006</v>
      </c>
      <c r="E89" s="0" t="n">
        <v>0.000157358312745898</v>
      </c>
      <c r="F89" s="0" t="n">
        <v>499.95</v>
      </c>
      <c r="G89" s="0" t="n">
        <v>2.5102</v>
      </c>
      <c r="H89" s="0" t="n">
        <v>0.068648</v>
      </c>
      <c r="I89" s="0" t="n">
        <v>2.4531</v>
      </c>
      <c r="J89" s="0" t="n">
        <v>0.062507</v>
      </c>
    </row>
    <row r="90" customFormat="false" ht="12.8" hidden="false" customHeight="false" outlineLevel="0" collapsed="false">
      <c r="A90" s="0" t="n">
        <f aca="false">A60+5</f>
        <v>15</v>
      </c>
      <c r="B90" s="0" t="n">
        <v>2000</v>
      </c>
      <c r="C90" s="0" t="n">
        <v>250</v>
      </c>
      <c r="D90" s="0" t="n">
        <v>7.3297845672651E-006</v>
      </c>
      <c r="E90" s="0" t="n">
        <v>7.68545666619592E-005</v>
      </c>
      <c r="F90" s="0" t="n">
        <v>235.39</v>
      </c>
      <c r="G90" s="0" t="n">
        <v>2.5174</v>
      </c>
      <c r="H90" s="0" t="n">
        <v>0.062504</v>
      </c>
      <c r="I90" s="0" t="n">
        <v>2.4711</v>
      </c>
      <c r="J90" s="0" t="n">
        <v>0.08466</v>
      </c>
    </row>
    <row r="91" customFormat="false" ht="12.8" hidden="false" customHeight="false" outlineLevel="0" collapsed="false">
      <c r="A91" s="0" t="n">
        <f aca="false">A61+5</f>
        <v>15</v>
      </c>
      <c r="B91" s="0" t="n">
        <v>2000</v>
      </c>
      <c r="C91" s="0" t="n">
        <v>500</v>
      </c>
      <c r="D91" s="0" t="n">
        <v>6.2853050508462E-006</v>
      </c>
      <c r="E91" s="0" t="n">
        <v>0.000474605506581882</v>
      </c>
      <c r="F91" s="0" t="n">
        <v>146.85</v>
      </c>
      <c r="G91" s="0" t="n">
        <v>2.5531</v>
      </c>
      <c r="H91" s="0" t="n">
        <v>0.062612</v>
      </c>
      <c r="I91" s="0" t="n">
        <v>2.4762</v>
      </c>
      <c r="J91" s="0" t="n">
        <v>0.062506</v>
      </c>
    </row>
    <row r="92" customFormat="false" ht="12.8" hidden="false" customHeight="false" outlineLevel="0" collapsed="false">
      <c r="A92" s="0" t="n">
        <f aca="false">A62+5</f>
        <v>20</v>
      </c>
      <c r="B92" s="0" t="n">
        <v>10</v>
      </c>
      <c r="C92" s="0" t="n">
        <v>10</v>
      </c>
      <c r="D92" s="0" t="n">
        <v>3.67850749018262E-005</v>
      </c>
      <c r="E92" s="0" t="n">
        <v>0.00061569864980149</v>
      </c>
      <c r="F92" s="0" t="n">
        <v>30.837</v>
      </c>
      <c r="G92" s="0" t="n">
        <v>2.6177</v>
      </c>
      <c r="H92" s="0" t="n">
        <v>0.069028</v>
      </c>
      <c r="I92" s="0" t="n">
        <v>2.6459</v>
      </c>
      <c r="J92" s="0" t="n">
        <v>0.084652</v>
      </c>
    </row>
    <row r="93" customFormat="false" ht="12.8" hidden="false" customHeight="false" outlineLevel="0" collapsed="false">
      <c r="A93" s="0" t="n">
        <f aca="false">A63+5</f>
        <v>20</v>
      </c>
      <c r="B93" s="0" t="n">
        <v>10</v>
      </c>
      <c r="C93" s="0" t="n">
        <v>50</v>
      </c>
      <c r="D93" s="0" t="n">
        <v>3.19573242297056E-005</v>
      </c>
      <c r="E93" s="0" t="n">
        <v>0.0102606613478604</v>
      </c>
      <c r="F93" s="0" t="n">
        <v>10.159</v>
      </c>
      <c r="G93" s="0" t="n">
        <v>2.6515</v>
      </c>
      <c r="H93" s="0" t="n">
        <v>0.06903</v>
      </c>
      <c r="I93" s="0" t="n">
        <v>2.5134</v>
      </c>
      <c r="J93" s="0" t="n">
        <v>0.084232</v>
      </c>
    </row>
    <row r="94" customFormat="false" ht="12.8" hidden="false" customHeight="false" outlineLevel="0" collapsed="false">
      <c r="A94" s="0" t="n">
        <f aca="false">A64+5</f>
        <v>20</v>
      </c>
      <c r="B94" s="0" t="n">
        <v>10</v>
      </c>
      <c r="C94" s="0" t="n">
        <v>100</v>
      </c>
      <c r="D94" s="0" t="n">
        <v>1.62838788330991E-005</v>
      </c>
      <c r="E94" s="0" t="n">
        <v>0.00818010992376669</v>
      </c>
      <c r="F94" s="0" t="n">
        <v>7.5882</v>
      </c>
      <c r="G94" s="0" t="n">
        <v>2.5373</v>
      </c>
      <c r="H94" s="0" t="n">
        <v>0.084682</v>
      </c>
      <c r="I94" s="0" t="n">
        <v>2.6273</v>
      </c>
      <c r="J94" s="0" t="n">
        <v>0.08466</v>
      </c>
    </row>
    <row r="95" customFormat="false" ht="12.8" hidden="false" customHeight="false" outlineLevel="0" collapsed="false">
      <c r="A95" s="0" t="n">
        <f aca="false">A65+5</f>
        <v>20</v>
      </c>
      <c r="B95" s="0" t="n">
        <v>10</v>
      </c>
      <c r="C95" s="0" t="n">
        <v>250</v>
      </c>
      <c r="D95" s="0" t="n">
        <v>7.67859700348281E-005</v>
      </c>
      <c r="E95" s="0" t="n">
        <v>0.0659119833645305</v>
      </c>
      <c r="F95" s="0" t="n">
        <v>5.956</v>
      </c>
      <c r="G95" s="0" t="n">
        <v>2.5989</v>
      </c>
      <c r="H95" s="0" t="n">
        <v>0.084687</v>
      </c>
      <c r="I95" s="0" t="n">
        <v>2.6611</v>
      </c>
      <c r="J95" s="0" t="n">
        <v>0.078148</v>
      </c>
    </row>
    <row r="96" customFormat="false" ht="12.8" hidden="false" customHeight="false" outlineLevel="0" collapsed="false">
      <c r="A96" s="0" t="n">
        <f aca="false">A66+5</f>
        <v>20</v>
      </c>
      <c r="B96" s="0" t="n">
        <v>10</v>
      </c>
      <c r="C96" s="0" t="n">
        <v>500</v>
      </c>
      <c r="D96" s="0" t="n">
        <v>0.000220671706125403</v>
      </c>
      <c r="E96" s="0" t="n">
        <v>0.0911540496680472</v>
      </c>
      <c r="F96" s="0" t="n">
        <v>5.4246</v>
      </c>
      <c r="G96" s="0" t="n">
        <v>2.7199</v>
      </c>
      <c r="H96" s="0" t="n">
        <v>0.10077</v>
      </c>
      <c r="I96" s="0" t="n">
        <v>2.679</v>
      </c>
      <c r="J96" s="0" t="n">
        <v>0.085166</v>
      </c>
    </row>
    <row r="97" customFormat="false" ht="12.8" hidden="false" customHeight="false" outlineLevel="0" collapsed="false">
      <c r="A97" s="0" t="n">
        <f aca="false">A67+5</f>
        <v>20</v>
      </c>
      <c r="B97" s="0" t="n">
        <v>100</v>
      </c>
      <c r="C97" s="0" t="n">
        <v>10</v>
      </c>
      <c r="D97" s="0" t="n">
        <v>7.57650402391787E-006</v>
      </c>
      <c r="E97" s="0" t="n">
        <v>0.000943725042308103</v>
      </c>
      <c r="F97" s="0" t="n">
        <v>267.3</v>
      </c>
      <c r="G97" s="0" t="n">
        <v>2.7252</v>
      </c>
      <c r="H97" s="0" t="n">
        <v>0.084169</v>
      </c>
      <c r="I97" s="0" t="n">
        <v>2.6921</v>
      </c>
      <c r="J97" s="0" t="n">
        <v>0.084661</v>
      </c>
    </row>
    <row r="98" customFormat="false" ht="12.8" hidden="false" customHeight="false" outlineLevel="0" collapsed="false">
      <c r="A98" s="0" t="n">
        <f aca="false">A68+5</f>
        <v>20</v>
      </c>
      <c r="B98" s="0" t="n">
        <v>100</v>
      </c>
      <c r="C98" s="0" t="n">
        <v>50</v>
      </c>
      <c r="D98" s="0" t="n">
        <v>1.19509249561863E-005</v>
      </c>
      <c r="E98" s="0" t="n">
        <v>0.00216223005192994</v>
      </c>
      <c r="F98" s="0" t="n">
        <v>61.76</v>
      </c>
      <c r="G98" s="0" t="n">
        <v>2.7598</v>
      </c>
      <c r="H98" s="0" t="n">
        <v>0.1001</v>
      </c>
      <c r="I98" s="0" t="n">
        <v>2.6512</v>
      </c>
      <c r="J98" s="0" t="n">
        <v>0.084162</v>
      </c>
    </row>
    <row r="99" customFormat="false" ht="12.8" hidden="false" customHeight="false" outlineLevel="0" collapsed="false">
      <c r="A99" s="0" t="n">
        <f aca="false">A69+5</f>
        <v>20</v>
      </c>
      <c r="B99" s="0" t="n">
        <v>100</v>
      </c>
      <c r="C99" s="0" t="n">
        <v>100</v>
      </c>
      <c r="D99" s="0" t="n">
        <v>1.17426211638218E-005</v>
      </c>
      <c r="E99" s="0" t="n">
        <v>0.000983946586591372</v>
      </c>
      <c r="F99" s="0" t="n">
        <v>35.351</v>
      </c>
      <c r="G99" s="0" t="n">
        <v>2.899</v>
      </c>
      <c r="H99" s="0" t="n">
        <v>0.084658</v>
      </c>
      <c r="I99" s="0" t="n">
        <v>2.7392</v>
      </c>
      <c r="J99" s="0" t="n">
        <v>0.084358</v>
      </c>
    </row>
    <row r="100" customFormat="false" ht="12.8" hidden="false" customHeight="false" outlineLevel="0" collapsed="false">
      <c r="A100" s="0" t="n">
        <f aca="false">A70+5</f>
        <v>20</v>
      </c>
      <c r="B100" s="0" t="n">
        <v>100</v>
      </c>
      <c r="C100" s="0" t="n">
        <v>250</v>
      </c>
      <c r="D100" s="0" t="n">
        <v>2.56448693227405E-005</v>
      </c>
      <c r="E100" s="0" t="n">
        <v>0.00822146801323306</v>
      </c>
      <c r="F100" s="0" t="n">
        <v>19.243</v>
      </c>
      <c r="G100" s="0" t="n">
        <v>2.8054</v>
      </c>
      <c r="H100" s="0" t="n">
        <v>0.084355</v>
      </c>
      <c r="I100" s="0" t="n">
        <v>2.849</v>
      </c>
      <c r="J100" s="0" t="n">
        <v>0.084633</v>
      </c>
    </row>
    <row r="101" customFormat="false" ht="12.8" hidden="false" customHeight="false" outlineLevel="0" collapsed="false">
      <c r="A101" s="0" t="n">
        <f aca="false">A71+5</f>
        <v>20</v>
      </c>
      <c r="B101" s="0" t="n">
        <v>100</v>
      </c>
      <c r="C101" s="0" t="n">
        <v>500</v>
      </c>
      <c r="D101" s="0" t="n">
        <v>6.37266321656068E-005</v>
      </c>
      <c r="E101" s="0" t="n">
        <v>0.0463467736319467</v>
      </c>
      <c r="F101" s="0" t="n">
        <v>14.321</v>
      </c>
      <c r="G101" s="0" t="n">
        <v>2.8506</v>
      </c>
      <c r="H101" s="0" t="n">
        <v>0.084152</v>
      </c>
      <c r="I101" s="0" t="n">
        <v>2.8253</v>
      </c>
      <c r="J101" s="0" t="n">
        <v>0.0844</v>
      </c>
    </row>
    <row r="102" customFormat="false" ht="12.8" hidden="false" customHeight="false" outlineLevel="0" collapsed="false">
      <c r="A102" s="0" t="n">
        <f aca="false">A72+5</f>
        <v>20</v>
      </c>
      <c r="B102" s="0" t="n">
        <v>250</v>
      </c>
      <c r="C102" s="0" t="n">
        <v>10</v>
      </c>
      <c r="D102" s="0" t="n">
        <v>6.06440942750017E-006</v>
      </c>
      <c r="E102" s="0" t="n">
        <v>0.00164481734568106</v>
      </c>
      <c r="F102" s="0" t="n">
        <v>676.98</v>
      </c>
      <c r="G102" s="0" t="n">
        <v>2.951</v>
      </c>
      <c r="H102" s="0" t="n">
        <v>0.084428</v>
      </c>
      <c r="I102" s="0" t="n">
        <v>2.8886</v>
      </c>
      <c r="J102" s="0" t="n">
        <v>0.082977</v>
      </c>
    </row>
    <row r="103" customFormat="false" ht="12.8" hidden="false" customHeight="false" outlineLevel="0" collapsed="false">
      <c r="A103" s="0" t="n">
        <f aca="false">A73+5</f>
        <v>20</v>
      </c>
      <c r="B103" s="0" t="n">
        <v>250</v>
      </c>
      <c r="C103" s="0" t="n">
        <v>50</v>
      </c>
      <c r="D103" s="0" t="n">
        <v>3.81365364706386E-006</v>
      </c>
      <c r="E103" s="0" t="n">
        <v>0.00091961917193713</v>
      </c>
      <c r="F103" s="0" t="n">
        <v>149.53</v>
      </c>
      <c r="G103" s="0" t="n">
        <v>2.9492</v>
      </c>
      <c r="H103" s="0" t="n">
        <v>0.083764</v>
      </c>
      <c r="I103" s="0" t="n">
        <v>2.9864</v>
      </c>
      <c r="J103" s="0" t="n">
        <v>0.084666</v>
      </c>
    </row>
    <row r="104" customFormat="false" ht="12.8" hidden="false" customHeight="false" outlineLevel="0" collapsed="false">
      <c r="A104" s="0" t="n">
        <f aca="false">A74+5</f>
        <v>20</v>
      </c>
      <c r="B104" s="0" t="n">
        <v>250</v>
      </c>
      <c r="C104" s="0" t="n">
        <v>100</v>
      </c>
      <c r="D104" s="0" t="n">
        <v>9.83026011615507E-006</v>
      </c>
      <c r="E104" s="0" t="n">
        <v>0.000304151771528576</v>
      </c>
      <c r="F104" s="0" t="n">
        <v>84.929</v>
      </c>
      <c r="G104" s="0" t="n">
        <v>2.9475</v>
      </c>
      <c r="H104" s="0" t="n">
        <v>0.084359</v>
      </c>
      <c r="I104" s="0" t="n">
        <v>3.0189</v>
      </c>
      <c r="J104" s="0" t="n">
        <v>0.06903</v>
      </c>
    </row>
    <row r="105" customFormat="false" ht="12.8" hidden="false" customHeight="false" outlineLevel="0" collapsed="false">
      <c r="A105" s="0" t="n">
        <f aca="false">A75+5</f>
        <v>20</v>
      </c>
      <c r="B105" s="0" t="n">
        <v>250</v>
      </c>
      <c r="C105" s="0" t="n">
        <v>250</v>
      </c>
      <c r="D105" s="0" t="n">
        <v>1.2727636899659E-005</v>
      </c>
      <c r="E105" s="0" t="n">
        <v>0.00416859425841613</v>
      </c>
      <c r="F105" s="0" t="n">
        <v>42.504</v>
      </c>
      <c r="G105" s="0" t="n">
        <v>2.9496</v>
      </c>
      <c r="H105" s="0" t="n">
        <v>0.084183</v>
      </c>
      <c r="I105" s="0" t="n">
        <v>3.025</v>
      </c>
      <c r="J105" s="0" t="n">
        <v>0.084624</v>
      </c>
    </row>
    <row r="106" customFormat="false" ht="12.8" hidden="false" customHeight="false" outlineLevel="0" collapsed="false">
      <c r="A106" s="0" t="n">
        <f aca="false">A76+5</f>
        <v>20</v>
      </c>
      <c r="B106" s="0" t="n">
        <v>250</v>
      </c>
      <c r="C106" s="0" t="n">
        <v>500</v>
      </c>
      <c r="D106" s="0" t="n">
        <v>1.2857893379461E-005</v>
      </c>
      <c r="E106" s="0" t="n">
        <v>0.00422915913625991</v>
      </c>
      <c r="F106" s="0" t="n">
        <v>28.601</v>
      </c>
      <c r="G106" s="0" t="n">
        <v>3.0315</v>
      </c>
      <c r="H106" s="0" t="n">
        <v>0.084236</v>
      </c>
      <c r="I106" s="0" t="n">
        <v>3.0294</v>
      </c>
      <c r="J106" s="0" t="n">
        <v>0.1008</v>
      </c>
    </row>
    <row r="107" customFormat="false" ht="12.8" hidden="false" customHeight="false" outlineLevel="0" collapsed="false">
      <c r="A107" s="0" t="n">
        <f aca="false">A77+5</f>
        <v>20</v>
      </c>
      <c r="B107" s="0" t="n">
        <v>500</v>
      </c>
      <c r="C107" s="0" t="n">
        <v>10</v>
      </c>
      <c r="D107" s="0" t="n">
        <v>5.11101624720765E-006</v>
      </c>
      <c r="E107" s="0" t="n">
        <v>0.0586339064607324</v>
      </c>
      <c r="F107" s="0" t="n">
        <v>1338.7</v>
      </c>
      <c r="G107" s="0" t="n">
        <v>3.1605</v>
      </c>
      <c r="H107" s="0" t="n">
        <v>0.10009</v>
      </c>
      <c r="I107" s="0" t="n">
        <v>3.2425</v>
      </c>
      <c r="J107" s="0" t="n">
        <v>0.084154</v>
      </c>
    </row>
    <row r="108" customFormat="false" ht="12.8" hidden="false" customHeight="false" outlineLevel="0" collapsed="false">
      <c r="A108" s="0" t="n">
        <f aca="false">A78+5</f>
        <v>20</v>
      </c>
      <c r="B108" s="0" t="n">
        <v>500</v>
      </c>
      <c r="C108" s="0" t="n">
        <v>50</v>
      </c>
      <c r="D108" s="0" t="n">
        <v>3.16671766523182E-006</v>
      </c>
      <c r="E108" s="0" t="n">
        <v>0.000166114188628461</v>
      </c>
      <c r="F108" s="0" t="n">
        <v>299.08</v>
      </c>
      <c r="G108" s="0" t="n">
        <v>3.0399</v>
      </c>
      <c r="H108" s="0" t="n">
        <v>0.084214</v>
      </c>
      <c r="I108" s="0" t="n">
        <v>3.0856</v>
      </c>
      <c r="J108" s="0" t="n">
        <v>0.099966</v>
      </c>
    </row>
    <row r="109" customFormat="false" ht="12.8" hidden="false" customHeight="false" outlineLevel="0" collapsed="false">
      <c r="A109" s="0" t="n">
        <f aca="false">A79+5</f>
        <v>20</v>
      </c>
      <c r="B109" s="0" t="n">
        <v>500</v>
      </c>
      <c r="C109" s="0" t="n">
        <v>100</v>
      </c>
      <c r="D109" s="0" t="n">
        <v>1.03467850973673E-005</v>
      </c>
      <c r="E109" s="0" t="n">
        <v>0.00045194733431128</v>
      </c>
      <c r="F109" s="0" t="n">
        <v>161.86</v>
      </c>
      <c r="G109" s="0" t="n">
        <v>3.1147</v>
      </c>
      <c r="H109" s="0" t="n">
        <v>0.094767</v>
      </c>
      <c r="I109" s="0" t="n">
        <v>3.1185</v>
      </c>
      <c r="J109" s="0" t="n">
        <v>0.088243</v>
      </c>
    </row>
    <row r="110" customFormat="false" ht="12.8" hidden="false" customHeight="false" outlineLevel="0" collapsed="false">
      <c r="A110" s="0" t="n">
        <f aca="false">A80+5</f>
        <v>20</v>
      </c>
      <c r="B110" s="0" t="n">
        <v>500</v>
      </c>
      <c r="C110" s="0" t="n">
        <v>250</v>
      </c>
      <c r="D110" s="0" t="n">
        <v>9.83023873316326E-006</v>
      </c>
      <c r="E110" s="0" t="n">
        <v>0.000187614380429762</v>
      </c>
      <c r="F110" s="0" t="n">
        <v>79.74</v>
      </c>
      <c r="G110" s="0" t="n">
        <v>3.164</v>
      </c>
      <c r="H110" s="0" t="n">
        <v>0.11573</v>
      </c>
      <c r="I110" s="0" t="n">
        <v>3.1045</v>
      </c>
      <c r="J110" s="0" t="n">
        <v>0.096479</v>
      </c>
    </row>
    <row r="111" customFormat="false" ht="12.8" hidden="false" customHeight="false" outlineLevel="0" collapsed="false">
      <c r="A111" s="0" t="n">
        <f aca="false">A81+5</f>
        <v>20</v>
      </c>
      <c r="B111" s="0" t="n">
        <v>500</v>
      </c>
      <c r="C111" s="0" t="n">
        <v>500</v>
      </c>
      <c r="D111" s="0" t="n">
        <v>2.80554992683747E-005</v>
      </c>
      <c r="E111" s="0" t="n">
        <v>0.000458447951569365</v>
      </c>
      <c r="F111" s="0" t="n">
        <v>53.653</v>
      </c>
      <c r="G111" s="0" t="n">
        <v>3.2618</v>
      </c>
      <c r="H111" s="0" t="n">
        <v>0.084686</v>
      </c>
      <c r="I111" s="0" t="n">
        <v>3.1389</v>
      </c>
      <c r="J111" s="0" t="n">
        <v>0.078137</v>
      </c>
    </row>
    <row r="112" customFormat="false" ht="12.8" hidden="false" customHeight="false" outlineLevel="0" collapsed="false">
      <c r="A112" s="0" t="n">
        <f aca="false">A82+5</f>
        <v>20</v>
      </c>
      <c r="B112" s="0" t="n">
        <v>1000</v>
      </c>
      <c r="C112" s="0" t="n">
        <v>10</v>
      </c>
      <c r="D112" s="0" t="n">
        <v>5.93307314727322E-006</v>
      </c>
      <c r="E112" s="0" t="n">
        <v>0.00978835027523763</v>
      </c>
      <c r="F112" s="0" t="n">
        <v>2672.3</v>
      </c>
      <c r="G112" s="0" t="n">
        <v>3.1909</v>
      </c>
      <c r="H112" s="0" t="n">
        <v>0.084256</v>
      </c>
      <c r="I112" s="0" t="n">
        <v>3.1899</v>
      </c>
      <c r="J112" s="0" t="n">
        <v>0.10014</v>
      </c>
    </row>
    <row r="113" customFormat="false" ht="12.8" hidden="false" customHeight="false" outlineLevel="0" collapsed="false">
      <c r="A113" s="0" t="n">
        <f aca="false">A83+5</f>
        <v>20</v>
      </c>
      <c r="B113" s="0" t="n">
        <v>1000</v>
      </c>
      <c r="C113" s="0" t="n">
        <v>50</v>
      </c>
      <c r="D113" s="0" t="n">
        <v>6.36282461249975E-006</v>
      </c>
      <c r="E113" s="0" t="n">
        <v>0.000711985090513267</v>
      </c>
      <c r="F113" s="0" t="n">
        <v>606.02</v>
      </c>
      <c r="G113" s="0" t="n">
        <v>3.2087</v>
      </c>
      <c r="H113" s="0" t="n">
        <v>0.084325</v>
      </c>
      <c r="I113" s="0" t="n">
        <v>3.2164</v>
      </c>
      <c r="J113" s="0" t="n">
        <v>0.084674</v>
      </c>
    </row>
    <row r="114" customFormat="false" ht="12.8" hidden="false" customHeight="false" outlineLevel="0" collapsed="false">
      <c r="A114" s="0" t="n">
        <f aca="false">A84+5</f>
        <v>20</v>
      </c>
      <c r="B114" s="0" t="n">
        <v>1000</v>
      </c>
      <c r="C114" s="0" t="n">
        <v>100</v>
      </c>
      <c r="D114" s="0" t="n">
        <v>6.70134357351535E-006</v>
      </c>
      <c r="E114" s="0" t="n">
        <v>0.000178352067290507</v>
      </c>
      <c r="F114" s="0" t="n">
        <v>321.94</v>
      </c>
      <c r="G114" s="0" t="n">
        <v>3.2662</v>
      </c>
      <c r="H114" s="0" t="n">
        <v>0.084537</v>
      </c>
      <c r="I114" s="0" t="n">
        <v>3.2225</v>
      </c>
      <c r="J114" s="0" t="n">
        <v>0.081146</v>
      </c>
    </row>
    <row r="115" customFormat="false" ht="12.8" hidden="false" customHeight="false" outlineLevel="0" collapsed="false">
      <c r="A115" s="0" t="n">
        <f aca="false">A85+5</f>
        <v>20</v>
      </c>
      <c r="B115" s="0" t="n">
        <v>1000</v>
      </c>
      <c r="C115" s="0" t="n">
        <v>250</v>
      </c>
      <c r="D115" s="0" t="n">
        <v>6.78790836554969E-006</v>
      </c>
      <c r="E115" s="0" t="n">
        <v>0.000121594815380886</v>
      </c>
      <c r="F115" s="0" t="n">
        <v>156.67</v>
      </c>
      <c r="G115" s="0" t="n">
        <v>3.2879</v>
      </c>
      <c r="H115" s="0" t="n">
        <v>0.078134</v>
      </c>
      <c r="I115" s="0" t="n">
        <v>3.2801</v>
      </c>
      <c r="J115" s="0" t="n">
        <v>0.10029</v>
      </c>
    </row>
    <row r="116" customFormat="false" ht="12.8" hidden="false" customHeight="false" outlineLevel="0" collapsed="false">
      <c r="A116" s="0" t="n">
        <f aca="false">A86+5</f>
        <v>20</v>
      </c>
      <c r="B116" s="0" t="n">
        <v>1000</v>
      </c>
      <c r="C116" s="0" t="n">
        <v>500</v>
      </c>
      <c r="D116" s="0" t="n">
        <v>1.50450965552866E-005</v>
      </c>
      <c r="E116" s="0" t="n">
        <v>0.000856642797237224</v>
      </c>
      <c r="F116" s="0" t="n">
        <v>101.48</v>
      </c>
      <c r="G116" s="0" t="n">
        <v>3.2803</v>
      </c>
      <c r="H116" s="0" t="n">
        <v>0.08378</v>
      </c>
      <c r="I116" s="0" t="n">
        <v>3.2915</v>
      </c>
      <c r="J116" s="0" t="n">
        <v>0.084039</v>
      </c>
    </row>
    <row r="117" customFormat="false" ht="12.8" hidden="false" customHeight="false" outlineLevel="0" collapsed="false">
      <c r="A117" s="0" t="n">
        <f aca="false">A87+5</f>
        <v>20</v>
      </c>
      <c r="B117" s="0" t="n">
        <v>2000</v>
      </c>
      <c r="C117" s="0" t="n">
        <v>10</v>
      </c>
      <c r="D117" s="0" t="n">
        <v>2.58417734445314E-006</v>
      </c>
      <c r="E117" s="0" t="n">
        <v>0.0319104680541139</v>
      </c>
      <c r="F117" s="0" t="n">
        <v>5427.7</v>
      </c>
      <c r="G117" s="0" t="n">
        <v>3.4035</v>
      </c>
      <c r="H117" s="0" t="n">
        <v>0.084673</v>
      </c>
      <c r="I117" s="0" t="n">
        <v>3.3203</v>
      </c>
      <c r="J117" s="0" t="n">
        <v>0.084611</v>
      </c>
    </row>
    <row r="118" customFormat="false" ht="12.8" hidden="false" customHeight="false" outlineLevel="0" collapsed="false">
      <c r="A118" s="0" t="n">
        <f aca="false">A88+5</f>
        <v>20</v>
      </c>
      <c r="B118" s="0" t="n">
        <v>2000</v>
      </c>
      <c r="C118" s="0" t="n">
        <v>50</v>
      </c>
      <c r="D118" s="0" t="n">
        <v>3.09488516974782E-006</v>
      </c>
      <c r="E118" s="0" t="n">
        <v>0.000401262646300056</v>
      </c>
      <c r="F118" s="0" t="n">
        <v>1216.8</v>
      </c>
      <c r="G118" s="0" t="n">
        <v>3.9393</v>
      </c>
      <c r="H118" s="0" t="n">
        <v>0.1003</v>
      </c>
      <c r="I118" s="0" t="n">
        <v>3.2903</v>
      </c>
      <c r="J118" s="0" t="n">
        <v>0.10031</v>
      </c>
    </row>
    <row r="119" customFormat="false" ht="12.8" hidden="false" customHeight="false" outlineLevel="0" collapsed="false">
      <c r="A119" s="0" t="n">
        <f aca="false">A89+5</f>
        <v>20</v>
      </c>
      <c r="B119" s="0" t="n">
        <v>2000</v>
      </c>
      <c r="C119" s="0" t="n">
        <v>100</v>
      </c>
      <c r="D119" s="0" t="n">
        <v>2.73459717589158E-006</v>
      </c>
      <c r="E119" s="0" t="n">
        <v>0.000213676111366695</v>
      </c>
      <c r="F119" s="0" t="n">
        <v>649.75</v>
      </c>
      <c r="G119" s="0" t="n">
        <v>3.4122</v>
      </c>
      <c r="H119" s="0" t="n">
        <v>0.099931</v>
      </c>
      <c r="I119" s="0" t="n">
        <v>3.3329</v>
      </c>
      <c r="J119" s="0" t="n">
        <v>0.11591</v>
      </c>
    </row>
    <row r="120" customFormat="false" ht="12.8" hidden="false" customHeight="false" outlineLevel="0" collapsed="false">
      <c r="A120" s="0" t="n">
        <f aca="false">A90+5</f>
        <v>20</v>
      </c>
      <c r="B120" s="0" t="n">
        <v>2000</v>
      </c>
      <c r="C120" s="0" t="n">
        <v>250</v>
      </c>
      <c r="D120" s="0" t="n">
        <v>4.71834813565988E-006</v>
      </c>
      <c r="E120" s="0" t="n">
        <v>0.000623127009748236</v>
      </c>
      <c r="F120" s="0" t="n">
        <v>311.85</v>
      </c>
      <c r="G120" s="0" t="n">
        <v>3.5352</v>
      </c>
      <c r="H120" s="0" t="n">
        <v>0.08469</v>
      </c>
      <c r="I120" s="0" t="n">
        <v>3.4764</v>
      </c>
      <c r="J120" s="0" t="n">
        <v>0.07814</v>
      </c>
    </row>
    <row r="121" customFormat="false" ht="12.8" hidden="false" customHeight="false" outlineLevel="0" collapsed="false">
      <c r="A121" s="0" t="n">
        <f aca="false">A91+5</f>
        <v>20</v>
      </c>
      <c r="B121" s="0" t="n">
        <v>2000</v>
      </c>
      <c r="C121" s="0" t="n">
        <v>500</v>
      </c>
      <c r="D121" s="0" t="n">
        <v>7.63240316124997E-006</v>
      </c>
      <c r="E121" s="0" t="n">
        <v>0.000653110778139553</v>
      </c>
      <c r="F121" s="0" t="n">
        <v>200.85</v>
      </c>
      <c r="G121" s="0" t="n">
        <v>3.6862</v>
      </c>
      <c r="H121" s="0" t="n">
        <v>0.082177</v>
      </c>
      <c r="I121" s="0" t="n">
        <v>3.4321</v>
      </c>
      <c r="J121" s="0" t="n">
        <v>0.084151</v>
      </c>
    </row>
    <row r="122" customFormat="false" ht="12.8" hidden="false" customHeight="false" outlineLevel="0" collapsed="false">
      <c r="A122" s="0" t="n">
        <f aca="false">A92+5</f>
        <v>25</v>
      </c>
      <c r="B122" s="0" t="n">
        <v>10</v>
      </c>
      <c r="C122" s="0" t="n">
        <v>10</v>
      </c>
      <c r="D122" s="0" t="n">
        <v>1.16427560213893E-005</v>
      </c>
      <c r="E122" s="0" t="n">
        <v>0.0113941756754374</v>
      </c>
      <c r="F122" s="0" t="n">
        <v>41.764</v>
      </c>
      <c r="G122" s="0" t="n">
        <v>3.5347</v>
      </c>
      <c r="H122" s="0" t="n">
        <v>0.099852</v>
      </c>
      <c r="I122" s="0" t="n">
        <v>3.4497</v>
      </c>
      <c r="J122" s="0" t="n">
        <v>0.11603</v>
      </c>
    </row>
    <row r="123" customFormat="false" ht="12.8" hidden="false" customHeight="false" outlineLevel="0" collapsed="false">
      <c r="A123" s="0" t="n">
        <f aca="false">A93+5</f>
        <v>25</v>
      </c>
      <c r="B123" s="0" t="n">
        <v>10</v>
      </c>
      <c r="C123" s="0" t="n">
        <v>50</v>
      </c>
      <c r="D123" s="0" t="n">
        <v>3.03820143549928E-005</v>
      </c>
      <c r="E123" s="0" t="n">
        <v>0.0344706470369949</v>
      </c>
      <c r="F123" s="0" t="n">
        <v>12.623</v>
      </c>
      <c r="G123" s="0" t="n">
        <v>3.5975</v>
      </c>
      <c r="H123" s="0" t="n">
        <v>0.10026</v>
      </c>
      <c r="I123" s="0" t="n">
        <v>3.5181</v>
      </c>
      <c r="J123" s="0" t="n">
        <v>0.11545</v>
      </c>
    </row>
    <row r="124" customFormat="false" ht="12.8" hidden="false" customHeight="false" outlineLevel="0" collapsed="false">
      <c r="A124" s="0" t="n">
        <f aca="false">A94+5</f>
        <v>25</v>
      </c>
      <c r="B124" s="0" t="n">
        <v>10</v>
      </c>
      <c r="C124" s="0" t="n">
        <v>100</v>
      </c>
      <c r="D124" s="0" t="n">
        <v>1.35516592125848E-005</v>
      </c>
      <c r="E124" s="0" t="n">
        <v>0.00834579100612235</v>
      </c>
      <c r="F124" s="0" t="n">
        <v>9.3727</v>
      </c>
      <c r="G124" s="0" t="n">
        <v>3.4532</v>
      </c>
      <c r="H124" s="0" t="n">
        <v>0.10008</v>
      </c>
      <c r="I124" s="0" t="n">
        <v>3.5574</v>
      </c>
      <c r="J124" s="0" t="n">
        <v>0.10019</v>
      </c>
    </row>
    <row r="125" customFormat="false" ht="12.8" hidden="false" customHeight="false" outlineLevel="0" collapsed="false">
      <c r="A125" s="0" t="n">
        <f aca="false">A95+5</f>
        <v>25</v>
      </c>
      <c r="B125" s="0" t="n">
        <v>10</v>
      </c>
      <c r="C125" s="0" t="n">
        <v>250</v>
      </c>
      <c r="D125" s="0" t="n">
        <v>3.4357240132541E-005</v>
      </c>
      <c r="E125" s="0" t="n">
        <v>0.041690620176808</v>
      </c>
      <c r="F125" s="0" t="n">
        <v>7.4361</v>
      </c>
      <c r="G125" s="0" t="n">
        <v>3.5552</v>
      </c>
      <c r="H125" s="0" t="n">
        <v>0.099964</v>
      </c>
      <c r="I125" s="0" t="n">
        <v>3.504</v>
      </c>
      <c r="J125" s="0" t="n">
        <v>0.11561</v>
      </c>
    </row>
    <row r="126" customFormat="false" ht="12.8" hidden="false" customHeight="false" outlineLevel="0" collapsed="false">
      <c r="A126" s="0" t="n">
        <f aca="false">A96+5</f>
        <v>25</v>
      </c>
      <c r="B126" s="0" t="n">
        <v>10</v>
      </c>
      <c r="C126" s="0" t="n">
        <v>500</v>
      </c>
      <c r="D126" s="0" t="n">
        <v>0.00199259086032041</v>
      </c>
      <c r="E126" s="0" t="n">
        <v>0.146999545243322</v>
      </c>
      <c r="F126" s="0" t="n">
        <v>6.7393</v>
      </c>
      <c r="G126" s="0" t="n">
        <v>3.6666</v>
      </c>
      <c r="H126" s="0" t="n">
        <v>0.11552</v>
      </c>
      <c r="I126" s="0" t="n">
        <v>3.6872</v>
      </c>
      <c r="J126" s="0" t="n">
        <v>0.13806</v>
      </c>
    </row>
    <row r="127" customFormat="false" ht="12.8" hidden="false" customHeight="false" outlineLevel="0" collapsed="false">
      <c r="A127" s="0" t="n">
        <f aca="false">A97+5</f>
        <v>25</v>
      </c>
      <c r="B127" s="0" t="n">
        <v>100</v>
      </c>
      <c r="C127" s="0" t="n">
        <v>10</v>
      </c>
      <c r="D127" s="0" t="n">
        <v>3.0715489377085E-006</v>
      </c>
      <c r="E127" s="0" t="n">
        <v>0.000210756037963359</v>
      </c>
      <c r="F127" s="0" t="n">
        <v>333.99</v>
      </c>
      <c r="G127" s="0" t="n">
        <v>3.6355</v>
      </c>
      <c r="H127" s="0" t="n">
        <v>0.11594</v>
      </c>
      <c r="I127" s="0" t="n">
        <v>3.6424</v>
      </c>
      <c r="J127" s="0" t="n">
        <v>0.10029</v>
      </c>
    </row>
    <row r="128" customFormat="false" ht="12.8" hidden="false" customHeight="false" outlineLevel="0" collapsed="false">
      <c r="A128" s="0" t="n">
        <f aca="false">A98+5</f>
        <v>25</v>
      </c>
      <c r="B128" s="0" t="n">
        <v>100</v>
      </c>
      <c r="C128" s="0" t="n">
        <v>50</v>
      </c>
      <c r="D128" s="0" t="n">
        <v>1.51650995837613E-005</v>
      </c>
      <c r="E128" s="0" t="n">
        <v>0.000335040522521329</v>
      </c>
      <c r="F128" s="0" t="n">
        <v>79.545</v>
      </c>
      <c r="G128" s="0" t="n">
        <v>3.7304</v>
      </c>
      <c r="H128" s="0" t="n">
        <v>0.11591</v>
      </c>
      <c r="I128" s="0" t="n">
        <v>3.6052</v>
      </c>
      <c r="J128" s="0" t="n">
        <v>0.11536</v>
      </c>
    </row>
    <row r="129" customFormat="false" ht="12.8" hidden="false" customHeight="false" outlineLevel="0" collapsed="false">
      <c r="A129" s="0" t="n">
        <f aca="false">A99+5</f>
        <v>25</v>
      </c>
      <c r="B129" s="0" t="n">
        <v>100</v>
      </c>
      <c r="C129" s="0" t="n">
        <v>100</v>
      </c>
      <c r="D129" s="0" t="n">
        <v>9.60650035244718E-006</v>
      </c>
      <c r="E129" s="0" t="n">
        <v>0.00725389406208557</v>
      </c>
      <c r="F129" s="0" t="n">
        <v>45.597</v>
      </c>
      <c r="G129" s="0" t="n">
        <v>3.7059</v>
      </c>
      <c r="H129" s="0" t="n">
        <v>0.10008</v>
      </c>
      <c r="I129" s="0" t="n">
        <v>3.6736</v>
      </c>
      <c r="J129" s="0" t="n">
        <v>0.11554</v>
      </c>
    </row>
    <row r="130" customFormat="false" ht="12.8" hidden="false" customHeight="false" outlineLevel="0" collapsed="false">
      <c r="A130" s="0" t="n">
        <f aca="false">A100+5</f>
        <v>25</v>
      </c>
      <c r="B130" s="0" t="n">
        <v>100</v>
      </c>
      <c r="C130" s="0" t="n">
        <v>250</v>
      </c>
      <c r="D130" s="0" t="n">
        <v>2.211873646428E-005</v>
      </c>
      <c r="E130" s="0" t="n">
        <v>0.0123571506135044</v>
      </c>
      <c r="F130" s="0" t="n">
        <v>24.618</v>
      </c>
      <c r="G130" s="0" t="n">
        <v>3.8208</v>
      </c>
      <c r="H130" s="0" t="n">
        <v>0.12243</v>
      </c>
      <c r="I130" s="0" t="n">
        <v>3.683</v>
      </c>
      <c r="J130" s="0" t="n">
        <v>0.14967</v>
      </c>
    </row>
    <row r="131" customFormat="false" ht="12.8" hidden="false" customHeight="false" outlineLevel="0" collapsed="false">
      <c r="A131" s="0" t="n">
        <f aca="false">A101+5</f>
        <v>25</v>
      </c>
      <c r="B131" s="0" t="n">
        <v>100</v>
      </c>
      <c r="C131" s="0" t="n">
        <v>500</v>
      </c>
      <c r="D131" s="0" t="n">
        <v>4.40142957400806E-005</v>
      </c>
      <c r="E131" s="0" t="n">
        <v>0.0265537694601159</v>
      </c>
      <c r="F131" s="0" t="n">
        <v>17.442</v>
      </c>
      <c r="G131" s="0" t="n">
        <v>3.7969</v>
      </c>
      <c r="H131" s="0" t="n">
        <v>0.099978</v>
      </c>
      <c r="I131" s="0" t="n">
        <v>3.7324</v>
      </c>
      <c r="J131" s="0" t="n">
        <v>0.10031</v>
      </c>
    </row>
    <row r="132" customFormat="false" ht="12.8" hidden="false" customHeight="false" outlineLevel="0" collapsed="false">
      <c r="A132" s="0" t="n">
        <f aca="false">A102+5</f>
        <v>25</v>
      </c>
      <c r="B132" s="0" t="n">
        <v>250</v>
      </c>
      <c r="C132" s="0" t="n">
        <v>10</v>
      </c>
      <c r="D132" s="0" t="n">
        <v>3.48695371903156E-006</v>
      </c>
      <c r="E132" s="0" t="n">
        <v>0.00040201907865185</v>
      </c>
      <c r="F132" s="0" t="n">
        <v>820.91</v>
      </c>
      <c r="G132" s="0" t="n">
        <v>3.8359</v>
      </c>
      <c r="H132" s="0" t="n">
        <v>0.099783</v>
      </c>
      <c r="I132" s="0" t="n">
        <v>3.8143</v>
      </c>
      <c r="J132" s="0" t="n">
        <v>0.11591</v>
      </c>
    </row>
    <row r="133" customFormat="false" ht="12.8" hidden="false" customHeight="false" outlineLevel="0" collapsed="false">
      <c r="A133" s="0" t="n">
        <f aca="false">A103+5</f>
        <v>25</v>
      </c>
      <c r="B133" s="0" t="n">
        <v>250</v>
      </c>
      <c r="C133" s="0" t="n">
        <v>50</v>
      </c>
      <c r="D133" s="0" t="n">
        <v>7.43767835125747E-006</v>
      </c>
      <c r="E133" s="0" t="n">
        <v>0.00357030240607793</v>
      </c>
      <c r="F133" s="0" t="n">
        <v>189.16</v>
      </c>
      <c r="G133" s="0" t="n">
        <v>3.8706</v>
      </c>
      <c r="H133" s="0" t="n">
        <v>0.10002</v>
      </c>
      <c r="I133" s="0" t="n">
        <v>3.8262</v>
      </c>
      <c r="J133" s="0" t="n">
        <v>0.11569</v>
      </c>
    </row>
    <row r="134" customFormat="false" ht="12.8" hidden="false" customHeight="false" outlineLevel="0" collapsed="false">
      <c r="A134" s="0" t="n">
        <f aca="false">A104+5</f>
        <v>25</v>
      </c>
      <c r="B134" s="0" t="n">
        <v>250</v>
      </c>
      <c r="C134" s="0" t="n">
        <v>100</v>
      </c>
      <c r="D134" s="0" t="n">
        <v>3.49470669748896E-006</v>
      </c>
      <c r="E134" s="0" t="n">
        <v>0.000726648539070523</v>
      </c>
      <c r="F134" s="0" t="n">
        <v>104.63</v>
      </c>
      <c r="G134" s="0" t="n">
        <v>3.9071</v>
      </c>
      <c r="H134" s="0" t="n">
        <v>0.18494</v>
      </c>
      <c r="I134" s="0" t="n">
        <v>4.0317</v>
      </c>
      <c r="J134" s="0" t="n">
        <v>0.11592</v>
      </c>
    </row>
    <row r="135" customFormat="false" ht="12.8" hidden="false" customHeight="false" outlineLevel="0" collapsed="false">
      <c r="A135" s="0" t="n">
        <f aca="false">A105+5</f>
        <v>25</v>
      </c>
      <c r="B135" s="0" t="n">
        <v>250</v>
      </c>
      <c r="C135" s="0" t="n">
        <v>250</v>
      </c>
      <c r="D135" s="0" t="n">
        <v>1.19710238993098E-005</v>
      </c>
      <c r="E135" s="0" t="n">
        <v>0.000564105667105194</v>
      </c>
      <c r="F135" s="0" t="n">
        <v>53.374</v>
      </c>
      <c r="G135" s="0" t="n">
        <v>3.9023</v>
      </c>
      <c r="H135" s="0" t="n">
        <v>0.13154</v>
      </c>
      <c r="I135" s="0" t="n">
        <v>3.8745</v>
      </c>
      <c r="J135" s="0" t="n">
        <v>0.13091</v>
      </c>
    </row>
    <row r="136" customFormat="false" ht="12.8" hidden="false" customHeight="false" outlineLevel="0" collapsed="false">
      <c r="A136" s="0" t="n">
        <f aca="false">A106+5</f>
        <v>25</v>
      </c>
      <c r="B136" s="0" t="n">
        <v>250</v>
      </c>
      <c r="C136" s="0" t="n">
        <v>500</v>
      </c>
      <c r="D136" s="0" t="n">
        <v>2.53549394369454E-005</v>
      </c>
      <c r="E136" s="0" t="n">
        <v>0.00567280881550136</v>
      </c>
      <c r="F136" s="0" t="n">
        <v>35.948</v>
      </c>
      <c r="G136" s="0" t="n">
        <v>3.9206</v>
      </c>
      <c r="H136" s="0" t="n">
        <v>0.10007</v>
      </c>
      <c r="I136" s="0" t="n">
        <v>3.8615</v>
      </c>
      <c r="J136" s="0" t="n">
        <v>0.099951</v>
      </c>
    </row>
    <row r="137" customFormat="false" ht="12.8" hidden="false" customHeight="false" outlineLevel="0" collapsed="false">
      <c r="A137" s="0" t="n">
        <f aca="false">A107+5</f>
        <v>25</v>
      </c>
      <c r="B137" s="0" t="n">
        <v>500</v>
      </c>
      <c r="C137" s="0" t="n">
        <v>10</v>
      </c>
      <c r="D137" s="0" t="n">
        <v>4.74090704888665E-006</v>
      </c>
      <c r="E137" s="0" t="n">
        <v>0.00190320506072993</v>
      </c>
      <c r="F137" s="0" t="n">
        <v>1671.2</v>
      </c>
      <c r="G137" s="0" t="n">
        <v>3.9995</v>
      </c>
      <c r="H137" s="0" t="n">
        <v>0.11572</v>
      </c>
      <c r="I137" s="0" t="n">
        <v>3.8501</v>
      </c>
      <c r="J137" s="0" t="n">
        <v>0.15005</v>
      </c>
    </row>
    <row r="138" customFormat="false" ht="12.8" hidden="false" customHeight="false" outlineLevel="0" collapsed="false">
      <c r="A138" s="0" t="n">
        <f aca="false">A108+5</f>
        <v>25</v>
      </c>
      <c r="B138" s="0" t="n">
        <v>500</v>
      </c>
      <c r="C138" s="0" t="n">
        <v>50</v>
      </c>
      <c r="D138" s="0" t="n">
        <v>3.22187930798632E-006</v>
      </c>
      <c r="E138" s="0" t="n">
        <v>0.00091400096655705</v>
      </c>
      <c r="F138" s="0" t="n">
        <v>381.26</v>
      </c>
      <c r="G138" s="0" t="n">
        <v>3.9855</v>
      </c>
      <c r="H138" s="0" t="n">
        <v>0.11593</v>
      </c>
      <c r="I138" s="0" t="n">
        <v>3.9435</v>
      </c>
      <c r="J138" s="0" t="n">
        <v>0.099902</v>
      </c>
    </row>
    <row r="139" customFormat="false" ht="12.8" hidden="false" customHeight="false" outlineLevel="0" collapsed="false">
      <c r="A139" s="0" t="n">
        <f aca="false">A109+5</f>
        <v>25</v>
      </c>
      <c r="B139" s="0" t="n">
        <v>500</v>
      </c>
      <c r="C139" s="0" t="n">
        <v>100</v>
      </c>
      <c r="D139" s="0" t="n">
        <v>3.34202294098684E-006</v>
      </c>
      <c r="E139" s="0" t="n">
        <v>0.000620999320882598</v>
      </c>
      <c r="F139" s="0" t="n">
        <v>206.4</v>
      </c>
      <c r="G139" s="0" t="n">
        <v>4.0992</v>
      </c>
      <c r="H139" s="0" t="n">
        <v>0.11996</v>
      </c>
      <c r="I139" s="0" t="n">
        <v>3.9328</v>
      </c>
      <c r="J139" s="0" t="n">
        <v>0.10616</v>
      </c>
    </row>
    <row r="140" customFormat="false" ht="12.8" hidden="false" customHeight="false" outlineLevel="0" collapsed="false">
      <c r="A140" s="0" t="n">
        <f aca="false">A110+5</f>
        <v>25</v>
      </c>
      <c r="B140" s="0" t="n">
        <v>500</v>
      </c>
      <c r="C140" s="0" t="n">
        <v>250</v>
      </c>
      <c r="D140" s="0" t="n">
        <v>8.2891175018886E-006</v>
      </c>
      <c r="E140" s="0" t="n">
        <v>0.00466751610702965</v>
      </c>
      <c r="F140" s="0" t="n">
        <v>101.01</v>
      </c>
      <c r="G140" s="0" t="n">
        <v>4.0915</v>
      </c>
      <c r="H140" s="0" t="n">
        <v>0.10016</v>
      </c>
      <c r="I140" s="0" t="n">
        <v>3.9888</v>
      </c>
      <c r="J140" s="0" t="n">
        <v>0.11591</v>
      </c>
    </row>
    <row r="141" customFormat="false" ht="12.8" hidden="false" customHeight="false" outlineLevel="0" collapsed="false">
      <c r="A141" s="0" t="n">
        <f aca="false">A111+5</f>
        <v>25</v>
      </c>
      <c r="B141" s="0" t="n">
        <v>500</v>
      </c>
      <c r="C141" s="0" t="n">
        <v>500</v>
      </c>
      <c r="D141" s="0" t="n">
        <v>1.24541734906342E-005</v>
      </c>
      <c r="E141" s="0" t="n">
        <v>0.00883397087803505</v>
      </c>
      <c r="F141" s="0" t="n">
        <v>66.33</v>
      </c>
      <c r="G141" s="0" t="n">
        <v>4.0916</v>
      </c>
      <c r="H141" s="0" t="n">
        <v>0.11583</v>
      </c>
      <c r="I141" s="0" t="n">
        <v>4.0923</v>
      </c>
      <c r="J141" s="0" t="n">
        <v>0.11581</v>
      </c>
    </row>
    <row r="142" customFormat="false" ht="12.8" hidden="false" customHeight="false" outlineLevel="0" collapsed="false">
      <c r="A142" s="0" t="n">
        <f aca="false">A112+5</f>
        <v>25</v>
      </c>
      <c r="B142" s="0" t="n">
        <v>1000</v>
      </c>
      <c r="C142" s="0" t="n">
        <v>10</v>
      </c>
      <c r="D142" s="0" t="n">
        <v>3.03647753812124E-006</v>
      </c>
      <c r="E142" s="0" t="n">
        <v>0.0556173315018059</v>
      </c>
      <c r="F142" s="0" t="n">
        <v>3393.1</v>
      </c>
      <c r="G142" s="0" t="n">
        <v>4.6069</v>
      </c>
      <c r="H142" s="0" t="n">
        <v>0.12984</v>
      </c>
      <c r="I142" s="0" t="n">
        <v>4.5211</v>
      </c>
      <c r="J142" s="0" t="n">
        <v>0.13135</v>
      </c>
    </row>
    <row r="143" customFormat="false" ht="12.8" hidden="false" customHeight="false" outlineLevel="0" collapsed="false">
      <c r="A143" s="0" t="n">
        <f aca="false">A113+5</f>
        <v>25</v>
      </c>
      <c r="B143" s="0" t="n">
        <v>1000</v>
      </c>
      <c r="C143" s="0" t="n">
        <v>50</v>
      </c>
      <c r="D143" s="0" t="n">
        <v>3.56451590543914E-006</v>
      </c>
      <c r="E143" s="0" t="n">
        <v>0.00115761829150345</v>
      </c>
      <c r="F143" s="0" t="n">
        <v>861.42</v>
      </c>
      <c r="G143" s="0" t="n">
        <v>4.4011</v>
      </c>
      <c r="H143" s="0" t="n">
        <v>0.13592</v>
      </c>
      <c r="I143" s="0" t="n">
        <v>4.3124</v>
      </c>
      <c r="J143" s="0" t="n">
        <v>0.15346</v>
      </c>
    </row>
    <row r="144" customFormat="false" ht="12.8" hidden="false" customHeight="false" outlineLevel="0" collapsed="false">
      <c r="A144" s="0" t="n">
        <f aca="false">A114+5</f>
        <v>25</v>
      </c>
      <c r="B144" s="0" t="n">
        <v>1000</v>
      </c>
      <c r="C144" s="0" t="n">
        <v>100</v>
      </c>
      <c r="D144" s="0" t="n">
        <v>3.32774925153025E-006</v>
      </c>
      <c r="E144" s="0" t="n">
        <v>0.000111211485628264</v>
      </c>
      <c r="F144" s="0" t="n">
        <v>446.76</v>
      </c>
      <c r="G144" s="0" t="n">
        <v>4.5753</v>
      </c>
      <c r="H144" s="0" t="n">
        <v>0.13133</v>
      </c>
      <c r="I144" s="0" t="n">
        <v>4.3581</v>
      </c>
      <c r="J144" s="0" t="n">
        <v>0.13168</v>
      </c>
    </row>
    <row r="145" customFormat="false" ht="12.8" hidden="false" customHeight="false" outlineLevel="0" collapsed="false">
      <c r="A145" s="0" t="n">
        <f aca="false">A115+5</f>
        <v>25</v>
      </c>
      <c r="B145" s="0" t="n">
        <v>1000</v>
      </c>
      <c r="C145" s="0" t="n">
        <v>250</v>
      </c>
      <c r="D145" s="0" t="n">
        <v>5.27691329338604E-006</v>
      </c>
      <c r="E145" s="0" t="n">
        <v>8.44823534778547E-005</v>
      </c>
      <c r="F145" s="0" t="n">
        <v>222.43</v>
      </c>
      <c r="G145" s="0" t="n">
        <v>4.4543</v>
      </c>
      <c r="H145" s="0" t="n">
        <v>0.1849</v>
      </c>
      <c r="I145" s="0" t="n">
        <v>4.4821</v>
      </c>
      <c r="J145" s="0" t="n">
        <v>0.16884</v>
      </c>
    </row>
    <row r="146" customFormat="false" ht="12.8" hidden="false" customHeight="false" outlineLevel="0" collapsed="false">
      <c r="A146" s="0" t="n">
        <f aca="false">A116+5</f>
        <v>25</v>
      </c>
      <c r="B146" s="0" t="n">
        <v>1000</v>
      </c>
      <c r="C146" s="0" t="n">
        <v>500</v>
      </c>
      <c r="D146" s="0" t="n">
        <v>1.20649179105082E-005</v>
      </c>
      <c r="E146" s="0" t="n">
        <v>0.00161618531972521</v>
      </c>
      <c r="F146" s="0" t="n">
        <v>139.68</v>
      </c>
      <c r="G146" s="0" t="n">
        <v>4.5217</v>
      </c>
      <c r="H146" s="0" t="n">
        <v>0.11591</v>
      </c>
      <c r="I146" s="0" t="n">
        <v>4.4247</v>
      </c>
      <c r="J146" s="0" t="n">
        <v>0.15365</v>
      </c>
    </row>
    <row r="147" customFormat="false" ht="12.8" hidden="false" customHeight="false" outlineLevel="0" collapsed="false">
      <c r="A147" s="0" t="n">
        <f aca="false">A117+5</f>
        <v>25</v>
      </c>
      <c r="B147" s="0" t="n">
        <v>2000</v>
      </c>
      <c r="C147" s="0" t="n">
        <v>10</v>
      </c>
      <c r="D147" s="0" t="n">
        <v>3.48152358824685E-006</v>
      </c>
      <c r="E147" s="0" t="n">
        <v>0.00421605299197357</v>
      </c>
      <c r="F147" s="0" t="n">
        <v>6707.5</v>
      </c>
      <c r="G147" s="0" t="n">
        <v>4.5323</v>
      </c>
      <c r="H147" s="0" t="n">
        <v>0.11628</v>
      </c>
      <c r="I147" s="0" t="n">
        <v>4.2253</v>
      </c>
      <c r="J147" s="0" t="n">
        <v>0.11614</v>
      </c>
    </row>
    <row r="148" customFormat="false" ht="12.8" hidden="false" customHeight="false" outlineLevel="0" collapsed="false">
      <c r="A148" s="0" t="n">
        <f aca="false">A118+5</f>
        <v>25</v>
      </c>
      <c r="B148" s="0" t="n">
        <v>2000</v>
      </c>
      <c r="C148" s="0" t="n">
        <v>50</v>
      </c>
      <c r="D148" s="0" t="n">
        <v>4.49970974769438E-006</v>
      </c>
      <c r="E148" s="0" t="n">
        <v>0.00683640186399221</v>
      </c>
      <c r="F148" s="0" t="n">
        <v>1537.3</v>
      </c>
      <c r="G148" s="0" t="n">
        <v>4.3814</v>
      </c>
      <c r="H148" s="0" t="n">
        <v>0.10019</v>
      </c>
      <c r="I148" s="0" t="n">
        <v>4.1921</v>
      </c>
      <c r="J148" s="0" t="n">
        <v>0.11596</v>
      </c>
    </row>
    <row r="149" customFormat="false" ht="12.8" hidden="false" customHeight="false" outlineLevel="0" collapsed="false">
      <c r="A149" s="0" t="n">
        <f aca="false">A119+5</f>
        <v>25</v>
      </c>
      <c r="B149" s="0" t="n">
        <v>2000</v>
      </c>
      <c r="C149" s="0" t="n">
        <v>100</v>
      </c>
      <c r="D149" s="0" t="n">
        <v>5.47754441646103E-006</v>
      </c>
      <c r="E149" s="0" t="n">
        <v>0.000140215937080232</v>
      </c>
      <c r="F149" s="0" t="n">
        <v>846.75</v>
      </c>
      <c r="G149" s="0" t="n">
        <v>4.2847</v>
      </c>
      <c r="H149" s="0" t="n">
        <v>0.12224</v>
      </c>
      <c r="I149" s="0" t="n">
        <v>4.1836</v>
      </c>
      <c r="J149" s="0" t="n">
        <v>0.13789</v>
      </c>
    </row>
    <row r="150" customFormat="false" ht="12.8" hidden="false" customHeight="false" outlineLevel="0" collapsed="false">
      <c r="A150" s="0" t="n">
        <f aca="false">A120+5</f>
        <v>25</v>
      </c>
      <c r="B150" s="0" t="n">
        <v>2000</v>
      </c>
      <c r="C150" s="0" t="n">
        <v>250</v>
      </c>
      <c r="D150" s="0" t="n">
        <v>8.00488745379428E-006</v>
      </c>
      <c r="E150" s="0" t="n">
        <v>0.00029339859571119</v>
      </c>
      <c r="F150" s="0" t="n">
        <v>402.55</v>
      </c>
      <c r="G150" s="0" t="n">
        <v>4.3645</v>
      </c>
      <c r="H150" s="0" t="n">
        <v>0.1035</v>
      </c>
      <c r="I150" s="0" t="n">
        <v>4.2726</v>
      </c>
      <c r="J150" s="0" t="n">
        <v>0.13157</v>
      </c>
    </row>
    <row r="151" customFormat="false" ht="12.8" hidden="false" customHeight="false" outlineLevel="0" collapsed="false">
      <c r="A151" s="0" t="n">
        <f aca="false">A121+5</f>
        <v>25</v>
      </c>
      <c r="B151" s="0" t="n">
        <v>2000</v>
      </c>
      <c r="C151" s="0" t="n">
        <v>500</v>
      </c>
      <c r="D151" s="0" t="n">
        <v>9.91702202370082E-006</v>
      </c>
      <c r="E151" s="0" t="n">
        <v>0.00344281356978378</v>
      </c>
      <c r="F151" s="0" t="n">
        <v>249.77</v>
      </c>
      <c r="G151" s="0" t="n">
        <v>4.3338</v>
      </c>
      <c r="H151" s="0" t="n">
        <v>0.10013</v>
      </c>
      <c r="I151" s="0" t="n">
        <v>4.3488</v>
      </c>
      <c r="J151" s="0" t="n">
        <v>0.11594</v>
      </c>
    </row>
    <row r="152" customFormat="false" ht="12.8" hidden="false" customHeight="false" outlineLevel="0" collapsed="false">
      <c r="A152" s="0" t="n">
        <f aca="false">A122+5</f>
        <v>30</v>
      </c>
      <c r="B152" s="0" t="n">
        <v>10</v>
      </c>
      <c r="C152" s="0" t="n">
        <v>10</v>
      </c>
      <c r="D152" s="0" t="n">
        <v>1.4166414014477E-005</v>
      </c>
      <c r="E152" s="0" t="n">
        <v>0.00642103025423892</v>
      </c>
      <c r="F152" s="0" t="n">
        <v>45.391</v>
      </c>
      <c r="G152" s="0" t="n">
        <v>4.4225</v>
      </c>
      <c r="H152" s="0" t="n">
        <v>0.13133</v>
      </c>
      <c r="I152" s="0" t="n">
        <v>4.4393</v>
      </c>
      <c r="J152" s="0" t="n">
        <v>0.16279</v>
      </c>
    </row>
    <row r="153" customFormat="false" ht="12.8" hidden="false" customHeight="false" outlineLevel="0" collapsed="false">
      <c r="A153" s="0" t="n">
        <f aca="false">A123+5</f>
        <v>30</v>
      </c>
      <c r="B153" s="0" t="n">
        <v>10</v>
      </c>
      <c r="C153" s="0" t="n">
        <v>50</v>
      </c>
      <c r="D153" s="0" t="n">
        <v>4.02666902047955E-005</v>
      </c>
      <c r="E153" s="0" t="n">
        <v>0.0176147037150735</v>
      </c>
      <c r="F153" s="0" t="n">
        <v>15.349</v>
      </c>
      <c r="G153" s="0" t="n">
        <v>4.3888</v>
      </c>
      <c r="H153" s="0" t="n">
        <v>0.13112</v>
      </c>
      <c r="I153" s="0" t="n">
        <v>4.391</v>
      </c>
      <c r="J153" s="0" t="n">
        <v>0.12199</v>
      </c>
    </row>
    <row r="154" customFormat="false" ht="12.8" hidden="false" customHeight="false" outlineLevel="0" collapsed="false">
      <c r="A154" s="0" t="n">
        <f aca="false">A124+5</f>
        <v>30</v>
      </c>
      <c r="B154" s="0" t="n">
        <v>10</v>
      </c>
      <c r="C154" s="0" t="n">
        <v>100</v>
      </c>
      <c r="D154" s="0" t="n">
        <v>0.000115632944297394</v>
      </c>
      <c r="E154" s="0" t="n">
        <v>0.110382568012572</v>
      </c>
      <c r="F154" s="0" t="n">
        <v>11.422</v>
      </c>
      <c r="G154" s="0" t="n">
        <v>4.4013</v>
      </c>
      <c r="H154" s="0" t="n">
        <v>0.13154</v>
      </c>
      <c r="I154" s="0" t="n">
        <v>4.3733</v>
      </c>
      <c r="J154" s="0" t="n">
        <v>0.13154</v>
      </c>
    </row>
    <row r="155" customFormat="false" ht="12.8" hidden="false" customHeight="false" outlineLevel="0" collapsed="false">
      <c r="A155" s="0" t="n">
        <f aca="false">A125+5</f>
        <v>30</v>
      </c>
      <c r="B155" s="0" t="n">
        <v>10</v>
      </c>
      <c r="C155" s="0" t="n">
        <v>250</v>
      </c>
      <c r="D155" s="0" t="n">
        <v>7.26347602524228E-005</v>
      </c>
      <c r="E155" s="0" t="n">
        <v>0.0508489905682809</v>
      </c>
      <c r="F155" s="0" t="n">
        <v>8.9451</v>
      </c>
      <c r="G155" s="0" t="n">
        <v>4.4794</v>
      </c>
      <c r="H155" s="0" t="n">
        <v>0.17807</v>
      </c>
      <c r="I155" s="0" t="n">
        <v>4.3929</v>
      </c>
      <c r="J155" s="0" t="n">
        <v>0.1693</v>
      </c>
    </row>
    <row r="156" customFormat="false" ht="12.8" hidden="false" customHeight="false" outlineLevel="0" collapsed="false">
      <c r="A156" s="0" t="n">
        <f aca="false">A126+5</f>
        <v>30</v>
      </c>
      <c r="B156" s="0" t="n">
        <v>10</v>
      </c>
      <c r="C156" s="0" t="n">
        <v>500</v>
      </c>
      <c r="D156" s="0" t="n">
        <v>0.00101602425223858</v>
      </c>
      <c r="E156" s="0" t="n">
        <v>0.156487088102845</v>
      </c>
      <c r="F156" s="0" t="n">
        <v>8.1451</v>
      </c>
      <c r="G156" s="0" t="n">
        <v>4.448</v>
      </c>
      <c r="H156" s="0" t="n">
        <v>0.11595</v>
      </c>
      <c r="I156" s="0" t="n">
        <v>4.4647</v>
      </c>
      <c r="J156" s="0" t="n">
        <v>0.13157</v>
      </c>
    </row>
    <row r="157" customFormat="false" ht="12.8" hidden="false" customHeight="false" outlineLevel="0" collapsed="false">
      <c r="A157" s="0" t="n">
        <f aca="false">A127+5</f>
        <v>30</v>
      </c>
      <c r="B157" s="0" t="n">
        <v>100</v>
      </c>
      <c r="C157" s="0" t="n">
        <v>10</v>
      </c>
      <c r="D157" s="0" t="n">
        <v>2.80694786873978E-006</v>
      </c>
      <c r="E157" s="0" t="n">
        <v>0.0015223746205405</v>
      </c>
      <c r="F157" s="0" t="n">
        <v>396.7</v>
      </c>
      <c r="G157" s="0" t="n">
        <v>4.618</v>
      </c>
      <c r="H157" s="0" t="n">
        <v>0.11641</v>
      </c>
      <c r="I157" s="0" t="n">
        <v>4.5771</v>
      </c>
      <c r="J157" s="0" t="n">
        <v>0.14745</v>
      </c>
    </row>
    <row r="158" customFormat="false" ht="12.8" hidden="false" customHeight="false" outlineLevel="0" collapsed="false">
      <c r="A158" s="0" t="n">
        <f aca="false">A128+5</f>
        <v>30</v>
      </c>
      <c r="B158" s="0" t="n">
        <v>100</v>
      </c>
      <c r="C158" s="0" t="n">
        <v>50</v>
      </c>
      <c r="D158" s="0" t="n">
        <v>5.91025812442403E-006</v>
      </c>
      <c r="E158" s="0" t="n">
        <v>0.00164989395653854</v>
      </c>
      <c r="F158" s="0" t="n">
        <v>95.48</v>
      </c>
      <c r="G158" s="0" t="n">
        <v>4.6391</v>
      </c>
      <c r="H158" s="0" t="n">
        <v>0.11542</v>
      </c>
      <c r="I158" s="0" t="n">
        <v>4.5225</v>
      </c>
      <c r="J158" s="0" t="n">
        <v>0.13108</v>
      </c>
    </row>
    <row r="159" customFormat="false" ht="12.8" hidden="false" customHeight="false" outlineLevel="0" collapsed="false">
      <c r="A159" s="0" t="n">
        <f aca="false">A129+5</f>
        <v>30</v>
      </c>
      <c r="B159" s="0" t="n">
        <v>100</v>
      </c>
      <c r="C159" s="0" t="n">
        <v>100</v>
      </c>
      <c r="D159" s="0" t="n">
        <v>1.2933696021726E-005</v>
      </c>
      <c r="E159" s="0" t="n">
        <v>0.00795007412224098</v>
      </c>
      <c r="F159" s="0" t="n">
        <v>58.033</v>
      </c>
      <c r="G159" s="0" t="n">
        <v>5.1061</v>
      </c>
      <c r="H159" s="0" t="n">
        <v>0.12003</v>
      </c>
      <c r="I159" s="0" t="n">
        <v>5.0712</v>
      </c>
      <c r="J159" s="0" t="n">
        <v>0.13769</v>
      </c>
    </row>
    <row r="160" customFormat="false" ht="12.8" hidden="false" customHeight="false" outlineLevel="0" collapsed="false">
      <c r="A160" s="0" t="n">
        <f aca="false">A130+5</f>
        <v>30</v>
      </c>
      <c r="B160" s="0" t="n">
        <v>100</v>
      </c>
      <c r="C160" s="0" t="n">
        <v>250</v>
      </c>
      <c r="D160" s="0" t="n">
        <v>2.75481999421916E-005</v>
      </c>
      <c r="E160" s="0" t="n">
        <v>0.0240981345951751</v>
      </c>
      <c r="F160" s="0" t="n">
        <v>32.209</v>
      </c>
      <c r="G160" s="0" t="n">
        <v>5.0446</v>
      </c>
      <c r="H160" s="0" t="n">
        <v>0.13135</v>
      </c>
      <c r="I160" s="0" t="n">
        <v>5.0233</v>
      </c>
      <c r="J160" s="0" t="n">
        <v>0.13272</v>
      </c>
    </row>
    <row r="161" customFormat="false" ht="12.8" hidden="false" customHeight="false" outlineLevel="0" collapsed="false">
      <c r="A161" s="0" t="n">
        <f aca="false">A131+5</f>
        <v>30</v>
      </c>
      <c r="B161" s="0" t="n">
        <v>100</v>
      </c>
      <c r="C161" s="0" t="n">
        <v>500</v>
      </c>
      <c r="D161" s="0" t="n">
        <v>5.18717093985866E-005</v>
      </c>
      <c r="E161" s="0" t="n">
        <v>0.0524881951905045</v>
      </c>
      <c r="F161" s="0" t="n">
        <v>21.127</v>
      </c>
      <c r="G161" s="0" t="n">
        <v>4.6256</v>
      </c>
      <c r="H161" s="0" t="n">
        <v>0.11571</v>
      </c>
      <c r="I161" s="0" t="n">
        <v>4.6536</v>
      </c>
      <c r="J161" s="0" t="n">
        <v>0.11617</v>
      </c>
    </row>
    <row r="162" customFormat="false" ht="12.8" hidden="false" customHeight="false" outlineLevel="0" collapsed="false">
      <c r="A162" s="0" t="n">
        <f aca="false">A132+5</f>
        <v>30</v>
      </c>
      <c r="B162" s="0" t="n">
        <v>250</v>
      </c>
      <c r="C162" s="0" t="n">
        <v>10</v>
      </c>
      <c r="D162" s="0" t="n">
        <v>2.83952639965478E-006</v>
      </c>
      <c r="E162" s="0" t="n">
        <v>0.000136631772873463</v>
      </c>
      <c r="F162" s="0" t="n">
        <v>991.71</v>
      </c>
      <c r="G162" s="0" t="n">
        <v>4.8696</v>
      </c>
      <c r="H162" s="0" t="n">
        <v>0.1628</v>
      </c>
      <c r="I162" s="0" t="n">
        <v>4.633</v>
      </c>
      <c r="J162" s="0" t="n">
        <v>0.14818</v>
      </c>
    </row>
    <row r="163" customFormat="false" ht="12.8" hidden="false" customHeight="false" outlineLevel="0" collapsed="false">
      <c r="A163" s="0" t="n">
        <f aca="false">A133+5</f>
        <v>30</v>
      </c>
      <c r="B163" s="0" t="n">
        <v>250</v>
      </c>
      <c r="C163" s="0" t="n">
        <v>50</v>
      </c>
      <c r="D163" s="0" t="n">
        <v>8.95875234903462E-006</v>
      </c>
      <c r="E163" s="0" t="n">
        <v>0.000265565435844121</v>
      </c>
      <c r="F163" s="0" t="n">
        <v>231.25</v>
      </c>
      <c r="G163" s="0" t="n">
        <v>4.7932</v>
      </c>
      <c r="H163" s="0" t="n">
        <v>0.13798</v>
      </c>
      <c r="I163" s="0" t="n">
        <v>4.7067</v>
      </c>
      <c r="J163" s="0" t="n">
        <v>0.14873</v>
      </c>
    </row>
    <row r="164" customFormat="false" ht="12.8" hidden="false" customHeight="false" outlineLevel="0" collapsed="false">
      <c r="A164" s="0" t="n">
        <f aca="false">A134+5</f>
        <v>30</v>
      </c>
      <c r="B164" s="0" t="n">
        <v>250</v>
      </c>
      <c r="C164" s="0" t="n">
        <v>100</v>
      </c>
      <c r="D164" s="0" t="n">
        <v>1.45745892056882E-005</v>
      </c>
      <c r="E164" s="0" t="n">
        <v>0.00020768698334053</v>
      </c>
      <c r="F164" s="0" t="n">
        <v>131.42</v>
      </c>
      <c r="G164" s="0" t="n">
        <v>4.8249</v>
      </c>
      <c r="H164" s="0" t="n">
        <v>0.1155</v>
      </c>
      <c r="I164" s="0" t="n">
        <v>4.7368</v>
      </c>
      <c r="J164" s="0" t="n">
        <v>0.1312</v>
      </c>
    </row>
    <row r="165" customFormat="false" ht="12.8" hidden="false" customHeight="false" outlineLevel="0" collapsed="false">
      <c r="A165" s="0" t="n">
        <f aca="false">A135+5</f>
        <v>30</v>
      </c>
      <c r="B165" s="0" t="n">
        <v>250</v>
      </c>
      <c r="C165" s="0" t="n">
        <v>250</v>
      </c>
      <c r="D165" s="0" t="n">
        <v>6.48798083503285E-006</v>
      </c>
      <c r="E165" s="0" t="n">
        <v>0.000111273525289033</v>
      </c>
      <c r="F165" s="0" t="n">
        <v>63.934</v>
      </c>
      <c r="G165" s="0" t="n">
        <v>4.88</v>
      </c>
      <c r="H165" s="0" t="n">
        <v>0.13138</v>
      </c>
      <c r="I165" s="0" t="n">
        <v>4.7161</v>
      </c>
      <c r="J165" s="0" t="n">
        <v>0.1313</v>
      </c>
    </row>
    <row r="166" customFormat="false" ht="12.8" hidden="false" customHeight="false" outlineLevel="0" collapsed="false">
      <c r="A166" s="0" t="n">
        <f aca="false">A136+5</f>
        <v>30</v>
      </c>
      <c r="B166" s="0" t="n">
        <v>250</v>
      </c>
      <c r="C166" s="0" t="n">
        <v>500</v>
      </c>
      <c r="D166" s="0" t="n">
        <v>1.841756257891E-005</v>
      </c>
      <c r="E166" s="0" t="n">
        <v>0.000555390941166984</v>
      </c>
      <c r="F166" s="0" t="n">
        <v>43.311</v>
      </c>
      <c r="G166" s="0" t="n">
        <v>4.9172</v>
      </c>
      <c r="H166" s="0" t="n">
        <v>0.13173</v>
      </c>
      <c r="I166" s="0" t="n">
        <v>4.7836</v>
      </c>
      <c r="J166" s="0" t="n">
        <v>0.16903</v>
      </c>
    </row>
    <row r="167" customFormat="false" ht="12.8" hidden="false" customHeight="false" outlineLevel="0" collapsed="false">
      <c r="A167" s="0" t="n">
        <f aca="false">A137+5</f>
        <v>30</v>
      </c>
      <c r="B167" s="0" t="n">
        <v>500</v>
      </c>
      <c r="C167" s="0" t="n">
        <v>10</v>
      </c>
      <c r="D167" s="0" t="n">
        <v>2.61434031870591E-006</v>
      </c>
      <c r="E167" s="0" t="n">
        <v>0.00293975755905833</v>
      </c>
      <c r="F167" s="0" t="n">
        <v>1997.8</v>
      </c>
      <c r="G167" s="0" t="n">
        <v>5.1845</v>
      </c>
      <c r="H167" s="0" t="n">
        <v>0.13154</v>
      </c>
      <c r="I167" s="0" t="n">
        <v>5.367</v>
      </c>
      <c r="J167" s="0" t="n">
        <v>0.14062</v>
      </c>
    </row>
    <row r="168" customFormat="false" ht="12.8" hidden="false" customHeight="false" outlineLevel="0" collapsed="false">
      <c r="A168" s="0" t="n">
        <f aca="false">A138+5</f>
        <v>30</v>
      </c>
      <c r="B168" s="0" t="n">
        <v>500</v>
      </c>
      <c r="C168" s="0" t="n">
        <v>50</v>
      </c>
      <c r="D168" s="0" t="n">
        <v>2.66506398422905E-006</v>
      </c>
      <c r="E168" s="0" t="n">
        <v>0.000196726773095046</v>
      </c>
      <c r="F168" s="0" t="n">
        <v>462.45</v>
      </c>
      <c r="G168" s="0" t="n">
        <v>5.0099</v>
      </c>
      <c r="H168" s="0" t="n">
        <v>0.16313</v>
      </c>
      <c r="I168" s="0" t="n">
        <v>4.8554</v>
      </c>
      <c r="J168" s="0" t="n">
        <v>0.14671</v>
      </c>
    </row>
    <row r="169" customFormat="false" ht="12.8" hidden="false" customHeight="false" outlineLevel="0" collapsed="false">
      <c r="A169" s="0" t="n">
        <f aca="false">A139+5</f>
        <v>30</v>
      </c>
      <c r="B169" s="0" t="n">
        <v>500</v>
      </c>
      <c r="C169" s="0" t="n">
        <v>100</v>
      </c>
      <c r="D169" s="0" t="n">
        <v>3.98687043870914E-006</v>
      </c>
      <c r="E169" s="0" t="n">
        <v>0.000362499570477866</v>
      </c>
      <c r="F169" s="0" t="n">
        <v>263.51</v>
      </c>
      <c r="G169" s="0" t="n">
        <v>4.9303</v>
      </c>
      <c r="H169" s="0" t="n">
        <v>0.18495</v>
      </c>
      <c r="I169" s="0" t="n">
        <v>4.8411</v>
      </c>
      <c r="J169" s="0" t="n">
        <v>0.13145</v>
      </c>
    </row>
    <row r="170" customFormat="false" ht="12.8" hidden="false" customHeight="false" outlineLevel="0" collapsed="false">
      <c r="A170" s="0" t="n">
        <f aca="false">A140+5</f>
        <v>30</v>
      </c>
      <c r="B170" s="0" t="n">
        <v>500</v>
      </c>
      <c r="C170" s="0" t="n">
        <v>250</v>
      </c>
      <c r="D170" s="0" t="n">
        <v>6.69248767234672E-006</v>
      </c>
      <c r="E170" s="0" t="n">
        <v>0.000396141095767467</v>
      </c>
      <c r="F170" s="0" t="n">
        <v>129.61</v>
      </c>
      <c r="G170" s="0" t="n">
        <v>5.0005</v>
      </c>
      <c r="H170" s="0" t="n">
        <v>0.16291</v>
      </c>
      <c r="I170" s="0" t="n">
        <v>4.9961</v>
      </c>
      <c r="J170" s="0" t="n">
        <v>0.11569</v>
      </c>
    </row>
    <row r="171" customFormat="false" ht="12.8" hidden="false" customHeight="false" outlineLevel="0" collapsed="false">
      <c r="A171" s="0" t="n">
        <f aca="false">A141+5</f>
        <v>30</v>
      </c>
      <c r="B171" s="0" t="n">
        <v>500</v>
      </c>
      <c r="C171" s="0" t="n">
        <v>500</v>
      </c>
      <c r="D171" s="0" t="n">
        <v>2.49213521070554E-005</v>
      </c>
      <c r="E171" s="0" t="n">
        <v>0.00083963847541095</v>
      </c>
      <c r="F171" s="0" t="n">
        <v>79.867</v>
      </c>
      <c r="G171" s="0" t="n">
        <v>4.9719</v>
      </c>
      <c r="H171" s="0" t="n">
        <v>0.13154</v>
      </c>
      <c r="I171" s="0" t="n">
        <v>4.9606</v>
      </c>
      <c r="J171" s="0" t="n">
        <v>0.14699</v>
      </c>
    </row>
    <row r="172" customFormat="false" ht="12.8" hidden="false" customHeight="false" outlineLevel="0" collapsed="false">
      <c r="A172" s="0" t="n">
        <f aca="false">A142+5</f>
        <v>30</v>
      </c>
      <c r="B172" s="0" t="n">
        <v>1000</v>
      </c>
      <c r="C172" s="0" t="n">
        <v>10</v>
      </c>
      <c r="D172" s="0" t="n">
        <v>2.89939120246318E-006</v>
      </c>
      <c r="E172" s="0" t="n">
        <v>0.0191992092873406</v>
      </c>
      <c r="F172" s="0" t="n">
        <v>3963.1</v>
      </c>
      <c r="G172" s="0" t="n">
        <v>5.0377</v>
      </c>
      <c r="H172" s="0" t="n">
        <v>0.13185</v>
      </c>
      <c r="I172" s="0" t="n">
        <v>5.0004</v>
      </c>
      <c r="J172" s="0" t="n">
        <v>0.15277</v>
      </c>
    </row>
    <row r="173" customFormat="false" ht="12.8" hidden="false" customHeight="false" outlineLevel="0" collapsed="false">
      <c r="A173" s="0" t="n">
        <f aca="false">A143+5</f>
        <v>30</v>
      </c>
      <c r="B173" s="0" t="n">
        <v>1000</v>
      </c>
      <c r="C173" s="0" t="n">
        <v>50</v>
      </c>
      <c r="D173" s="0" t="n">
        <v>2.6549643273864E-006</v>
      </c>
      <c r="E173" s="0" t="n">
        <v>0.00254482859247576</v>
      </c>
      <c r="F173" s="0" t="n">
        <v>944.19</v>
      </c>
      <c r="G173" s="0" t="n">
        <v>5.0761</v>
      </c>
      <c r="H173" s="0" t="n">
        <v>0.16275</v>
      </c>
      <c r="I173" s="0" t="n">
        <v>4.9821</v>
      </c>
      <c r="J173" s="0" t="n">
        <v>0.16931</v>
      </c>
    </row>
    <row r="174" customFormat="false" ht="12.8" hidden="false" customHeight="false" outlineLevel="0" collapsed="false">
      <c r="A174" s="0" t="n">
        <f aca="false">A144+5</f>
        <v>30</v>
      </c>
      <c r="B174" s="0" t="n">
        <v>1000</v>
      </c>
      <c r="C174" s="0" t="n">
        <v>100</v>
      </c>
      <c r="D174" s="0" t="n">
        <v>3.84651471671896E-006</v>
      </c>
      <c r="E174" s="0" t="n">
        <v>8.1532351679863E-005</v>
      </c>
      <c r="F174" s="0" t="n">
        <v>540.55</v>
      </c>
      <c r="G174" s="0" t="n">
        <v>5.2362</v>
      </c>
      <c r="H174" s="0" t="n">
        <v>0.13763</v>
      </c>
      <c r="I174" s="0" t="n">
        <v>5.0661</v>
      </c>
      <c r="J174" s="0" t="n">
        <v>0.13806</v>
      </c>
    </row>
    <row r="175" customFormat="false" ht="12.8" hidden="false" customHeight="false" outlineLevel="0" collapsed="false">
      <c r="A175" s="0" t="n">
        <f aca="false">A145+5</f>
        <v>30</v>
      </c>
      <c r="B175" s="0" t="n">
        <v>1000</v>
      </c>
      <c r="C175" s="0" t="n">
        <v>250</v>
      </c>
      <c r="D175" s="0" t="n">
        <v>1.15661142625819E-005</v>
      </c>
      <c r="E175" s="0" t="n">
        <v>0.000108755091624242</v>
      </c>
      <c r="F175" s="0" t="n">
        <v>256.43</v>
      </c>
      <c r="G175" s="0" t="n">
        <v>6.2507</v>
      </c>
      <c r="H175" s="0" t="n">
        <v>0.15369</v>
      </c>
      <c r="I175" s="0" t="n">
        <v>5.2149</v>
      </c>
      <c r="J175" s="0" t="n">
        <v>0.15202</v>
      </c>
    </row>
    <row r="176" customFormat="false" ht="12.8" hidden="false" customHeight="false" outlineLevel="0" collapsed="false">
      <c r="A176" s="0" t="n">
        <f aca="false">A146+5</f>
        <v>30</v>
      </c>
      <c r="B176" s="0" t="n">
        <v>1000</v>
      </c>
      <c r="C176" s="0" t="n">
        <v>500</v>
      </c>
      <c r="D176" s="0" t="n">
        <v>9.21700136248364E-006</v>
      </c>
      <c r="E176" s="0" t="n">
        <v>0.000392704881557638</v>
      </c>
      <c r="F176" s="0" t="n">
        <v>159.16</v>
      </c>
      <c r="G176" s="0" t="n">
        <v>5.7987</v>
      </c>
      <c r="H176" s="0" t="n">
        <v>0.14916</v>
      </c>
      <c r="I176" s="0" t="n">
        <v>5.0679</v>
      </c>
      <c r="J176" s="0" t="n">
        <v>0.13154</v>
      </c>
    </row>
    <row r="177" customFormat="false" ht="12.8" hidden="false" customHeight="false" outlineLevel="0" collapsed="false">
      <c r="A177" s="0" t="n">
        <f aca="false">A147+5</f>
        <v>30</v>
      </c>
      <c r="B177" s="0" t="n">
        <v>2000</v>
      </c>
      <c r="C177" s="0" t="n">
        <v>10</v>
      </c>
      <c r="D177" s="0" t="n">
        <v>6.36607260857089E-006</v>
      </c>
      <c r="E177" s="0" t="n">
        <v>0.0527774194868167</v>
      </c>
      <c r="F177" s="0" t="n">
        <v>8016.9</v>
      </c>
      <c r="G177" s="0" t="n">
        <v>5.2378</v>
      </c>
      <c r="H177" s="0" t="n">
        <v>0.14632</v>
      </c>
      <c r="I177" s="0" t="n">
        <v>5.1229</v>
      </c>
      <c r="J177" s="0" t="n">
        <v>0.15376</v>
      </c>
    </row>
    <row r="178" customFormat="false" ht="12.8" hidden="false" customHeight="false" outlineLevel="0" collapsed="false">
      <c r="A178" s="0" t="n">
        <f aca="false">A148+5</f>
        <v>30</v>
      </c>
      <c r="B178" s="0" t="n">
        <v>2000</v>
      </c>
      <c r="C178" s="0" t="n">
        <v>50</v>
      </c>
      <c r="D178" s="0" t="n">
        <v>3.11877724637993E-006</v>
      </c>
      <c r="E178" s="0" t="n">
        <v>0.00619359029734467</v>
      </c>
      <c r="F178" s="0" t="n">
        <v>1912.7</v>
      </c>
      <c r="G178" s="0" t="n">
        <v>5.2896</v>
      </c>
      <c r="H178" s="0" t="n">
        <v>0.14753</v>
      </c>
      <c r="I178" s="0" t="n">
        <v>5.5303</v>
      </c>
      <c r="J178" s="0" t="n">
        <v>0.2004</v>
      </c>
    </row>
    <row r="179" customFormat="false" ht="12.8" hidden="false" customHeight="false" outlineLevel="0" collapsed="false">
      <c r="A179" s="0" t="n">
        <f aca="false">A149+5</f>
        <v>30</v>
      </c>
      <c r="B179" s="0" t="n">
        <v>2000</v>
      </c>
      <c r="C179" s="0" t="n">
        <v>100</v>
      </c>
      <c r="D179" s="0" t="n">
        <v>2.88612027097902E-006</v>
      </c>
      <c r="E179" s="0" t="n">
        <v>0.0069092604839771</v>
      </c>
      <c r="F179" s="0" t="n">
        <v>1100.8</v>
      </c>
      <c r="G179" s="0" t="n">
        <v>5.3106</v>
      </c>
      <c r="H179" s="0" t="n">
        <v>0.15267</v>
      </c>
      <c r="I179" s="0" t="n">
        <v>5.4709</v>
      </c>
      <c r="J179" s="0" t="n">
        <v>0.16892</v>
      </c>
    </row>
    <row r="180" customFormat="false" ht="12.8" hidden="false" customHeight="false" outlineLevel="0" collapsed="false">
      <c r="A180" s="0" t="n">
        <f aca="false">A150+5</f>
        <v>30</v>
      </c>
      <c r="B180" s="0" t="n">
        <v>2000</v>
      </c>
      <c r="C180" s="0" t="n">
        <v>250</v>
      </c>
      <c r="D180" s="0" t="n">
        <v>6.74159043212851E-006</v>
      </c>
      <c r="E180" s="0" t="n">
        <v>0.000100083928628154</v>
      </c>
      <c r="F180" s="0" t="n">
        <v>538.57</v>
      </c>
      <c r="G180" s="0" t="n">
        <v>5.2901</v>
      </c>
      <c r="H180" s="0" t="n">
        <v>0.15311</v>
      </c>
      <c r="I180" s="0" t="n">
        <v>5.2206</v>
      </c>
      <c r="J180" s="0" t="n">
        <v>0.17907</v>
      </c>
    </row>
    <row r="181" customFormat="false" ht="12.8" hidden="false" customHeight="false" outlineLevel="0" collapsed="false">
      <c r="A181" s="0" t="n">
        <f aca="false">A151+5</f>
        <v>30</v>
      </c>
      <c r="B181" s="0" t="n">
        <v>2000</v>
      </c>
      <c r="C181" s="0" t="n">
        <v>500</v>
      </c>
      <c r="D181" s="0" t="n">
        <v>8.53390066776479E-006</v>
      </c>
      <c r="E181" s="0" t="n">
        <v>0.000120426290490509</v>
      </c>
      <c r="F181" s="0" t="n">
        <v>318.26</v>
      </c>
      <c r="G181" s="0" t="n">
        <v>5.3677</v>
      </c>
      <c r="H181" s="0" t="n">
        <v>0.16884</v>
      </c>
      <c r="I181" s="0" t="n">
        <v>5.34</v>
      </c>
      <c r="J181" s="0" t="n">
        <v>0.1339</v>
      </c>
    </row>
    <row r="182" customFormat="false" ht="12.8" hidden="false" customHeight="false" outlineLevel="0" collapsed="false">
      <c r="A182" s="0" t="n">
        <f aca="false">A152+5</f>
        <v>35</v>
      </c>
      <c r="B182" s="0" t="n">
        <v>10</v>
      </c>
      <c r="C182" s="0" t="n">
        <v>10</v>
      </c>
      <c r="D182" s="0" t="n">
        <v>1.24805898554279E-005</v>
      </c>
      <c r="E182" s="0" t="n">
        <v>0.000251028519357238</v>
      </c>
      <c r="F182" s="0" t="n">
        <v>53.801</v>
      </c>
      <c r="G182" s="0" t="n">
        <v>5.4278</v>
      </c>
      <c r="H182" s="0" t="n">
        <v>0.16961</v>
      </c>
      <c r="I182" s="0" t="n">
        <v>5.4313</v>
      </c>
      <c r="J182" s="0" t="n">
        <v>0.21956</v>
      </c>
    </row>
    <row r="183" customFormat="false" ht="12.8" hidden="false" customHeight="false" outlineLevel="0" collapsed="false">
      <c r="A183" s="0" t="n">
        <f aca="false">A153+5</f>
        <v>35</v>
      </c>
      <c r="B183" s="0" t="n">
        <v>10</v>
      </c>
      <c r="C183" s="0" t="n">
        <v>50</v>
      </c>
      <c r="D183" s="0" t="n">
        <v>1.97631083772116E-005</v>
      </c>
      <c r="E183" s="0" t="n">
        <v>0.0142379858224508</v>
      </c>
      <c r="F183" s="0" t="n">
        <v>18.492</v>
      </c>
      <c r="G183" s="0" t="n">
        <v>5.3737</v>
      </c>
      <c r="H183" s="0" t="n">
        <v>0.16938</v>
      </c>
      <c r="I183" s="0" t="n">
        <v>5.2976</v>
      </c>
      <c r="J183" s="0" t="n">
        <v>0.1839</v>
      </c>
    </row>
    <row r="184" customFormat="false" ht="12.8" hidden="false" customHeight="false" outlineLevel="0" collapsed="false">
      <c r="A184" s="0" t="n">
        <f aca="false">A154+5</f>
        <v>35</v>
      </c>
      <c r="B184" s="0" t="n">
        <v>10</v>
      </c>
      <c r="C184" s="0" t="n">
        <v>100</v>
      </c>
      <c r="D184" s="0" t="n">
        <v>4.08464437845933E-005</v>
      </c>
      <c r="E184" s="0" t="n">
        <v>0.0171201527478833</v>
      </c>
      <c r="F184" s="0" t="n">
        <v>13.855</v>
      </c>
      <c r="G184" s="0" t="n">
        <v>5.5</v>
      </c>
      <c r="H184" s="0" t="n">
        <v>0.14711</v>
      </c>
      <c r="I184" s="0" t="n">
        <v>5.4068</v>
      </c>
      <c r="J184" s="0" t="n">
        <v>0.1631</v>
      </c>
    </row>
    <row r="185" customFormat="false" ht="12.8" hidden="false" customHeight="false" outlineLevel="0" collapsed="false">
      <c r="A185" s="0" t="n">
        <f aca="false">A155+5</f>
        <v>35</v>
      </c>
      <c r="B185" s="0" t="n">
        <v>10</v>
      </c>
      <c r="C185" s="0" t="n">
        <v>250</v>
      </c>
      <c r="D185" s="0" t="n">
        <v>4.36706941688156E-005</v>
      </c>
      <c r="E185" s="0" t="n">
        <v>0.022297458102101</v>
      </c>
      <c r="F185" s="0" t="n">
        <v>10.624</v>
      </c>
      <c r="G185" s="0" t="n">
        <v>5.4395</v>
      </c>
      <c r="H185" s="0" t="n">
        <v>0.16252</v>
      </c>
      <c r="I185" s="0" t="n">
        <v>5.4059</v>
      </c>
      <c r="J185" s="0" t="n">
        <v>0.17842</v>
      </c>
    </row>
    <row r="186" customFormat="false" ht="12.8" hidden="false" customHeight="false" outlineLevel="0" collapsed="false">
      <c r="A186" s="0" t="n">
        <f aca="false">A156+5</f>
        <v>35</v>
      </c>
      <c r="B186" s="0" t="n">
        <v>10</v>
      </c>
      <c r="C186" s="0" t="n">
        <v>500</v>
      </c>
      <c r="D186" s="0" t="n">
        <v>0.000478775617112495</v>
      </c>
      <c r="E186" s="0" t="n">
        <v>0.0879959236132595</v>
      </c>
      <c r="F186" s="0" t="n">
        <v>9.5236</v>
      </c>
      <c r="G186" s="0" t="n">
        <v>5.4628</v>
      </c>
      <c r="H186" s="0" t="n">
        <v>0.16282</v>
      </c>
      <c r="I186" s="0" t="n">
        <v>5.3788</v>
      </c>
      <c r="J186" s="0" t="n">
        <v>0.17894</v>
      </c>
    </row>
    <row r="187" customFormat="false" ht="12.8" hidden="false" customHeight="false" outlineLevel="0" collapsed="false">
      <c r="A187" s="0" t="n">
        <f aca="false">A157+5</f>
        <v>35</v>
      </c>
      <c r="B187" s="0" t="n">
        <v>100</v>
      </c>
      <c r="C187" s="0" t="n">
        <v>10</v>
      </c>
      <c r="D187" s="0" t="n">
        <v>3.52510689522073E-006</v>
      </c>
      <c r="E187" s="0" t="n">
        <v>0.000136618742986219</v>
      </c>
      <c r="F187" s="0" t="n">
        <v>480.9</v>
      </c>
      <c r="G187" s="0" t="n">
        <v>5.8265</v>
      </c>
      <c r="H187" s="0" t="n">
        <v>0.16932</v>
      </c>
      <c r="I187" s="0" t="n">
        <v>5.4531</v>
      </c>
      <c r="J187" s="0" t="n">
        <v>0.16929</v>
      </c>
    </row>
    <row r="188" customFormat="false" ht="12.8" hidden="false" customHeight="false" outlineLevel="0" collapsed="false">
      <c r="A188" s="0" t="n">
        <f aca="false">A158+5</f>
        <v>35</v>
      </c>
      <c r="B188" s="0" t="n">
        <v>100</v>
      </c>
      <c r="C188" s="0" t="n">
        <v>50</v>
      </c>
      <c r="D188" s="0" t="n">
        <v>2.46280675670556E-005</v>
      </c>
      <c r="E188" s="0" t="n">
        <v>0.00457165650705473</v>
      </c>
      <c r="F188" s="0" t="n">
        <v>120.33</v>
      </c>
      <c r="G188" s="0" t="n">
        <v>5.6138</v>
      </c>
      <c r="H188" s="0" t="n">
        <v>0.18411</v>
      </c>
      <c r="I188" s="0" t="n">
        <v>5.5504</v>
      </c>
      <c r="J188" s="0" t="n">
        <v>0.20045</v>
      </c>
    </row>
    <row r="189" customFormat="false" ht="12.8" hidden="false" customHeight="false" outlineLevel="0" collapsed="false">
      <c r="A189" s="0" t="n">
        <f aca="false">A159+5</f>
        <v>35</v>
      </c>
      <c r="B189" s="0" t="n">
        <v>100</v>
      </c>
      <c r="C189" s="0" t="n">
        <v>100</v>
      </c>
      <c r="D189" s="0" t="n">
        <v>2.07176332727407E-005</v>
      </c>
      <c r="E189" s="0" t="n">
        <v>0.00482073980858912</v>
      </c>
      <c r="F189" s="0" t="n">
        <v>71.425</v>
      </c>
      <c r="G189" s="0" t="n">
        <v>5.662</v>
      </c>
      <c r="H189" s="0" t="n">
        <v>0.16906</v>
      </c>
      <c r="I189" s="0" t="n">
        <v>5.5595</v>
      </c>
      <c r="J189" s="0" t="n">
        <v>0.20032</v>
      </c>
    </row>
    <row r="190" customFormat="false" ht="12.8" hidden="false" customHeight="false" outlineLevel="0" collapsed="false">
      <c r="A190" s="0" t="n">
        <f aca="false">A160+5</f>
        <v>35</v>
      </c>
      <c r="B190" s="0" t="n">
        <v>100</v>
      </c>
      <c r="C190" s="0" t="n">
        <v>250</v>
      </c>
      <c r="D190" s="0" t="n">
        <v>1.47109199133411E-005</v>
      </c>
      <c r="E190" s="0" t="n">
        <v>0.00287679310317955</v>
      </c>
      <c r="F190" s="0" t="n">
        <v>37.557</v>
      </c>
      <c r="G190" s="0" t="n">
        <v>5.5938</v>
      </c>
      <c r="H190" s="0" t="n">
        <v>0.15285</v>
      </c>
      <c r="I190" s="0" t="n">
        <v>5.9729</v>
      </c>
      <c r="J190" s="0" t="n">
        <v>0.18447</v>
      </c>
    </row>
    <row r="191" customFormat="false" ht="12.8" hidden="false" customHeight="false" outlineLevel="0" collapsed="false">
      <c r="A191" s="0" t="n">
        <f aca="false">A161+5</f>
        <v>35</v>
      </c>
      <c r="B191" s="0" t="n">
        <v>100</v>
      </c>
      <c r="C191" s="0" t="n">
        <v>500</v>
      </c>
      <c r="D191" s="0" t="n">
        <v>1.93246764781772E-005</v>
      </c>
      <c r="E191" s="0" t="n">
        <v>0.00059101878665234</v>
      </c>
      <c r="F191" s="0" t="n">
        <v>27.464</v>
      </c>
      <c r="G191" s="0" t="n">
        <v>6.2812</v>
      </c>
      <c r="H191" s="0" t="n">
        <v>0.17815</v>
      </c>
      <c r="I191" s="0" t="n">
        <v>6.1604</v>
      </c>
      <c r="J191" s="0" t="n">
        <v>0.18494</v>
      </c>
    </row>
    <row r="192" customFormat="false" ht="12.8" hidden="false" customHeight="false" outlineLevel="0" collapsed="false">
      <c r="A192" s="0" t="n">
        <f aca="false">A162+5</f>
        <v>35</v>
      </c>
      <c r="B192" s="0" t="n">
        <v>250</v>
      </c>
      <c r="C192" s="0" t="n">
        <v>10</v>
      </c>
      <c r="D192" s="0" t="n">
        <v>3.19574891007669E-006</v>
      </c>
      <c r="E192" s="0" t="n">
        <v>9.55871664820667E-005</v>
      </c>
      <c r="F192" s="0" t="n">
        <v>1194.9</v>
      </c>
      <c r="G192" s="0" t="n">
        <v>5.7453</v>
      </c>
      <c r="H192" s="0" t="n">
        <v>0.16917</v>
      </c>
      <c r="I192" s="0" t="n">
        <v>5.6433</v>
      </c>
      <c r="J192" s="0" t="n">
        <v>0.18464</v>
      </c>
    </row>
    <row r="193" customFormat="false" ht="12.8" hidden="false" customHeight="false" outlineLevel="0" collapsed="false">
      <c r="A193" s="0" t="n">
        <f aca="false">A163+5</f>
        <v>35</v>
      </c>
      <c r="B193" s="0" t="n">
        <v>250</v>
      </c>
      <c r="C193" s="0" t="n">
        <v>50</v>
      </c>
      <c r="D193" s="0" t="n">
        <v>5.28479568499152E-006</v>
      </c>
      <c r="E193" s="0" t="n">
        <v>0.00405661890835048</v>
      </c>
      <c r="F193" s="0" t="n">
        <v>285.38</v>
      </c>
      <c r="G193" s="0" t="n">
        <v>5.7403</v>
      </c>
      <c r="H193" s="0" t="n">
        <v>0.16288</v>
      </c>
      <c r="I193" s="0" t="n">
        <v>5.6935</v>
      </c>
      <c r="J193" s="0" t="n">
        <v>0.16279</v>
      </c>
    </row>
    <row r="194" customFormat="false" ht="12.8" hidden="false" customHeight="false" outlineLevel="0" collapsed="false">
      <c r="A194" s="0" t="n">
        <f aca="false">A164+5</f>
        <v>35</v>
      </c>
      <c r="B194" s="0" t="n">
        <v>250</v>
      </c>
      <c r="C194" s="0" t="n">
        <v>100</v>
      </c>
      <c r="D194" s="0" t="n">
        <v>2.60741114593741E-005</v>
      </c>
      <c r="E194" s="0" t="n">
        <v>0.00337636051185019</v>
      </c>
      <c r="F194" s="0" t="n">
        <v>169.73</v>
      </c>
      <c r="G194" s="0" t="n">
        <v>5.9237</v>
      </c>
      <c r="H194" s="0" t="n">
        <v>0.15319</v>
      </c>
      <c r="I194" s="0" t="n">
        <v>5.7402</v>
      </c>
      <c r="J194" s="0" t="n">
        <v>0.20057</v>
      </c>
    </row>
    <row r="195" customFormat="false" ht="12.8" hidden="false" customHeight="false" outlineLevel="0" collapsed="false">
      <c r="A195" s="0" t="n">
        <f aca="false">A165+5</f>
        <v>35</v>
      </c>
      <c r="B195" s="0" t="n">
        <v>250</v>
      </c>
      <c r="C195" s="0" t="n">
        <v>250</v>
      </c>
      <c r="D195" s="0" t="n">
        <v>1.79655226608191E-005</v>
      </c>
      <c r="E195" s="0" t="n">
        <v>0.0201891552989241</v>
      </c>
      <c r="F195" s="0" t="n">
        <v>96.583</v>
      </c>
      <c r="G195" s="0" t="n">
        <v>6.6309</v>
      </c>
      <c r="H195" s="0" t="n">
        <v>0.21574</v>
      </c>
      <c r="I195" s="0" t="n">
        <v>6.3375</v>
      </c>
      <c r="J195" s="0" t="n">
        <v>0.16746</v>
      </c>
    </row>
    <row r="196" customFormat="false" ht="12.8" hidden="false" customHeight="false" outlineLevel="0" collapsed="false">
      <c r="A196" s="0" t="n">
        <f aca="false">A166+5</f>
        <v>35</v>
      </c>
      <c r="B196" s="0" t="n">
        <v>250</v>
      </c>
      <c r="C196" s="0" t="n">
        <v>500</v>
      </c>
      <c r="D196" s="0" t="n">
        <v>6.65237076936374E-005</v>
      </c>
      <c r="E196" s="0" t="n">
        <v>0.00207235934218947</v>
      </c>
      <c r="F196" s="0" t="n">
        <v>61.043</v>
      </c>
      <c r="G196" s="0" t="n">
        <v>5.8596</v>
      </c>
      <c r="H196" s="0" t="n">
        <v>0.1846</v>
      </c>
      <c r="I196" s="0" t="n">
        <v>5.9203</v>
      </c>
      <c r="J196" s="0" t="n">
        <v>0.18421</v>
      </c>
    </row>
    <row r="197" customFormat="false" ht="12.8" hidden="false" customHeight="false" outlineLevel="0" collapsed="false">
      <c r="A197" s="0" t="n">
        <f aca="false">A167+5</f>
        <v>35</v>
      </c>
      <c r="B197" s="0" t="n">
        <v>500</v>
      </c>
      <c r="C197" s="0" t="n">
        <v>10</v>
      </c>
      <c r="D197" s="0" t="n">
        <v>2.76965992404646E-006</v>
      </c>
      <c r="E197" s="0" t="n">
        <v>0.000113839445921954</v>
      </c>
      <c r="F197" s="0" t="n">
        <v>2448</v>
      </c>
      <c r="G197" s="0" t="n">
        <v>6.0216</v>
      </c>
      <c r="H197" s="0" t="n">
        <v>0.26317</v>
      </c>
      <c r="I197" s="0" t="n">
        <v>5.9249</v>
      </c>
      <c r="J197" s="0" t="n">
        <v>0.20061</v>
      </c>
    </row>
    <row r="198" customFormat="false" ht="12.8" hidden="false" customHeight="false" outlineLevel="0" collapsed="false">
      <c r="A198" s="0" t="n">
        <f aca="false">A168+5</f>
        <v>35</v>
      </c>
      <c r="B198" s="0" t="n">
        <v>500</v>
      </c>
      <c r="C198" s="0" t="n">
        <v>50</v>
      </c>
      <c r="D198" s="0" t="n">
        <v>7.70112308596002E-006</v>
      </c>
      <c r="E198" s="0" t="n">
        <v>8.06066774037337E-005</v>
      </c>
      <c r="F198" s="0" t="n">
        <v>588.37</v>
      </c>
      <c r="G198" s="0" t="n">
        <v>6.0853</v>
      </c>
      <c r="H198" s="0" t="n">
        <v>0.18452</v>
      </c>
      <c r="I198" s="0" t="n">
        <v>6.0735</v>
      </c>
      <c r="J198" s="0" t="n">
        <v>0.23789</v>
      </c>
    </row>
    <row r="199" customFormat="false" ht="12.8" hidden="false" customHeight="false" outlineLevel="0" collapsed="false">
      <c r="A199" s="0" t="n">
        <f aca="false">A169+5</f>
        <v>35</v>
      </c>
      <c r="B199" s="0" t="n">
        <v>500</v>
      </c>
      <c r="C199" s="0" t="n">
        <v>100</v>
      </c>
      <c r="D199" s="0" t="n">
        <v>1.05183972666635E-005</v>
      </c>
      <c r="E199" s="0" t="n">
        <v>0.000247927199748755</v>
      </c>
      <c r="F199" s="0" t="n">
        <v>347.65</v>
      </c>
      <c r="G199" s="0" t="n">
        <v>6.2232</v>
      </c>
      <c r="H199" s="0" t="n">
        <v>0.20058</v>
      </c>
      <c r="I199" s="0" t="n">
        <v>6.0709</v>
      </c>
      <c r="J199" s="0" t="n">
        <v>0.19857</v>
      </c>
    </row>
    <row r="200" customFormat="false" ht="12.8" hidden="false" customHeight="false" outlineLevel="0" collapsed="false">
      <c r="A200" s="0" t="n">
        <f aca="false">A170+5</f>
        <v>35</v>
      </c>
      <c r="B200" s="0" t="n">
        <v>500</v>
      </c>
      <c r="C200" s="0" t="n">
        <v>250</v>
      </c>
      <c r="D200" s="0" t="n">
        <v>1.66129753721794E-005</v>
      </c>
      <c r="E200" s="0" t="n">
        <v>0.00629792756958199</v>
      </c>
      <c r="F200" s="0" t="n">
        <v>169.08</v>
      </c>
      <c r="G200" s="0" t="n">
        <v>6.1406</v>
      </c>
      <c r="H200" s="0" t="n">
        <v>0.20312</v>
      </c>
      <c r="I200" s="0" t="n">
        <v>6.0176</v>
      </c>
      <c r="J200" s="0" t="n">
        <v>0.19469</v>
      </c>
    </row>
    <row r="201" customFormat="false" ht="12.8" hidden="false" customHeight="false" outlineLevel="0" collapsed="false">
      <c r="A201" s="0" t="n">
        <f aca="false">A171+5</f>
        <v>35</v>
      </c>
      <c r="B201" s="0" t="n">
        <v>500</v>
      </c>
      <c r="C201" s="0" t="n">
        <v>500</v>
      </c>
      <c r="D201" s="0" t="n">
        <v>1.55087578547569E-005</v>
      </c>
      <c r="E201" s="0" t="n">
        <v>0.000814475128367251</v>
      </c>
      <c r="F201" s="0" t="n">
        <v>105.76</v>
      </c>
      <c r="G201" s="0" t="n">
        <v>6.3867</v>
      </c>
      <c r="H201" s="0" t="n">
        <v>0.16285</v>
      </c>
      <c r="I201" s="0" t="n">
        <v>6.1326</v>
      </c>
      <c r="J201" s="0" t="n">
        <v>0.18293</v>
      </c>
    </row>
    <row r="202" customFormat="false" ht="12.8" hidden="false" customHeight="false" outlineLevel="0" collapsed="false">
      <c r="A202" s="0" t="n">
        <f aca="false">A172+5</f>
        <v>35</v>
      </c>
      <c r="B202" s="0" t="n">
        <v>1000</v>
      </c>
      <c r="C202" s="0" t="n">
        <v>10</v>
      </c>
      <c r="D202" s="0" t="n">
        <v>3.94627527756685E-006</v>
      </c>
      <c r="E202" s="0" t="n">
        <v>0.0761963494716699</v>
      </c>
      <c r="F202" s="0" t="n">
        <v>4837</v>
      </c>
      <c r="G202" s="0" t="n">
        <v>6.3313</v>
      </c>
      <c r="H202" s="0" t="n">
        <v>0.16561</v>
      </c>
      <c r="I202" s="0" t="n">
        <v>6.1626</v>
      </c>
      <c r="J202" s="0" t="n">
        <v>0.18415</v>
      </c>
    </row>
    <row r="203" customFormat="false" ht="12.8" hidden="false" customHeight="false" outlineLevel="0" collapsed="false">
      <c r="A203" s="0" t="n">
        <f aca="false">A173+5</f>
        <v>35</v>
      </c>
      <c r="B203" s="0" t="n">
        <v>1000</v>
      </c>
      <c r="C203" s="0" t="n">
        <v>50</v>
      </c>
      <c r="D203" s="0" t="n">
        <v>2.88027548162552E-006</v>
      </c>
      <c r="E203" s="0" t="n">
        <v>0.0170136198440922</v>
      </c>
      <c r="F203" s="0" t="n">
        <v>1158.5</v>
      </c>
      <c r="G203" s="0" t="n">
        <v>6.3268</v>
      </c>
      <c r="H203" s="0" t="n">
        <v>0.17837</v>
      </c>
      <c r="I203" s="0" t="n">
        <v>6.1768</v>
      </c>
      <c r="J203" s="0" t="n">
        <v>0.20057</v>
      </c>
    </row>
    <row r="204" customFormat="false" ht="12.8" hidden="false" customHeight="false" outlineLevel="0" collapsed="false">
      <c r="A204" s="0" t="n">
        <f aca="false">A174+5</f>
        <v>35</v>
      </c>
      <c r="B204" s="0" t="n">
        <v>1000</v>
      </c>
      <c r="C204" s="0" t="n">
        <v>100</v>
      </c>
      <c r="D204" s="0" t="n">
        <v>2.861367178865E-006</v>
      </c>
      <c r="E204" s="0" t="n">
        <v>0.000296231456019389</v>
      </c>
      <c r="F204" s="0" t="n">
        <v>708.72</v>
      </c>
      <c r="G204" s="0" t="n">
        <v>6.43</v>
      </c>
      <c r="H204" s="0" t="n">
        <v>0.20049</v>
      </c>
      <c r="I204" s="0" t="n">
        <v>6.3265</v>
      </c>
      <c r="J204" s="0" t="n">
        <v>0.26797</v>
      </c>
    </row>
    <row r="205" customFormat="false" ht="12.8" hidden="false" customHeight="false" outlineLevel="0" collapsed="false">
      <c r="A205" s="0" t="n">
        <f aca="false">A175+5</f>
        <v>35</v>
      </c>
      <c r="B205" s="0" t="n">
        <v>1000</v>
      </c>
      <c r="C205" s="0" t="n">
        <v>250</v>
      </c>
      <c r="D205" s="0" t="n">
        <v>4.94620275333841E-006</v>
      </c>
      <c r="E205" s="0" t="n">
        <v>0.00130964935314749</v>
      </c>
      <c r="F205" s="0" t="n">
        <v>353.62</v>
      </c>
      <c r="G205" s="0" t="n">
        <v>6.3432</v>
      </c>
      <c r="H205" s="0" t="n">
        <v>0.19973</v>
      </c>
      <c r="I205" s="0" t="n">
        <v>6.2792</v>
      </c>
      <c r="J205" s="0" t="n">
        <v>0.20007</v>
      </c>
    </row>
    <row r="206" customFormat="false" ht="12.8" hidden="false" customHeight="false" outlineLevel="0" collapsed="false">
      <c r="A206" s="0" t="n">
        <f aca="false">A176+5</f>
        <v>35</v>
      </c>
      <c r="B206" s="0" t="n">
        <v>1000</v>
      </c>
      <c r="C206" s="0" t="n">
        <v>500</v>
      </c>
      <c r="D206" s="0" t="n">
        <v>8.65587409051095E-006</v>
      </c>
      <c r="E206" s="0" t="n">
        <v>0.000143684302521181</v>
      </c>
      <c r="F206" s="0" t="n">
        <v>221.75</v>
      </c>
      <c r="G206" s="0" t="n">
        <v>6.6209</v>
      </c>
      <c r="H206" s="0" t="n">
        <v>0.17746</v>
      </c>
      <c r="I206" s="0" t="n">
        <v>6.2797</v>
      </c>
      <c r="J206" s="0" t="n">
        <v>0.23769</v>
      </c>
    </row>
    <row r="207" customFormat="false" ht="12.8" hidden="false" customHeight="false" outlineLevel="0" collapsed="false">
      <c r="A207" s="0" t="n">
        <f aca="false">A177+5</f>
        <v>35</v>
      </c>
      <c r="B207" s="0" t="n">
        <v>2000</v>
      </c>
      <c r="C207" s="0" t="n">
        <v>10</v>
      </c>
      <c r="D207" s="0" t="n">
        <v>5.62983284495362E-006</v>
      </c>
      <c r="E207" s="0" t="n">
        <v>0.0354764109004867</v>
      </c>
      <c r="F207" s="0" t="n">
        <v>9828.2</v>
      </c>
      <c r="G207" s="0" t="n">
        <v>6.4475</v>
      </c>
      <c r="H207" s="0" t="n">
        <v>0.21648</v>
      </c>
      <c r="I207" s="0" t="n">
        <v>6.2041</v>
      </c>
      <c r="J207" s="0" t="n">
        <v>0.2005</v>
      </c>
    </row>
    <row r="208" customFormat="false" ht="12.8" hidden="false" customHeight="false" outlineLevel="0" collapsed="false">
      <c r="A208" s="0" t="n">
        <f aca="false">A178+5</f>
        <v>35</v>
      </c>
      <c r="B208" s="0" t="n">
        <v>2000</v>
      </c>
      <c r="C208" s="0" t="n">
        <v>50</v>
      </c>
      <c r="D208" s="0" t="n">
        <v>5.07355049664648E-006</v>
      </c>
      <c r="E208" s="0" t="n">
        <v>0.00659639464050383</v>
      </c>
      <c r="F208" s="0" t="n">
        <v>2410.6</v>
      </c>
      <c r="G208" s="0" t="n">
        <v>7.2164</v>
      </c>
      <c r="H208" s="0" t="n">
        <v>0.22228</v>
      </c>
      <c r="I208" s="0" t="n">
        <v>7.0091</v>
      </c>
      <c r="J208" s="0" t="n">
        <v>0.19991</v>
      </c>
    </row>
    <row r="209" customFormat="false" ht="12.8" hidden="false" customHeight="false" outlineLevel="0" collapsed="false">
      <c r="A209" s="0" t="n">
        <f aca="false">A179+5</f>
        <v>35</v>
      </c>
      <c r="B209" s="0" t="n">
        <v>2000</v>
      </c>
      <c r="C209" s="0" t="n">
        <v>100</v>
      </c>
      <c r="D209" s="0" t="n">
        <v>3.63907802262825E-006</v>
      </c>
      <c r="E209" s="0" t="n">
        <v>0.000238312026061914</v>
      </c>
      <c r="F209" s="0" t="n">
        <v>1522.5</v>
      </c>
      <c r="G209" s="0" t="n">
        <v>6.7843</v>
      </c>
      <c r="H209" s="0" t="n">
        <v>0.21236</v>
      </c>
      <c r="I209" s="0" t="n">
        <v>6.8359</v>
      </c>
      <c r="J209" s="0" t="n">
        <v>0.24137</v>
      </c>
    </row>
    <row r="210" customFormat="false" ht="12.8" hidden="false" customHeight="false" outlineLevel="0" collapsed="false">
      <c r="A210" s="0" t="n">
        <f aca="false">A180+5</f>
        <v>35</v>
      </c>
      <c r="B210" s="0" t="n">
        <v>2000</v>
      </c>
      <c r="C210" s="0" t="n">
        <v>250</v>
      </c>
      <c r="D210" s="0" t="n">
        <v>3.5767718174304E-006</v>
      </c>
      <c r="E210" s="0" t="n">
        <v>8.8773597318109E-005</v>
      </c>
      <c r="F210" s="0" t="n">
        <v>664.11</v>
      </c>
      <c r="G210" s="0" t="n">
        <v>7.3198</v>
      </c>
      <c r="H210" s="0" t="n">
        <v>0.20674</v>
      </c>
      <c r="I210" s="0" t="n">
        <v>6.8925</v>
      </c>
      <c r="J210" s="0" t="n">
        <v>0.26537</v>
      </c>
    </row>
    <row r="211" customFormat="false" ht="12.8" hidden="false" customHeight="false" outlineLevel="0" collapsed="false">
      <c r="A211" s="0" t="n">
        <f aca="false">A181+5</f>
        <v>35</v>
      </c>
      <c r="B211" s="0" t="n">
        <v>2000</v>
      </c>
      <c r="C211" s="0" t="n">
        <v>500</v>
      </c>
      <c r="D211" s="0" t="n">
        <v>7.52037777364227E-006</v>
      </c>
      <c r="E211" s="0" t="n">
        <v>0.00165950537144804</v>
      </c>
      <c r="F211" s="0" t="n">
        <v>429.33</v>
      </c>
      <c r="G211" s="0" t="n">
        <v>6.7276</v>
      </c>
      <c r="H211" s="0" t="n">
        <v>0.24089</v>
      </c>
      <c r="I211" s="0" t="n">
        <v>7.0491</v>
      </c>
      <c r="J211" s="0" t="n">
        <v>0.22032</v>
      </c>
    </row>
    <row r="212" customFormat="false" ht="12.8" hidden="false" customHeight="false" outlineLevel="0" collapsed="false">
      <c r="A212" s="0" t="n">
        <f aca="false">A182+5</f>
        <v>40</v>
      </c>
      <c r="B212" s="0" t="n">
        <v>10</v>
      </c>
      <c r="C212" s="0" t="n">
        <v>10</v>
      </c>
      <c r="D212" s="0" t="n">
        <v>5.21083482294093E-005</v>
      </c>
      <c r="E212" s="0" t="n">
        <v>0.0223464087155294</v>
      </c>
      <c r="F212" s="0" t="n">
        <v>66.002</v>
      </c>
      <c r="G212" s="0" t="n">
        <v>7.1911</v>
      </c>
      <c r="H212" s="0" t="n">
        <v>0.29481</v>
      </c>
      <c r="I212" s="0" t="n">
        <v>7.2296</v>
      </c>
      <c r="J212" s="0" t="n">
        <v>0.29387</v>
      </c>
    </row>
    <row r="213" customFormat="false" ht="12.8" hidden="false" customHeight="false" outlineLevel="0" collapsed="false">
      <c r="A213" s="0" t="n">
        <f aca="false">A183+5</f>
        <v>40</v>
      </c>
      <c r="B213" s="0" t="n">
        <v>10</v>
      </c>
      <c r="C213" s="0" t="n">
        <v>50</v>
      </c>
      <c r="D213" s="0" t="n">
        <v>3.24436314792959E-005</v>
      </c>
      <c r="E213" s="0" t="n">
        <v>0.00994701630419275</v>
      </c>
      <c r="F213" s="0" t="n">
        <v>24.799</v>
      </c>
      <c r="G213" s="0" t="n">
        <v>6.9592</v>
      </c>
      <c r="H213" s="0" t="n">
        <v>0.22113</v>
      </c>
      <c r="I213" s="0" t="n">
        <v>6.9524</v>
      </c>
      <c r="J213" s="0" t="n">
        <v>0.2807</v>
      </c>
    </row>
    <row r="214" customFormat="false" ht="12.8" hidden="false" customHeight="false" outlineLevel="0" collapsed="false">
      <c r="A214" s="0" t="n">
        <f aca="false">A184+5</f>
        <v>40</v>
      </c>
      <c r="B214" s="0" t="n">
        <v>10</v>
      </c>
      <c r="C214" s="0" t="n">
        <v>100</v>
      </c>
      <c r="D214" s="0" t="n">
        <v>2.5028355868098E-005</v>
      </c>
      <c r="E214" s="0" t="n">
        <v>0.0293595047967196</v>
      </c>
      <c r="F214" s="0" t="n">
        <v>18.729</v>
      </c>
      <c r="G214" s="0" t="n">
        <v>7.0425</v>
      </c>
      <c r="H214" s="0" t="n">
        <v>0.25706</v>
      </c>
      <c r="I214" s="0" t="n">
        <v>7.1676</v>
      </c>
      <c r="J214" s="0" t="n">
        <v>0.23559</v>
      </c>
    </row>
    <row r="215" customFormat="false" ht="12.8" hidden="false" customHeight="false" outlineLevel="0" collapsed="false">
      <c r="A215" s="0" t="n">
        <f aca="false">A185+5</f>
        <v>40</v>
      </c>
      <c r="B215" s="0" t="n">
        <v>10</v>
      </c>
      <c r="C215" s="0" t="n">
        <v>250</v>
      </c>
      <c r="D215" s="0" t="n">
        <v>4.54539079302119E-005</v>
      </c>
      <c r="E215" s="0" t="n">
        <v>0.0110873219211398</v>
      </c>
      <c r="F215" s="0" t="n">
        <v>14.753</v>
      </c>
      <c r="G215" s="0" t="n">
        <v>7.4466</v>
      </c>
      <c r="H215" s="0" t="n">
        <v>0.27208</v>
      </c>
      <c r="I215" s="0" t="n">
        <v>6.9819</v>
      </c>
      <c r="J215" s="0" t="n">
        <v>0.28854</v>
      </c>
    </row>
    <row r="216" customFormat="false" ht="12.8" hidden="false" customHeight="false" outlineLevel="0" collapsed="false">
      <c r="A216" s="0" t="n">
        <f aca="false">A186+5</f>
        <v>40</v>
      </c>
      <c r="B216" s="0" t="n">
        <v>10</v>
      </c>
      <c r="C216" s="0" t="n">
        <v>500</v>
      </c>
      <c r="D216" s="0" t="n">
        <v>0.00168896692195781</v>
      </c>
      <c r="E216" s="0" t="n">
        <v>0.119774870387472</v>
      </c>
      <c r="F216" s="0" t="n">
        <v>13.201</v>
      </c>
      <c r="G216" s="0" t="n">
        <v>6.9766</v>
      </c>
      <c r="H216" s="0" t="n">
        <v>0.25722</v>
      </c>
      <c r="I216" s="0" t="n">
        <v>7.1375</v>
      </c>
      <c r="J216" s="0" t="n">
        <v>0.27479</v>
      </c>
    </row>
    <row r="217" customFormat="false" ht="12.8" hidden="false" customHeight="false" outlineLevel="0" collapsed="false">
      <c r="A217" s="0" t="n">
        <f aca="false">A187+5</f>
        <v>40</v>
      </c>
      <c r="B217" s="0" t="n">
        <v>100</v>
      </c>
      <c r="C217" s="0" t="n">
        <v>10</v>
      </c>
      <c r="D217" s="0" t="n">
        <v>4.56242761592173E-006</v>
      </c>
      <c r="E217" s="0" t="n">
        <v>0.000106031093266614</v>
      </c>
      <c r="F217" s="0" t="n">
        <v>585.4</v>
      </c>
      <c r="G217" s="0" t="n">
        <v>7.0009</v>
      </c>
      <c r="H217" s="0" t="n">
        <v>0.22435</v>
      </c>
      <c r="I217" s="0" t="n">
        <v>6.893</v>
      </c>
      <c r="J217" s="0" t="n">
        <v>0.26054</v>
      </c>
    </row>
    <row r="218" customFormat="false" ht="12.8" hidden="false" customHeight="false" outlineLevel="0" collapsed="false">
      <c r="A218" s="0" t="n">
        <f aca="false">A188+5</f>
        <v>40</v>
      </c>
      <c r="B218" s="0" t="n">
        <v>100</v>
      </c>
      <c r="C218" s="0" t="n">
        <v>50</v>
      </c>
      <c r="D218" s="0" t="n">
        <v>6.37879611336218E-006</v>
      </c>
      <c r="E218" s="0" t="n">
        <v>0.0149353029698661</v>
      </c>
      <c r="F218" s="0" t="n">
        <v>159.56</v>
      </c>
      <c r="G218" s="0" t="n">
        <v>8.1008</v>
      </c>
      <c r="H218" s="0" t="n">
        <v>0.2406</v>
      </c>
      <c r="I218" s="0" t="n">
        <v>7.0245</v>
      </c>
      <c r="J218" s="0" t="n">
        <v>0.24834</v>
      </c>
    </row>
    <row r="219" customFormat="false" ht="12.8" hidden="false" customHeight="false" outlineLevel="0" collapsed="false">
      <c r="A219" s="0" t="n">
        <f aca="false">A189+5</f>
        <v>40</v>
      </c>
      <c r="B219" s="0" t="n">
        <v>100</v>
      </c>
      <c r="C219" s="0" t="n">
        <v>100</v>
      </c>
      <c r="D219" s="0" t="n">
        <v>3.12596773224864E-005</v>
      </c>
      <c r="E219" s="0" t="n">
        <v>0.00180002290812718</v>
      </c>
      <c r="F219" s="0" t="n">
        <v>94.885</v>
      </c>
      <c r="G219" s="0" t="n">
        <v>7.2581</v>
      </c>
      <c r="H219" s="0" t="n">
        <v>0.22943</v>
      </c>
      <c r="I219" s="0" t="n">
        <v>7.0158</v>
      </c>
      <c r="J219" s="0" t="n">
        <v>0.27847</v>
      </c>
    </row>
    <row r="220" customFormat="false" ht="12.8" hidden="false" customHeight="false" outlineLevel="0" collapsed="false">
      <c r="A220" s="0" t="n">
        <f aca="false">A190+5</f>
        <v>40</v>
      </c>
      <c r="B220" s="0" t="n">
        <v>100</v>
      </c>
      <c r="C220" s="0" t="n">
        <v>250</v>
      </c>
      <c r="D220" s="0" t="n">
        <v>3.41217037197018E-005</v>
      </c>
      <c r="E220" s="0" t="n">
        <v>0.00975655619068258</v>
      </c>
      <c r="F220" s="0" t="n">
        <v>49.784</v>
      </c>
      <c r="G220" s="0" t="n">
        <v>7.2116</v>
      </c>
      <c r="H220" s="0" t="n">
        <v>0.26305</v>
      </c>
      <c r="I220" s="0" t="n">
        <v>8.6119</v>
      </c>
      <c r="J220" s="0" t="n">
        <v>0.29886</v>
      </c>
    </row>
    <row r="221" customFormat="false" ht="12.8" hidden="false" customHeight="false" outlineLevel="0" collapsed="false">
      <c r="A221" s="0" t="n">
        <f aca="false">A191+5</f>
        <v>40</v>
      </c>
      <c r="B221" s="0" t="n">
        <v>100</v>
      </c>
      <c r="C221" s="0" t="n">
        <v>500</v>
      </c>
      <c r="D221" s="0" t="n">
        <v>7.23665313808738E-005</v>
      </c>
      <c r="E221" s="0" t="n">
        <v>0.0322139246193655</v>
      </c>
      <c r="F221" s="0" t="n">
        <v>41.024</v>
      </c>
      <c r="G221" s="0" t="n">
        <v>7.1715</v>
      </c>
      <c r="H221" s="0" t="n">
        <v>0.22366</v>
      </c>
      <c r="I221" s="0" t="n">
        <v>7.0586</v>
      </c>
      <c r="J221" s="0" t="n">
        <v>0.24754</v>
      </c>
    </row>
    <row r="222" customFormat="false" ht="12.8" hidden="false" customHeight="false" outlineLevel="0" collapsed="false">
      <c r="A222" s="0" t="n">
        <f aca="false">A192+5</f>
        <v>40</v>
      </c>
      <c r="B222" s="0" t="n">
        <v>250</v>
      </c>
      <c r="C222" s="0" t="n">
        <v>10</v>
      </c>
      <c r="D222" s="0" t="n">
        <v>4.04213523925095E-006</v>
      </c>
      <c r="E222" s="0" t="n">
        <v>0.00019347822194294</v>
      </c>
      <c r="F222" s="0" t="n">
        <v>1541</v>
      </c>
      <c r="G222" s="0" t="n">
        <v>10.092</v>
      </c>
      <c r="H222" s="0" t="n">
        <v>0.30792</v>
      </c>
      <c r="I222" s="0" t="n">
        <v>9.5068</v>
      </c>
      <c r="J222" s="0" t="n">
        <v>0.29791</v>
      </c>
    </row>
    <row r="223" customFormat="false" ht="12.8" hidden="false" customHeight="false" outlineLevel="0" collapsed="false">
      <c r="A223" s="0" t="n">
        <f aca="false">A193+5</f>
        <v>40</v>
      </c>
      <c r="B223" s="0" t="n">
        <v>250</v>
      </c>
      <c r="C223" s="0" t="n">
        <v>50</v>
      </c>
      <c r="D223" s="0" t="n">
        <v>6.08336796461995E-006</v>
      </c>
      <c r="E223" s="0" t="n">
        <v>0.00100780339831458</v>
      </c>
      <c r="F223" s="0" t="n">
        <v>446.46</v>
      </c>
      <c r="G223" s="0" t="n">
        <v>8.4057</v>
      </c>
      <c r="H223" s="0" t="n">
        <v>0.32543</v>
      </c>
      <c r="I223" s="0" t="n">
        <v>7.9828</v>
      </c>
      <c r="J223" s="0" t="n">
        <v>0.31025</v>
      </c>
    </row>
    <row r="224" customFormat="false" ht="12.8" hidden="false" customHeight="false" outlineLevel="0" collapsed="false">
      <c r="A224" s="0" t="n">
        <f aca="false">A194+5</f>
        <v>40</v>
      </c>
      <c r="B224" s="0" t="n">
        <v>250</v>
      </c>
      <c r="C224" s="0" t="n">
        <v>100</v>
      </c>
      <c r="D224" s="0" t="n">
        <v>4.80663978556909E-006</v>
      </c>
      <c r="E224" s="0" t="n">
        <v>0.000160741957746965</v>
      </c>
      <c r="F224" s="0" t="n">
        <v>263.19</v>
      </c>
      <c r="G224" s="0" t="n">
        <v>9.61</v>
      </c>
      <c r="H224" s="0" t="n">
        <v>0.3472</v>
      </c>
      <c r="I224" s="0" t="n">
        <v>8.2936</v>
      </c>
      <c r="J224" s="0" t="n">
        <v>0.32991</v>
      </c>
    </row>
    <row r="225" customFormat="false" ht="12.8" hidden="false" customHeight="false" outlineLevel="0" collapsed="false">
      <c r="A225" s="0" t="n">
        <f aca="false">A195+5</f>
        <v>40</v>
      </c>
      <c r="B225" s="0" t="n">
        <v>250</v>
      </c>
      <c r="C225" s="0" t="n">
        <v>250</v>
      </c>
      <c r="D225" s="0" t="n">
        <v>2.11884340668815E-005</v>
      </c>
      <c r="E225" s="0" t="n">
        <v>0.00152484968769373</v>
      </c>
      <c r="F225" s="0" t="n">
        <v>137</v>
      </c>
      <c r="G225" s="0" t="n">
        <v>10.086</v>
      </c>
      <c r="H225" s="0" t="n">
        <v>0.34895</v>
      </c>
      <c r="I225" s="0" t="n">
        <v>8.4799</v>
      </c>
      <c r="J225" s="0" t="n">
        <v>0.31828</v>
      </c>
    </row>
    <row r="226" customFormat="false" ht="12.8" hidden="false" customHeight="false" outlineLevel="0" collapsed="false">
      <c r="A226" s="0" t="n">
        <f aca="false">A196+5</f>
        <v>40</v>
      </c>
      <c r="B226" s="0" t="n">
        <v>250</v>
      </c>
      <c r="C226" s="0" t="n">
        <v>500</v>
      </c>
      <c r="D226" s="0" t="n">
        <v>3.39550806007131E-005</v>
      </c>
      <c r="E226" s="0" t="n">
        <v>0.00145594741398028</v>
      </c>
      <c r="F226" s="0" t="n">
        <v>106.58</v>
      </c>
      <c r="G226" s="0" t="n">
        <v>8.271</v>
      </c>
      <c r="H226" s="0" t="n">
        <v>0.33712</v>
      </c>
      <c r="I226" s="0" t="n">
        <v>8.4737</v>
      </c>
      <c r="J226" s="0" t="n">
        <v>0.3858</v>
      </c>
    </row>
    <row r="227" customFormat="false" ht="12.8" hidden="false" customHeight="false" outlineLevel="0" collapsed="false">
      <c r="A227" s="0" t="n">
        <f aca="false">A197+5</f>
        <v>40</v>
      </c>
      <c r="B227" s="0" t="n">
        <v>500</v>
      </c>
      <c r="C227" s="0" t="n">
        <v>10</v>
      </c>
      <c r="D227" s="0" t="n">
        <v>3.08158443157775E-006</v>
      </c>
      <c r="E227" s="0" t="n">
        <v>0.00169856270215114</v>
      </c>
      <c r="F227" s="0" t="n">
        <v>3481.3</v>
      </c>
      <c r="G227" s="0" t="n">
        <v>8.4308</v>
      </c>
      <c r="H227" s="0" t="n">
        <v>0.30376</v>
      </c>
      <c r="I227" s="0" t="n">
        <v>8.2236</v>
      </c>
      <c r="J227" s="0" t="n">
        <v>0.41519</v>
      </c>
    </row>
    <row r="228" customFormat="false" ht="12.8" hidden="false" customHeight="false" outlineLevel="0" collapsed="false">
      <c r="A228" s="0" t="n">
        <f aca="false">A198+5</f>
        <v>40</v>
      </c>
      <c r="B228" s="0" t="n">
        <v>500</v>
      </c>
      <c r="C228" s="0" t="n">
        <v>50</v>
      </c>
      <c r="D228" s="0" t="n">
        <v>1.13433181973322E-005</v>
      </c>
      <c r="E228" s="0" t="n">
        <v>0.000448083601092466</v>
      </c>
      <c r="F228" s="0" t="n">
        <v>1003.8</v>
      </c>
      <c r="G228" s="0" t="n">
        <v>9.827</v>
      </c>
      <c r="H228" s="0" t="n">
        <v>0.315</v>
      </c>
      <c r="I228" s="0" t="n">
        <v>9.9246</v>
      </c>
      <c r="J228" s="0" t="n">
        <v>0.35962</v>
      </c>
    </row>
    <row r="229" customFormat="false" ht="12.8" hidden="false" customHeight="false" outlineLevel="0" collapsed="false">
      <c r="A229" s="0" t="n">
        <f aca="false">A199+5</f>
        <v>40</v>
      </c>
      <c r="B229" s="0" t="n">
        <v>500</v>
      </c>
      <c r="C229" s="0" t="n">
        <v>100</v>
      </c>
      <c r="D229" s="0" t="n">
        <v>5.25367078102887E-006</v>
      </c>
      <c r="E229" s="0" t="n">
        <v>0.000506100319598124</v>
      </c>
      <c r="F229" s="0" t="n">
        <v>541.83</v>
      </c>
      <c r="G229" s="0" t="n">
        <v>11.064</v>
      </c>
      <c r="H229" s="0" t="n">
        <v>0.32388</v>
      </c>
      <c r="I229" s="0" t="n">
        <v>11.36</v>
      </c>
      <c r="J229" s="0" t="n">
        <v>0.34779</v>
      </c>
    </row>
    <row r="230" customFormat="false" ht="12.8" hidden="false" customHeight="false" outlineLevel="0" collapsed="false">
      <c r="A230" s="0" t="n">
        <f aca="false">A200+5</f>
        <v>40</v>
      </c>
      <c r="B230" s="0" t="n">
        <v>500</v>
      </c>
      <c r="C230" s="0" t="n">
        <v>250</v>
      </c>
      <c r="D230" s="0" t="n">
        <v>2.10126168890727E-005</v>
      </c>
      <c r="E230" s="0" t="n">
        <v>0.000492784715595297</v>
      </c>
      <c r="F230" s="0" t="n">
        <v>251.67</v>
      </c>
      <c r="G230" s="0" t="n">
        <v>8.5937</v>
      </c>
      <c r="H230" s="0" t="n">
        <v>0.33598</v>
      </c>
      <c r="I230" s="0" t="n">
        <v>9.6585</v>
      </c>
      <c r="J230" s="0" t="n">
        <v>0.35254</v>
      </c>
    </row>
    <row r="231" customFormat="false" ht="12.8" hidden="false" customHeight="false" outlineLevel="0" collapsed="false">
      <c r="A231" s="0" t="n">
        <f aca="false">A201+5</f>
        <v>40</v>
      </c>
      <c r="B231" s="0" t="n">
        <v>500</v>
      </c>
      <c r="C231" s="0" t="n">
        <v>500</v>
      </c>
      <c r="D231" s="0" t="n">
        <v>9.96751113615528E-006</v>
      </c>
      <c r="E231" s="0" t="n">
        <v>0.000969428659600201</v>
      </c>
      <c r="F231" s="0" t="n">
        <v>193.51</v>
      </c>
      <c r="G231" s="0" t="n">
        <v>8.3839</v>
      </c>
      <c r="H231" s="0" t="n">
        <v>0.30734</v>
      </c>
      <c r="I231" s="0" t="n">
        <v>8.2824</v>
      </c>
      <c r="J231" s="0" t="n">
        <v>0.40511</v>
      </c>
    </row>
    <row r="232" customFormat="false" ht="12.8" hidden="false" customHeight="false" outlineLevel="0" collapsed="false">
      <c r="A232" s="0" t="n">
        <f aca="false">A202+5</f>
        <v>40</v>
      </c>
      <c r="B232" s="0" t="n">
        <v>1000</v>
      </c>
      <c r="C232" s="0" t="n">
        <v>10</v>
      </c>
      <c r="D232" s="0" t="n">
        <v>2.78905245566453E-006</v>
      </c>
      <c r="E232" s="0" t="n">
        <v>0.0302584745587173</v>
      </c>
      <c r="F232" s="0" t="n">
        <v>6777.9</v>
      </c>
      <c r="G232" s="0" t="n">
        <v>8.9889</v>
      </c>
      <c r="H232" s="0" t="n">
        <v>0.3801</v>
      </c>
      <c r="I232" s="0" t="n">
        <v>8.9216</v>
      </c>
      <c r="J232" s="0" t="n">
        <v>0.32187</v>
      </c>
    </row>
    <row r="233" customFormat="false" ht="12.8" hidden="false" customHeight="false" outlineLevel="0" collapsed="false">
      <c r="A233" s="0" t="n">
        <f aca="false">A203+5</f>
        <v>40</v>
      </c>
      <c r="B233" s="0" t="n">
        <v>1000</v>
      </c>
      <c r="C233" s="0" t="n">
        <v>50</v>
      </c>
      <c r="D233" s="0" t="n">
        <v>3.54587178466397E-006</v>
      </c>
      <c r="E233" s="0" t="n">
        <v>0.0341223442758301</v>
      </c>
      <c r="F233" s="0" t="n">
        <v>1682.7</v>
      </c>
      <c r="G233" s="0" t="n">
        <v>12.432</v>
      </c>
      <c r="H233" s="0" t="n">
        <v>0.31612</v>
      </c>
      <c r="I233" s="0" t="n">
        <v>7.9959</v>
      </c>
      <c r="J233" s="0" t="n">
        <v>0.2843</v>
      </c>
    </row>
    <row r="234" customFormat="false" ht="12.8" hidden="false" customHeight="false" outlineLevel="0" collapsed="false">
      <c r="A234" s="0" t="n">
        <f aca="false">A204+5</f>
        <v>40</v>
      </c>
      <c r="B234" s="0" t="n">
        <v>1000</v>
      </c>
      <c r="C234" s="0" t="n">
        <v>100</v>
      </c>
      <c r="D234" s="0" t="n">
        <v>3.46512642587431E-006</v>
      </c>
      <c r="E234" s="0" t="n">
        <v>0.00050311288308482</v>
      </c>
      <c r="F234" s="0" t="n">
        <v>1033.6</v>
      </c>
      <c r="G234" s="0" t="n">
        <v>9.1492</v>
      </c>
      <c r="H234" s="0" t="n">
        <v>0.30087</v>
      </c>
      <c r="I234" s="0" t="n">
        <v>9.3889</v>
      </c>
      <c r="J234" s="0" t="n">
        <v>0.31841</v>
      </c>
    </row>
    <row r="235" customFormat="false" ht="12.8" hidden="false" customHeight="false" outlineLevel="0" collapsed="false">
      <c r="A235" s="0" t="n">
        <f aca="false">A205+5</f>
        <v>40</v>
      </c>
      <c r="B235" s="0" t="n">
        <v>1000</v>
      </c>
      <c r="C235" s="0" t="n">
        <v>250</v>
      </c>
      <c r="D235" s="0" t="n">
        <v>5.49951294293713E-006</v>
      </c>
      <c r="E235" s="0" t="n">
        <v>0.00073717436948136</v>
      </c>
      <c r="F235" s="0" t="n">
        <v>458.22</v>
      </c>
      <c r="G235" s="0" t="n">
        <v>8.8615</v>
      </c>
      <c r="H235" s="0" t="n">
        <v>0.28442</v>
      </c>
      <c r="I235" s="0" t="n">
        <v>9.3412</v>
      </c>
      <c r="J235" s="0" t="n">
        <v>0.33197</v>
      </c>
    </row>
    <row r="236" customFormat="false" ht="12.8" hidden="false" customHeight="false" outlineLevel="0" collapsed="false">
      <c r="A236" s="0" t="n">
        <f aca="false">A206+5</f>
        <v>40</v>
      </c>
      <c r="B236" s="0" t="n">
        <v>1000</v>
      </c>
      <c r="C236" s="0" t="n">
        <v>500</v>
      </c>
      <c r="D236" s="0" t="n">
        <v>4.5487914258392E-006</v>
      </c>
      <c r="E236" s="0" t="n">
        <v>0.00157834788598459</v>
      </c>
      <c r="F236" s="0" t="n">
        <v>342.82</v>
      </c>
      <c r="G236" s="0" t="n">
        <v>8.7099</v>
      </c>
      <c r="H236" s="0" t="n">
        <v>0.28433</v>
      </c>
      <c r="I236" s="0" t="n">
        <v>8.4494</v>
      </c>
      <c r="J236" s="0" t="n">
        <v>0.30588</v>
      </c>
    </row>
    <row r="237" customFormat="false" ht="12.8" hidden="false" customHeight="false" outlineLevel="0" collapsed="false">
      <c r="A237" s="0" t="n">
        <f aca="false">A207+5</f>
        <v>40</v>
      </c>
      <c r="B237" s="0" t="n">
        <v>2000</v>
      </c>
      <c r="C237" s="0" t="n">
        <v>10</v>
      </c>
      <c r="D237" s="0" t="n">
        <v>3.34960885728965E-006</v>
      </c>
      <c r="E237" s="0" t="n">
        <v>0.0441458010941478</v>
      </c>
      <c r="F237" s="0" t="n">
        <v>12744</v>
      </c>
      <c r="G237" s="0" t="n">
        <v>14.282</v>
      </c>
      <c r="H237" s="0" t="n">
        <v>0.26224</v>
      </c>
      <c r="I237" s="0" t="n">
        <v>8.9762</v>
      </c>
      <c r="J237" s="0" t="n">
        <v>0.39992</v>
      </c>
    </row>
    <row r="238" customFormat="false" ht="12.8" hidden="false" customHeight="false" outlineLevel="0" collapsed="false">
      <c r="A238" s="0" t="n">
        <f aca="false">A208+5</f>
        <v>40</v>
      </c>
      <c r="B238" s="0" t="n">
        <v>2000</v>
      </c>
      <c r="C238" s="0" t="n">
        <v>50</v>
      </c>
      <c r="D238" s="0" t="n">
        <v>3.21944170293368E-006</v>
      </c>
      <c r="E238" s="0" t="n">
        <v>0.00749904423853834</v>
      </c>
      <c r="F238" s="0" t="n">
        <v>3198.6</v>
      </c>
      <c r="G238" s="0" t="n">
        <v>8.6413</v>
      </c>
      <c r="H238" s="0" t="n">
        <v>0.33199</v>
      </c>
      <c r="I238" s="0" t="n">
        <v>8.8433</v>
      </c>
      <c r="J238" s="0" t="n">
        <v>0.30039</v>
      </c>
    </row>
    <row r="239" customFormat="false" ht="12.8" hidden="false" customHeight="false" outlineLevel="0" collapsed="false">
      <c r="A239" s="0" t="n">
        <f aca="false">A209+5</f>
        <v>40</v>
      </c>
      <c r="B239" s="0" t="n">
        <v>2000</v>
      </c>
      <c r="C239" s="0" t="n">
        <v>100</v>
      </c>
      <c r="D239" s="0" t="n">
        <v>3.73609221209949E-006</v>
      </c>
      <c r="E239" s="0" t="n">
        <v>0.00389705733915907</v>
      </c>
      <c r="F239" s="0" t="n">
        <v>1937.5</v>
      </c>
      <c r="G239" s="0" t="n">
        <v>9.2641</v>
      </c>
      <c r="H239" s="0" t="n">
        <v>0.30062</v>
      </c>
      <c r="I239" s="0" t="n">
        <v>8.4733</v>
      </c>
      <c r="J239" s="0" t="n">
        <v>0.30059</v>
      </c>
    </row>
    <row r="240" customFormat="false" ht="12.8" hidden="false" customHeight="false" outlineLevel="0" collapsed="false">
      <c r="A240" s="0" t="n">
        <f aca="false">A210+5</f>
        <v>40</v>
      </c>
      <c r="B240" s="0" t="n">
        <v>2000</v>
      </c>
      <c r="C240" s="0" t="n">
        <v>250</v>
      </c>
      <c r="D240" s="0" t="n">
        <v>6.58063104966787E-006</v>
      </c>
      <c r="E240" s="0" t="n">
        <v>0.00119184434168315</v>
      </c>
      <c r="F240" s="0" t="n">
        <v>888.94</v>
      </c>
      <c r="G240" s="0" t="n">
        <v>10.467</v>
      </c>
      <c r="H240" s="0" t="n">
        <v>0.38512</v>
      </c>
      <c r="I240" s="0" t="n">
        <v>10.043</v>
      </c>
      <c r="J240" s="0" t="n">
        <v>0.31618</v>
      </c>
    </row>
    <row r="241" customFormat="false" ht="12.8" hidden="false" customHeight="false" outlineLevel="0" collapsed="false">
      <c r="A241" s="0" t="n">
        <f aca="false">A211+5</f>
        <v>40</v>
      </c>
      <c r="B241" s="0" t="n">
        <v>2000</v>
      </c>
      <c r="C241" s="0" t="n">
        <v>500</v>
      </c>
      <c r="D241" s="0" t="n">
        <v>5.84488857398225E-006</v>
      </c>
      <c r="E241" s="0" t="n">
        <v>0.00148974136312374</v>
      </c>
      <c r="F241" s="0" t="n">
        <v>710.61</v>
      </c>
      <c r="G241" s="0" t="n">
        <v>11.073</v>
      </c>
      <c r="H241" s="0" t="n">
        <v>0.26896</v>
      </c>
      <c r="I241" s="0" t="n">
        <v>9.6442</v>
      </c>
      <c r="J241" s="0" t="n">
        <v>0.33157</v>
      </c>
    </row>
    <row r="242" customFormat="false" ht="12.8" hidden="false" customHeight="false" outlineLevel="0" collapsed="false">
      <c r="A242" s="0" t="n">
        <f aca="false">A212+5</f>
        <v>45</v>
      </c>
      <c r="B242" s="0" t="n">
        <v>10</v>
      </c>
      <c r="C242" s="0" t="n">
        <v>10</v>
      </c>
      <c r="D242" s="0" t="n">
        <v>3.58752902898499E-005</v>
      </c>
      <c r="E242" s="0" t="n">
        <v>0.0130635215976293</v>
      </c>
      <c r="F242" s="0" t="n">
        <v>88.999</v>
      </c>
      <c r="G242" s="0" t="n">
        <v>9.204</v>
      </c>
      <c r="H242" s="0" t="n">
        <v>0.33197</v>
      </c>
      <c r="I242" s="0" t="n">
        <v>10.332</v>
      </c>
      <c r="J242" s="0" t="n">
        <v>0.45372</v>
      </c>
    </row>
    <row r="243" customFormat="false" ht="12.8" hidden="false" customHeight="false" outlineLevel="0" collapsed="false">
      <c r="A243" s="0" t="n">
        <f aca="false">A213+5</f>
        <v>45</v>
      </c>
      <c r="B243" s="0" t="n">
        <v>10</v>
      </c>
      <c r="C243" s="0" t="n">
        <v>50</v>
      </c>
      <c r="D243" s="0" t="n">
        <v>1.82873157512579E-005</v>
      </c>
      <c r="E243" s="0" t="n">
        <v>0.0276028922670915</v>
      </c>
      <c r="F243" s="0" t="n">
        <v>34.804</v>
      </c>
      <c r="G243" s="0" t="n">
        <v>8.8462</v>
      </c>
      <c r="H243" s="0" t="n">
        <v>0.33842</v>
      </c>
      <c r="I243" s="0" t="n">
        <v>9.1477</v>
      </c>
      <c r="J243" s="0" t="n">
        <v>0.36393</v>
      </c>
    </row>
    <row r="244" customFormat="false" ht="12.8" hidden="false" customHeight="false" outlineLevel="0" collapsed="false">
      <c r="A244" s="0" t="n">
        <f aca="false">A214+5</f>
        <v>45</v>
      </c>
      <c r="B244" s="0" t="n">
        <v>10</v>
      </c>
      <c r="C244" s="0" t="n">
        <v>100</v>
      </c>
      <c r="D244" s="0" t="n">
        <v>5.92699062422513E-005</v>
      </c>
      <c r="E244" s="0" t="n">
        <v>0.0105684386648203</v>
      </c>
      <c r="F244" s="0" t="n">
        <v>26.982</v>
      </c>
      <c r="G244" s="0" t="n">
        <v>8.3667</v>
      </c>
      <c r="H244" s="0" t="n">
        <v>0.31595</v>
      </c>
      <c r="I244" s="0" t="n">
        <v>8.5759</v>
      </c>
      <c r="J244" s="0" t="n">
        <v>0.3475</v>
      </c>
    </row>
    <row r="245" customFormat="false" ht="12.8" hidden="false" customHeight="false" outlineLevel="0" collapsed="false">
      <c r="A245" s="0" t="n">
        <f aca="false">A215+5</f>
        <v>45</v>
      </c>
      <c r="B245" s="0" t="n">
        <v>10</v>
      </c>
      <c r="C245" s="0" t="n">
        <v>250</v>
      </c>
      <c r="D245" s="0" t="n">
        <v>7.21152814966765E-005</v>
      </c>
      <c r="E245" s="0" t="n">
        <v>0.0390139155874581</v>
      </c>
      <c r="F245" s="0" t="n">
        <v>20.503</v>
      </c>
      <c r="G245" s="0" t="n">
        <v>8.5387</v>
      </c>
      <c r="H245" s="0" t="n">
        <v>0.28475</v>
      </c>
      <c r="I245" s="0" t="n">
        <v>8.4458</v>
      </c>
      <c r="J245" s="0" t="n">
        <v>0.29996</v>
      </c>
    </row>
    <row r="246" customFormat="false" ht="12.8" hidden="false" customHeight="false" outlineLevel="0" collapsed="false">
      <c r="A246" s="0" t="n">
        <f aca="false">A216+5</f>
        <v>45</v>
      </c>
      <c r="B246" s="0" t="n">
        <v>10</v>
      </c>
      <c r="C246" s="0" t="n">
        <v>500</v>
      </c>
      <c r="D246" s="0" t="n">
        <v>0.000394138629702215</v>
      </c>
      <c r="E246" s="0" t="n">
        <v>0.117094792603027</v>
      </c>
      <c r="F246" s="0" t="n">
        <v>20.41</v>
      </c>
      <c r="G246" s="0" t="n">
        <v>9.4011</v>
      </c>
      <c r="H246" s="0" t="n">
        <v>0.36349</v>
      </c>
      <c r="I246" s="0" t="n">
        <v>10.067</v>
      </c>
      <c r="J246" s="0" t="n">
        <v>0.43234</v>
      </c>
    </row>
    <row r="247" customFormat="false" ht="12.8" hidden="false" customHeight="false" outlineLevel="0" collapsed="false">
      <c r="A247" s="0" t="n">
        <f aca="false">A217+5</f>
        <v>45</v>
      </c>
      <c r="B247" s="0" t="n">
        <v>100</v>
      </c>
      <c r="C247" s="0" t="n">
        <v>10</v>
      </c>
      <c r="D247" s="0" t="n">
        <v>3.2691016816007E-006</v>
      </c>
      <c r="E247" s="0" t="n">
        <v>0.000754228176129612</v>
      </c>
      <c r="F247" s="0" t="n">
        <v>765.38</v>
      </c>
      <c r="G247" s="0" t="n">
        <v>9.4973</v>
      </c>
      <c r="H247" s="0" t="n">
        <v>0.37818</v>
      </c>
      <c r="I247" s="0" t="n">
        <v>9.712</v>
      </c>
      <c r="J247" s="0" t="n">
        <v>0.36884</v>
      </c>
    </row>
    <row r="248" customFormat="false" ht="12.8" hidden="false" customHeight="false" outlineLevel="0" collapsed="false">
      <c r="A248" s="0" t="n">
        <f aca="false">A218+5</f>
        <v>45</v>
      </c>
      <c r="B248" s="0" t="n">
        <v>100</v>
      </c>
      <c r="C248" s="0" t="n">
        <v>50</v>
      </c>
      <c r="D248" s="0" t="n">
        <v>1.56051205621275E-005</v>
      </c>
      <c r="E248" s="0" t="n">
        <v>0.000499874631743065</v>
      </c>
      <c r="F248" s="0" t="n">
        <v>210.91</v>
      </c>
      <c r="G248" s="0" t="n">
        <v>9.8239</v>
      </c>
      <c r="H248" s="0" t="n">
        <v>0.30035</v>
      </c>
      <c r="I248" s="0" t="n">
        <v>9.4393</v>
      </c>
      <c r="J248" s="0" t="n">
        <v>0.31616</v>
      </c>
    </row>
    <row r="249" customFormat="false" ht="12.8" hidden="false" customHeight="false" outlineLevel="0" collapsed="false">
      <c r="A249" s="0" t="n">
        <f aca="false">A219+5</f>
        <v>45</v>
      </c>
      <c r="B249" s="0" t="n">
        <v>100</v>
      </c>
      <c r="C249" s="0" t="n">
        <v>100</v>
      </c>
      <c r="D249" s="0" t="n">
        <v>1.94098841162277E-005</v>
      </c>
      <c r="E249" s="0" t="n">
        <v>0.00365694916376563</v>
      </c>
      <c r="F249" s="0" t="n">
        <v>132.68</v>
      </c>
      <c r="G249" s="0" t="n">
        <v>8.8384</v>
      </c>
      <c r="H249" s="0" t="n">
        <v>0.3003</v>
      </c>
      <c r="I249" s="0" t="n">
        <v>8.8661</v>
      </c>
      <c r="J249" s="0" t="n">
        <v>0.31631</v>
      </c>
    </row>
    <row r="250" customFormat="false" ht="12.8" hidden="false" customHeight="false" outlineLevel="0" collapsed="false">
      <c r="A250" s="0" t="n">
        <f aca="false">A220+5</f>
        <v>45</v>
      </c>
      <c r="B250" s="0" t="n">
        <v>100</v>
      </c>
      <c r="C250" s="0" t="n">
        <v>250</v>
      </c>
      <c r="D250" s="0" t="n">
        <v>9.23603159455202E-005</v>
      </c>
      <c r="E250" s="0" t="n">
        <v>0.0440800797792334</v>
      </c>
      <c r="F250" s="0" t="n">
        <v>66.741</v>
      </c>
      <c r="G250" s="0" t="n">
        <v>9.0107</v>
      </c>
      <c r="H250" s="0" t="n">
        <v>0.34668</v>
      </c>
      <c r="I250" s="0" t="n">
        <v>9.437</v>
      </c>
      <c r="J250" s="0" t="n">
        <v>0.30038</v>
      </c>
    </row>
    <row r="251" customFormat="false" ht="12.8" hidden="false" customHeight="false" outlineLevel="0" collapsed="false">
      <c r="A251" s="0" t="n">
        <f aca="false">A221+5</f>
        <v>45</v>
      </c>
      <c r="B251" s="0" t="n">
        <v>100</v>
      </c>
      <c r="C251" s="0" t="n">
        <v>500</v>
      </c>
      <c r="D251" s="0" t="n">
        <v>2.03450445336657E-005</v>
      </c>
      <c r="E251" s="0" t="n">
        <v>0.0184236769399682</v>
      </c>
      <c r="F251" s="0" t="n">
        <v>56.794</v>
      </c>
      <c r="G251" s="0" t="n">
        <v>9.7295</v>
      </c>
      <c r="H251" s="0" t="n">
        <v>0.40014</v>
      </c>
      <c r="I251" s="0" t="n">
        <v>8.8777</v>
      </c>
      <c r="J251" s="0" t="n">
        <v>0.32142</v>
      </c>
    </row>
    <row r="252" customFormat="false" ht="12.8" hidden="false" customHeight="false" outlineLevel="0" collapsed="false">
      <c r="A252" s="0" t="n">
        <f aca="false">A222+5</f>
        <v>45</v>
      </c>
      <c r="B252" s="0" t="n">
        <v>250</v>
      </c>
      <c r="C252" s="0" t="n">
        <v>10</v>
      </c>
      <c r="D252" s="0" t="n">
        <v>7.39015246330519E-006</v>
      </c>
      <c r="E252" s="0" t="n">
        <v>0.000103601910841125</v>
      </c>
      <c r="F252" s="0" t="n">
        <v>1887.9</v>
      </c>
      <c r="G252" s="0" t="n">
        <v>8.9266</v>
      </c>
      <c r="H252" s="0" t="n">
        <v>0.31578</v>
      </c>
      <c r="I252" s="0" t="n">
        <v>8.6926</v>
      </c>
      <c r="J252" s="0" t="n">
        <v>0.33143</v>
      </c>
    </row>
    <row r="253" customFormat="false" ht="12.8" hidden="false" customHeight="false" outlineLevel="0" collapsed="false">
      <c r="A253" s="0" t="n">
        <f aca="false">A223+5</f>
        <v>45</v>
      </c>
      <c r="B253" s="0" t="n">
        <v>250</v>
      </c>
      <c r="C253" s="0" t="n">
        <v>50</v>
      </c>
      <c r="D253" s="0" t="n">
        <v>1.01029439510744E-005</v>
      </c>
      <c r="E253" s="0" t="n">
        <v>0.00183707789433091</v>
      </c>
      <c r="F253" s="0" t="n">
        <v>502.69</v>
      </c>
      <c r="G253" s="0" t="n">
        <v>11.684</v>
      </c>
      <c r="H253" s="0" t="n">
        <v>0.31649</v>
      </c>
      <c r="I253" s="0" t="n">
        <v>10.93</v>
      </c>
      <c r="J253" s="0" t="n">
        <v>0.31637</v>
      </c>
    </row>
    <row r="254" customFormat="false" ht="12.8" hidden="false" customHeight="false" outlineLevel="0" collapsed="false">
      <c r="A254" s="0" t="n">
        <f aca="false">A224+5</f>
        <v>45</v>
      </c>
      <c r="B254" s="0" t="n">
        <v>250</v>
      </c>
      <c r="C254" s="0" t="n">
        <v>100</v>
      </c>
      <c r="D254" s="0" t="n">
        <v>7.80557799891109E-006</v>
      </c>
      <c r="E254" s="0" t="n">
        <v>0.000861489597280515</v>
      </c>
      <c r="F254" s="0" t="n">
        <v>309.45</v>
      </c>
      <c r="G254" s="0" t="n">
        <v>9.9443</v>
      </c>
      <c r="H254" s="0" t="n">
        <v>0.41597</v>
      </c>
      <c r="I254" s="0" t="n">
        <v>11.581</v>
      </c>
      <c r="J254" s="0" t="n">
        <v>0.33209</v>
      </c>
    </row>
    <row r="255" customFormat="false" ht="12.8" hidden="false" customHeight="false" outlineLevel="0" collapsed="false">
      <c r="A255" s="0" t="n">
        <f aca="false">A225+5</f>
        <v>45</v>
      </c>
      <c r="B255" s="0" t="n">
        <v>250</v>
      </c>
      <c r="C255" s="0" t="n">
        <v>250</v>
      </c>
      <c r="D255" s="0" t="n">
        <v>1.39827427512731E-005</v>
      </c>
      <c r="E255" s="0" t="n">
        <v>0.00236455697234272</v>
      </c>
      <c r="F255" s="0" t="n">
        <v>156.01</v>
      </c>
      <c r="G255" s="0" t="n">
        <v>10.499</v>
      </c>
      <c r="H255" s="0" t="n">
        <v>0.38477</v>
      </c>
      <c r="I255" s="0" t="n">
        <v>9.2781</v>
      </c>
      <c r="J255" s="0" t="n">
        <v>0.41584</v>
      </c>
    </row>
    <row r="256" customFormat="false" ht="12.8" hidden="false" customHeight="false" outlineLevel="0" collapsed="false">
      <c r="A256" s="0" t="n">
        <f aca="false">A226+5</f>
        <v>45</v>
      </c>
      <c r="B256" s="0" t="n">
        <v>250</v>
      </c>
      <c r="C256" s="0" t="n">
        <v>500</v>
      </c>
      <c r="D256" s="0" t="n">
        <v>2.44172526510698E-005</v>
      </c>
      <c r="E256" s="0" t="n">
        <v>0.00205907897283656</v>
      </c>
      <c r="F256" s="0" t="n">
        <v>130.83</v>
      </c>
      <c r="G256" s="0" t="n">
        <v>9.1628</v>
      </c>
      <c r="H256" s="0" t="n">
        <v>0.35388</v>
      </c>
      <c r="I256" s="0" t="n">
        <v>9.6628</v>
      </c>
      <c r="J256" s="0" t="n">
        <v>0.32289</v>
      </c>
    </row>
    <row r="257" customFormat="false" ht="12.8" hidden="false" customHeight="false" outlineLevel="0" collapsed="false">
      <c r="A257" s="0" t="n">
        <f aca="false">A227+5</f>
        <v>45</v>
      </c>
      <c r="B257" s="0" t="n">
        <v>500</v>
      </c>
      <c r="C257" s="0" t="n">
        <v>10</v>
      </c>
      <c r="D257" s="0" t="n">
        <v>3.20869307476719E-006</v>
      </c>
      <c r="E257" s="0" t="n">
        <v>0.0421378974908736</v>
      </c>
      <c r="F257" s="0" t="n">
        <v>3926.5</v>
      </c>
      <c r="G257" s="0" t="n">
        <v>12.191</v>
      </c>
      <c r="H257" s="0" t="n">
        <v>0.38504</v>
      </c>
      <c r="I257" s="0" t="n">
        <v>9.6762</v>
      </c>
      <c r="J257" s="0" t="n">
        <v>0.34702</v>
      </c>
    </row>
    <row r="258" customFormat="false" ht="12.8" hidden="false" customHeight="false" outlineLevel="0" collapsed="false">
      <c r="A258" s="0" t="n">
        <f aca="false">A228+5</f>
        <v>45</v>
      </c>
      <c r="B258" s="0" t="n">
        <v>500</v>
      </c>
      <c r="C258" s="0" t="n">
        <v>50</v>
      </c>
      <c r="D258" s="0" t="n">
        <v>4.17980819639853E-006</v>
      </c>
      <c r="E258" s="0" t="n">
        <v>0.00042105101093757</v>
      </c>
      <c r="F258" s="0" t="n">
        <v>1007</v>
      </c>
      <c r="G258" s="0" t="n">
        <v>8.3302</v>
      </c>
      <c r="H258" s="0" t="n">
        <v>0.27825</v>
      </c>
      <c r="I258" s="0" t="n">
        <v>8.5843</v>
      </c>
      <c r="J258" s="0" t="n">
        <v>0.28073</v>
      </c>
    </row>
    <row r="259" customFormat="false" ht="12.8" hidden="false" customHeight="false" outlineLevel="0" collapsed="false">
      <c r="A259" s="0" t="n">
        <f aca="false">A229+5</f>
        <v>45</v>
      </c>
      <c r="B259" s="0" t="n">
        <v>500</v>
      </c>
      <c r="C259" s="0" t="n">
        <v>100</v>
      </c>
      <c r="D259" s="0" t="n">
        <v>5.89494798615797E-006</v>
      </c>
      <c r="E259" s="0" t="n">
        <v>0.022097846016492</v>
      </c>
      <c r="F259" s="0" t="n">
        <v>529.27</v>
      </c>
      <c r="G259" s="0" t="n">
        <v>8.812</v>
      </c>
      <c r="H259" s="0" t="n">
        <v>0.27857</v>
      </c>
      <c r="I259" s="0" t="n">
        <v>8.5318</v>
      </c>
      <c r="J259" s="0" t="n">
        <v>0.33186</v>
      </c>
    </row>
    <row r="260" customFormat="false" ht="12.8" hidden="false" customHeight="false" outlineLevel="0" collapsed="false">
      <c r="A260" s="0" t="n">
        <f aca="false">A230+5</f>
        <v>45</v>
      </c>
      <c r="B260" s="0" t="n">
        <v>500</v>
      </c>
      <c r="C260" s="0" t="n">
        <v>250</v>
      </c>
      <c r="D260" s="0" t="n">
        <v>7.68050863963276E-006</v>
      </c>
      <c r="E260" s="0" t="n">
        <v>0.000183722039095801</v>
      </c>
      <c r="F260" s="0" t="n">
        <v>245.06</v>
      </c>
      <c r="G260" s="0" t="n">
        <v>8.6579</v>
      </c>
      <c r="H260" s="0" t="n">
        <v>0.31569</v>
      </c>
      <c r="I260" s="0" t="n">
        <v>8.531</v>
      </c>
      <c r="J260" s="0" t="n">
        <v>0.28416</v>
      </c>
    </row>
    <row r="261" customFormat="false" ht="12.8" hidden="false" customHeight="false" outlineLevel="0" collapsed="false">
      <c r="A261" s="0" t="n">
        <f aca="false">A231+5</f>
        <v>45</v>
      </c>
      <c r="B261" s="0" t="n">
        <v>500</v>
      </c>
      <c r="C261" s="0" t="n">
        <v>500</v>
      </c>
      <c r="D261" s="0" t="n">
        <v>2.29452342860326E-005</v>
      </c>
      <c r="E261" s="0" t="n">
        <v>0.00661509530930614</v>
      </c>
      <c r="F261" s="0" t="n">
        <v>208.65</v>
      </c>
      <c r="G261" s="0" t="n">
        <v>8.9586</v>
      </c>
      <c r="H261" s="0" t="n">
        <v>0.24737</v>
      </c>
      <c r="I261" s="0" t="n">
        <v>8.6311</v>
      </c>
      <c r="J261" s="0" t="n">
        <v>0.28399</v>
      </c>
    </row>
    <row r="262" customFormat="false" ht="12.8" hidden="false" customHeight="false" outlineLevel="0" collapsed="false">
      <c r="A262" s="0" t="n">
        <f aca="false">A232+5</f>
        <v>45</v>
      </c>
      <c r="B262" s="0" t="n">
        <v>1000</v>
      </c>
      <c r="C262" s="0" t="n">
        <v>10</v>
      </c>
      <c r="D262" s="0" t="n">
        <v>6.30397683693763E-006</v>
      </c>
      <c r="E262" s="0" t="n">
        <v>0.0657966584278266</v>
      </c>
      <c r="F262" s="0" t="n">
        <v>6780</v>
      </c>
      <c r="G262" s="0" t="n">
        <v>8.8355</v>
      </c>
      <c r="H262" s="0" t="n">
        <v>0.28478</v>
      </c>
      <c r="I262" s="0" t="n">
        <v>8.549</v>
      </c>
      <c r="J262" s="0" t="n">
        <v>0.29158</v>
      </c>
    </row>
    <row r="263" customFormat="false" ht="12.8" hidden="false" customHeight="false" outlineLevel="0" collapsed="false">
      <c r="A263" s="0" t="n">
        <f aca="false">A233+5</f>
        <v>45</v>
      </c>
      <c r="B263" s="0" t="n">
        <v>1000</v>
      </c>
      <c r="C263" s="0" t="n">
        <v>50</v>
      </c>
      <c r="D263" s="0" t="n">
        <v>4.58853535401996E-006</v>
      </c>
      <c r="E263" s="0" t="n">
        <v>0.000200816689121658</v>
      </c>
      <c r="F263" s="0" t="n">
        <v>1738.2</v>
      </c>
      <c r="G263" s="0" t="n">
        <v>9.0419</v>
      </c>
      <c r="H263" s="0" t="n">
        <v>0.26922</v>
      </c>
      <c r="I263" s="0" t="n">
        <v>9.131</v>
      </c>
      <c r="J263" s="0" t="n">
        <v>0.33167</v>
      </c>
    </row>
    <row r="264" customFormat="false" ht="12.8" hidden="false" customHeight="false" outlineLevel="0" collapsed="false">
      <c r="A264" s="0" t="n">
        <f aca="false">A234+5</f>
        <v>45</v>
      </c>
      <c r="B264" s="0" t="n">
        <v>1000</v>
      </c>
      <c r="C264" s="0" t="n">
        <v>100</v>
      </c>
      <c r="D264" s="0" t="n">
        <v>5.78562852636514E-006</v>
      </c>
      <c r="E264" s="0" t="n">
        <v>0.000352585453400881</v>
      </c>
      <c r="F264" s="0" t="n">
        <v>1033</v>
      </c>
      <c r="G264" s="0" t="n">
        <v>8.9964</v>
      </c>
      <c r="H264" s="0" t="n">
        <v>0.28451</v>
      </c>
      <c r="I264" s="0" t="n">
        <v>9.5861</v>
      </c>
      <c r="J264" s="0" t="n">
        <v>0.28467</v>
      </c>
    </row>
    <row r="265" customFormat="false" ht="12.8" hidden="false" customHeight="false" outlineLevel="0" collapsed="false">
      <c r="A265" s="0" t="n">
        <f aca="false">A235+5</f>
        <v>45</v>
      </c>
      <c r="B265" s="0" t="n">
        <v>1000</v>
      </c>
      <c r="C265" s="0" t="n">
        <v>250</v>
      </c>
      <c r="D265" s="0" t="n">
        <v>4.40366732763583E-006</v>
      </c>
      <c r="E265" s="0" t="n">
        <v>0.000282026900133431</v>
      </c>
      <c r="F265" s="0" t="n">
        <v>526.77</v>
      </c>
      <c r="G265" s="0" t="n">
        <v>8.6957</v>
      </c>
      <c r="H265" s="0" t="n">
        <v>0.27886</v>
      </c>
      <c r="I265" s="0" t="n">
        <v>8.6928</v>
      </c>
      <c r="J265" s="0" t="n">
        <v>0.28422</v>
      </c>
    </row>
    <row r="266" customFormat="false" ht="12.8" hidden="false" customHeight="false" outlineLevel="0" collapsed="false">
      <c r="A266" s="0" t="n">
        <f aca="false">A236+5</f>
        <v>45</v>
      </c>
      <c r="B266" s="0" t="n">
        <v>1000</v>
      </c>
      <c r="C266" s="0" t="n">
        <v>500</v>
      </c>
      <c r="D266" s="0" t="n">
        <v>5.46095124019301E-006</v>
      </c>
      <c r="E266" s="0" t="n">
        <v>0.00021223334112653</v>
      </c>
      <c r="F266" s="0" t="n">
        <v>434.83</v>
      </c>
      <c r="G266" s="0" t="n">
        <v>8.9306</v>
      </c>
      <c r="H266" s="0" t="n">
        <v>0.36292</v>
      </c>
      <c r="I266" s="0" t="n">
        <v>8.9054</v>
      </c>
      <c r="J266" s="0" t="n">
        <v>0.30039</v>
      </c>
    </row>
    <row r="267" customFormat="false" ht="12.8" hidden="false" customHeight="false" outlineLevel="0" collapsed="false">
      <c r="A267" s="0" t="n">
        <f aca="false">A237+5</f>
        <v>45</v>
      </c>
      <c r="B267" s="0" t="n">
        <v>2000</v>
      </c>
      <c r="C267" s="0" t="n">
        <v>10</v>
      </c>
      <c r="D267" s="0" t="n">
        <v>2.64641686266456E-006</v>
      </c>
      <c r="E267" s="0" t="n">
        <v>0.108570956390905</v>
      </c>
      <c r="F267" s="0" t="n">
        <v>15179</v>
      </c>
      <c r="G267" s="0" t="n">
        <v>29.982</v>
      </c>
      <c r="H267" s="0" t="n">
        <v>0.42515</v>
      </c>
      <c r="I267" s="0" t="n">
        <v>11.06</v>
      </c>
      <c r="J267" s="0" t="n">
        <v>0.39716</v>
      </c>
    </row>
    <row r="268" customFormat="false" ht="12.8" hidden="false" customHeight="false" outlineLevel="0" collapsed="false">
      <c r="A268" s="0" t="n">
        <f aca="false">A238+5</f>
        <v>45</v>
      </c>
      <c r="B268" s="0" t="n">
        <v>2000</v>
      </c>
      <c r="C268" s="0" t="n">
        <v>50</v>
      </c>
      <c r="D268" s="0" t="n">
        <v>2.86719382177899E-006</v>
      </c>
      <c r="E268" s="0" t="n">
        <v>0.0177121966384384</v>
      </c>
      <c r="F268" s="0" t="n">
        <v>3610.6</v>
      </c>
      <c r="G268" s="0" t="n">
        <v>11.149</v>
      </c>
      <c r="H268" s="0" t="n">
        <v>0.30031</v>
      </c>
      <c r="I268" s="0" t="n">
        <v>9.1976</v>
      </c>
      <c r="J268" s="0" t="n">
        <v>0.30069</v>
      </c>
    </row>
    <row r="269" customFormat="false" ht="12.8" hidden="false" customHeight="false" outlineLevel="0" collapsed="false">
      <c r="A269" s="0" t="n">
        <f aca="false">A239+5</f>
        <v>45</v>
      </c>
      <c r="B269" s="0" t="n">
        <v>2000</v>
      </c>
      <c r="C269" s="0" t="n">
        <v>100</v>
      </c>
      <c r="D269" s="0" t="n">
        <v>5.22073468624526E-006</v>
      </c>
      <c r="E269" s="0" t="n">
        <v>0.00392824935572987</v>
      </c>
      <c r="F269" s="0" t="n">
        <v>2142.2</v>
      </c>
      <c r="G269" s="0" t="n">
        <v>9.4707</v>
      </c>
      <c r="H269" s="0" t="n">
        <v>0.34791</v>
      </c>
      <c r="I269" s="0" t="n">
        <v>10.122</v>
      </c>
      <c r="J269" s="0" t="n">
        <v>0.37899</v>
      </c>
    </row>
    <row r="270" customFormat="false" ht="12.8" hidden="false" customHeight="false" outlineLevel="0" collapsed="false">
      <c r="A270" s="0" t="n">
        <f aca="false">A240+5</f>
        <v>45</v>
      </c>
      <c r="B270" s="0" t="n">
        <v>2000</v>
      </c>
      <c r="C270" s="0" t="n">
        <v>250</v>
      </c>
      <c r="D270" s="0" t="n">
        <v>1.11550614642507E-005</v>
      </c>
      <c r="E270" s="0" t="n">
        <v>0.000420187558341592</v>
      </c>
      <c r="F270" s="0" t="n">
        <v>1034.8</v>
      </c>
      <c r="G270" s="0" t="n">
        <v>9.2735</v>
      </c>
      <c r="H270" s="0" t="n">
        <v>0.34422</v>
      </c>
      <c r="I270" s="0" t="n">
        <v>8.7744</v>
      </c>
      <c r="J270" s="0" t="n">
        <v>0.29988</v>
      </c>
    </row>
    <row r="271" customFormat="false" ht="12.8" hidden="false" customHeight="false" outlineLevel="0" collapsed="false">
      <c r="A271" s="0" t="n">
        <f aca="false">A241+5</f>
        <v>45</v>
      </c>
      <c r="B271" s="0" t="n">
        <v>2000</v>
      </c>
      <c r="C271" s="0" t="n">
        <v>500</v>
      </c>
      <c r="D271" s="0" t="n">
        <v>8.34970908246678E-006</v>
      </c>
      <c r="E271" s="0" t="n">
        <v>0.000814897227250397</v>
      </c>
      <c r="F271" s="0" t="n">
        <v>812.29</v>
      </c>
      <c r="G271" s="0" t="n">
        <v>8.6925</v>
      </c>
      <c r="H271" s="0" t="n">
        <v>0.3181</v>
      </c>
      <c r="I271" s="0" t="n">
        <v>9.2767</v>
      </c>
      <c r="J271" s="0" t="n">
        <v>0.3005</v>
      </c>
    </row>
    <row r="272" customFormat="false" ht="12.8" hidden="false" customHeight="false" outlineLevel="0" collapsed="false">
      <c r="A272" s="0" t="n">
        <f aca="false">A242+5</f>
        <v>50</v>
      </c>
      <c r="B272" s="0" t="n">
        <v>10</v>
      </c>
      <c r="C272" s="0" t="n">
        <v>10</v>
      </c>
      <c r="D272" s="0" t="n">
        <v>4.8546473725786E-006</v>
      </c>
      <c r="E272" s="0" t="n">
        <v>0.00123933566445121</v>
      </c>
      <c r="F272" s="0" t="n">
        <v>86.092</v>
      </c>
      <c r="G272" s="0" t="n">
        <v>9.4344</v>
      </c>
      <c r="H272" s="0" t="n">
        <v>0.36537</v>
      </c>
      <c r="I272" s="0" t="n">
        <v>10.071</v>
      </c>
      <c r="J272" s="0" t="n">
        <v>0.30076</v>
      </c>
    </row>
    <row r="273" customFormat="false" ht="12.8" hidden="false" customHeight="false" outlineLevel="0" collapsed="false">
      <c r="A273" s="0" t="n">
        <f aca="false">A243+5</f>
        <v>50</v>
      </c>
      <c r="B273" s="0" t="n">
        <v>10</v>
      </c>
      <c r="C273" s="0" t="n">
        <v>50</v>
      </c>
      <c r="D273" s="0" t="n">
        <v>1.52707869987055E-005</v>
      </c>
      <c r="E273" s="0" t="n">
        <v>0.0179469162908899</v>
      </c>
      <c r="F273" s="0" t="n">
        <v>33.899</v>
      </c>
      <c r="G273" s="0" t="n">
        <v>10.334</v>
      </c>
      <c r="H273" s="0" t="n">
        <v>0.30052</v>
      </c>
      <c r="I273" s="0" t="n">
        <v>9.5884</v>
      </c>
      <c r="J273" s="0" t="n">
        <v>0.31598</v>
      </c>
    </row>
    <row r="274" customFormat="false" ht="12.8" hidden="false" customHeight="false" outlineLevel="0" collapsed="false">
      <c r="A274" s="0" t="n">
        <f aca="false">A244+5</f>
        <v>50</v>
      </c>
      <c r="B274" s="0" t="n">
        <v>10</v>
      </c>
      <c r="C274" s="0" t="n">
        <v>100</v>
      </c>
      <c r="D274" s="0" t="n">
        <v>4.06173879830327E-005</v>
      </c>
      <c r="E274" s="0" t="n">
        <v>0.0225106575840642</v>
      </c>
      <c r="F274" s="0" t="n">
        <v>25.1</v>
      </c>
      <c r="G274" s="0" t="n">
        <v>8.7252</v>
      </c>
      <c r="H274" s="0" t="n">
        <v>0.28259</v>
      </c>
      <c r="I274" s="0" t="n">
        <v>8.7901</v>
      </c>
      <c r="J274" s="0" t="n">
        <v>0.35299</v>
      </c>
    </row>
    <row r="275" customFormat="false" ht="12.8" hidden="false" customHeight="false" outlineLevel="0" collapsed="false">
      <c r="A275" s="0" t="n">
        <f aca="false">A245+5</f>
        <v>50</v>
      </c>
      <c r="B275" s="0" t="n">
        <v>10</v>
      </c>
      <c r="C275" s="0" t="n">
        <v>250</v>
      </c>
      <c r="D275" s="0" t="n">
        <v>1.48078836829044E-005</v>
      </c>
      <c r="E275" s="0" t="n">
        <v>0.0278178760764934</v>
      </c>
      <c r="F275" s="0" t="n">
        <v>18.466</v>
      </c>
      <c r="G275" s="0" t="n">
        <v>8.8453</v>
      </c>
      <c r="H275" s="0" t="n">
        <v>0.30105</v>
      </c>
      <c r="I275" s="0" t="n">
        <v>8.7184</v>
      </c>
      <c r="J275" s="0" t="n">
        <v>0.3469</v>
      </c>
    </row>
    <row r="276" customFormat="false" ht="12.8" hidden="false" customHeight="false" outlineLevel="0" collapsed="false">
      <c r="A276" s="0" t="n">
        <f aca="false">A246+5</f>
        <v>50</v>
      </c>
      <c r="B276" s="0" t="n">
        <v>10</v>
      </c>
      <c r="C276" s="0" t="n">
        <v>500</v>
      </c>
      <c r="D276" s="0" t="n">
        <v>5.67605048792485E-005</v>
      </c>
      <c r="E276" s="0" t="n">
        <v>0.0309782317173276</v>
      </c>
      <c r="F276" s="0" t="n">
        <v>17.245</v>
      </c>
      <c r="G276" s="0" t="n">
        <v>8.8078</v>
      </c>
      <c r="H276" s="0" t="n">
        <v>0.30004</v>
      </c>
      <c r="I276" s="0" t="n">
        <v>8.8875</v>
      </c>
      <c r="J276" s="0" t="n">
        <v>0.34679</v>
      </c>
    </row>
    <row r="277" customFormat="false" ht="12.8" hidden="false" customHeight="false" outlineLevel="0" collapsed="false">
      <c r="A277" s="0" t="n">
        <f aca="false">A247+5</f>
        <v>50</v>
      </c>
      <c r="B277" s="0" t="n">
        <v>100</v>
      </c>
      <c r="C277" s="0" t="n">
        <v>10</v>
      </c>
      <c r="D277" s="0" t="n">
        <v>1.65421596275644E-005</v>
      </c>
      <c r="E277" s="0" t="n">
        <v>0.000738619994827467</v>
      </c>
      <c r="F277" s="0" t="n">
        <v>763.09</v>
      </c>
      <c r="G277" s="0" t="n">
        <v>9.1947</v>
      </c>
      <c r="H277" s="0" t="n">
        <v>0.33823</v>
      </c>
      <c r="I277" s="0" t="n">
        <v>9.0891</v>
      </c>
      <c r="J277" s="0" t="n">
        <v>0.33856</v>
      </c>
    </row>
    <row r="278" customFormat="false" ht="12.8" hidden="false" customHeight="false" outlineLevel="0" collapsed="false">
      <c r="A278" s="0" t="n">
        <f aca="false">A248+5</f>
        <v>50</v>
      </c>
      <c r="B278" s="0" t="n">
        <v>100</v>
      </c>
      <c r="C278" s="0" t="n">
        <v>50</v>
      </c>
      <c r="D278" s="0" t="n">
        <v>1.4660304506838E-005</v>
      </c>
      <c r="E278" s="0" t="n">
        <v>0.000161767302573385</v>
      </c>
      <c r="F278" s="0" t="n">
        <v>207.71</v>
      </c>
      <c r="G278" s="0" t="n">
        <v>9.6971</v>
      </c>
      <c r="H278" s="0" t="n">
        <v>0.33413</v>
      </c>
      <c r="I278" s="0" t="n">
        <v>9.2908</v>
      </c>
      <c r="J278" s="0" t="n">
        <v>0.33171</v>
      </c>
    </row>
    <row r="279" customFormat="false" ht="12.8" hidden="false" customHeight="false" outlineLevel="0" collapsed="false">
      <c r="A279" s="0" t="n">
        <f aca="false">A249+5</f>
        <v>50</v>
      </c>
      <c r="B279" s="0" t="n">
        <v>100</v>
      </c>
      <c r="C279" s="0" t="n">
        <v>100</v>
      </c>
      <c r="D279" s="0" t="n">
        <v>3.12721692926705E-005</v>
      </c>
      <c r="E279" s="0" t="n">
        <v>0.0159923621545183</v>
      </c>
      <c r="F279" s="0" t="n">
        <v>129.47</v>
      </c>
      <c r="G279" s="0" t="n">
        <v>9.2404</v>
      </c>
      <c r="H279" s="0" t="n">
        <v>0.31569</v>
      </c>
      <c r="I279" s="0" t="n">
        <v>9.0244</v>
      </c>
      <c r="J279" s="0" t="n">
        <v>0.36914</v>
      </c>
    </row>
    <row r="280" customFormat="false" ht="12.8" hidden="false" customHeight="false" outlineLevel="0" collapsed="false">
      <c r="A280" s="0" t="n">
        <f aca="false">A250+5</f>
        <v>50</v>
      </c>
      <c r="B280" s="0" t="n">
        <v>100</v>
      </c>
      <c r="C280" s="0" t="n">
        <v>250</v>
      </c>
      <c r="D280" s="0" t="n">
        <v>4.4796561122455E-005</v>
      </c>
      <c r="E280" s="0" t="n">
        <v>0.0416123511475862</v>
      </c>
      <c r="F280" s="0" t="n">
        <v>68.639</v>
      </c>
      <c r="G280" s="0" t="n">
        <v>9.0986</v>
      </c>
      <c r="H280" s="0" t="n">
        <v>0.3693</v>
      </c>
      <c r="I280" s="0" t="n">
        <v>8.9577</v>
      </c>
      <c r="J280" s="0" t="n">
        <v>0.31722</v>
      </c>
    </row>
    <row r="281" customFormat="false" ht="12.8" hidden="false" customHeight="false" outlineLevel="0" collapsed="false">
      <c r="A281" s="0" t="n">
        <f aca="false">A251+5</f>
        <v>50</v>
      </c>
      <c r="B281" s="0" t="n">
        <v>100</v>
      </c>
      <c r="C281" s="0" t="n">
        <v>500</v>
      </c>
      <c r="D281" s="0" t="n">
        <v>5.51886898921177E-005</v>
      </c>
      <c r="E281" s="0" t="n">
        <v>0.00474151743232771</v>
      </c>
      <c r="F281" s="0" t="n">
        <v>57.276</v>
      </c>
      <c r="G281" s="0" t="n">
        <v>9.3458</v>
      </c>
      <c r="H281" s="0" t="n">
        <v>0.31609</v>
      </c>
      <c r="I281" s="0" t="n">
        <v>8.9424</v>
      </c>
      <c r="J281" s="0" t="n">
        <v>0.39922</v>
      </c>
    </row>
    <row r="282" customFormat="false" ht="12.8" hidden="false" customHeight="false" outlineLevel="0" collapsed="false">
      <c r="A282" s="0" t="n">
        <f aca="false">A252+5</f>
        <v>50</v>
      </c>
      <c r="B282" s="0" t="n">
        <v>250</v>
      </c>
      <c r="C282" s="0" t="n">
        <v>10</v>
      </c>
      <c r="D282" s="0" t="n">
        <v>4.06443245435933E-006</v>
      </c>
      <c r="E282" s="0" t="n">
        <v>0.000857416897065122</v>
      </c>
      <c r="F282" s="0" t="n">
        <v>1907.6</v>
      </c>
      <c r="G282" s="0" t="n">
        <v>9.0134</v>
      </c>
      <c r="H282" s="0" t="n">
        <v>0.29942</v>
      </c>
      <c r="I282" s="0" t="n">
        <v>9.0125</v>
      </c>
      <c r="J282" s="0" t="n">
        <v>0.30026</v>
      </c>
    </row>
    <row r="283" customFormat="false" ht="12.8" hidden="false" customHeight="false" outlineLevel="0" collapsed="false">
      <c r="A283" s="0" t="n">
        <f aca="false">A253+5</f>
        <v>50</v>
      </c>
      <c r="B283" s="0" t="n">
        <v>250</v>
      </c>
      <c r="C283" s="0" t="n">
        <v>50</v>
      </c>
      <c r="D283" s="0" t="n">
        <v>3.75551086923311E-006</v>
      </c>
      <c r="E283" s="0" t="n">
        <v>0.00170830986870873</v>
      </c>
      <c r="F283" s="0" t="n">
        <v>495.61</v>
      </c>
      <c r="G283" s="0" t="n">
        <v>9.1356</v>
      </c>
      <c r="H283" s="0" t="n">
        <v>0.31505</v>
      </c>
      <c r="I283" s="0" t="n">
        <v>9.0105</v>
      </c>
      <c r="J283" s="0" t="n">
        <v>0.30045</v>
      </c>
    </row>
    <row r="284" customFormat="false" ht="12.8" hidden="false" customHeight="false" outlineLevel="0" collapsed="false">
      <c r="A284" s="0" t="n">
        <f aca="false">A254+5</f>
        <v>50</v>
      </c>
      <c r="B284" s="0" t="n">
        <v>250</v>
      </c>
      <c r="C284" s="0" t="n">
        <v>100</v>
      </c>
      <c r="D284" s="0" t="n">
        <v>1.99482328572645E-005</v>
      </c>
      <c r="E284" s="0" t="n">
        <v>0.000465140702797089</v>
      </c>
      <c r="F284" s="0" t="n">
        <v>295.42</v>
      </c>
      <c r="G284" s="0" t="n">
        <v>9.087</v>
      </c>
      <c r="H284" s="0" t="n">
        <v>0.38551</v>
      </c>
      <c r="I284" s="0" t="n">
        <v>8.9361</v>
      </c>
      <c r="J284" s="0" t="n">
        <v>0.33123</v>
      </c>
    </row>
    <row r="285" customFormat="false" ht="12.8" hidden="false" customHeight="false" outlineLevel="0" collapsed="false">
      <c r="A285" s="0" t="n">
        <f aca="false">A255+5</f>
        <v>50</v>
      </c>
      <c r="B285" s="0" t="n">
        <v>250</v>
      </c>
      <c r="C285" s="0" t="n">
        <v>250</v>
      </c>
      <c r="D285" s="0" t="n">
        <v>1.26487994964547E-005</v>
      </c>
      <c r="E285" s="0" t="n">
        <v>0.0955409638328525</v>
      </c>
      <c r="F285" s="0" t="n">
        <v>150.17</v>
      </c>
      <c r="G285" s="0" t="n">
        <v>9.3475</v>
      </c>
      <c r="H285" s="0" t="n">
        <v>0.31996</v>
      </c>
      <c r="I285" s="0" t="n">
        <v>9.3508</v>
      </c>
      <c r="J285" s="0" t="n">
        <v>0.38399</v>
      </c>
    </row>
    <row r="286" customFormat="false" ht="12.8" hidden="false" customHeight="false" outlineLevel="0" collapsed="false">
      <c r="A286" s="0" t="n">
        <f aca="false">A256+5</f>
        <v>50</v>
      </c>
      <c r="B286" s="0" t="n">
        <v>250</v>
      </c>
      <c r="C286" s="0" t="n">
        <v>500</v>
      </c>
      <c r="D286" s="0" t="n">
        <v>1.22712465665491E-005</v>
      </c>
      <c r="E286" s="0" t="n">
        <v>0.000425628633521902</v>
      </c>
      <c r="F286" s="0" t="n">
        <v>129.11</v>
      </c>
      <c r="G286" s="0" t="n">
        <v>10.032</v>
      </c>
      <c r="H286" s="0" t="n">
        <v>0.37938</v>
      </c>
      <c r="I286" s="0" t="n">
        <v>9.8027</v>
      </c>
      <c r="J286" s="0" t="n">
        <v>0.32206</v>
      </c>
    </row>
    <row r="287" customFormat="false" ht="12.8" hidden="false" customHeight="false" outlineLevel="0" collapsed="false">
      <c r="A287" s="0" t="n">
        <f aca="false">A257+5</f>
        <v>50</v>
      </c>
      <c r="B287" s="0" t="n">
        <v>500</v>
      </c>
      <c r="C287" s="0" t="n">
        <v>10</v>
      </c>
      <c r="D287" s="0" t="n">
        <v>6.28584398384985E-006</v>
      </c>
      <c r="E287" s="0" t="n">
        <v>0.0208240987223815</v>
      </c>
      <c r="F287" s="0" t="n">
        <v>4001</v>
      </c>
      <c r="G287" s="0" t="n">
        <v>9.8172</v>
      </c>
      <c r="H287" s="0" t="n">
        <v>0.33135</v>
      </c>
      <c r="I287" s="0" t="n">
        <v>9.3743</v>
      </c>
      <c r="J287" s="0" t="n">
        <v>0.43186</v>
      </c>
    </row>
    <row r="288" customFormat="false" ht="12.8" hidden="false" customHeight="false" outlineLevel="0" collapsed="false">
      <c r="A288" s="0" t="n">
        <f aca="false">A258+5</f>
        <v>50</v>
      </c>
      <c r="B288" s="0" t="n">
        <v>500</v>
      </c>
      <c r="C288" s="0" t="n">
        <v>50</v>
      </c>
      <c r="D288" s="0" t="n">
        <v>6.64057320320219E-006</v>
      </c>
      <c r="E288" s="0" t="n">
        <v>7.54167574034384E-005</v>
      </c>
      <c r="F288" s="0" t="n">
        <v>1008.8</v>
      </c>
      <c r="G288" s="0" t="n">
        <v>10.797</v>
      </c>
      <c r="H288" s="0" t="n">
        <v>0.35337</v>
      </c>
      <c r="I288" s="0" t="n">
        <v>9.2969</v>
      </c>
      <c r="J288" s="0" t="n">
        <v>0.36954</v>
      </c>
    </row>
    <row r="289" customFormat="false" ht="12.8" hidden="false" customHeight="false" outlineLevel="0" collapsed="false">
      <c r="A289" s="0" t="n">
        <f aca="false">A259+5</f>
        <v>50</v>
      </c>
      <c r="B289" s="0" t="n">
        <v>500</v>
      </c>
      <c r="C289" s="0" t="n">
        <v>100</v>
      </c>
      <c r="D289" s="0" t="n">
        <v>6.32513873795298E-006</v>
      </c>
      <c r="E289" s="0" t="n">
        <v>0.000228038378886405</v>
      </c>
      <c r="F289" s="0" t="n">
        <v>593.56</v>
      </c>
      <c r="G289" s="0" t="n">
        <v>10.086</v>
      </c>
      <c r="H289" s="0" t="n">
        <v>0.40031</v>
      </c>
      <c r="I289" s="0" t="n">
        <v>9.7612</v>
      </c>
      <c r="J289" s="0" t="n">
        <v>0.33169</v>
      </c>
    </row>
    <row r="290" customFormat="false" ht="12.8" hidden="false" customHeight="false" outlineLevel="0" collapsed="false">
      <c r="A290" s="0" t="n">
        <f aca="false">A260+5</f>
        <v>50</v>
      </c>
      <c r="B290" s="0" t="n">
        <v>500</v>
      </c>
      <c r="C290" s="0" t="n">
        <v>250</v>
      </c>
      <c r="D290" s="0" t="n">
        <v>1.53185355740029E-005</v>
      </c>
      <c r="E290" s="0" t="n">
        <v>0.00970315638598928</v>
      </c>
      <c r="F290" s="0" t="n">
        <v>308.11</v>
      </c>
      <c r="G290" s="0" t="n">
        <v>10.054</v>
      </c>
      <c r="H290" s="0" t="n">
        <v>0.36306</v>
      </c>
      <c r="I290" s="0" t="n">
        <v>9.8922</v>
      </c>
      <c r="J290" s="0" t="n">
        <v>0.34737</v>
      </c>
    </row>
    <row r="291" customFormat="false" ht="12.8" hidden="false" customHeight="false" outlineLevel="0" collapsed="false">
      <c r="A291" s="0" t="n">
        <f aca="false">A261+5</f>
        <v>50</v>
      </c>
      <c r="B291" s="0" t="n">
        <v>500</v>
      </c>
      <c r="C291" s="0" t="n">
        <v>500</v>
      </c>
      <c r="D291" s="0" t="n">
        <v>1.76910565772188E-005</v>
      </c>
      <c r="E291" s="0" t="n">
        <v>0.000232679616539073</v>
      </c>
      <c r="F291" s="0" t="n">
        <v>267.49</v>
      </c>
      <c r="G291" s="0" t="n">
        <v>10.471</v>
      </c>
      <c r="H291" s="0" t="n">
        <v>0.40028</v>
      </c>
      <c r="I291" s="0" t="n">
        <v>10.017</v>
      </c>
      <c r="J291" s="0" t="n">
        <v>0.34773</v>
      </c>
    </row>
    <row r="292" customFormat="false" ht="12.8" hidden="false" customHeight="false" outlineLevel="0" collapsed="false">
      <c r="A292" s="0" t="n">
        <f aca="false">A262+5</f>
        <v>50</v>
      </c>
      <c r="B292" s="0" t="n">
        <v>1000</v>
      </c>
      <c r="C292" s="0" t="n">
        <v>10</v>
      </c>
      <c r="D292" s="0" t="n">
        <v>1.08269458160078E-005</v>
      </c>
      <c r="E292" s="0" t="n">
        <v>0.109611549795953</v>
      </c>
      <c r="F292" s="0" t="n">
        <v>8091.1</v>
      </c>
      <c r="G292" s="0" t="n">
        <v>10.258</v>
      </c>
      <c r="H292" s="0" t="n">
        <v>0.38509</v>
      </c>
      <c r="I292" s="0" t="n">
        <v>10.042</v>
      </c>
      <c r="J292" s="0" t="n">
        <v>0.33151</v>
      </c>
    </row>
    <row r="293" customFormat="false" ht="12.8" hidden="false" customHeight="false" outlineLevel="0" collapsed="false">
      <c r="A293" s="0" t="n">
        <f aca="false">A263+5</f>
        <v>50</v>
      </c>
      <c r="B293" s="0" t="n">
        <v>1000</v>
      </c>
      <c r="C293" s="0" t="n">
        <v>50</v>
      </c>
      <c r="D293" s="0" t="n">
        <v>7.86562985598068E-006</v>
      </c>
      <c r="E293" s="0" t="n">
        <v>0.0454646205797264</v>
      </c>
      <c r="F293" s="0" t="n">
        <v>2091.5</v>
      </c>
      <c r="G293" s="0" t="n">
        <v>9.885</v>
      </c>
      <c r="H293" s="0" t="n">
        <v>0.38487</v>
      </c>
      <c r="I293" s="0" t="n">
        <v>9.5897</v>
      </c>
      <c r="J293" s="0" t="n">
        <v>0.35367</v>
      </c>
    </row>
    <row r="294" customFormat="false" ht="12.8" hidden="false" customHeight="false" outlineLevel="0" collapsed="false">
      <c r="A294" s="0" t="n">
        <f aca="false">A264+5</f>
        <v>50</v>
      </c>
      <c r="B294" s="0" t="n">
        <v>1000</v>
      </c>
      <c r="C294" s="0" t="n">
        <v>100</v>
      </c>
      <c r="D294" s="0" t="n">
        <v>7.44171911015363E-006</v>
      </c>
      <c r="E294" s="0" t="n">
        <v>0.00538822089830872</v>
      </c>
      <c r="F294" s="0" t="n">
        <v>1311.6</v>
      </c>
      <c r="G294" s="0" t="n">
        <v>9.7396</v>
      </c>
      <c r="H294" s="0" t="n">
        <v>0.41672</v>
      </c>
      <c r="I294" s="0" t="n">
        <v>9.438</v>
      </c>
      <c r="J294" s="0" t="n">
        <v>0.40039</v>
      </c>
    </row>
    <row r="295" customFormat="false" ht="12.8" hidden="false" customHeight="false" outlineLevel="0" collapsed="false">
      <c r="A295" s="0" t="n">
        <f aca="false">A265+5</f>
        <v>50</v>
      </c>
      <c r="B295" s="0" t="n">
        <v>1000</v>
      </c>
      <c r="C295" s="0" t="n">
        <v>250</v>
      </c>
      <c r="D295" s="0" t="n">
        <v>8.18810180463834E-006</v>
      </c>
      <c r="E295" s="0" t="n">
        <v>0.0001225024434973</v>
      </c>
      <c r="F295" s="0" t="n">
        <v>625.44</v>
      </c>
      <c r="G295" s="0" t="n">
        <v>9.4567</v>
      </c>
      <c r="H295" s="0" t="n">
        <v>0.36279</v>
      </c>
      <c r="I295" s="0" t="n">
        <v>9.3946</v>
      </c>
      <c r="J295" s="0" t="n">
        <v>0.36261</v>
      </c>
    </row>
    <row r="296" customFormat="false" ht="12.8" hidden="false" customHeight="false" outlineLevel="0" collapsed="false">
      <c r="A296" s="0" t="n">
        <f aca="false">A266+5</f>
        <v>50</v>
      </c>
      <c r="B296" s="0" t="n">
        <v>1000</v>
      </c>
      <c r="C296" s="0" t="n">
        <v>500</v>
      </c>
      <c r="D296" s="0" t="n">
        <v>5.78547384477E-006</v>
      </c>
      <c r="E296" s="0" t="n">
        <v>0.000254371272129439</v>
      </c>
      <c r="F296" s="0" t="n">
        <v>529.38</v>
      </c>
      <c r="G296" s="0" t="n">
        <v>9.8086</v>
      </c>
      <c r="H296" s="0" t="n">
        <v>0.38502</v>
      </c>
      <c r="I296" s="0" t="n">
        <v>9.6508</v>
      </c>
      <c r="J296" s="0" t="n">
        <v>0.3692</v>
      </c>
    </row>
    <row r="297" customFormat="false" ht="12.8" hidden="false" customHeight="false" outlineLevel="0" collapsed="false">
      <c r="A297" s="0" t="n">
        <f aca="false">A267+5</f>
        <v>50</v>
      </c>
      <c r="B297" s="0" t="n">
        <v>2000</v>
      </c>
      <c r="C297" s="0" t="n">
        <v>10</v>
      </c>
      <c r="D297" s="0" t="n">
        <v>6.21832099530042E-006</v>
      </c>
      <c r="E297" s="0" t="n">
        <v>0.0669285663428842</v>
      </c>
      <c r="F297" s="0" t="n">
        <v>17855</v>
      </c>
      <c r="G297" s="0" t="n">
        <v>18.674</v>
      </c>
      <c r="H297" s="0" t="n">
        <v>0.37954</v>
      </c>
      <c r="I297" s="0" t="n">
        <v>10.755</v>
      </c>
      <c r="J297" s="0" t="n">
        <v>0.3486</v>
      </c>
    </row>
    <row r="298" customFormat="false" ht="12.8" hidden="false" customHeight="false" outlineLevel="0" collapsed="false">
      <c r="A298" s="0" t="n">
        <f aca="false">A268+5</f>
        <v>50</v>
      </c>
      <c r="B298" s="0" t="n">
        <v>2000</v>
      </c>
      <c r="C298" s="0" t="n">
        <v>50</v>
      </c>
      <c r="D298" s="0" t="n">
        <v>6.9452462622971E-006</v>
      </c>
      <c r="E298" s="0" t="n">
        <v>0.00308443764570582</v>
      </c>
      <c r="F298" s="0" t="n">
        <v>10377</v>
      </c>
      <c r="G298" s="0" t="n">
        <v>87.113</v>
      </c>
      <c r="H298" s="0" t="n">
        <v>0.82369</v>
      </c>
      <c r="I298" s="0" t="n">
        <v>52.973</v>
      </c>
      <c r="J298" s="0" t="n">
        <v>0.76905</v>
      </c>
    </row>
    <row r="299" customFormat="false" ht="12.8" hidden="false" customHeight="false" outlineLevel="0" collapsed="false">
      <c r="A299" s="0" t="n">
        <f aca="false">A269+5</f>
        <v>50</v>
      </c>
      <c r="B299" s="0" t="n">
        <v>2000</v>
      </c>
      <c r="C299" s="0" t="n">
        <v>100</v>
      </c>
      <c r="D299" s="0" t="n">
        <v>2.89970579035082E-006</v>
      </c>
      <c r="E299" s="0" t="n">
        <v>0.00596302372392965</v>
      </c>
      <c r="F299" s="0" t="n">
        <v>5168.9</v>
      </c>
      <c r="G299" s="0" t="n">
        <v>18.568</v>
      </c>
      <c r="H299" s="0" t="n">
        <v>0.41512</v>
      </c>
      <c r="I299" s="0" t="n">
        <v>11.849</v>
      </c>
      <c r="J299" s="0" t="n">
        <v>0.35141</v>
      </c>
    </row>
    <row r="300" customFormat="false" ht="12.8" hidden="false" customHeight="false" outlineLevel="0" collapsed="false">
      <c r="A300" s="0" t="n">
        <f aca="false">A270+5</f>
        <v>50</v>
      </c>
      <c r="B300" s="0" t="n">
        <v>2000</v>
      </c>
      <c r="C300" s="0" t="n">
        <v>250</v>
      </c>
      <c r="D300" s="0" t="n">
        <v>4.46533039599379E-006</v>
      </c>
      <c r="E300" s="0" t="n">
        <v>0.000233919348379426</v>
      </c>
      <c r="F300" s="0" t="n">
        <v>1397.9</v>
      </c>
      <c r="G300" s="0" t="n">
        <v>10.2</v>
      </c>
      <c r="H300" s="0" t="n">
        <v>0.36482</v>
      </c>
      <c r="I300" s="0" t="n">
        <v>10.626</v>
      </c>
      <c r="J300" s="0" t="n">
        <v>0.38168</v>
      </c>
    </row>
    <row r="301" customFormat="false" ht="12.8" hidden="false" customHeight="false" outlineLevel="0" collapsed="false">
      <c r="A301" s="0" t="n">
        <f aca="false">A271+5</f>
        <v>50</v>
      </c>
      <c r="B301" s="0" t="n">
        <v>2000</v>
      </c>
      <c r="C301" s="0" t="n">
        <v>500</v>
      </c>
      <c r="D301" s="0" t="n">
        <v>1.3992336681927E-005</v>
      </c>
      <c r="E301" s="0" t="n">
        <v>0.000160246893709919</v>
      </c>
      <c r="F301" s="0" t="n">
        <v>1126.7</v>
      </c>
      <c r="G301" s="0" t="n">
        <v>9.8934</v>
      </c>
      <c r="H301" s="0" t="n">
        <v>0.36812</v>
      </c>
      <c r="I301" s="0" t="n">
        <v>9.6901</v>
      </c>
      <c r="J301" s="0" t="n">
        <v>0.38371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20</v>
      </c>
      <c r="B1" s="0" t="s">
        <v>21</v>
      </c>
      <c r="C1" s="0" t="s">
        <v>22</v>
      </c>
      <c r="D1" s="0" t="s">
        <v>46</v>
      </c>
      <c r="E1" s="0" t="s">
        <v>47</v>
      </c>
      <c r="F1" s="0" t="s">
        <v>41</v>
      </c>
      <c r="G1" s="0" t="s">
        <v>48</v>
      </c>
      <c r="H1" s="0" t="s">
        <v>49</v>
      </c>
      <c r="I1" s="0" t="s">
        <v>50</v>
      </c>
      <c r="J1" s="0" t="s">
        <v>51</v>
      </c>
    </row>
    <row r="2" customFormat="false" ht="12.8" hidden="false" customHeight="false" outlineLevel="0" collapsed="false">
      <c r="A2" s="0" t="n">
        <v>200</v>
      </c>
      <c r="B2" s="0" t="n">
        <v>10</v>
      </c>
      <c r="C2" s="1" t="n">
        <f aca="false">TRUE()</f>
        <v>1</v>
      </c>
      <c r="D2" s="0" t="n">
        <v>6.64612168648089E-005</v>
      </c>
      <c r="E2" s="0" t="n">
        <v>0.009678409346303</v>
      </c>
      <c r="F2" s="0" t="n">
        <v>566.69</v>
      </c>
      <c r="G2" s="0" t="n">
        <v>2.9008</v>
      </c>
      <c r="H2" s="0" t="n">
        <v>0.15843</v>
      </c>
      <c r="I2" s="0" t="n">
        <v>0.67784</v>
      </c>
      <c r="J2" s="0" t="n">
        <v>0.17999</v>
      </c>
    </row>
    <row r="3" customFormat="false" ht="12.8" hidden="false" customHeight="false" outlineLevel="0" collapsed="false">
      <c r="A3" s="0" t="n">
        <v>200</v>
      </c>
      <c r="B3" s="0" t="n">
        <v>10</v>
      </c>
      <c r="C3" s="1" t="n">
        <f aca="false">FALSE()</f>
        <v>0</v>
      </c>
      <c r="D3" s="0" t="n">
        <v>4.73674534151945E-005</v>
      </c>
      <c r="E3" s="0" t="n">
        <v>0.00822470139284603</v>
      </c>
      <c r="F3" s="0" t="n">
        <v>551.71</v>
      </c>
      <c r="G3" s="0" t="n">
        <v>2.7047</v>
      </c>
      <c r="H3" s="0" t="n">
        <v>0.16414</v>
      </c>
      <c r="I3" s="0" t="n">
        <v>0.66248</v>
      </c>
      <c r="J3" s="0" t="n">
        <v>0.17837</v>
      </c>
    </row>
    <row r="4" customFormat="false" ht="12.8" hidden="false" customHeight="false" outlineLevel="0" collapsed="false">
      <c r="A4" s="0" t="n">
        <v>200</v>
      </c>
      <c r="B4" s="0" t="n">
        <v>50</v>
      </c>
      <c r="C4" s="1" t="n">
        <f aca="false">TRUE()</f>
        <v>1</v>
      </c>
      <c r="D4" s="0" t="n">
        <v>5.75752848557006E-005</v>
      </c>
      <c r="E4" s="0" t="n">
        <v>0.0249410021215514</v>
      </c>
      <c r="F4" s="0" t="n">
        <v>636.68</v>
      </c>
      <c r="G4" s="0" t="n">
        <v>2.8511</v>
      </c>
      <c r="H4" s="0" t="n">
        <v>0.19453</v>
      </c>
      <c r="I4" s="0" t="n">
        <v>0.80476</v>
      </c>
      <c r="J4" s="0" t="n">
        <v>0.18832</v>
      </c>
    </row>
    <row r="5" customFormat="false" ht="12.8" hidden="false" customHeight="false" outlineLevel="0" collapsed="false">
      <c r="A5" s="0" t="n">
        <v>200</v>
      </c>
      <c r="B5" s="0" t="n">
        <v>50</v>
      </c>
      <c r="C5" s="1" t="n">
        <f aca="false">FALSE()</f>
        <v>0</v>
      </c>
      <c r="D5" s="0" t="n">
        <v>4.40408409857479E-005</v>
      </c>
      <c r="E5" s="0" t="n">
        <v>0.00489036127151362</v>
      </c>
      <c r="F5" s="0" t="n">
        <v>581.08</v>
      </c>
      <c r="G5" s="0" t="n">
        <v>3.4974</v>
      </c>
      <c r="H5" s="0" t="n">
        <v>0.21157</v>
      </c>
      <c r="I5" s="0" t="n">
        <v>0.83296</v>
      </c>
      <c r="J5" s="0" t="n">
        <v>0.21258</v>
      </c>
    </row>
    <row r="6" customFormat="false" ht="12.8" hidden="false" customHeight="false" outlineLevel="0" collapsed="false">
      <c r="A6" s="0" t="n">
        <v>200</v>
      </c>
      <c r="B6" s="0" t="n">
        <v>100</v>
      </c>
      <c r="C6" s="1" t="n">
        <f aca="false">TRUE()</f>
        <v>1</v>
      </c>
      <c r="D6" s="0" t="n">
        <v>6.84661598439665E-005</v>
      </c>
      <c r="E6" s="0" t="n">
        <v>0.053150348389735</v>
      </c>
      <c r="F6" s="0" t="n">
        <v>786.48</v>
      </c>
      <c r="G6" s="0" t="n">
        <v>3.3988</v>
      </c>
      <c r="H6" s="0" t="n">
        <v>0.21336</v>
      </c>
      <c r="I6" s="0" t="n">
        <v>0.84645</v>
      </c>
      <c r="J6" s="0" t="n">
        <v>0.23063</v>
      </c>
    </row>
    <row r="7" customFormat="false" ht="12.8" hidden="false" customHeight="false" outlineLevel="0" collapsed="false">
      <c r="A7" s="0" t="n">
        <v>200</v>
      </c>
      <c r="B7" s="0" t="n">
        <v>100</v>
      </c>
      <c r="C7" s="1" t="n">
        <f aca="false">FALSE()</f>
        <v>0</v>
      </c>
      <c r="D7" s="0" t="n">
        <v>5.15375083860696E-005</v>
      </c>
      <c r="E7" s="0" t="n">
        <v>0.00703313141002681</v>
      </c>
      <c r="F7" s="0" t="n">
        <v>784.39</v>
      </c>
      <c r="G7" s="0" t="n">
        <v>3.7469</v>
      </c>
      <c r="H7" s="0" t="n">
        <v>0.2226</v>
      </c>
      <c r="I7" s="0" t="n">
        <v>0.93955</v>
      </c>
      <c r="J7" s="0" t="n">
        <v>0.22862</v>
      </c>
    </row>
    <row r="8" customFormat="false" ht="12.8" hidden="false" customHeight="false" outlineLevel="0" collapsed="false">
      <c r="A8" s="0" t="n">
        <v>200</v>
      </c>
      <c r="B8" s="0" t="n">
        <v>200</v>
      </c>
      <c r="C8" s="1" t="n">
        <f aca="false">TRUE()</f>
        <v>1</v>
      </c>
      <c r="D8" s="0" t="n">
        <v>0.00012295517734689</v>
      </c>
      <c r="E8" s="0" t="n">
        <v>0.0518588076198036</v>
      </c>
      <c r="F8" s="0" t="n">
        <v>1173.3</v>
      </c>
      <c r="G8" s="0" t="n">
        <v>4.0198</v>
      </c>
      <c r="H8" s="0" t="n">
        <v>0.32444</v>
      </c>
      <c r="I8" s="0" t="n">
        <v>1.375</v>
      </c>
      <c r="J8" s="0" t="n">
        <v>0.34563</v>
      </c>
    </row>
    <row r="9" customFormat="false" ht="12.8" hidden="false" customHeight="false" outlineLevel="0" collapsed="false">
      <c r="A9" s="0" t="n">
        <v>200</v>
      </c>
      <c r="B9" s="0" t="n">
        <v>200</v>
      </c>
      <c r="C9" s="1" t="n">
        <f aca="false">FALSE()</f>
        <v>0</v>
      </c>
      <c r="D9" s="0" t="n">
        <v>6.76767662476612E-005</v>
      </c>
      <c r="E9" s="0" t="n">
        <v>0.0148729210424293</v>
      </c>
      <c r="F9" s="0" t="n">
        <v>1147.2</v>
      </c>
      <c r="G9" s="0" t="n">
        <v>4.5023</v>
      </c>
      <c r="H9" s="0" t="n">
        <v>0.34544</v>
      </c>
      <c r="I9" s="0" t="n">
        <v>1.373</v>
      </c>
      <c r="J9" s="0" t="n">
        <v>0.33792</v>
      </c>
    </row>
    <row r="10" customFormat="false" ht="12.8" hidden="false" customHeight="false" outlineLevel="0" collapsed="false">
      <c r="A10" s="0" t="n">
        <v>100</v>
      </c>
      <c r="B10" s="0" t="n">
        <v>10</v>
      </c>
      <c r="C10" s="1" t="n">
        <f aca="false">TRUE()</f>
        <v>1</v>
      </c>
      <c r="D10" s="0" t="n">
        <v>6.26896961600678E-005</v>
      </c>
      <c r="E10" s="0" t="n">
        <v>0.0102224757497916</v>
      </c>
      <c r="F10" s="0" t="n">
        <v>280.26</v>
      </c>
      <c r="G10" s="0" t="n">
        <v>1.7357</v>
      </c>
      <c r="H10" s="0" t="n">
        <v>0.078213</v>
      </c>
      <c r="I10" s="0" t="n">
        <v>0.32187</v>
      </c>
      <c r="J10" s="0" t="n">
        <v>0.079784</v>
      </c>
    </row>
    <row r="11" customFormat="false" ht="12.8" hidden="false" customHeight="false" outlineLevel="0" collapsed="false">
      <c r="A11" s="0" t="n">
        <v>100</v>
      </c>
      <c r="B11" s="0" t="n">
        <v>10</v>
      </c>
      <c r="C11" s="1" t="n">
        <f aca="false">FALSE()</f>
        <v>0</v>
      </c>
      <c r="D11" s="0" t="n">
        <v>5.33948827407051E-005</v>
      </c>
      <c r="E11" s="0" t="n">
        <v>0.010862608954229</v>
      </c>
      <c r="F11" s="0" t="n">
        <v>268.6</v>
      </c>
      <c r="G11" s="0" t="n">
        <v>1.9472</v>
      </c>
      <c r="H11" s="0" t="n">
        <v>0.069189</v>
      </c>
      <c r="I11" s="0" t="n">
        <v>0.3299</v>
      </c>
      <c r="J11" s="0" t="n">
        <v>0.08022</v>
      </c>
    </row>
    <row r="12" customFormat="false" ht="12.8" hidden="false" customHeight="false" outlineLevel="0" collapsed="false">
      <c r="A12" s="0" t="n">
        <v>100</v>
      </c>
      <c r="B12" s="0" t="n">
        <v>50</v>
      </c>
      <c r="C12" s="1" t="n">
        <f aca="false">TRUE()</f>
        <v>1</v>
      </c>
      <c r="D12" s="0" t="n">
        <v>8.02310439112135E-005</v>
      </c>
      <c r="E12" s="0" t="n">
        <v>0.0301534795451685</v>
      </c>
      <c r="F12" s="0" t="n">
        <v>333.93</v>
      </c>
      <c r="G12" s="0" t="n">
        <v>2.0917</v>
      </c>
      <c r="H12" s="0" t="n">
        <v>0.097264</v>
      </c>
      <c r="I12" s="0" t="n">
        <v>0.41613</v>
      </c>
      <c r="J12" s="0" t="n">
        <v>0.10027</v>
      </c>
    </row>
    <row r="13" customFormat="false" ht="12.8" hidden="false" customHeight="false" outlineLevel="0" collapsed="false">
      <c r="A13" s="0" t="n">
        <v>100</v>
      </c>
      <c r="B13" s="0" t="n">
        <v>50</v>
      </c>
      <c r="C13" s="1" t="n">
        <f aca="false">FALSE()</f>
        <v>0</v>
      </c>
      <c r="D13" s="0" t="n">
        <v>6.39065007108255E-005</v>
      </c>
      <c r="E13" s="0" t="n">
        <v>0.00943697789083413</v>
      </c>
      <c r="F13" s="0" t="n">
        <v>316.66</v>
      </c>
      <c r="G13" s="0" t="n">
        <v>2.2974</v>
      </c>
      <c r="H13" s="0" t="n">
        <v>0.1113</v>
      </c>
      <c r="I13" s="0" t="n">
        <v>0.44186</v>
      </c>
      <c r="J13" s="0" t="n">
        <v>0.10729</v>
      </c>
    </row>
    <row r="14" customFormat="false" ht="12.8" hidden="false" customHeight="false" outlineLevel="0" collapsed="false">
      <c r="A14" s="0" t="n">
        <v>100</v>
      </c>
      <c r="B14" s="0" t="n">
        <v>100</v>
      </c>
      <c r="C14" s="1" t="n">
        <f aca="false">TRUE()</f>
        <v>1</v>
      </c>
      <c r="D14" s="0" t="n">
        <v>9.93361554346895E-005</v>
      </c>
      <c r="E14" s="0" t="n">
        <v>0.0333262795063316</v>
      </c>
      <c r="F14" s="0" t="n">
        <v>442.26</v>
      </c>
      <c r="G14" s="0" t="n">
        <v>2.1168</v>
      </c>
      <c r="H14" s="0" t="n">
        <v>0.11393</v>
      </c>
      <c r="I14" s="0" t="n">
        <v>0.47972</v>
      </c>
      <c r="J14" s="0" t="n">
        <v>0.11732</v>
      </c>
    </row>
    <row r="15" customFormat="false" ht="12.8" hidden="false" customHeight="false" outlineLevel="0" collapsed="false">
      <c r="A15" s="0" t="n">
        <v>100</v>
      </c>
      <c r="B15" s="0" t="n">
        <v>100</v>
      </c>
      <c r="C15" s="1" t="n">
        <f aca="false">FALSE()</f>
        <v>0</v>
      </c>
      <c r="D15" s="0" t="n">
        <v>6.72344230890455E-005</v>
      </c>
      <c r="E15" s="0" t="n">
        <v>0.012704645398536</v>
      </c>
      <c r="F15" s="0" t="n">
        <v>424.84</v>
      </c>
      <c r="G15" s="0" t="n">
        <v>2.3476</v>
      </c>
      <c r="H15" s="0" t="n">
        <v>0.11632</v>
      </c>
      <c r="I15" s="0" t="n">
        <v>0.49935</v>
      </c>
      <c r="J15" s="0" t="n">
        <v>0.13086</v>
      </c>
    </row>
    <row r="16" customFormat="false" ht="12.8" hidden="false" customHeight="false" outlineLevel="0" collapsed="false">
      <c r="A16" s="0" t="n">
        <v>100</v>
      </c>
      <c r="B16" s="0" t="n">
        <v>200</v>
      </c>
      <c r="C16" s="1" t="n">
        <f aca="false">TRUE()</f>
        <v>1</v>
      </c>
      <c r="D16" s="0" t="n">
        <v>7.09613524843771E-005</v>
      </c>
      <c r="E16" s="0" t="n">
        <v>0.0365008566019639</v>
      </c>
      <c r="F16" s="0" t="n">
        <v>703.39</v>
      </c>
      <c r="G16" s="0" t="n">
        <v>3.2337</v>
      </c>
      <c r="H16" s="0" t="n">
        <v>0.19553</v>
      </c>
      <c r="I16" s="0" t="n">
        <v>0.76296</v>
      </c>
      <c r="J16" s="0" t="n">
        <v>0.18951</v>
      </c>
    </row>
    <row r="17" customFormat="false" ht="12.8" hidden="false" customHeight="false" outlineLevel="0" collapsed="false">
      <c r="A17" s="0" t="n">
        <v>100</v>
      </c>
      <c r="B17" s="0" t="n">
        <v>200</v>
      </c>
      <c r="C17" s="1" t="n">
        <f aca="false">FALSE()</f>
        <v>0</v>
      </c>
      <c r="D17" s="0" t="n">
        <v>6.41251871577221E-005</v>
      </c>
      <c r="E17" s="0" t="n">
        <v>0.0151250461696601</v>
      </c>
      <c r="F17" s="0" t="n">
        <v>687.31</v>
      </c>
      <c r="G17" s="0" t="n">
        <v>2.7707</v>
      </c>
      <c r="H17" s="0" t="n">
        <v>0.19453</v>
      </c>
      <c r="I17" s="0" t="n">
        <v>0.79515</v>
      </c>
      <c r="J17" s="0" t="n">
        <v>0.18851</v>
      </c>
    </row>
    <row r="18" customFormat="false" ht="12.8" hidden="false" customHeight="false" outlineLevel="0" collapsed="false">
      <c r="A18" s="0" t="n">
        <v>50</v>
      </c>
      <c r="B18" s="0" t="n">
        <v>10</v>
      </c>
      <c r="C18" s="1" t="n">
        <f aca="false">TRUE()</f>
        <v>1</v>
      </c>
      <c r="D18" s="0" t="n">
        <v>6.238175205032E-005</v>
      </c>
      <c r="E18" s="0" t="n">
        <v>0.0158724693978419</v>
      </c>
      <c r="F18" s="0" t="n">
        <v>175.69</v>
      </c>
      <c r="G18" s="0" t="n">
        <v>1.3162</v>
      </c>
      <c r="H18" s="0" t="n">
        <v>0.061166</v>
      </c>
      <c r="I18" s="0" t="n">
        <v>0.24566</v>
      </c>
      <c r="J18" s="0" t="n">
        <v>0.063174</v>
      </c>
    </row>
    <row r="19" customFormat="false" ht="12.8" hidden="false" customHeight="false" outlineLevel="0" collapsed="false">
      <c r="A19" s="0" t="n">
        <v>50</v>
      </c>
      <c r="B19" s="0" t="n">
        <v>10</v>
      </c>
      <c r="C19" s="1" t="n">
        <f aca="false">FALSE()</f>
        <v>0</v>
      </c>
      <c r="D19" s="0" t="n">
        <v>5.53587496656705E-005</v>
      </c>
      <c r="E19" s="0" t="n">
        <v>0.0137603364070582</v>
      </c>
      <c r="F19" s="0" t="n">
        <v>162.52</v>
      </c>
      <c r="G19" s="0" t="n">
        <v>1.09</v>
      </c>
      <c r="H19" s="0" t="n">
        <v>0.057157</v>
      </c>
      <c r="I19" s="0" t="n">
        <v>0.24266</v>
      </c>
      <c r="J19" s="0" t="n">
        <v>0.065179</v>
      </c>
    </row>
    <row r="20" customFormat="false" ht="12.8" hidden="false" customHeight="false" outlineLevel="0" collapsed="false">
      <c r="A20" s="0" t="n">
        <v>50</v>
      </c>
      <c r="B20" s="0" t="n">
        <v>50</v>
      </c>
      <c r="C20" s="1" t="n">
        <f aca="false">TRUE()</f>
        <v>1</v>
      </c>
      <c r="D20" s="0" t="n">
        <v>7.58339227730327E-005</v>
      </c>
      <c r="E20" s="0" t="n">
        <v>0.0360074800220344</v>
      </c>
      <c r="F20" s="0" t="n">
        <v>213</v>
      </c>
      <c r="G20" s="0" t="n">
        <v>1.4851</v>
      </c>
      <c r="H20" s="0" t="n">
        <v>0.07314</v>
      </c>
      <c r="I20" s="0" t="n">
        <v>0.33992</v>
      </c>
      <c r="J20" s="0" t="n">
        <v>0.076871</v>
      </c>
    </row>
    <row r="21" customFormat="false" ht="12.8" hidden="false" customHeight="false" outlineLevel="0" collapsed="false">
      <c r="A21" s="0" t="n">
        <v>50</v>
      </c>
      <c r="B21" s="0" t="n">
        <v>50</v>
      </c>
      <c r="C21" s="1" t="n">
        <f aca="false">FALSE()</f>
        <v>0</v>
      </c>
      <c r="D21" s="0" t="n">
        <v>5.69624212299988E-005</v>
      </c>
      <c r="E21" s="0" t="n">
        <v>0.0111789731950056</v>
      </c>
      <c r="F21" s="0" t="n">
        <v>202.31</v>
      </c>
      <c r="G21" s="0" t="n">
        <v>1.3179</v>
      </c>
      <c r="H21" s="0" t="n">
        <v>0.086235</v>
      </c>
      <c r="I21" s="0" t="n">
        <v>0.35396</v>
      </c>
      <c r="J21" s="0" t="n">
        <v>0.10328</v>
      </c>
    </row>
    <row r="22" customFormat="false" ht="12.8" hidden="false" customHeight="false" outlineLevel="0" collapsed="false">
      <c r="A22" s="0" t="n">
        <v>50</v>
      </c>
      <c r="B22" s="0" t="n">
        <v>100</v>
      </c>
      <c r="C22" s="1" t="n">
        <f aca="false">TRUE()</f>
        <v>1</v>
      </c>
      <c r="D22" s="0" t="n">
        <v>0.000108275868385453</v>
      </c>
      <c r="E22" s="0" t="n">
        <v>0.0455652615737394</v>
      </c>
      <c r="F22" s="0" t="n">
        <v>306.85</v>
      </c>
      <c r="G22" s="0" t="n">
        <v>1.4807</v>
      </c>
      <c r="H22" s="0" t="n">
        <v>0.086767</v>
      </c>
      <c r="I22" s="0" t="n">
        <v>0.39029</v>
      </c>
      <c r="J22" s="0" t="n">
        <v>0.096262</v>
      </c>
    </row>
    <row r="23" customFormat="false" ht="12.8" hidden="false" customHeight="false" outlineLevel="0" collapsed="false">
      <c r="A23" s="0" t="n">
        <v>50</v>
      </c>
      <c r="B23" s="0" t="n">
        <v>100</v>
      </c>
      <c r="C23" s="1" t="n">
        <f aca="false">FALSE()</f>
        <v>0</v>
      </c>
      <c r="D23" s="0" t="n">
        <v>7.37607778445735E-005</v>
      </c>
      <c r="E23" s="0" t="n">
        <v>0.0159506194741348</v>
      </c>
      <c r="F23" s="0" t="n">
        <v>319.31</v>
      </c>
      <c r="G23" s="0" t="n">
        <v>1.7394</v>
      </c>
      <c r="H23" s="0" t="n">
        <v>0.10027</v>
      </c>
      <c r="I23" s="0" t="n">
        <v>0.36962</v>
      </c>
      <c r="J23" s="0" t="n">
        <v>0.1018</v>
      </c>
    </row>
    <row r="24" customFormat="false" ht="12.8" hidden="false" customHeight="false" outlineLevel="0" collapsed="false">
      <c r="A24" s="0" t="n">
        <v>50</v>
      </c>
      <c r="B24" s="0" t="n">
        <v>200</v>
      </c>
      <c r="C24" s="1" t="n">
        <f aca="false">TRUE()</f>
        <v>1</v>
      </c>
      <c r="D24" s="0" t="n">
        <v>0.000151037775093906</v>
      </c>
      <c r="E24" s="0" t="n">
        <v>0.0449611975032775</v>
      </c>
      <c r="F24" s="0" t="n">
        <v>525.66</v>
      </c>
      <c r="G24" s="0" t="n">
        <v>2.0688</v>
      </c>
      <c r="H24" s="0" t="n">
        <v>0.15342</v>
      </c>
      <c r="I24" s="0" t="n">
        <v>0.64569</v>
      </c>
      <c r="J24" s="0" t="n">
        <v>0.16244</v>
      </c>
    </row>
    <row r="25" customFormat="false" ht="12.8" hidden="false" customHeight="false" outlineLevel="0" collapsed="false">
      <c r="A25" s="0" t="n">
        <v>50</v>
      </c>
      <c r="B25" s="0" t="n">
        <v>200</v>
      </c>
      <c r="C25" s="1" t="n">
        <f aca="false">FALSE()</f>
        <v>0</v>
      </c>
      <c r="D25" s="0" t="n">
        <v>5.09273911485498E-005</v>
      </c>
      <c r="E25" s="0" t="n">
        <v>0.0123342484988964</v>
      </c>
      <c r="F25" s="0" t="n">
        <v>515.55</v>
      </c>
      <c r="G25" s="0" t="n">
        <v>1.8625</v>
      </c>
      <c r="H25" s="0" t="n">
        <v>0.16394</v>
      </c>
      <c r="I25" s="0" t="n">
        <v>0.67054</v>
      </c>
      <c r="J25" s="0" t="n">
        <v>0.15534</v>
      </c>
    </row>
    <row r="26" customFormat="false" ht="12.8" hidden="false" customHeight="false" outlineLevel="0" collapsed="false">
      <c r="A26" s="0" t="n">
        <v>10</v>
      </c>
      <c r="B26" s="0" t="n">
        <v>10</v>
      </c>
      <c r="C26" s="1" t="n">
        <f aca="false">TRUE()</f>
        <v>1</v>
      </c>
      <c r="D26" s="0" t="n">
        <v>0.000237530910736508</v>
      </c>
      <c r="E26" s="0" t="n">
        <v>0.126111937220631</v>
      </c>
      <c r="F26" s="0" t="n">
        <v>127.2</v>
      </c>
      <c r="G26" s="0" t="n">
        <v>0.4888</v>
      </c>
      <c r="H26" s="0" t="n">
        <v>0.050133</v>
      </c>
      <c r="I26" s="0" t="n">
        <v>0.21958</v>
      </c>
      <c r="J26" s="0" t="n">
        <v>0.044619</v>
      </c>
    </row>
    <row r="27" customFormat="false" ht="12.8" hidden="false" customHeight="false" outlineLevel="0" collapsed="false">
      <c r="A27" s="0" t="n">
        <v>10</v>
      </c>
      <c r="B27" s="0" t="n">
        <v>10</v>
      </c>
      <c r="C27" s="1" t="n">
        <f aca="false">FALSE()</f>
        <v>0</v>
      </c>
      <c r="D27" s="0" t="n">
        <v>7.18208159596602E-005</v>
      </c>
      <c r="E27" s="0" t="n">
        <v>0.00917048528994042</v>
      </c>
      <c r="F27" s="0" t="n">
        <v>122.55</v>
      </c>
      <c r="G27" s="0" t="n">
        <v>0.47877</v>
      </c>
      <c r="H27" s="0" t="n">
        <v>0.044117</v>
      </c>
      <c r="I27" s="0" t="n">
        <v>0.19652</v>
      </c>
      <c r="J27" s="0" t="n">
        <v>0.04913</v>
      </c>
    </row>
    <row r="28" customFormat="false" ht="12.8" hidden="false" customHeight="false" outlineLevel="0" collapsed="false">
      <c r="A28" s="0" t="n">
        <v>10</v>
      </c>
      <c r="B28" s="0" t="n">
        <v>50</v>
      </c>
      <c r="C28" s="1" t="n">
        <f aca="false">TRUE()</f>
        <v>1</v>
      </c>
      <c r="D28" s="0" t="n">
        <v>0.000224303461491829</v>
      </c>
      <c r="E28" s="0" t="n">
        <v>0.093667643610897</v>
      </c>
      <c r="F28" s="0" t="n">
        <v>161.07</v>
      </c>
      <c r="G28" s="0" t="n">
        <v>0.64121</v>
      </c>
      <c r="H28" s="0" t="n">
        <v>0.054144</v>
      </c>
      <c r="I28" s="0" t="n">
        <v>0.24064</v>
      </c>
      <c r="J28" s="0" t="n">
        <v>0.063168</v>
      </c>
    </row>
    <row r="29" customFormat="false" ht="12.8" hidden="false" customHeight="false" outlineLevel="0" collapsed="false">
      <c r="A29" s="0" t="n">
        <v>10</v>
      </c>
      <c r="B29" s="0" t="n">
        <v>50</v>
      </c>
      <c r="C29" s="1" t="n">
        <f aca="false">FALSE()</f>
        <v>0</v>
      </c>
      <c r="D29" s="0" t="n">
        <v>6.13482213658913E-005</v>
      </c>
      <c r="E29" s="0" t="n">
        <v>0.00956249536305177</v>
      </c>
      <c r="F29" s="0" t="n">
        <v>158.48</v>
      </c>
      <c r="G29" s="0" t="n">
        <v>0.73496</v>
      </c>
      <c r="H29" s="0" t="n">
        <v>0.069184</v>
      </c>
      <c r="I29" s="0" t="n">
        <v>0.28877</v>
      </c>
      <c r="J29" s="0" t="n">
        <v>0.073696</v>
      </c>
    </row>
    <row r="30" customFormat="false" ht="12.8" hidden="false" customHeight="false" outlineLevel="0" collapsed="false">
      <c r="A30" s="0" t="n">
        <v>10</v>
      </c>
      <c r="B30" s="0" t="n">
        <v>100</v>
      </c>
      <c r="C30" s="1" t="n">
        <f aca="false">TRUE()</f>
        <v>1</v>
      </c>
      <c r="D30" s="0" t="n">
        <v>0.000172180775152999</v>
      </c>
      <c r="E30" s="0" t="n">
        <v>0.0843109158870301</v>
      </c>
      <c r="F30" s="0" t="n">
        <v>242.71</v>
      </c>
      <c r="G30" s="0" t="n">
        <v>0.77511</v>
      </c>
      <c r="H30" s="0" t="n">
        <v>0.068184</v>
      </c>
      <c r="I30" s="0" t="n">
        <v>0.30721</v>
      </c>
      <c r="J30" s="0" t="n">
        <v>0.068341</v>
      </c>
    </row>
    <row r="31" customFormat="false" ht="12.8" hidden="false" customHeight="false" outlineLevel="0" collapsed="false">
      <c r="A31" s="0" t="n">
        <v>10</v>
      </c>
      <c r="B31" s="0" t="n">
        <v>100</v>
      </c>
      <c r="C31" s="1" t="n">
        <f aca="false">FALSE()</f>
        <v>0</v>
      </c>
      <c r="D31" s="0" t="n">
        <v>5.47601606992544E-005</v>
      </c>
      <c r="E31" s="0" t="n">
        <v>0.00723804964332796</v>
      </c>
      <c r="F31" s="0" t="n">
        <v>232.9</v>
      </c>
      <c r="G31" s="0" t="n">
        <v>0.7779</v>
      </c>
      <c r="H31" s="0" t="n">
        <v>0.068182</v>
      </c>
      <c r="I31" s="0" t="n">
        <v>0.28394</v>
      </c>
      <c r="J31" s="0" t="n">
        <v>0.06919</v>
      </c>
    </row>
    <row r="32" customFormat="false" ht="12.8" hidden="false" customHeight="false" outlineLevel="0" collapsed="false">
      <c r="A32" s="0" t="n">
        <v>10</v>
      </c>
      <c r="B32" s="0" t="n">
        <v>200</v>
      </c>
      <c r="C32" s="1" t="n">
        <f aca="false">TRUE()</f>
        <v>1</v>
      </c>
      <c r="D32" s="0" t="n">
        <v>0.000410479683658063</v>
      </c>
      <c r="E32" s="0" t="n">
        <v>0.113248941318585</v>
      </c>
      <c r="F32" s="0" t="n">
        <v>445.6</v>
      </c>
      <c r="G32" s="0" t="n">
        <v>1.233</v>
      </c>
      <c r="H32" s="0" t="n">
        <v>0.13386</v>
      </c>
      <c r="I32" s="0" t="n">
        <v>0.56203</v>
      </c>
      <c r="J32" s="0" t="n">
        <v>0.14038</v>
      </c>
    </row>
    <row r="33" customFormat="false" ht="12.8" hidden="false" customHeight="false" outlineLevel="0" collapsed="false">
      <c r="A33" s="0" t="n">
        <v>10</v>
      </c>
      <c r="B33" s="0" t="n">
        <v>200</v>
      </c>
      <c r="C33" s="1" t="n">
        <f aca="false">FALSE()</f>
        <v>0</v>
      </c>
      <c r="D33" s="0" t="n">
        <v>5.6266521609303E-005</v>
      </c>
      <c r="E33" s="0" t="n">
        <v>0.00741361620851228</v>
      </c>
      <c r="F33" s="0" t="n">
        <v>448.81</v>
      </c>
      <c r="G33" s="0" t="n">
        <v>1.8027</v>
      </c>
      <c r="H33" s="0" t="n">
        <v>0.13036</v>
      </c>
      <c r="I33" s="0" t="n">
        <v>0.56419</v>
      </c>
      <c r="J33" s="0" t="n">
        <v>0.13838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7" activeCellId="0" sqref="E37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A3" s="7" t="s">
        <v>38</v>
      </c>
      <c r="B3" s="8" t="s">
        <v>31</v>
      </c>
    </row>
    <row r="5" customFormat="false" ht="12.8" hidden="false" customHeight="false" outlineLevel="0" collapsed="false">
      <c r="A5" s="57"/>
      <c r="B5" s="11" t="s">
        <v>40</v>
      </c>
      <c r="C5" s="11" t="s">
        <v>32</v>
      </c>
      <c r="D5" s="12"/>
      <c r="E5" s="12"/>
      <c r="F5" s="12"/>
      <c r="G5" s="12"/>
      <c r="H5" s="12"/>
      <c r="I5" s="12"/>
      <c r="J5" s="12"/>
      <c r="K5" s="12"/>
      <c r="L5" s="12"/>
      <c r="M5" s="13"/>
    </row>
    <row r="6" customFormat="false" ht="12.8" hidden="false" customHeight="false" outlineLevel="0" collapsed="false">
      <c r="A6" s="58"/>
      <c r="B6" s="16" t="n">
        <v>10</v>
      </c>
      <c r="C6" s="17"/>
      <c r="D6" s="16" t="n">
        <v>50</v>
      </c>
      <c r="E6" s="17"/>
      <c r="F6" s="16" t="n">
        <v>100</v>
      </c>
      <c r="G6" s="17"/>
      <c r="H6" s="16" t="n">
        <v>250</v>
      </c>
      <c r="I6" s="17"/>
      <c r="J6" s="16" t="n">
        <v>500</v>
      </c>
      <c r="K6" s="17"/>
      <c r="L6" s="18" t="s">
        <v>33</v>
      </c>
      <c r="M6" s="19" t="s">
        <v>34</v>
      </c>
    </row>
    <row r="7" customFormat="false" ht="12.8" hidden="false" customHeight="false" outlineLevel="0" collapsed="false">
      <c r="A7" s="20" t="s">
        <v>39</v>
      </c>
      <c r="B7" s="16" t="s">
        <v>35</v>
      </c>
      <c r="C7" s="17" t="s">
        <v>36</v>
      </c>
      <c r="D7" s="16" t="s">
        <v>35</v>
      </c>
      <c r="E7" s="17" t="s">
        <v>36</v>
      </c>
      <c r="F7" s="16" t="s">
        <v>35</v>
      </c>
      <c r="G7" s="17" t="s">
        <v>36</v>
      </c>
      <c r="H7" s="16" t="s">
        <v>35</v>
      </c>
      <c r="I7" s="17" t="s">
        <v>36</v>
      </c>
      <c r="J7" s="16" t="s">
        <v>35</v>
      </c>
      <c r="K7" s="17" t="s">
        <v>36</v>
      </c>
      <c r="L7" s="22"/>
      <c r="M7" s="23"/>
    </row>
    <row r="8" customFormat="false" ht="12.8" hidden="false" customHeight="false" outlineLevel="0" collapsed="false">
      <c r="A8" s="24" t="n">
        <v>10</v>
      </c>
      <c r="B8" s="59" t="n">
        <v>1.93985251855294E-005</v>
      </c>
      <c r="C8" s="27" t="n">
        <v>0.0056443523713266</v>
      </c>
      <c r="D8" s="37" t="n">
        <v>2.72403110535754E-005</v>
      </c>
      <c r="E8" s="37" t="n">
        <v>0.0179621400876921</v>
      </c>
      <c r="F8" s="59" t="n">
        <v>3.76861553601925E-005</v>
      </c>
      <c r="G8" s="27" t="n">
        <v>0.0265790111727462</v>
      </c>
      <c r="H8" s="37" t="n">
        <v>0.000103966822067159</v>
      </c>
      <c r="I8" s="37" t="n">
        <v>0.0373946674149116</v>
      </c>
      <c r="J8" s="59" t="n">
        <v>0.00142331364522038</v>
      </c>
      <c r="K8" s="27" t="n">
        <v>0.137234675456719</v>
      </c>
      <c r="L8" s="60" t="n">
        <v>0.000322321091777367</v>
      </c>
      <c r="M8" s="31" t="n">
        <v>0.0449629693006791</v>
      </c>
    </row>
    <row r="9" customFormat="false" ht="12.8" hidden="false" customHeight="false" outlineLevel="0" collapsed="false">
      <c r="A9" s="32" t="n">
        <v>100</v>
      </c>
      <c r="B9" s="61" t="n">
        <v>6.32433737507679E-006</v>
      </c>
      <c r="C9" s="35" t="n">
        <v>0.000652973658856243</v>
      </c>
      <c r="D9" s="37" t="n">
        <v>1.33289725189279E-005</v>
      </c>
      <c r="E9" s="37" t="n">
        <v>0.00261445299475264</v>
      </c>
      <c r="F9" s="61" t="n">
        <v>1.68994785395707E-005</v>
      </c>
      <c r="G9" s="35" t="n">
        <v>0.0044585825100063</v>
      </c>
      <c r="H9" s="37" t="n">
        <v>3.15743662841298E-005</v>
      </c>
      <c r="I9" s="37" t="n">
        <v>0.0153142015884262</v>
      </c>
      <c r="J9" s="61" t="n">
        <v>3.85206776537452E-005</v>
      </c>
      <c r="K9" s="35" t="n">
        <v>0.0269777626223141</v>
      </c>
      <c r="L9" s="60" t="n">
        <v>2.13295664742901E-005</v>
      </c>
      <c r="M9" s="39" t="n">
        <v>0.0100035946748711</v>
      </c>
    </row>
    <row r="10" customFormat="false" ht="12.8" hidden="false" customHeight="false" outlineLevel="0" collapsed="false">
      <c r="A10" s="32" t="n">
        <v>250</v>
      </c>
      <c r="B10" s="61" t="n">
        <v>4.20271582630897E-006</v>
      </c>
      <c r="C10" s="35" t="n">
        <v>0.000686173534532019</v>
      </c>
      <c r="D10" s="37" t="n">
        <v>6.21234218952312E-006</v>
      </c>
      <c r="E10" s="37" t="n">
        <v>0.00162830811150218</v>
      </c>
      <c r="F10" s="61" t="n">
        <v>1.16276486042957E-005</v>
      </c>
      <c r="G10" s="35" t="n">
        <v>0.000674284407545119</v>
      </c>
      <c r="H10" s="37" t="n">
        <v>1.29429330284857E-005</v>
      </c>
      <c r="I10" s="37" t="n">
        <v>0.0129627190562645</v>
      </c>
      <c r="J10" s="61" t="n">
        <v>2.59130170634448E-005</v>
      </c>
      <c r="K10" s="35" t="n">
        <v>0.00406308493316373</v>
      </c>
      <c r="L10" s="60" t="n">
        <v>1.21797313424117E-005</v>
      </c>
      <c r="M10" s="39" t="n">
        <v>0.00400291400860151</v>
      </c>
    </row>
    <row r="11" customFormat="false" ht="12.8" hidden="false" customHeight="false" outlineLevel="0" collapsed="false">
      <c r="A11" s="32" t="n">
        <v>500</v>
      </c>
      <c r="B11" s="61" t="n">
        <v>3.60988390926555E-006</v>
      </c>
      <c r="C11" s="35" t="n">
        <v>0.0143585244132357</v>
      </c>
      <c r="D11" s="37" t="n">
        <v>5.43557445211324E-006</v>
      </c>
      <c r="E11" s="37" t="n">
        <v>0.00117644652098839</v>
      </c>
      <c r="F11" s="61" t="n">
        <v>8.03003423442722E-006</v>
      </c>
      <c r="G11" s="35" t="n">
        <v>0.00249860083668294</v>
      </c>
      <c r="H11" s="37" t="n">
        <v>1.13317076334892E-005</v>
      </c>
      <c r="I11" s="37" t="n">
        <v>0.00253634008784511</v>
      </c>
      <c r="J11" s="61" t="n">
        <v>1.56022871888399E-005</v>
      </c>
      <c r="K11" s="35" t="n">
        <v>0.00198700983427861</v>
      </c>
      <c r="L11" s="60" t="n">
        <v>8.80189748362702E-006</v>
      </c>
      <c r="M11" s="39" t="n">
        <v>0.00451138433860615</v>
      </c>
    </row>
    <row r="12" customFormat="false" ht="12.8" hidden="false" customHeight="false" outlineLevel="0" collapsed="false">
      <c r="A12" s="32" t="n">
        <v>1000</v>
      </c>
      <c r="B12" s="61" t="n">
        <v>5.22836196844469E-006</v>
      </c>
      <c r="C12" s="35" t="n">
        <v>0.0413268835823731</v>
      </c>
      <c r="D12" s="37" t="n">
        <v>4.3402420783094E-006</v>
      </c>
      <c r="E12" s="37" t="n">
        <v>0.0104606718731701</v>
      </c>
      <c r="F12" s="61" t="n">
        <v>4.57692186344675E-006</v>
      </c>
      <c r="G12" s="35" t="n">
        <v>0.0014591698002244</v>
      </c>
      <c r="H12" s="37" t="n">
        <v>6.17669953399148E-006</v>
      </c>
      <c r="I12" s="37" t="n">
        <v>0.000942660893759347</v>
      </c>
      <c r="J12" s="61" t="n">
        <v>8.60471126208945E-006</v>
      </c>
      <c r="K12" s="35" t="n">
        <v>0.000604781748843055</v>
      </c>
      <c r="L12" s="60" t="n">
        <v>5.78538734125636E-006</v>
      </c>
      <c r="M12" s="39" t="n">
        <v>0.010958833579674</v>
      </c>
    </row>
    <row r="13" customFormat="false" ht="12.8" hidden="false" customHeight="false" outlineLevel="0" collapsed="false">
      <c r="A13" s="32" t="n">
        <v>2000</v>
      </c>
      <c r="B13" s="62" t="n">
        <v>3.9345306967028E-006</v>
      </c>
      <c r="C13" s="43" t="n">
        <v>0.0429726505920824</v>
      </c>
      <c r="D13" s="37" t="n">
        <v>3.70509253462291E-006</v>
      </c>
      <c r="E13" s="37" t="n">
        <v>0.00530471125985829</v>
      </c>
      <c r="F13" s="62" t="n">
        <v>4.30309260540575E-006</v>
      </c>
      <c r="G13" s="43" t="n">
        <v>0.00247988091486579</v>
      </c>
      <c r="H13" s="37" t="n">
        <v>6.45357909299578E-006</v>
      </c>
      <c r="I13" s="37" t="n">
        <v>0.000374772441347028</v>
      </c>
      <c r="J13" s="62" t="n">
        <v>9.03824732848369E-006</v>
      </c>
      <c r="K13" s="43" t="n">
        <v>0.000904128086296137</v>
      </c>
      <c r="L13" s="60" t="n">
        <v>5.48690845164218E-006</v>
      </c>
      <c r="M13" s="47" t="n">
        <v>0.0104072286588899</v>
      </c>
    </row>
    <row r="14" customFormat="false" ht="12.8" hidden="false" customHeight="false" outlineLevel="0" collapsed="false">
      <c r="A14" s="63" t="s">
        <v>37</v>
      </c>
      <c r="B14" s="64" t="n">
        <v>7.1163924935547E-006</v>
      </c>
      <c r="C14" s="54" t="n">
        <v>0.0176069263587343</v>
      </c>
      <c r="D14" s="64" t="n">
        <v>1.0043755804512E-005</v>
      </c>
      <c r="E14" s="54" t="n">
        <v>0.00652445514132729</v>
      </c>
      <c r="F14" s="64" t="n">
        <v>1.38538885345564E-005</v>
      </c>
      <c r="G14" s="54" t="n">
        <v>0.00635825494034513</v>
      </c>
      <c r="H14" s="64" t="n">
        <v>2.87410179400418E-005</v>
      </c>
      <c r="I14" s="54" t="n">
        <v>0.0115875602470923</v>
      </c>
      <c r="J14" s="64" t="n">
        <v>0.000253498764286164</v>
      </c>
      <c r="K14" s="54" t="n">
        <v>0.0286285737802691</v>
      </c>
      <c r="L14" s="65" t="n">
        <v>6.26507638117657E-005</v>
      </c>
      <c r="M14" s="56" t="n">
        <v>0.0141411540935536</v>
      </c>
    </row>
    <row r="19" customFormat="false" ht="12.8" hidden="false" customHeight="false" outlineLevel="0" collapsed="false">
      <c r="A19" s="0" t="s">
        <v>38</v>
      </c>
    </row>
    <row r="20" customFormat="false" ht="12.8" hidden="false" customHeight="false" outlineLevel="0" collapsed="false">
      <c r="A20" s="0" t="n">
        <v>5</v>
      </c>
      <c r="B20" s="66" t="n">
        <v>2.64602741007915E-006</v>
      </c>
      <c r="C20" s="67" t="n">
        <v>8.45248971571096E-005</v>
      </c>
    </row>
    <row r="21" customFormat="false" ht="12.8" hidden="false" customHeight="false" outlineLevel="0" collapsed="false">
      <c r="A21" s="0" t="n">
        <v>10</v>
      </c>
      <c r="B21" s="68" t="n">
        <v>2.58307568920722E-006</v>
      </c>
      <c r="C21" s="69" t="n">
        <v>7.58083330056681E-005</v>
      </c>
    </row>
    <row r="22" customFormat="false" ht="12.8" hidden="false" customHeight="false" outlineLevel="0" collapsed="false">
      <c r="A22" s="0" t="n">
        <v>15</v>
      </c>
      <c r="B22" s="66" t="n">
        <v>2.56160228536089E-006</v>
      </c>
      <c r="C22" s="66" t="n">
        <v>7.68545666619592E-005</v>
      </c>
    </row>
    <row r="23" customFormat="false" ht="12.8" hidden="false" customHeight="false" outlineLevel="0" collapsed="false">
      <c r="A23" s="0" t="n">
        <v>20</v>
      </c>
      <c r="B23" s="70" t="n">
        <v>2.58417734445314E-006</v>
      </c>
      <c r="C23" s="68" t="n">
        <v>0.000121594815380886</v>
      </c>
    </row>
    <row r="24" customFormat="false" ht="12.8" hidden="false" customHeight="false" outlineLevel="0" collapsed="false">
      <c r="B24" s="67" t="n">
        <v>3.03647753812124E-006</v>
      </c>
      <c r="C24" s="68" t="n">
        <v>8.44823534778547E-005</v>
      </c>
    </row>
    <row r="25" customFormat="false" ht="12.8" hidden="false" customHeight="false" outlineLevel="0" collapsed="false">
      <c r="B25" s="67" t="n">
        <v>2.61434031870591E-006</v>
      </c>
      <c r="C25" s="68" t="n">
        <v>8.1532351679863E-005</v>
      </c>
    </row>
    <row r="26" customFormat="false" ht="12.8" hidden="false" customHeight="false" outlineLevel="0" collapsed="false">
      <c r="B26" s="67" t="n">
        <v>2.76965992404646E-006</v>
      </c>
      <c r="C26" s="66" t="n">
        <v>8.8773597318109E-005</v>
      </c>
    </row>
    <row r="27" customFormat="false" ht="12.8" hidden="false" customHeight="false" outlineLevel="0" collapsed="false">
      <c r="B27" s="67" t="n">
        <v>2.78905245566453E-006</v>
      </c>
      <c r="C27" s="67" t="n">
        <v>0.000106031093266614</v>
      </c>
    </row>
    <row r="28" customFormat="false" ht="12.8" hidden="false" customHeight="false" outlineLevel="0" collapsed="false">
      <c r="B28" s="70" t="n">
        <v>2.64641686266456E-006</v>
      </c>
      <c r="C28" s="68" t="n">
        <v>0.000200816689121658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60" activeCellId="0" sqref="B60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false" hidden="false" outlineLevel="0" max="3" min="2" style="71" width="11.52"/>
    <col collapsed="false" customWidth="false" hidden="false" outlineLevel="0" max="5" min="4" style="0" width="11.52"/>
    <col collapsed="false" customWidth="false" hidden="false" outlineLevel="0" max="7" min="6" style="71" width="11.5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52</v>
      </c>
    </row>
    <row r="2" customFormat="false" ht="12.8" hidden="false" customHeight="false" outlineLevel="0" collapsed="false">
      <c r="A2" s="0" t="s">
        <v>53</v>
      </c>
      <c r="E2" s="0" t="s">
        <v>54</v>
      </c>
      <c r="I2" s="0" t="s">
        <v>55</v>
      </c>
    </row>
    <row r="4" customFormat="false" ht="12.8" hidden="false" customHeight="false" outlineLevel="0" collapsed="false">
      <c r="B4" s="71" t="s">
        <v>56</v>
      </c>
      <c r="C4" s="71" t="s">
        <v>57</v>
      </c>
      <c r="F4" s="71" t="s">
        <v>56</v>
      </c>
      <c r="G4" s="71" t="s">
        <v>57</v>
      </c>
    </row>
    <row r="5" customFormat="false" ht="12.8" hidden="false" customHeight="false" outlineLevel="0" collapsed="false">
      <c r="A5" s="0" t="s">
        <v>58</v>
      </c>
      <c r="E5" s="0" t="s">
        <v>58</v>
      </c>
    </row>
    <row r="6" customFormat="false" ht="12.8" hidden="false" customHeight="false" outlineLevel="0" collapsed="false">
      <c r="A6" s="0" t="n">
        <v>1E-006</v>
      </c>
      <c r="B6" s="71" t="n">
        <v>0.588799</v>
      </c>
      <c r="C6" s="71" t="n">
        <v>0.500728</v>
      </c>
      <c r="E6" s="0" t="n">
        <v>1E-006</v>
      </c>
      <c r="F6" s="71" t="n">
        <v>0.643031</v>
      </c>
      <c r="G6" s="71" t="n">
        <v>0.552944</v>
      </c>
    </row>
    <row r="7" customFormat="false" ht="12.8" hidden="false" customHeight="false" outlineLevel="0" collapsed="false">
      <c r="A7" s="0" t="n">
        <v>1E-005</v>
      </c>
      <c r="B7" s="71" t="n">
        <v>0.590488</v>
      </c>
      <c r="C7" s="71" t="n">
        <v>0.499956</v>
      </c>
      <c r="E7" s="0" t="n">
        <v>1E-005</v>
      </c>
      <c r="F7" s="71" t="n">
        <v>0.642831</v>
      </c>
      <c r="G7" s="71" t="n">
        <v>0.553311</v>
      </c>
    </row>
    <row r="8" customFormat="false" ht="12.8" hidden="false" customHeight="false" outlineLevel="0" collapsed="false">
      <c r="A8" s="0" t="n">
        <v>0.0001</v>
      </c>
      <c r="B8" s="71" t="n">
        <v>0.620674</v>
      </c>
      <c r="C8" s="71" t="n">
        <v>0.505897</v>
      </c>
      <c r="E8" s="0" t="n">
        <v>0.0001</v>
      </c>
      <c r="F8" s="71" t="n">
        <v>0.659948</v>
      </c>
      <c r="G8" s="71" t="n">
        <v>0.558486</v>
      </c>
    </row>
    <row r="9" customFormat="false" ht="12.8" hidden="false" customHeight="false" outlineLevel="0" collapsed="false">
      <c r="A9" s="6" t="n">
        <v>0.001</v>
      </c>
      <c r="B9" s="71" t="n">
        <v>0.695911</v>
      </c>
      <c r="C9" s="71" t="n">
        <v>0.512216</v>
      </c>
      <c r="E9" s="6" t="n">
        <v>0.001</v>
      </c>
      <c r="F9" s="71" t="n">
        <v>0.708506</v>
      </c>
      <c r="G9" s="71" t="n">
        <v>0.569682</v>
      </c>
    </row>
    <row r="10" customFormat="false" ht="12.8" hidden="false" customHeight="false" outlineLevel="0" collapsed="false">
      <c r="A10" s="0" t="n">
        <v>0.01</v>
      </c>
      <c r="B10" s="71" t="n">
        <v>0.858909</v>
      </c>
      <c r="C10" s="71" t="n">
        <v>0.506113</v>
      </c>
      <c r="E10" s="0" t="n">
        <v>0.01</v>
      </c>
      <c r="F10" s="71" t="n">
        <v>0.849923</v>
      </c>
      <c r="G10" s="71" t="n">
        <v>0.584887</v>
      </c>
    </row>
    <row r="11" customFormat="false" ht="12.8" hidden="false" customHeight="false" outlineLevel="0" collapsed="false">
      <c r="A11" s="0" t="n">
        <v>0.1</v>
      </c>
      <c r="B11" s="71" t="n">
        <v>0.976405</v>
      </c>
      <c r="C11" s="71" t="n">
        <v>0.501643</v>
      </c>
      <c r="E11" s="0" t="n">
        <v>0.1</v>
      </c>
      <c r="F11" s="71" t="n">
        <v>0.978032</v>
      </c>
      <c r="G11" s="71" t="n">
        <v>0.587545</v>
      </c>
    </row>
    <row r="13" customFormat="false" ht="12.8" hidden="false" customHeight="false" outlineLevel="0" collapsed="false">
      <c r="A13" s="0" t="s">
        <v>59</v>
      </c>
      <c r="E13" s="0" t="s">
        <v>59</v>
      </c>
    </row>
    <row r="14" customFormat="false" ht="12.8" hidden="false" customHeight="false" outlineLevel="0" collapsed="false">
      <c r="A14" s="0" t="n">
        <v>2</v>
      </c>
      <c r="B14" s="71" t="n">
        <v>0.601102</v>
      </c>
      <c r="C14" s="71" t="n">
        <v>0.518221</v>
      </c>
      <c r="E14" s="0" t="n">
        <v>2</v>
      </c>
      <c r="F14" s="71" t="n">
        <v>0.633675</v>
      </c>
      <c r="G14" s="71" t="n">
        <v>0.574318</v>
      </c>
    </row>
    <row r="15" customFormat="false" ht="12.8" hidden="false" customHeight="false" outlineLevel="0" collapsed="false">
      <c r="A15" s="0" t="n">
        <v>3</v>
      </c>
      <c r="B15" s="71" t="n">
        <v>0.64477</v>
      </c>
      <c r="C15" s="71" t="n">
        <v>0.500709</v>
      </c>
      <c r="E15" s="0" t="n">
        <v>3</v>
      </c>
      <c r="F15" s="71" t="n">
        <v>0.669385</v>
      </c>
      <c r="G15" s="71" t="n">
        <v>0.568615</v>
      </c>
    </row>
    <row r="16" customFormat="false" ht="12.8" hidden="false" customHeight="false" outlineLevel="0" collapsed="false">
      <c r="A16" s="0" t="n">
        <v>4</v>
      </c>
      <c r="B16" s="71" t="n">
        <v>0.677122</v>
      </c>
      <c r="C16" s="71" t="n">
        <v>0.501953</v>
      </c>
      <c r="E16" s="6" t="n">
        <v>4</v>
      </c>
      <c r="F16" s="71" t="n">
        <v>0.698253</v>
      </c>
      <c r="G16" s="71" t="n">
        <v>0.573749</v>
      </c>
    </row>
    <row r="17" customFormat="false" ht="12.8" hidden="false" customHeight="false" outlineLevel="0" collapsed="false">
      <c r="A17" s="6" t="n">
        <v>5</v>
      </c>
      <c r="B17" s="71" t="n">
        <v>0.70143</v>
      </c>
      <c r="C17" s="71" t="n">
        <v>0.504602</v>
      </c>
      <c r="E17" s="0" t="n">
        <v>5</v>
      </c>
      <c r="F17" s="71" t="n">
        <v>0.721599</v>
      </c>
      <c r="G17" s="71" t="n">
        <v>0.569462</v>
      </c>
    </row>
    <row r="18" customFormat="false" ht="12.8" hidden="false" customHeight="false" outlineLevel="0" collapsed="false">
      <c r="A18" s="0" t="n">
        <v>6</v>
      </c>
      <c r="B18" s="71" t="n">
        <v>0.726707</v>
      </c>
      <c r="C18" s="71" t="n">
        <v>0.49951</v>
      </c>
      <c r="E18" s="0" t="n">
        <v>6</v>
      </c>
      <c r="F18" s="71" t="n">
        <v>0.747498</v>
      </c>
      <c r="G18" s="71" t="n">
        <v>0.568817</v>
      </c>
    </row>
    <row r="19" customFormat="false" ht="12.8" hidden="false" customHeight="false" outlineLevel="0" collapsed="false">
      <c r="A19" s="0" t="n">
        <v>7</v>
      </c>
      <c r="B19" s="71" t="n">
        <v>0.750922</v>
      </c>
      <c r="C19" s="71" t="n">
        <v>0.50157</v>
      </c>
      <c r="E19" s="0" t="n">
        <v>7</v>
      </c>
      <c r="F19" s="71" t="n">
        <v>0.776206</v>
      </c>
      <c r="G19" s="71" t="n">
        <v>0.568396</v>
      </c>
    </row>
    <row r="20" customFormat="false" ht="12.8" hidden="false" customHeight="false" outlineLevel="0" collapsed="false">
      <c r="A20" s="0" t="n">
        <v>8</v>
      </c>
      <c r="B20" s="71" t="n">
        <v>0.774167</v>
      </c>
      <c r="C20" s="71" t="n">
        <v>0.505062</v>
      </c>
      <c r="E20" s="0" t="n">
        <v>8</v>
      </c>
      <c r="F20" s="71" t="n">
        <v>0.800623</v>
      </c>
      <c r="G20" s="71" t="n">
        <v>0.565908</v>
      </c>
    </row>
    <row r="21" customFormat="false" ht="12.8" hidden="false" customHeight="false" outlineLevel="0" collapsed="false">
      <c r="A21" s="0" t="n">
        <v>9</v>
      </c>
      <c r="B21" s="71" t="n">
        <v>0.7991</v>
      </c>
      <c r="C21" s="71" t="n">
        <v>0.506495</v>
      </c>
      <c r="E21" s="0" t="n">
        <v>9</v>
      </c>
      <c r="F21" s="71" t="n">
        <v>0.826188</v>
      </c>
      <c r="G21" s="71" t="n">
        <v>0.564642</v>
      </c>
    </row>
    <row r="22" customFormat="false" ht="12.8" hidden="false" customHeight="false" outlineLevel="0" collapsed="false">
      <c r="A22" s="0" t="n">
        <v>10</v>
      </c>
      <c r="B22" s="71" t="n">
        <v>0.82146</v>
      </c>
      <c r="C22" s="71" t="n">
        <v>0.501707</v>
      </c>
      <c r="E22" s="0" t="n">
        <v>10</v>
      </c>
      <c r="F22" s="71" t="n">
        <v>0.849978</v>
      </c>
      <c r="G22" s="71" t="n">
        <v>0.556374</v>
      </c>
    </row>
    <row r="24" customFormat="false" ht="12.8" hidden="false" customHeight="false" outlineLevel="0" collapsed="false">
      <c r="A24" s="0" t="s">
        <v>60</v>
      </c>
      <c r="E24" s="0" t="s">
        <v>60</v>
      </c>
    </row>
    <row r="25" customFormat="false" ht="12.8" hidden="false" customHeight="false" outlineLevel="0" collapsed="false">
      <c r="A25" s="0" t="n">
        <v>600</v>
      </c>
      <c r="B25" s="71" t="n">
        <v>0.708537</v>
      </c>
      <c r="C25" s="71" t="n">
        <v>0.503777</v>
      </c>
      <c r="E25" s="0" t="n">
        <v>600</v>
      </c>
      <c r="F25" s="71" t="n">
        <v>0.736224</v>
      </c>
      <c r="G25" s="71" t="n">
        <v>0.567152</v>
      </c>
    </row>
    <row r="26" customFormat="false" ht="12.8" hidden="false" customHeight="false" outlineLevel="0" collapsed="false">
      <c r="A26" s="0" t="n">
        <v>700</v>
      </c>
      <c r="B26" s="71" t="n">
        <v>0.713432</v>
      </c>
      <c r="C26" s="71" t="n">
        <v>0.504159</v>
      </c>
      <c r="E26" s="0" t="n">
        <v>700</v>
      </c>
      <c r="F26" s="71" t="n">
        <v>0.740041</v>
      </c>
      <c r="G26" s="71" t="n">
        <v>0.567438</v>
      </c>
    </row>
    <row r="27" customFormat="false" ht="12.8" hidden="false" customHeight="false" outlineLevel="0" collapsed="false">
      <c r="A27" s="0" t="n">
        <v>800</v>
      </c>
      <c r="B27" s="71" t="n">
        <v>0.717604</v>
      </c>
      <c r="C27" s="71" t="n">
        <v>0.504153</v>
      </c>
      <c r="E27" s="0" t="n">
        <v>800</v>
      </c>
      <c r="F27" s="71" t="n">
        <v>0.743394</v>
      </c>
      <c r="G27" s="71" t="n">
        <v>0.567862</v>
      </c>
    </row>
    <row r="28" customFormat="false" ht="12.8" hidden="false" customHeight="false" outlineLevel="0" collapsed="false">
      <c r="A28" s="0" t="n">
        <v>900</v>
      </c>
      <c r="B28" s="71" t="n">
        <v>0.72118</v>
      </c>
      <c r="C28" s="71" t="n">
        <v>0.504089</v>
      </c>
      <c r="E28" s="0" t="n">
        <v>900</v>
      </c>
      <c r="F28" s="71" t="n">
        <v>0.746341</v>
      </c>
      <c r="G28" s="71" t="n">
        <v>0.567846</v>
      </c>
    </row>
    <row r="29" customFormat="false" ht="12.8" hidden="false" customHeight="false" outlineLevel="0" collapsed="false">
      <c r="A29" s="0" t="n">
        <v>1000</v>
      </c>
      <c r="B29" s="71" t="n">
        <v>0.724456</v>
      </c>
      <c r="C29" s="71" t="n">
        <v>0.504449</v>
      </c>
      <c r="E29" s="0" t="n">
        <v>1000</v>
      </c>
      <c r="F29" s="71" t="n">
        <v>0.749099</v>
      </c>
      <c r="G29" s="71" t="n">
        <v>0.567797</v>
      </c>
    </row>
    <row r="30" customFormat="false" ht="12.8" hidden="false" customHeight="false" outlineLevel="0" collapsed="false">
      <c r="A30" s="0" t="n">
        <v>1100</v>
      </c>
      <c r="B30" s="71" t="n">
        <v>0.727392</v>
      </c>
      <c r="C30" s="71" t="n">
        <v>0.504785</v>
      </c>
      <c r="E30" s="0" t="n">
        <v>1100</v>
      </c>
      <c r="F30" s="71" t="n">
        <v>0.7516</v>
      </c>
      <c r="G30" s="71" t="n">
        <v>0.567918</v>
      </c>
    </row>
    <row r="31" customFormat="false" ht="12.8" hidden="false" customHeight="false" outlineLevel="0" collapsed="false">
      <c r="A31" s="0" t="n">
        <v>1200</v>
      </c>
      <c r="B31" s="71" t="n">
        <v>0.729965</v>
      </c>
      <c r="C31" s="71" t="n">
        <v>0.504946</v>
      </c>
      <c r="E31" s="0" t="n">
        <v>1200</v>
      </c>
      <c r="F31" s="71" t="n">
        <v>0.753807</v>
      </c>
      <c r="G31" s="71" t="n">
        <v>0.568104</v>
      </c>
    </row>
    <row r="32" customFormat="false" ht="12.8" hidden="false" customHeight="false" outlineLevel="0" collapsed="false">
      <c r="A32" s="6" t="n">
        <v>1300</v>
      </c>
      <c r="B32" s="71" t="n">
        <v>0.732349</v>
      </c>
      <c r="C32" s="71" t="n">
        <v>0.505045</v>
      </c>
      <c r="E32" s="6" t="n">
        <v>1300</v>
      </c>
      <c r="F32" s="71" t="n">
        <v>0.755854</v>
      </c>
      <c r="G32" s="71" t="n">
        <v>0.568357</v>
      </c>
    </row>
    <row r="34" customFormat="false" ht="12.8" hidden="false" customHeight="false" outlineLevel="0" collapsed="false">
      <c r="A34" s="0" t="s">
        <v>61</v>
      </c>
      <c r="E34" s="0" t="s">
        <v>61</v>
      </c>
    </row>
    <row r="35" customFormat="false" ht="12.8" hidden="false" customHeight="false" outlineLevel="0" collapsed="false">
      <c r="A35" s="0" t="n">
        <v>1E-006</v>
      </c>
      <c r="B35" s="71" t="n">
        <v>0.72166</v>
      </c>
      <c r="C35" s="71" t="n">
        <v>0.504601</v>
      </c>
      <c r="E35" s="0" t="n">
        <v>1E-006</v>
      </c>
      <c r="F35" s="71" t="n">
        <v>0.746993</v>
      </c>
      <c r="G35" s="71" t="n">
        <v>0.567928</v>
      </c>
    </row>
    <row r="36" customFormat="false" ht="12.8" hidden="false" customHeight="false" outlineLevel="0" collapsed="false">
      <c r="A36" s="6" t="n">
        <v>1E-005</v>
      </c>
      <c r="B36" s="71" t="n">
        <v>0.721655</v>
      </c>
      <c r="C36" s="71" t="n">
        <v>0.504644</v>
      </c>
      <c r="E36" s="0" t="n">
        <v>1E-005</v>
      </c>
      <c r="F36" s="71" t="n">
        <v>0.746955</v>
      </c>
      <c r="G36" s="71" t="n">
        <v>0.567836</v>
      </c>
    </row>
    <row r="37" customFormat="false" ht="12.8" hidden="false" customHeight="false" outlineLevel="0" collapsed="false">
      <c r="A37" s="0" t="n">
        <v>0.0001</v>
      </c>
      <c r="B37" s="71" t="n">
        <v>0.721684</v>
      </c>
      <c r="C37" s="71" t="n">
        <v>0.504482</v>
      </c>
      <c r="E37" s="0" t="n">
        <v>0.0001</v>
      </c>
      <c r="F37" s="71" t="n">
        <v>0.746909</v>
      </c>
      <c r="G37" s="71" t="n">
        <v>0.568061</v>
      </c>
    </row>
    <row r="38" customFormat="false" ht="12.8" hidden="false" customHeight="false" outlineLevel="0" collapsed="false">
      <c r="A38" s="0" t="n">
        <v>0.001</v>
      </c>
      <c r="B38" s="71" t="n">
        <v>0.721702</v>
      </c>
      <c r="C38" s="71" t="n">
        <v>0.504597</v>
      </c>
      <c r="E38" s="6" t="n">
        <v>0.001</v>
      </c>
      <c r="F38" s="71" t="n">
        <v>0.74696</v>
      </c>
      <c r="G38" s="71" t="n">
        <v>0.568064</v>
      </c>
    </row>
    <row r="39" customFormat="false" ht="12.8" hidden="false" customHeight="false" outlineLevel="0" collapsed="false">
      <c r="A39" s="0" t="n">
        <v>0.01</v>
      </c>
      <c r="B39" s="71" t="n">
        <v>0.72177</v>
      </c>
      <c r="C39" s="71" t="n">
        <v>0.504353</v>
      </c>
      <c r="E39" s="0" t="n">
        <v>0.01</v>
      </c>
      <c r="F39" s="71" t="n">
        <v>0.746912</v>
      </c>
      <c r="G39" s="71" t="n">
        <v>0.567725</v>
      </c>
    </row>
    <row r="40" customFormat="false" ht="12.8" hidden="false" customHeight="false" outlineLevel="0" collapsed="false">
      <c r="A40" s="0" t="n">
        <v>0.1</v>
      </c>
      <c r="B40" s="71" t="n">
        <v>0.722716</v>
      </c>
      <c r="C40" s="71" t="n">
        <v>0.503875</v>
      </c>
      <c r="E40" s="0" t="n">
        <v>0.1</v>
      </c>
      <c r="F40" s="71" t="n">
        <v>0.747541</v>
      </c>
      <c r="G40" s="71" t="n">
        <v>0.56724</v>
      </c>
    </row>
    <row r="46" customFormat="false" ht="12.8" hidden="false" customHeight="false" outlineLevel="0" collapsed="false">
      <c r="A46" s="0" t="s">
        <v>62</v>
      </c>
    </row>
    <row r="47" customFormat="false" ht="12.8" hidden="false" customHeight="false" outlineLevel="0" collapsed="false">
      <c r="A47" s="0" t="s">
        <v>53</v>
      </c>
    </row>
    <row r="48" customFormat="false" ht="12.8" hidden="false" customHeight="false" outlineLevel="0" collapsed="false">
      <c r="B48" s="71" t="s">
        <v>56</v>
      </c>
      <c r="C48" s="71" t="s">
        <v>57</v>
      </c>
      <c r="F48" s="71" t="s">
        <v>63</v>
      </c>
      <c r="G48" s="71" t="s">
        <v>64</v>
      </c>
    </row>
    <row r="49" customFormat="false" ht="12.8" hidden="false" customHeight="false" outlineLevel="0" collapsed="false">
      <c r="A49" s="0" t="s">
        <v>58</v>
      </c>
      <c r="E49" s="0" t="s">
        <v>58</v>
      </c>
    </row>
    <row r="50" customFormat="false" ht="12.8" hidden="false" customHeight="false" outlineLevel="0" collapsed="false">
      <c r="A50" s="0" t="n">
        <v>1E-006</v>
      </c>
      <c r="B50" s="71" t="n">
        <v>0.602489</v>
      </c>
      <c r="C50" s="71" t="n">
        <v>0.51098</v>
      </c>
      <c r="E50" s="0" t="n">
        <v>1E-006</v>
      </c>
      <c r="F50" s="71" t="n">
        <v>0.637471</v>
      </c>
      <c r="G50" s="71" t="n">
        <v>0.544012</v>
      </c>
    </row>
    <row r="51" customFormat="false" ht="12.8" hidden="false" customHeight="false" outlineLevel="0" collapsed="false">
      <c r="A51" s="0" t="n">
        <v>1E-005</v>
      </c>
      <c r="B51" s="71" t="n">
        <v>0.604411</v>
      </c>
      <c r="C51" s="71" t="n">
        <v>0.512117</v>
      </c>
      <c r="E51" s="0" t="n">
        <v>1E-005</v>
      </c>
      <c r="F51" s="71" t="n">
        <v>0.63716</v>
      </c>
      <c r="G51" s="71" t="n">
        <v>0.543513</v>
      </c>
    </row>
    <row r="52" customFormat="false" ht="12.8" hidden="false" customHeight="false" outlineLevel="0" collapsed="false">
      <c r="A52" s="0" t="n">
        <v>0.0001</v>
      </c>
      <c r="B52" s="71" t="n">
        <v>0.619325</v>
      </c>
      <c r="C52" s="71" t="n">
        <v>0.512607</v>
      </c>
      <c r="E52" s="0" t="n">
        <v>0.0001</v>
      </c>
      <c r="F52" s="71" t="n">
        <v>0.649284</v>
      </c>
      <c r="G52" s="71" t="n">
        <v>0.544568</v>
      </c>
    </row>
    <row r="53" customFormat="false" ht="12.8" hidden="false" customHeight="false" outlineLevel="0" collapsed="false">
      <c r="A53" s="6" t="n">
        <v>0.001</v>
      </c>
      <c r="B53" s="71" t="n">
        <v>0.706715</v>
      </c>
      <c r="C53" s="71" t="n">
        <v>0.515139</v>
      </c>
      <c r="E53" s="0" t="n">
        <v>0.001</v>
      </c>
      <c r="F53" s="71" t="n">
        <v>0.715528</v>
      </c>
      <c r="G53" s="71" t="n">
        <v>0.545651</v>
      </c>
    </row>
    <row r="54" customFormat="false" ht="12.8" hidden="false" customHeight="false" outlineLevel="0" collapsed="false">
      <c r="A54" s="0" t="n">
        <v>0.01</v>
      </c>
      <c r="B54" s="71" t="n">
        <v>0.862819</v>
      </c>
      <c r="C54" s="71" t="n">
        <v>0.510075</v>
      </c>
      <c r="E54" s="6" t="n">
        <v>0.01</v>
      </c>
      <c r="F54" s="71" t="n">
        <v>0.847398</v>
      </c>
      <c r="G54" s="71" t="n">
        <v>0.54774</v>
      </c>
    </row>
    <row r="55" customFormat="false" ht="12.8" hidden="false" customHeight="false" outlineLevel="0" collapsed="false">
      <c r="A55" s="0" t="n">
        <v>0.1</v>
      </c>
      <c r="B55" s="71" t="n">
        <v>0.972989</v>
      </c>
      <c r="C55" s="71" t="n">
        <v>0.505715</v>
      </c>
      <c r="E55" s="0" t="n">
        <v>0.1</v>
      </c>
      <c r="F55" s="71" t="n">
        <v>0.97091</v>
      </c>
      <c r="G55" s="71" t="n">
        <v>0.542262</v>
      </c>
    </row>
    <row r="57" customFormat="false" ht="12.8" hidden="false" customHeight="false" outlineLevel="0" collapsed="false">
      <c r="A57" s="0" t="s">
        <v>59</v>
      </c>
      <c r="E57" s="0" t="s">
        <v>59</v>
      </c>
    </row>
    <row r="58" customFormat="false" ht="12.8" hidden="false" customHeight="false" outlineLevel="0" collapsed="false">
      <c r="A58" s="0" t="n">
        <v>2</v>
      </c>
      <c r="B58" s="71" t="n">
        <v>0.600539</v>
      </c>
      <c r="C58" s="71" t="n">
        <v>0.515303</v>
      </c>
      <c r="E58" s="0" t="n">
        <v>2</v>
      </c>
      <c r="F58" s="71" t="n">
        <v>0.623982</v>
      </c>
      <c r="G58" s="71" t="n">
        <v>0.556673</v>
      </c>
    </row>
    <row r="59" customFormat="false" ht="12.8" hidden="false" customHeight="false" outlineLevel="0" collapsed="false">
      <c r="A59" s="0" t="n">
        <v>3</v>
      </c>
      <c r="B59" s="71" t="n">
        <v>0.642894</v>
      </c>
      <c r="C59" s="71" t="n">
        <v>0.513368</v>
      </c>
      <c r="E59" s="0" t="n">
        <v>3</v>
      </c>
      <c r="F59" s="71" t="n">
        <v>0.665426</v>
      </c>
      <c r="G59" s="71" t="n">
        <v>0.553122</v>
      </c>
    </row>
    <row r="60" customFormat="false" ht="12.8" hidden="false" customHeight="false" outlineLevel="0" collapsed="false">
      <c r="A60" s="0" t="n">
        <v>4</v>
      </c>
      <c r="B60" s="71" t="n">
        <v>0.678683</v>
      </c>
      <c r="C60" s="71" t="n">
        <v>0.510288</v>
      </c>
      <c r="E60" s="0" t="n">
        <v>4</v>
      </c>
      <c r="F60" s="71" t="n">
        <v>0.696658</v>
      </c>
      <c r="G60" s="71" t="n">
        <v>0.54995</v>
      </c>
    </row>
    <row r="61" customFormat="false" ht="12.8" hidden="false" customHeight="false" outlineLevel="0" collapsed="false">
      <c r="A61" s="0" t="n">
        <v>5</v>
      </c>
      <c r="B61" s="71" t="n">
        <v>0.706406</v>
      </c>
      <c r="C61" s="71" t="n">
        <v>0.510719</v>
      </c>
      <c r="E61" s="6" t="n">
        <v>5</v>
      </c>
      <c r="F61" s="71" t="n">
        <v>0.721767</v>
      </c>
      <c r="G61" s="71" t="n">
        <v>0.549915</v>
      </c>
    </row>
    <row r="62" customFormat="false" ht="12.8" hidden="false" customHeight="false" outlineLevel="0" collapsed="false">
      <c r="A62" s="6" t="n">
        <v>6</v>
      </c>
      <c r="B62" s="71" t="n">
        <v>0.735712</v>
      </c>
      <c r="C62" s="71" t="n">
        <v>0.512142</v>
      </c>
      <c r="E62" s="0" t="n">
        <v>6</v>
      </c>
      <c r="F62" s="71" t="n">
        <v>0.746556</v>
      </c>
      <c r="G62" s="71" t="n">
        <v>0.545076</v>
      </c>
    </row>
    <row r="63" customFormat="false" ht="12.8" hidden="false" customHeight="false" outlineLevel="0" collapsed="false">
      <c r="A63" s="0" t="n">
        <v>7</v>
      </c>
      <c r="B63" s="71" t="n">
        <v>0.763844</v>
      </c>
      <c r="C63" s="71" t="n">
        <v>0.509424</v>
      </c>
      <c r="E63" s="0" t="n">
        <v>7</v>
      </c>
      <c r="F63" s="71" t="n">
        <v>0.773377</v>
      </c>
      <c r="G63" s="71" t="n">
        <v>0.544116</v>
      </c>
    </row>
    <row r="64" customFormat="false" ht="12.8" hidden="false" customHeight="false" outlineLevel="0" collapsed="false">
      <c r="A64" s="0" t="n">
        <v>8</v>
      </c>
      <c r="B64" s="71" t="n">
        <v>0.786732</v>
      </c>
      <c r="C64" s="71" t="n">
        <v>0.511646</v>
      </c>
      <c r="E64" s="0" t="n">
        <v>8</v>
      </c>
      <c r="F64" s="71" t="n">
        <v>0.796501</v>
      </c>
      <c r="G64" s="71" t="n">
        <v>0.538698</v>
      </c>
    </row>
    <row r="65" customFormat="false" ht="12.8" hidden="false" customHeight="false" outlineLevel="0" collapsed="false">
      <c r="A65" s="0" t="n">
        <v>9</v>
      </c>
      <c r="B65" s="71" t="n">
        <v>0.809514</v>
      </c>
      <c r="C65" s="71" t="n">
        <v>0.506977</v>
      </c>
      <c r="E65" s="0" t="n">
        <v>9</v>
      </c>
      <c r="F65" s="71" t="n">
        <v>0.820086</v>
      </c>
      <c r="G65" s="71" t="n">
        <v>0.532796</v>
      </c>
    </row>
    <row r="66" customFormat="false" ht="12.8" hidden="false" customHeight="false" outlineLevel="0" collapsed="false">
      <c r="A66" s="0" t="n">
        <v>10</v>
      </c>
      <c r="B66" s="71" t="n">
        <v>0.828796</v>
      </c>
      <c r="C66" s="71" t="n">
        <v>0.510082</v>
      </c>
      <c r="E66" s="0" t="n">
        <v>10</v>
      </c>
      <c r="F66" s="71" t="n">
        <v>0.842276</v>
      </c>
      <c r="G66" s="71" t="n">
        <v>0.531276</v>
      </c>
    </row>
    <row r="68" customFormat="false" ht="12.8" hidden="false" customHeight="false" outlineLevel="0" collapsed="false">
      <c r="A68" s="0" t="s">
        <v>60</v>
      </c>
    </row>
    <row r="69" customFormat="false" ht="12.8" hidden="false" customHeight="false" outlineLevel="0" collapsed="false">
      <c r="A69" s="0" t="n">
        <v>600</v>
      </c>
      <c r="B69" s="71" t="n">
        <v>0.716045</v>
      </c>
      <c r="C69" s="71" t="n">
        <v>0.511619</v>
      </c>
      <c r="E69" s="0" t="n">
        <v>600</v>
      </c>
      <c r="F69" s="71" t="n">
        <v>0.731469</v>
      </c>
      <c r="G69" s="71" t="n">
        <v>0.544695</v>
      </c>
    </row>
    <row r="70" customFormat="false" ht="12.8" hidden="false" customHeight="false" outlineLevel="0" collapsed="false">
      <c r="A70" s="0" t="n">
        <v>700</v>
      </c>
      <c r="B70" s="71" t="n">
        <v>0.720636</v>
      </c>
      <c r="C70" s="71" t="n">
        <v>0.511434</v>
      </c>
      <c r="E70" s="6" t="n">
        <v>700</v>
      </c>
      <c r="F70" s="71" t="n">
        <v>0.735492</v>
      </c>
      <c r="G70" s="71" t="n">
        <v>0.544769</v>
      </c>
    </row>
    <row r="71" customFormat="false" ht="12.8" hidden="false" customHeight="false" outlineLevel="0" collapsed="false">
      <c r="A71" s="0" t="n">
        <v>800</v>
      </c>
      <c r="B71" s="71" t="n">
        <v>0.724447</v>
      </c>
      <c r="C71" s="71" t="n">
        <v>0.511322</v>
      </c>
      <c r="E71" s="0" t="n">
        <v>800</v>
      </c>
      <c r="F71" s="71" t="n">
        <v>0.739035</v>
      </c>
      <c r="G71" s="71" t="n">
        <v>0.544668</v>
      </c>
    </row>
    <row r="72" customFormat="false" ht="12.8" hidden="false" customHeight="false" outlineLevel="0" collapsed="false">
      <c r="A72" s="6" t="n">
        <v>900</v>
      </c>
      <c r="B72" s="71" t="n">
        <v>0.727723</v>
      </c>
      <c r="C72" s="71" t="n">
        <v>0.511291</v>
      </c>
      <c r="E72" s="0" t="n">
        <v>900</v>
      </c>
      <c r="F72" s="71" t="n">
        <v>0.742262</v>
      </c>
      <c r="G72" s="71" t="n">
        <v>0.544617</v>
      </c>
    </row>
    <row r="73" customFormat="false" ht="12.8" hidden="false" customHeight="false" outlineLevel="0" collapsed="false">
      <c r="A73" s="0" t="n">
        <v>1000</v>
      </c>
      <c r="B73" s="71" t="n">
        <v>0.730453</v>
      </c>
      <c r="C73" s="71" t="n">
        <v>0.511138</v>
      </c>
      <c r="E73" s="0" t="n">
        <v>1000</v>
      </c>
      <c r="F73" s="71" t="n">
        <v>0.745255</v>
      </c>
      <c r="G73" s="71" t="n">
        <v>0.544683</v>
      </c>
    </row>
    <row r="74" customFormat="false" ht="12.8" hidden="false" customHeight="false" outlineLevel="0" collapsed="false">
      <c r="A74" s="0" t="n">
        <v>1100</v>
      </c>
      <c r="B74" s="71" t="n">
        <v>0.732973</v>
      </c>
      <c r="C74" s="71" t="n">
        <v>0.51095</v>
      </c>
      <c r="E74" s="0" t="n">
        <v>1100</v>
      </c>
      <c r="F74" s="71" t="n">
        <v>0.747847</v>
      </c>
      <c r="G74" s="71" t="n">
        <v>0.544392</v>
      </c>
    </row>
    <row r="75" customFormat="false" ht="12.8" hidden="false" customHeight="false" outlineLevel="0" collapsed="false">
      <c r="A75" s="0" t="n">
        <v>1200</v>
      </c>
      <c r="B75" s="71" t="n">
        <v>0.735325</v>
      </c>
      <c r="C75" s="71" t="n">
        <v>0.510597</v>
      </c>
      <c r="E75" s="0" t="n">
        <v>1200</v>
      </c>
      <c r="F75" s="71" t="n">
        <v>0.750082</v>
      </c>
      <c r="G75" s="71" t="n">
        <v>0.544511</v>
      </c>
    </row>
    <row r="76" customFormat="false" ht="12.8" hidden="false" customHeight="false" outlineLevel="0" collapsed="false">
      <c r="A76" s="0" t="n">
        <v>1300</v>
      </c>
      <c r="B76" s="71" t="n">
        <v>0.737394</v>
      </c>
      <c r="C76" s="71" t="n">
        <v>0.51049</v>
      </c>
      <c r="E76" s="0" t="n">
        <v>1300</v>
      </c>
      <c r="F76" s="71" t="n">
        <v>0.752227</v>
      </c>
      <c r="G76" s="71" t="n">
        <v>0.544662</v>
      </c>
    </row>
    <row r="78" customFormat="false" ht="12.8" hidden="false" customHeight="false" outlineLevel="0" collapsed="false">
      <c r="A78" s="0" t="s">
        <v>61</v>
      </c>
      <c r="E78" s="0" t="s">
        <v>61</v>
      </c>
    </row>
    <row r="79" customFormat="false" ht="12.8" hidden="false" customHeight="false" outlineLevel="0" collapsed="false">
      <c r="A79" s="0" t="n">
        <v>1E-006</v>
      </c>
      <c r="B79" s="71" t="n">
        <v>0.727991</v>
      </c>
      <c r="C79" s="71" t="n">
        <v>0.511221</v>
      </c>
      <c r="E79" s="0" t="n">
        <v>1E-006</v>
      </c>
      <c r="F79" s="71" t="n">
        <v>0.742781</v>
      </c>
      <c r="G79" s="71" t="n">
        <v>0.544727</v>
      </c>
    </row>
    <row r="80" customFormat="false" ht="12.8" hidden="false" customHeight="false" outlineLevel="0" collapsed="false">
      <c r="A80" s="0" t="n">
        <v>1E-005</v>
      </c>
      <c r="B80" s="71" t="n">
        <v>0.728017</v>
      </c>
      <c r="C80" s="71" t="n">
        <v>0.511195</v>
      </c>
      <c r="E80" s="0" t="n">
        <v>1E-005</v>
      </c>
      <c r="F80" s="71" t="n">
        <v>0.742816</v>
      </c>
      <c r="G80" s="71" t="n">
        <v>0.544705</v>
      </c>
    </row>
    <row r="81" customFormat="false" ht="12.8" hidden="false" customHeight="false" outlineLevel="0" collapsed="false">
      <c r="A81" s="0" t="n">
        <v>0.0001</v>
      </c>
      <c r="B81" s="71" t="n">
        <v>0.728005</v>
      </c>
      <c r="C81" s="71" t="n">
        <v>0.511049</v>
      </c>
      <c r="E81" s="6" t="n">
        <v>0.0001</v>
      </c>
      <c r="F81" s="71" t="n">
        <v>0.742858</v>
      </c>
      <c r="G81" s="71" t="n">
        <v>0.544834</v>
      </c>
    </row>
    <row r="82" customFormat="false" ht="12.8" hidden="false" customHeight="false" outlineLevel="0" collapsed="false">
      <c r="A82" s="0" t="n">
        <v>0.001</v>
      </c>
      <c r="B82" s="71" t="n">
        <v>0.728005</v>
      </c>
      <c r="C82" s="71" t="n">
        <v>0.510945</v>
      </c>
      <c r="E82" s="0" t="n">
        <v>0.001</v>
      </c>
      <c r="F82" s="71" t="n">
        <v>0.742845</v>
      </c>
      <c r="G82" s="71" t="n">
        <v>0.544858</v>
      </c>
    </row>
    <row r="83" customFormat="false" ht="12.8" hidden="false" customHeight="false" outlineLevel="0" collapsed="false">
      <c r="A83" s="0" t="n">
        <v>0.01</v>
      </c>
      <c r="B83" s="71" t="n">
        <v>0.728257</v>
      </c>
      <c r="C83" s="71" t="n">
        <v>0.510797</v>
      </c>
      <c r="E83" s="0" t="n">
        <v>0.01</v>
      </c>
      <c r="F83" s="71" t="n">
        <v>0.742873</v>
      </c>
      <c r="G83" s="71" t="n">
        <v>0.544588</v>
      </c>
    </row>
    <row r="84" customFormat="false" ht="12.8" hidden="false" customHeight="false" outlineLevel="0" collapsed="false">
      <c r="A84" s="0" t="n">
        <v>0.1</v>
      </c>
      <c r="B84" s="71" t="n">
        <v>0.728471</v>
      </c>
      <c r="C84" s="72" t="n">
        <v>0.511425</v>
      </c>
      <c r="E84" s="0" t="n">
        <v>0.1</v>
      </c>
      <c r="F84" s="71" t="n">
        <v>0.74358</v>
      </c>
      <c r="G84" s="71" t="n">
        <v>0.544035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5" activeCellId="0" sqref="E45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73" t="s">
        <v>65</v>
      </c>
    </row>
    <row r="2" customFormat="false" ht="12.8" hidden="false" customHeight="false" outlineLevel="0" collapsed="false">
      <c r="B2" s="0" t="s">
        <v>66</v>
      </c>
      <c r="F2" s="0" t="s">
        <v>67</v>
      </c>
    </row>
    <row r="3" customFormat="false" ht="37.45" hidden="false" customHeight="false" outlineLevel="0" collapsed="false">
      <c r="A3" s="0" t="s">
        <v>68</v>
      </c>
      <c r="B3" s="74" t="s">
        <v>69</v>
      </c>
      <c r="C3" s="74" t="s">
        <v>70</v>
      </c>
      <c r="D3" s="74" t="s">
        <v>71</v>
      </c>
      <c r="E3" s="74" t="s">
        <v>72</v>
      </c>
      <c r="F3" s="74" t="s">
        <v>69</v>
      </c>
      <c r="G3" s="74" t="s">
        <v>70</v>
      </c>
      <c r="H3" s="74" t="s">
        <v>71</v>
      </c>
      <c r="I3" s="74" t="s">
        <v>72</v>
      </c>
    </row>
    <row r="4" customFormat="false" ht="12.8" hidden="false" customHeight="false" outlineLevel="0" collapsed="false">
      <c r="A4" s="75" t="n">
        <v>1E-010</v>
      </c>
      <c r="B4" s="76" t="n">
        <v>-0.00111293540284043</v>
      </c>
      <c r="C4" s="76" t="n">
        <v>-0.00282414495713061</v>
      </c>
      <c r="D4" s="76" t="n">
        <v>-0.000697946339227086</v>
      </c>
      <c r="E4" s="76" t="n">
        <v>-0.00304118617429148</v>
      </c>
      <c r="F4" s="76" t="n">
        <v>-0.00135596626242466</v>
      </c>
      <c r="G4" s="76" t="n">
        <v>-0.00291327737615589</v>
      </c>
      <c r="H4" s="76" t="n">
        <v>-0.000742094377226566</v>
      </c>
      <c r="I4" s="76" t="n">
        <v>-0.00266934612194859</v>
      </c>
    </row>
    <row r="5" customFormat="false" ht="12.8" hidden="false" customHeight="false" outlineLevel="0" collapsed="false">
      <c r="A5" s="75" t="n">
        <v>1E-009</v>
      </c>
      <c r="B5" s="76" t="n">
        <v>-0.00111293371315058</v>
      </c>
      <c r="C5" s="76" t="n">
        <v>-0.00282414319570515</v>
      </c>
      <c r="D5" s="76" t="n">
        <v>-0.000697946354035176</v>
      </c>
      <c r="E5" s="76" t="n">
        <v>-0.00304118618738589</v>
      </c>
      <c r="F5" s="76" t="n">
        <v>-0.0013559640302148</v>
      </c>
      <c r="G5" s="76" t="n">
        <v>-0.00291327494139364</v>
      </c>
      <c r="H5" s="76" t="n">
        <v>-0.000742094205402627</v>
      </c>
      <c r="I5" s="76" t="n">
        <v>-0.00266934514913159</v>
      </c>
    </row>
    <row r="6" customFormat="false" ht="12.8" hidden="false" customHeight="false" outlineLevel="0" collapsed="false">
      <c r="A6" s="75" t="n">
        <v>1E-008</v>
      </c>
      <c r="B6" s="76" t="n">
        <v>-0.00111291681821082</v>
      </c>
      <c r="C6" s="76" t="n">
        <v>-0.00282412559097047</v>
      </c>
      <c r="D6" s="76" t="n">
        <v>-0.000697946509613028</v>
      </c>
      <c r="E6" s="76" t="n">
        <v>-0.00304118632476938</v>
      </c>
      <c r="F6" s="76" t="n">
        <v>-0.00135594171035305</v>
      </c>
      <c r="G6" s="76" t="n">
        <v>-0.00291325060517979</v>
      </c>
      <c r="H6" s="76" t="n">
        <v>-0.000742092494733002</v>
      </c>
      <c r="I6" s="76" t="n">
        <v>-0.00266933542928393</v>
      </c>
    </row>
    <row r="7" customFormat="false" ht="12.8" hidden="false" customHeight="false" outlineLevel="0" collapsed="false">
      <c r="A7" s="75" t="n">
        <v>1E-007</v>
      </c>
      <c r="B7" s="76" t="n">
        <v>-0.00111274884219232</v>
      </c>
      <c r="C7" s="76" t="n">
        <v>-0.0028239506054595</v>
      </c>
      <c r="D7" s="76" t="n">
        <v>-0.000697948815583526</v>
      </c>
      <c r="E7" s="76" t="n">
        <v>-0.00304118834270706</v>
      </c>
      <c r="F7" s="76" t="n">
        <v>-0.00135571798010367</v>
      </c>
      <c r="G7" s="76" t="n">
        <v>-0.00291299676426354</v>
      </c>
      <c r="H7" s="76" t="n">
        <v>-0.000742076142398709</v>
      </c>
      <c r="I7" s="76" t="n">
        <v>-0.00266923909233181</v>
      </c>
    </row>
    <row r="8" customFormat="false" ht="12.8" hidden="false" customHeight="false" outlineLevel="0" collapsed="false">
      <c r="A8" s="75" t="n">
        <v>1E-006</v>
      </c>
      <c r="B8" s="76" t="n">
        <v>-0.00111108689110401</v>
      </c>
      <c r="C8" s="76" t="n">
        <v>-0.00282225287629909</v>
      </c>
      <c r="D8" s="76" t="n">
        <v>-0.000698037407777804</v>
      </c>
      <c r="E8" s="76" t="n">
        <v>-0.00304125295274483</v>
      </c>
      <c r="F8" s="76" t="n">
        <v>-0.00135357087357215</v>
      </c>
      <c r="G8" s="76" t="n">
        <v>-0.00291096081902446</v>
      </c>
      <c r="H8" s="76" t="n">
        <v>-0.000742027158295506</v>
      </c>
      <c r="I8" s="76" t="n">
        <v>-0.0026684512193998</v>
      </c>
    </row>
    <row r="9" customFormat="false" ht="12.8" hidden="false" customHeight="false" outlineLevel="0" collapsed="false">
      <c r="A9" s="75" t="n">
        <v>1E-005</v>
      </c>
      <c r="B9" s="76" t="n">
        <v>-0.00109545216856461</v>
      </c>
      <c r="C9" s="76" t="n">
        <v>-0.00280667914358119</v>
      </c>
      <c r="D9" s="76" t="n">
        <v>-0.000699040313410207</v>
      </c>
      <c r="E9" s="76" t="n">
        <v>-0.00304296287503557</v>
      </c>
      <c r="F9" s="76" t="n">
        <v>-0.00133376043969365</v>
      </c>
      <c r="G9" s="76" t="n">
        <v>-0.0028930388719619</v>
      </c>
      <c r="H9" s="76" t="n">
        <v>-0.000742015114884388</v>
      </c>
      <c r="I9" s="76" t="n">
        <v>-0.00266689726104487</v>
      </c>
    </row>
    <row r="10" customFormat="false" ht="12.8" hidden="false" customHeight="false" outlineLevel="0" collapsed="false">
      <c r="A10" s="75" t="n">
        <v>0.0001</v>
      </c>
      <c r="B10" s="76" t="n">
        <v>-0.000951001585219408</v>
      </c>
      <c r="C10" s="76" t="n">
        <v>-0.00266549852838807</v>
      </c>
      <c r="D10" s="76" t="n">
        <v>-0.000700097847035075</v>
      </c>
      <c r="E10" s="76" t="n">
        <v>-0.00305321724402439</v>
      </c>
      <c r="F10" s="76" t="n">
        <v>-0.00114910275528798</v>
      </c>
      <c r="G10" s="76" t="n">
        <v>-0.00274525988528818</v>
      </c>
      <c r="H10" s="76" t="n">
        <v>-0.000741866903437737</v>
      </c>
      <c r="I10" s="76" t="n">
        <v>-0.00266680781006204</v>
      </c>
    </row>
    <row r="11" customFormat="false" ht="12.8" hidden="false" customHeight="false" outlineLevel="0" collapsed="false">
      <c r="A11" s="75" t="n">
        <v>0.001</v>
      </c>
      <c r="B11" s="76" t="n">
        <v>-0.000420641696961403</v>
      </c>
      <c r="C11" s="76" t="n">
        <v>-0.00214803263901152</v>
      </c>
      <c r="D11" s="76" t="n">
        <v>-0.000702725810807464</v>
      </c>
      <c r="E11" s="76" t="n">
        <v>-0.00306807339859227</v>
      </c>
      <c r="F11" s="76" t="n">
        <v>-0.000531390052225809</v>
      </c>
      <c r="G11" s="76" t="n">
        <v>-0.002253331687501</v>
      </c>
      <c r="H11" s="76" t="n">
        <v>-0.000742084078181588</v>
      </c>
      <c r="I11" s="76" t="n">
        <v>-0.00267147142199126</v>
      </c>
    </row>
    <row r="12" customFormat="false" ht="12.8" hidden="false" customHeight="false" outlineLevel="0" collapsed="false">
      <c r="A12" s="75" t="n">
        <v>0.01</v>
      </c>
      <c r="B12" s="76" t="n">
        <v>-0.000449769312716028</v>
      </c>
      <c r="C12" s="76" t="n">
        <v>-0.00218689107338826</v>
      </c>
      <c r="D12" s="76" t="n">
        <v>-0.000702725810807464</v>
      </c>
      <c r="E12" s="76" t="n">
        <v>-0.00306964567825532</v>
      </c>
      <c r="F12" s="76" t="n">
        <v>-0.000564639024443468</v>
      </c>
      <c r="G12" s="76" t="n">
        <v>-0.00229396302026837</v>
      </c>
      <c r="H12" s="76" t="n">
        <v>-0.000742084078181588</v>
      </c>
      <c r="I12" s="76" t="n">
        <v>-0.00267163595460066</v>
      </c>
    </row>
    <row r="13" customFormat="false" ht="12.8" hidden="false" customHeight="false" outlineLevel="0" collapsed="false">
      <c r="A13" s="75" t="n">
        <v>0.1</v>
      </c>
      <c r="B13" s="76" t="n">
        <v>-0.00468758048692385</v>
      </c>
      <c r="C13" s="76" t="n">
        <v>-0.00650323234156696</v>
      </c>
      <c r="D13" s="76" t="n">
        <v>-0.000702725810807464</v>
      </c>
      <c r="E13" s="76" t="n">
        <v>-0.00306964567825532</v>
      </c>
      <c r="F13" s="76" t="n">
        <v>-0.00486270378259332</v>
      </c>
      <c r="G13" s="76" t="n">
        <v>-0.00658565108550885</v>
      </c>
      <c r="H13" s="76" t="n">
        <v>-0.000742084078181588</v>
      </c>
      <c r="I13" s="76" t="n">
        <v>-0.00267163595460066</v>
      </c>
    </row>
    <row r="16" customFormat="false" ht="12.8" hidden="false" customHeight="false" outlineLevel="0" collapsed="false">
      <c r="B16" s="0" t="s">
        <v>73</v>
      </c>
    </row>
    <row r="17" customFormat="false" ht="37.45" hidden="false" customHeight="false" outlineLevel="0" collapsed="false">
      <c r="A17" s="0" t="s">
        <v>68</v>
      </c>
      <c r="B17" s="74" t="s">
        <v>69</v>
      </c>
      <c r="C17" s="74" t="s">
        <v>70</v>
      </c>
      <c r="D17" s="74" t="s">
        <v>71</v>
      </c>
      <c r="E17" s="74" t="s">
        <v>72</v>
      </c>
      <c r="F17" s="74" t="s">
        <v>69</v>
      </c>
      <c r="G17" s="74" t="s">
        <v>70</v>
      </c>
      <c r="H17" s="74" t="s">
        <v>71</v>
      </c>
      <c r="I17" s="74" t="s">
        <v>72</v>
      </c>
      <c r="K17" s="0" t="s">
        <v>74</v>
      </c>
      <c r="M17" s="74"/>
      <c r="N17" s="74"/>
      <c r="O17" s="77"/>
      <c r="P17" s="77"/>
    </row>
    <row r="18" customFormat="false" ht="12.8" hidden="false" customHeight="false" outlineLevel="0" collapsed="false">
      <c r="A18" s="75" t="n">
        <v>1E-010</v>
      </c>
      <c r="B18" s="78" t="n">
        <f aca="false">B4/2.78594350245436</f>
        <v>-0.00039948240223104</v>
      </c>
      <c r="C18" s="78" t="n">
        <f aca="false">C4/2.78913990345228</f>
        <v>-0.00101255048326368</v>
      </c>
      <c r="D18" s="78" t="n">
        <f aca="false">D4/0.001137033158201</f>
        <v>-0.613831121980091</v>
      </c>
      <c r="E18" s="78" t="n">
        <f aca="false">E4/0.006986039944106</f>
        <v>-0.435323330330694</v>
      </c>
      <c r="F18" s="78" t="n">
        <f aca="false">F4/2.78594350245436</f>
        <v>-0.000486717071336904</v>
      </c>
      <c r="G18" s="78" t="n">
        <f aca="false">G4/2.78913990345228</f>
        <v>-0.00104450743849384</v>
      </c>
      <c r="H18" s="78" t="n">
        <f aca="false">H4/0.001137033158201</f>
        <v>-0.65265851912419</v>
      </c>
      <c r="I18" s="78" t="n">
        <f aca="false">I4/0.006986039944106</f>
        <v>-0.382097174265467</v>
      </c>
      <c r="K18" s="0" t="s">
        <v>75</v>
      </c>
      <c r="L18" s="75"/>
      <c r="M18" s="78"/>
      <c r="N18" s="78"/>
      <c r="O18" s="78"/>
      <c r="P18" s="78"/>
    </row>
    <row r="19" customFormat="false" ht="12.8" hidden="false" customHeight="false" outlineLevel="0" collapsed="false">
      <c r="A19" s="75" t="n">
        <v>1E-009</v>
      </c>
      <c r="B19" s="78" t="n">
        <f aca="false">B5/2.78594350245436</f>
        <v>-0.000399481795725616</v>
      </c>
      <c r="C19" s="78" t="n">
        <f aca="false">C5/2.78913990345228</f>
        <v>-0.0010125498517337</v>
      </c>
      <c r="D19" s="78" t="n">
        <f aca="false">D5/0.001137033158201</f>
        <v>-0.613831135003537</v>
      </c>
      <c r="E19" s="78" t="n">
        <f aca="false">E5/0.006986039944106</f>
        <v>-0.435323332205062</v>
      </c>
      <c r="F19" s="78" t="n">
        <f aca="false">F5/2.78594350245436</f>
        <v>-0.000486716270096728</v>
      </c>
      <c r="G19" s="78" t="n">
        <f aca="false">G5/2.78913990345228</f>
        <v>-0.00104450656555009</v>
      </c>
      <c r="H19" s="78" t="n">
        <f aca="false">H5/0.001137033158201</f>
        <v>-0.652658368008158</v>
      </c>
      <c r="I19" s="78" t="n">
        <f aca="false">I5/0.006986039944106</f>
        <v>-0.382097035013902</v>
      </c>
      <c r="K19" s="0" t="s">
        <v>76</v>
      </c>
      <c r="L19" s="75"/>
      <c r="M19" s="78"/>
      <c r="N19" s="78"/>
      <c r="O19" s="78"/>
      <c r="P19" s="78"/>
    </row>
    <row r="20" customFormat="false" ht="12.8" hidden="false" customHeight="false" outlineLevel="0" collapsed="false">
      <c r="A20" s="75" t="n">
        <v>1E-008</v>
      </c>
      <c r="B20" s="78" t="n">
        <f aca="false">B6/2.78594350245436</f>
        <v>-0.000399475731374438</v>
      </c>
      <c r="C20" s="78" t="n">
        <f aca="false">C6/2.78913990345228</f>
        <v>-0.00101254353984714</v>
      </c>
      <c r="D20" s="78" t="n">
        <f aca="false">D6/0.001137033158201</f>
        <v>-0.613831271831431</v>
      </c>
      <c r="E20" s="78" t="n">
        <f aca="false">E6/0.006986039944106</f>
        <v>-0.435323351870493</v>
      </c>
      <c r="F20" s="78" t="n">
        <f aca="false">F6/2.78594350245436</f>
        <v>-0.00048670825849788</v>
      </c>
      <c r="G20" s="78" t="n">
        <f aca="false">G6/2.78913990345228</f>
        <v>-0.00104449784020296</v>
      </c>
      <c r="H20" s="78" t="n">
        <f aca="false">H6/0.001137033158201</f>
        <v>-0.65265686350531</v>
      </c>
      <c r="I20" s="78" t="n">
        <f aca="false">I6/0.006986039944106</f>
        <v>-0.382095643689526</v>
      </c>
      <c r="L20" s="75"/>
      <c r="M20" s="78"/>
      <c r="N20" s="78"/>
      <c r="O20" s="78"/>
      <c r="P20" s="78"/>
    </row>
    <row r="21" customFormat="false" ht="12.8" hidden="false" customHeight="false" outlineLevel="0" collapsed="false">
      <c r="A21" s="75" t="n">
        <v>1E-007</v>
      </c>
      <c r="B21" s="78" t="n">
        <f aca="false">B7/2.78594350245436</f>
        <v>-0.000399415437252053</v>
      </c>
      <c r="C21" s="78" t="n">
        <f aca="false">C7/2.78913990345228</f>
        <v>-0.00101248080168518</v>
      </c>
      <c r="D21" s="79" t="n">
        <f aca="false">D7/0.001137033158201</f>
        <v>-0.613833299890579</v>
      </c>
      <c r="E21" s="79" t="n">
        <f aca="false">E7/0.006986039944106</f>
        <v>-0.435323640723362</v>
      </c>
      <c r="F21" s="78" t="n">
        <f aca="false">F7/2.78594350245436</f>
        <v>-0.000486627951682908</v>
      </c>
      <c r="G21" s="78" t="n">
        <f aca="false">G7/2.78913990345228</f>
        <v>-0.00104440682973915</v>
      </c>
      <c r="H21" s="78" t="n">
        <f aca="false">H7/0.001137033158201</f>
        <v>-0.652642481924461</v>
      </c>
      <c r="I21" s="78" t="n">
        <f aca="false">I7/0.006986039944106</f>
        <v>-0.38208185376664</v>
      </c>
      <c r="L21" s="75"/>
      <c r="M21" s="78"/>
      <c r="N21" s="78"/>
      <c r="O21" s="78"/>
      <c r="P21" s="78"/>
    </row>
    <row r="22" customFormat="false" ht="12.8" hidden="false" customHeight="false" outlineLevel="0" collapsed="false">
      <c r="A22" s="75" t="n">
        <v>1E-006</v>
      </c>
      <c r="B22" s="78" t="n">
        <f aca="false">B8/2.78594350245436</f>
        <v>-0.000398818888511259</v>
      </c>
      <c r="C22" s="78" t="n">
        <f aca="false">C8/2.78913990345228</f>
        <v>-0.00101187210896299</v>
      </c>
      <c r="D22" s="78" t="n">
        <f aca="false">D8/0.001137033158201</f>
        <v>-0.613911215115512</v>
      </c>
      <c r="E22" s="78" t="n">
        <f aca="false">E8/0.006986039944106</f>
        <v>-0.435332889172882</v>
      </c>
      <c r="F22" s="78" t="n">
        <f aca="false">F8/2.78594350245436</f>
        <v>-0.000485857258906968</v>
      </c>
      <c r="G22" s="78" t="n">
        <f aca="false">G8/2.78913990345228</f>
        <v>-0.00104367687523362</v>
      </c>
      <c r="H22" s="79" t="n">
        <f aca="false">H8/0.001137033158201</f>
        <v>-0.652599401295854</v>
      </c>
      <c r="I22" s="79" t="n">
        <f aca="false">I8/0.006986039944106</f>
        <v>-0.381969075577806</v>
      </c>
      <c r="L22" s="75"/>
      <c r="M22" s="78"/>
      <c r="N22" s="78"/>
      <c r="O22" s="78"/>
      <c r="P22" s="78"/>
    </row>
    <row r="23" customFormat="false" ht="12.8" hidden="false" customHeight="false" outlineLevel="0" collapsed="false">
      <c r="A23" s="75" t="n">
        <v>1E-005</v>
      </c>
      <c r="B23" s="78" t="n">
        <f aca="false">B9/2.78594350245436</f>
        <v>-0.000393206885781976</v>
      </c>
      <c r="C23" s="78" t="n">
        <f aca="false">C9/2.78913990345228</f>
        <v>-0.0010062884045749</v>
      </c>
      <c r="D23" s="78" t="n">
        <f aca="false">D9/0.001137033158201</f>
        <v>-0.614793252393994</v>
      </c>
      <c r="E23" s="78" t="n">
        <f aca="false">E9/0.006986039944106</f>
        <v>-0.435577651914639</v>
      </c>
      <c r="F23" s="78" t="n">
        <f aca="false">F9/2.78594350245436</f>
        <v>-0.00047874640620624</v>
      </c>
      <c r="G23" s="78" t="n">
        <f aca="false">G9/2.78913990345228</f>
        <v>-0.00103725125741488</v>
      </c>
      <c r="H23" s="78" t="n">
        <f aca="false">H9/0.001137033158201</f>
        <v>-0.652588809334633</v>
      </c>
      <c r="I23" s="78" t="n">
        <f aca="false">I9/0.006986039944106</f>
        <v>-0.381746637921085</v>
      </c>
      <c r="L23" s="75"/>
      <c r="M23" s="78"/>
      <c r="N23" s="78"/>
      <c r="O23" s="78"/>
      <c r="P23" s="78"/>
    </row>
    <row r="24" customFormat="false" ht="12.8" hidden="false" customHeight="false" outlineLevel="0" collapsed="false">
      <c r="A24" s="75" t="n">
        <v>0.0001</v>
      </c>
      <c r="B24" s="78" t="n">
        <f aca="false">B10/2.78594350245436</f>
        <v>-0.000341357096574857</v>
      </c>
      <c r="C24" s="78" t="n">
        <f aca="false">C10/2.78913990345228</f>
        <v>-0.000955670429112871</v>
      </c>
      <c r="D24" s="78" t="n">
        <f aca="false">D10/0.001137033158201</f>
        <v>-0.615723333999126</v>
      </c>
      <c r="E24" s="78" t="n">
        <f aca="false">E10/0.006986039944106</f>
        <v>-0.437045489068572</v>
      </c>
      <c r="F24" s="78" t="n">
        <f aca="false">F10/2.78594350245436</f>
        <v>-0.000412464486187765</v>
      </c>
      <c r="G24" s="78" t="n">
        <f aca="false">G10/2.78913990345228</f>
        <v>-0.000984267544948252</v>
      </c>
      <c r="H24" s="78" t="n">
        <f aca="false">H10/0.001137033158201</f>
        <v>-0.652458460060663</v>
      </c>
      <c r="I24" s="78" t="n">
        <f aca="false">I10/0.006986039944106</f>
        <v>-0.381733833673822</v>
      </c>
      <c r="L24" s="75"/>
      <c r="M24" s="78"/>
      <c r="N24" s="78"/>
      <c r="O24" s="78"/>
      <c r="P24" s="78"/>
    </row>
    <row r="25" customFormat="false" ht="12.8" hidden="false" customHeight="false" outlineLevel="0" collapsed="false">
      <c r="A25" s="75" t="n">
        <v>0.001</v>
      </c>
      <c r="B25" s="79" t="n">
        <f aca="false">B11/2.78594350245436</f>
        <v>-0.000150987159858348</v>
      </c>
      <c r="C25" s="79" t="n">
        <f aca="false">C11/2.78913990345228</f>
        <v>-0.000770141589653776</v>
      </c>
      <c r="D25" s="78" t="n">
        <f aca="false">D11/0.001137033158201</f>
        <v>-0.618034580380495</v>
      </c>
      <c r="E25" s="78" t="n">
        <f aca="false">E11/0.006986039944106</f>
        <v>-0.439172037826773</v>
      </c>
      <c r="F25" s="79" t="n">
        <f aca="false">F11/2.78594350245436</f>
        <v>-0.000190739708740563</v>
      </c>
      <c r="G25" s="79" t="n">
        <f aca="false">G11/2.78913990345228</f>
        <v>-0.000807894822598148</v>
      </c>
      <c r="H25" s="78" t="n">
        <f aca="false">H11/0.001137033158201</f>
        <v>-0.652649461301291</v>
      </c>
      <c r="I25" s="78" t="n">
        <f aca="false">I11/0.006986039944106</f>
        <v>-0.382401395263297</v>
      </c>
      <c r="L25" s="75"/>
      <c r="M25" s="78"/>
      <c r="N25" s="78"/>
      <c r="O25" s="78"/>
      <c r="P25" s="78"/>
    </row>
    <row r="26" customFormat="false" ht="12.8" hidden="false" customHeight="false" outlineLevel="0" collapsed="false">
      <c r="A26" s="75" t="n">
        <v>0.01</v>
      </c>
      <c r="B26" s="78" t="n">
        <f aca="false">B12/2.78594350245436</f>
        <v>-0.000161442366767234</v>
      </c>
      <c r="C26" s="78" t="n">
        <f aca="false">C12/2.78913990345228</f>
        <v>-0.000784073638859569</v>
      </c>
      <c r="D26" s="78" t="n">
        <f aca="false">D12/0.001137033158201</f>
        <v>-0.618034580380495</v>
      </c>
      <c r="E26" s="78" t="n">
        <f aca="false">E12/0.006986039944106</f>
        <v>-0.439397098043381</v>
      </c>
      <c r="F26" s="78" t="n">
        <f aca="false">F12/2.78594350245436</f>
        <v>-0.000202674255219473</v>
      </c>
      <c r="G26" s="78" t="n">
        <f aca="false">G12/2.78913990345228</f>
        <v>-0.000822462515210871</v>
      </c>
      <c r="H26" s="78" t="n">
        <f aca="false">H12/0.001137033158201</f>
        <v>-0.652649461301291</v>
      </c>
      <c r="I26" s="78" t="n">
        <f aca="false">I12/0.006986039944106</f>
        <v>-0.382424946890644</v>
      </c>
      <c r="L26" s="75"/>
      <c r="M26" s="78"/>
      <c r="N26" s="78"/>
      <c r="O26" s="78"/>
      <c r="P26" s="78"/>
    </row>
    <row r="27" customFormat="false" ht="12.8" hidden="false" customHeight="false" outlineLevel="0" collapsed="false">
      <c r="A27" s="75" t="n">
        <v>0.1</v>
      </c>
      <c r="B27" s="78" t="n">
        <f aca="false">B13/2.78594350245436</f>
        <v>-0.00168258275259142</v>
      </c>
      <c r="C27" s="78" t="n">
        <f aca="false">C13/2.78913990345228</f>
        <v>-0.00233162643921789</v>
      </c>
      <c r="D27" s="78" t="n">
        <f aca="false">D13/0.001137033158201</f>
        <v>-0.618034580380495</v>
      </c>
      <c r="E27" s="78" t="n">
        <f aca="false">E13/0.006986039944106</f>
        <v>-0.439397098043381</v>
      </c>
      <c r="F27" s="78" t="n">
        <f aca="false">F13/2.78594350245436</f>
        <v>-0.00174544235312359</v>
      </c>
      <c r="G27" s="78" t="n">
        <f aca="false">G13/2.78913990345228</f>
        <v>-0.00236117631724296</v>
      </c>
      <c r="H27" s="78" t="n">
        <f aca="false">H13/0.001137033158201</f>
        <v>-0.652649461301291</v>
      </c>
      <c r="I27" s="78" t="n">
        <f aca="false">I13/0.006986039944106</f>
        <v>-0.382424946890644</v>
      </c>
      <c r="L27" s="75"/>
      <c r="M27" s="78"/>
      <c r="N27" s="78"/>
      <c r="O27" s="78"/>
      <c r="P27" s="78"/>
    </row>
    <row r="28" customFormat="false" ht="12.8" hidden="false" customHeight="false" outlineLevel="0" collapsed="false">
      <c r="A28" s="75"/>
    </row>
    <row r="29" customFormat="false" ht="12.8" hidden="false" customHeight="false" outlineLevel="0" collapsed="false">
      <c r="B29" s="0" t="s">
        <v>66</v>
      </c>
      <c r="F29" s="0" t="s">
        <v>67</v>
      </c>
    </row>
    <row r="30" customFormat="false" ht="37.45" hidden="false" customHeight="false" outlineLevel="0" collapsed="false">
      <c r="A30" s="0" t="s">
        <v>77</v>
      </c>
      <c r="B30" s="74" t="s">
        <v>69</v>
      </c>
      <c r="C30" s="74" t="s">
        <v>70</v>
      </c>
      <c r="D30" s="74" t="s">
        <v>71</v>
      </c>
      <c r="E30" s="74" t="s">
        <v>72</v>
      </c>
      <c r="F30" s="74" t="s">
        <v>69</v>
      </c>
      <c r="G30" s="74" t="s">
        <v>70</v>
      </c>
      <c r="H30" s="74" t="s">
        <v>71</v>
      </c>
      <c r="I30" s="74" t="s">
        <v>72</v>
      </c>
    </row>
    <row r="31" customFormat="false" ht="12.8" hidden="false" customHeight="false" outlineLevel="0" collapsed="false">
      <c r="A31" s="75" t="n">
        <v>10</v>
      </c>
      <c r="B31" s="76" t="n">
        <v>-0.00418950155250626</v>
      </c>
      <c r="C31" s="76" t="n">
        <v>-0.00589857300792563</v>
      </c>
      <c r="D31" s="76" t="n">
        <v>-0.000699821673541167</v>
      </c>
      <c r="E31" s="76" t="n">
        <v>-0.00305221798475555</v>
      </c>
      <c r="F31" s="76" t="n">
        <v>-0.00491784416144387</v>
      </c>
      <c r="G31" s="76" t="n">
        <v>-0.00579954664786253</v>
      </c>
      <c r="H31" s="76" t="n">
        <v>-0.000741851591458169</v>
      </c>
      <c r="I31" s="76" t="n">
        <v>-0.00266995951679102</v>
      </c>
    </row>
    <row r="32" customFormat="false" ht="12.8" hidden="false" customHeight="false" outlineLevel="0" collapsed="false">
      <c r="A32" s="75" t="n">
        <v>100</v>
      </c>
      <c r="B32" s="76" t="n">
        <v>-0.000837907548335361</v>
      </c>
      <c r="C32" s="76" t="n">
        <v>-0.00256726731164869</v>
      </c>
      <c r="D32" s="76" t="n">
        <v>-0.000699794208077064</v>
      </c>
      <c r="E32" s="76" t="n">
        <v>-0.00305112837241017</v>
      </c>
      <c r="F32" s="76" t="n">
        <v>-0.000955880946032487</v>
      </c>
      <c r="G32" s="76" t="n">
        <v>-0.00268912328761873</v>
      </c>
      <c r="H32" s="76" t="n">
        <v>-0.00074196961743598</v>
      </c>
      <c r="I32" s="76" t="n">
        <v>-0.0026687965932604</v>
      </c>
    </row>
    <row r="33" customFormat="false" ht="12.8" hidden="false" customHeight="false" outlineLevel="0" collapsed="false">
      <c r="A33" s="75" t="n">
        <v>1000</v>
      </c>
      <c r="B33" s="76" t="n">
        <v>-0.000837907548335361</v>
      </c>
      <c r="C33" s="76" t="n">
        <v>-0.00256700491974116</v>
      </c>
      <c r="D33" s="76" t="n">
        <v>-0.000699761455773573</v>
      </c>
      <c r="E33" s="76" t="n">
        <v>-0.00305073323066833</v>
      </c>
      <c r="F33" s="76" t="n">
        <v>-0.000955880946032487</v>
      </c>
      <c r="G33" s="76" t="n">
        <v>-0.00268896243097585</v>
      </c>
      <c r="H33" s="76" t="n">
        <v>-0.000742167641530625</v>
      </c>
      <c r="I33" s="76" t="n">
        <v>-0.0026687082011818</v>
      </c>
    </row>
    <row r="34" customFormat="false" ht="12.8" hidden="false" customHeight="false" outlineLevel="0" collapsed="false">
      <c r="A34" s="75" t="n">
        <v>10000</v>
      </c>
      <c r="B34" s="76" t="n">
        <v>-0.000837907548335361</v>
      </c>
      <c r="C34" s="76" t="n">
        <v>-0.00256694475062215</v>
      </c>
      <c r="D34" s="76" t="n">
        <v>-0.000699719777918008</v>
      </c>
      <c r="E34" s="76" t="n">
        <v>-0.00305069965316976</v>
      </c>
      <c r="F34" s="76" t="n">
        <v>-0.000955880946032487</v>
      </c>
      <c r="G34" s="76" t="n">
        <v>-0.00268902315871548</v>
      </c>
      <c r="H34" s="76" t="n">
        <v>-0.000742201423760159</v>
      </c>
      <c r="I34" s="76" t="n">
        <v>-0.00266903302312579</v>
      </c>
    </row>
    <row r="35" customFormat="false" ht="12.8" hidden="false" customHeight="false" outlineLevel="0" collapsed="false">
      <c r="A35" s="75" t="n">
        <v>100000</v>
      </c>
      <c r="B35" s="76" t="n">
        <v>-0.000837907548335361</v>
      </c>
      <c r="C35" s="76" t="n">
        <v>-0.00256682666912852</v>
      </c>
      <c r="D35" s="76" t="n">
        <v>-0.000699635575564522</v>
      </c>
      <c r="E35" s="76" t="n">
        <v>-0.00305063541544027</v>
      </c>
      <c r="F35" s="76" t="n">
        <v>-0.000955880946032487</v>
      </c>
      <c r="G35" s="76" t="n">
        <v>-0.00268925408557493</v>
      </c>
      <c r="H35" s="76" t="n">
        <v>-0.000742064946149555</v>
      </c>
      <c r="I35" s="76" t="n">
        <v>-0.00266973552061847</v>
      </c>
    </row>
    <row r="36" customFormat="false" ht="12.8" hidden="false" customHeight="false" outlineLevel="0" collapsed="false">
      <c r="A36" s="75" t="n">
        <v>1000000</v>
      </c>
      <c r="B36" s="76" t="n">
        <v>-0.000837907548335361</v>
      </c>
      <c r="C36" s="76" t="n">
        <v>-0.00256682450349221</v>
      </c>
      <c r="D36" s="76" t="n">
        <v>-0.000699633011249336</v>
      </c>
      <c r="E36" s="76" t="n">
        <v>-0.00305063337139949</v>
      </c>
      <c r="F36" s="76" t="n">
        <v>-0.000955880946032487</v>
      </c>
      <c r="G36" s="76" t="n">
        <v>-0.00268929696441721</v>
      </c>
      <c r="H36" s="76" t="n">
        <v>-0.000742053910655911</v>
      </c>
      <c r="I36" s="76" t="n">
        <v>-0.00266984146754958</v>
      </c>
    </row>
    <row r="37" customFormat="false" ht="12.8" hidden="false" customHeight="false" outlineLevel="0" collapsed="false">
      <c r="A37" s="75" t="n">
        <v>10000000</v>
      </c>
      <c r="B37" s="76" t="n">
        <v>-0.000837907548335361</v>
      </c>
      <c r="C37" s="76" t="n">
        <v>-0.00256682450349221</v>
      </c>
      <c r="D37" s="76" t="n">
        <v>-0.000699633011249336</v>
      </c>
      <c r="E37" s="76" t="n">
        <v>-0.00305063337139949</v>
      </c>
      <c r="F37" s="76" t="n">
        <v>-0.000955880946032487</v>
      </c>
      <c r="G37" s="76" t="n">
        <v>-0.00268929696441721</v>
      </c>
      <c r="H37" s="76" t="n">
        <v>-0.000742053910655911</v>
      </c>
      <c r="I37" s="76" t="n">
        <v>-0.00266984146754958</v>
      </c>
    </row>
    <row r="40" customFormat="false" ht="12.8" hidden="false" customHeight="false" outlineLevel="0" collapsed="false">
      <c r="B40" s="0" t="s">
        <v>73</v>
      </c>
    </row>
    <row r="41" customFormat="false" ht="37.45" hidden="false" customHeight="false" outlineLevel="0" collapsed="false">
      <c r="A41" s="0" t="s">
        <v>77</v>
      </c>
      <c r="B41" s="74" t="s">
        <v>69</v>
      </c>
      <c r="C41" s="74" t="s">
        <v>70</v>
      </c>
      <c r="D41" s="74" t="s">
        <v>71</v>
      </c>
      <c r="E41" s="74" t="s">
        <v>72</v>
      </c>
      <c r="F41" s="74" t="s">
        <v>69</v>
      </c>
      <c r="G41" s="74" t="s">
        <v>70</v>
      </c>
      <c r="H41" s="74" t="s">
        <v>71</v>
      </c>
      <c r="I41" s="74" t="s">
        <v>72</v>
      </c>
      <c r="L41" s="77"/>
      <c r="M41" s="77"/>
      <c r="N41" s="77"/>
    </row>
    <row r="42" customFormat="false" ht="12.8" hidden="false" customHeight="false" outlineLevel="0" collapsed="false">
      <c r="A42" s="75" t="n">
        <v>10</v>
      </c>
      <c r="B42" s="78" t="n">
        <f aca="false">B31/2.78594350245436</f>
        <v>-0.00150379989716783</v>
      </c>
      <c r="C42" s="78" t="n">
        <f aca="false">C31/2.78913990345228</f>
        <v>-0.00211483583187226</v>
      </c>
      <c r="D42" s="78" t="n">
        <f aca="false">D31/0.001137033158201</f>
        <v>-0.615480444429972</v>
      </c>
      <c r="E42" s="78" t="n">
        <f aca="false">E31/0.006986039944106</f>
        <v>-0.4369024524875</v>
      </c>
      <c r="F42" s="78" t="n">
        <f aca="false">F31/2.78594350245436</f>
        <v>-0.00176523470670218</v>
      </c>
      <c r="G42" s="78" t="n">
        <f aca="false">G31/2.78913990345228</f>
        <v>-0.00207933156765786</v>
      </c>
      <c r="H42" s="79" t="n">
        <f aca="false">H31/0.001137033158201</f>
        <v>-0.652444993452889</v>
      </c>
      <c r="I42" s="78" t="n">
        <f aca="false">I31/0.006986039944106</f>
        <v>-0.38218497720495</v>
      </c>
      <c r="M42" s="78"/>
      <c r="N42" s="78"/>
      <c r="O42" s="78"/>
      <c r="P42" s="78"/>
      <c r="Q42" s="78"/>
      <c r="R42" s="78"/>
    </row>
    <row r="43" customFormat="false" ht="12.8" hidden="false" customHeight="false" outlineLevel="0" collapsed="false">
      <c r="A43" s="75" t="n">
        <v>100</v>
      </c>
      <c r="B43" s="79" t="n">
        <f aca="false">B32/2.78594350245436</f>
        <v>-0.000300762577416656</v>
      </c>
      <c r="C43" s="79" t="n">
        <f aca="false">C32/2.78913990345228</f>
        <v>-0.000920451250391218</v>
      </c>
      <c r="D43" s="78" t="n">
        <f aca="false">D32/0.001137033158201</f>
        <v>-0.615456289053408</v>
      </c>
      <c r="E43" s="79" t="n">
        <f aca="false">E32/0.006986039944106</f>
        <v>-0.436746482531115</v>
      </c>
      <c r="F43" s="79" t="n">
        <f aca="false">F32/2.78594350245436</f>
        <v>-0.000343108517882856</v>
      </c>
      <c r="G43" s="79" t="n">
        <f aca="false">G32/2.78913990345228</f>
        <v>-0.000964140695950838</v>
      </c>
      <c r="H43" s="78" t="n">
        <f aca="false">H32/0.001137033158201</f>
        <v>-0.652548795155557</v>
      </c>
      <c r="I43" s="79" t="n">
        <f aca="false">I32/0.006986039944106</f>
        <v>-0.382018513294075</v>
      </c>
      <c r="M43" s="78"/>
      <c r="N43" s="78"/>
      <c r="O43" s="78"/>
      <c r="P43" s="78"/>
      <c r="Q43" s="78"/>
      <c r="R43" s="78"/>
    </row>
    <row r="44" customFormat="false" ht="12.8" hidden="false" customHeight="false" outlineLevel="0" collapsed="false">
      <c r="A44" s="75" t="n">
        <v>1000</v>
      </c>
      <c r="B44" s="78" t="n">
        <f aca="false">B33/2.78594350245436</f>
        <v>-0.000300762577416656</v>
      </c>
      <c r="C44" s="78" t="n">
        <f aca="false">C33/2.78913990345228</f>
        <v>-0.000920357174110853</v>
      </c>
      <c r="D44" s="78" t="n">
        <f aca="false">D33/0.001137033158201</f>
        <v>-0.615427483997676</v>
      </c>
      <c r="E44" s="78" t="n">
        <f aca="false">E33/0.006986039944106</f>
        <v>-0.436689920910369</v>
      </c>
      <c r="F44" s="78" t="n">
        <f aca="false">F33/2.78594350245436</f>
        <v>-0.000343108517882856</v>
      </c>
      <c r="G44" s="78" t="n">
        <f aca="false">G33/2.78913990345228</f>
        <v>-0.000964083023460949</v>
      </c>
      <c r="H44" s="78" t="n">
        <f aca="false">H33/0.001137033158201</f>
        <v>-0.652722953748221</v>
      </c>
      <c r="I44" s="78" t="n">
        <f aca="false">I33/0.006986039944106</f>
        <v>-0.382005860621129</v>
      </c>
      <c r="M44" s="78"/>
      <c r="N44" s="78"/>
      <c r="O44" s="78"/>
      <c r="P44" s="78"/>
      <c r="Q44" s="78"/>
      <c r="R44" s="78"/>
    </row>
    <row r="45" customFormat="false" ht="12.8" hidden="false" customHeight="false" outlineLevel="0" collapsed="false">
      <c r="A45" s="75" t="n">
        <v>10000</v>
      </c>
      <c r="B45" s="78" t="n">
        <f aca="false">B34/2.78594350245436</f>
        <v>-0.000300762577416656</v>
      </c>
      <c r="C45" s="78" t="n">
        <f aca="false">C34/2.78913990345228</f>
        <v>-0.000920335601467998</v>
      </c>
      <c r="D45" s="78" t="n">
        <f aca="false">D34/0.001137033158201</f>
        <v>-0.615390829081094</v>
      </c>
      <c r="E45" s="78" t="n">
        <f aca="false">E34/0.006986039944106</f>
        <v>-0.436685114539544</v>
      </c>
      <c r="F45" s="78" t="n">
        <f aca="false">F34/2.78594350245436</f>
        <v>-0.000343108517882856</v>
      </c>
      <c r="G45" s="78" t="n">
        <f aca="false">G34/2.78913990345228</f>
        <v>-0.00096410479638799</v>
      </c>
      <c r="H45" s="78" t="n">
        <f aca="false">H34/0.001137033158201</f>
        <v>-0.652752664605191</v>
      </c>
      <c r="I45" s="78" t="n">
        <f aca="false">I34/0.006986039944106</f>
        <v>-0.382052356482388</v>
      </c>
      <c r="M45" s="78"/>
      <c r="N45" s="78"/>
      <c r="O45" s="78"/>
      <c r="P45" s="78"/>
      <c r="Q45" s="78"/>
      <c r="R45" s="78"/>
    </row>
    <row r="46" customFormat="false" ht="12.8" hidden="false" customHeight="false" outlineLevel="0" collapsed="false">
      <c r="A46" s="75" t="n">
        <v>100000</v>
      </c>
      <c r="B46" s="78" t="n">
        <f aca="false">B35/2.78594350245436</f>
        <v>-0.000300762577416656</v>
      </c>
      <c r="C46" s="78" t="n">
        <f aca="false">C35/2.78913990345228</f>
        <v>-0.000920293265300681</v>
      </c>
      <c r="D46" s="79" t="n">
        <f aca="false">D35/0.001137033158201</f>
        <v>-0.615316774641363</v>
      </c>
      <c r="E46" s="78" t="n">
        <f aca="false">E35/0.006986039944106</f>
        <v>-0.436675919383203</v>
      </c>
      <c r="F46" s="78" t="n">
        <f aca="false">F35/2.78594350245436</f>
        <v>-0.000343108517882856</v>
      </c>
      <c r="G46" s="78" t="n">
        <f aca="false">G35/2.78913990345228</f>
        <v>-0.000964187591395572</v>
      </c>
      <c r="H46" s="78" t="n">
        <f aca="false">H35/0.001137033158201</f>
        <v>-0.652632635026793</v>
      </c>
      <c r="I46" s="78" t="n">
        <f aca="false">I35/0.006986039944106</f>
        <v>-0.382152913807898</v>
      </c>
      <c r="M46" s="78"/>
      <c r="N46" s="78"/>
      <c r="O46" s="78"/>
      <c r="P46" s="78"/>
      <c r="Q46" s="78"/>
      <c r="R46" s="78"/>
    </row>
    <row r="47" customFormat="false" ht="12.8" hidden="false" customHeight="false" outlineLevel="0" collapsed="false">
      <c r="A47" s="75" t="n">
        <v>1000000</v>
      </c>
      <c r="B47" s="78" t="n">
        <f aca="false">B36/2.78594350245436</f>
        <v>-0.000300762577416656</v>
      </c>
      <c r="C47" s="78" t="n">
        <f aca="false">C36/2.78913990345228</f>
        <v>-0.000920292488847585</v>
      </c>
      <c r="D47" s="78" t="n">
        <f aca="false">D36/0.001137033158201</f>
        <v>-0.615314519372757</v>
      </c>
      <c r="E47" s="78" t="n">
        <f aca="false">E36/0.006986039944106</f>
        <v>-0.436675626793868</v>
      </c>
      <c r="F47" s="78" t="n">
        <f aca="false">F36/2.78594350245436</f>
        <v>-0.000343108517882856</v>
      </c>
      <c r="G47" s="78" t="n">
        <f aca="false">G36/2.78913990345228</f>
        <v>-0.000964202964895561</v>
      </c>
      <c r="H47" s="78" t="n">
        <f aca="false">H36/0.001137033158201</f>
        <v>-0.652622929510674</v>
      </c>
      <c r="I47" s="78" t="n">
        <f aca="false">I36/0.006986039944106</f>
        <v>-0.382168079328271</v>
      </c>
      <c r="M47" s="78"/>
      <c r="N47" s="78"/>
      <c r="O47" s="78"/>
      <c r="P47" s="78"/>
      <c r="Q47" s="78"/>
      <c r="R47" s="78"/>
    </row>
    <row r="48" customFormat="false" ht="12.8" hidden="false" customHeight="false" outlineLevel="0" collapsed="false">
      <c r="A48" s="75" t="n">
        <v>10000000</v>
      </c>
      <c r="B48" s="78" t="n">
        <f aca="false">B37/2.78594350245436</f>
        <v>-0.000300762577416656</v>
      </c>
      <c r="C48" s="78" t="n">
        <f aca="false">C37/2.78913990345228</f>
        <v>-0.000920292488847585</v>
      </c>
      <c r="D48" s="78" t="n">
        <f aca="false">D37/0.001137033158201</f>
        <v>-0.615314519372757</v>
      </c>
      <c r="E48" s="78" t="n">
        <f aca="false">E37/0.006986039944106</f>
        <v>-0.436675626793868</v>
      </c>
      <c r="F48" s="78" t="n">
        <f aca="false">F37/2.78594350245436</f>
        <v>-0.000343108517882856</v>
      </c>
      <c r="G48" s="78" t="n">
        <f aca="false">G37/2.78913990345228</f>
        <v>-0.000964202964895561</v>
      </c>
      <c r="H48" s="78" t="n">
        <f aca="false">H37/0.001137033158201</f>
        <v>-0.652622929510674</v>
      </c>
      <c r="I48" s="78" t="n">
        <f aca="false">I37/0.006986039944106</f>
        <v>-0.382168079328271</v>
      </c>
      <c r="M48" s="78"/>
      <c r="N48" s="78"/>
      <c r="O48" s="78"/>
      <c r="P48" s="78"/>
      <c r="Q48" s="78"/>
      <c r="R48" s="78"/>
    </row>
    <row r="51" customFormat="false" ht="12.8" hidden="false" customHeight="false" outlineLevel="0" collapsed="false">
      <c r="A51" s="73" t="s">
        <v>62</v>
      </c>
    </row>
    <row r="52" customFormat="false" ht="12.8" hidden="false" customHeight="false" outlineLevel="0" collapsed="false">
      <c r="B52" s="0" t="s">
        <v>66</v>
      </c>
      <c r="F52" s="0" t="s">
        <v>67</v>
      </c>
    </row>
    <row r="53" customFormat="false" ht="37.45" hidden="false" customHeight="false" outlineLevel="0" collapsed="false">
      <c r="A53" s="0" t="s">
        <v>68</v>
      </c>
      <c r="B53" s="74" t="s">
        <v>69</v>
      </c>
      <c r="C53" s="74" t="s">
        <v>70</v>
      </c>
      <c r="D53" s="74" t="s">
        <v>71</v>
      </c>
      <c r="E53" s="74" t="s">
        <v>72</v>
      </c>
      <c r="F53" s="74" t="s">
        <v>69</v>
      </c>
      <c r="G53" s="74" t="s">
        <v>70</v>
      </c>
      <c r="H53" s="74" t="s">
        <v>71</v>
      </c>
      <c r="I53" s="74" t="s">
        <v>72</v>
      </c>
    </row>
    <row r="54" customFormat="false" ht="12.8" hidden="false" customHeight="false" outlineLevel="0" collapsed="false">
      <c r="A54" s="75" t="n">
        <v>1E-010</v>
      </c>
      <c r="B54" s="80" t="n">
        <v>-0.000405996000266245</v>
      </c>
      <c r="C54" s="80" t="n">
        <v>-0.00210695018623318</v>
      </c>
      <c r="D54" s="80" t="n">
        <v>-0.000694249132928277</v>
      </c>
      <c r="E54" s="80" t="n">
        <v>-0.00308672889512076</v>
      </c>
      <c r="F54" s="80" t="n">
        <v>-0.000473225198945218</v>
      </c>
      <c r="G54" s="80" t="n">
        <v>-0.00224827227833021</v>
      </c>
      <c r="H54" s="80" t="n">
        <v>-0.000664809402421442</v>
      </c>
      <c r="I54" s="80" t="n">
        <v>-0.00310177077550035</v>
      </c>
    </row>
    <row r="55" customFormat="false" ht="12.8" hidden="false" customHeight="false" outlineLevel="0" collapsed="false">
      <c r="A55" s="75" t="n">
        <v>1E-009</v>
      </c>
      <c r="B55" s="80" t="n">
        <v>-0.000405996000269856</v>
      </c>
      <c r="C55" s="80" t="n">
        <v>-0.00210695018623432</v>
      </c>
      <c r="D55" s="80" t="n">
        <v>-0.000694249132929411</v>
      </c>
      <c r="E55" s="80" t="n">
        <v>-0.00308672889512208</v>
      </c>
      <c r="F55" s="80" t="n">
        <v>-0.00047322521584036</v>
      </c>
      <c r="G55" s="80" t="n">
        <v>-0.00224827242883179</v>
      </c>
      <c r="H55" s="80" t="n">
        <v>-0.000664809302669281</v>
      </c>
      <c r="I55" s="80" t="n">
        <v>-0.00310177069540761</v>
      </c>
    </row>
    <row r="56" customFormat="false" ht="12.8" hidden="false" customHeight="false" outlineLevel="0" collapsed="false">
      <c r="A56" s="75" t="n">
        <v>1E-008</v>
      </c>
      <c r="B56" s="80" t="n">
        <v>-0.000405996000543468</v>
      </c>
      <c r="C56" s="80" t="n">
        <v>-0.00210695018634899</v>
      </c>
      <c r="D56" s="80" t="n">
        <v>-0.000694249133042866</v>
      </c>
      <c r="E56" s="80" t="n">
        <v>-0.0030867288952535</v>
      </c>
      <c r="F56" s="80" t="n">
        <v>-0.000473225385076913</v>
      </c>
      <c r="G56" s="80" t="n">
        <v>-0.00224827393304793</v>
      </c>
      <c r="H56" s="80" t="n">
        <v>-0.000664808305233137</v>
      </c>
      <c r="I56" s="80" t="n">
        <v>-0.00310176989481622</v>
      </c>
    </row>
    <row r="57" customFormat="false" ht="12.8" hidden="false" customHeight="false" outlineLevel="0" collapsed="false">
      <c r="A57" s="75" t="n">
        <v>1E-007</v>
      </c>
      <c r="B57" s="80" t="n">
        <v>-0.000405996027029902</v>
      </c>
      <c r="C57" s="80" t="n">
        <v>-0.00210695019782497</v>
      </c>
      <c r="D57" s="80" t="n">
        <v>-0.000694249144388348</v>
      </c>
      <c r="E57" s="80" t="n">
        <v>-0.00308672890839525</v>
      </c>
      <c r="F57" s="80" t="n">
        <v>-0.000473227105955835</v>
      </c>
      <c r="G57" s="80" t="n">
        <v>-0.00224828877352045</v>
      </c>
      <c r="H57" s="80" t="n">
        <v>-0.000664798338833684</v>
      </c>
      <c r="I57" s="80" t="n">
        <v>-0.0031017619164212</v>
      </c>
    </row>
    <row r="58" customFormat="false" ht="12.8" hidden="false" customHeight="false" outlineLevel="0" collapsed="false">
      <c r="A58" s="75" t="n">
        <v>1E-006</v>
      </c>
      <c r="B58" s="80" t="n">
        <v>-0.000405998666913694</v>
      </c>
      <c r="C58" s="80" t="n">
        <v>-0.00210695134437133</v>
      </c>
      <c r="D58" s="80" t="n">
        <v>-0.000694250154098719</v>
      </c>
      <c r="E58" s="80" t="n">
        <v>-0.00308673022251637</v>
      </c>
      <c r="F58" s="80" t="n">
        <v>-0.000473247168444011</v>
      </c>
      <c r="G58" s="80" t="n">
        <v>-0.00224844063761824</v>
      </c>
      <c r="H58" s="80" t="n">
        <v>-0.000664708393184906</v>
      </c>
      <c r="I58" s="80" t="n">
        <v>-0.00310168498553079</v>
      </c>
    </row>
    <row r="59" customFormat="false" ht="12.8" hidden="false" customHeight="false" outlineLevel="0" collapsed="false">
      <c r="A59" s="75" t="n">
        <v>1E-005</v>
      </c>
      <c r="B59" s="80" t="n">
        <v>-0.000406107426137982</v>
      </c>
      <c r="C59" s="80" t="n">
        <v>-0.00210706597122042</v>
      </c>
      <c r="D59" s="80" t="n">
        <v>-0.000694334349357489</v>
      </c>
      <c r="E59" s="80" t="n">
        <v>-0.00308686164148339</v>
      </c>
      <c r="F59" s="80" t="n">
        <v>-0.000473555016583991</v>
      </c>
      <c r="G59" s="80" t="n">
        <v>-0.00225003374690476</v>
      </c>
      <c r="H59" s="80" t="n">
        <v>-0.000663838893360779</v>
      </c>
      <c r="I59" s="80" t="n">
        <v>-0.00310120378730034</v>
      </c>
    </row>
    <row r="60" customFormat="false" ht="12.8" hidden="false" customHeight="false" outlineLevel="0" collapsed="false">
      <c r="A60" s="75" t="n">
        <v>0.0001</v>
      </c>
      <c r="B60" s="80" t="n">
        <v>-0.000412733122966253</v>
      </c>
      <c r="C60" s="80" t="n">
        <v>-0.00211764596185014</v>
      </c>
      <c r="D60" s="80" t="n">
        <v>-0.000694815909750847</v>
      </c>
      <c r="E60" s="80" t="n">
        <v>-0.00309531366537313</v>
      </c>
      <c r="F60" s="80" t="n">
        <v>-0.000482141663327276</v>
      </c>
      <c r="G60" s="80" t="n">
        <v>-0.00227361714250838</v>
      </c>
      <c r="H60" s="80" t="n">
        <v>-0.000662048618980374</v>
      </c>
      <c r="I60" s="80" t="n">
        <v>-0.00311204955332386</v>
      </c>
    </row>
    <row r="61" customFormat="false" ht="12.8" hidden="false" customHeight="false" outlineLevel="0" collapsed="false">
      <c r="A61" s="75" t="n">
        <v>0.001</v>
      </c>
      <c r="B61" s="80" t="n">
        <v>-0.000559880029657381</v>
      </c>
      <c r="C61" s="80" t="n">
        <v>-0.00233626147465881</v>
      </c>
      <c r="D61" s="80" t="n">
        <v>-0.000695531714879928</v>
      </c>
      <c r="E61" s="80" t="n">
        <v>-0.00310784073230535</v>
      </c>
      <c r="F61" s="80" t="n">
        <v>-0.000626854569880979</v>
      </c>
      <c r="G61" s="80" t="n">
        <v>-0.00259781641726194</v>
      </c>
      <c r="H61" s="80" t="n">
        <v>-0.000661783668595696</v>
      </c>
      <c r="I61" s="80" t="n">
        <v>-0.00312576526944782</v>
      </c>
    </row>
    <row r="62" customFormat="false" ht="12.8" hidden="false" customHeight="false" outlineLevel="0" collapsed="false">
      <c r="A62" s="75" t="n">
        <v>0.01</v>
      </c>
      <c r="B62" s="80" t="n">
        <v>-0.00146725153186042</v>
      </c>
      <c r="C62" s="80" t="n">
        <v>-0.00318400565127745</v>
      </c>
      <c r="D62" s="80" t="n">
        <v>-0.000695531714879928</v>
      </c>
      <c r="E62" s="80" t="n">
        <v>-0.00310889176828074</v>
      </c>
      <c r="F62" s="80" t="n">
        <v>-0.00152484853061883</v>
      </c>
      <c r="G62" s="80" t="n">
        <v>-0.00343903530083687</v>
      </c>
      <c r="H62" s="80" t="n">
        <v>-0.000661783668595696</v>
      </c>
      <c r="I62" s="80" t="n">
        <v>-0.00312578159707235</v>
      </c>
    </row>
    <row r="63" customFormat="false" ht="12.8" hidden="false" customHeight="false" outlineLevel="0" collapsed="false">
      <c r="A63" s="75" t="n">
        <v>0.1</v>
      </c>
      <c r="B63" s="80" t="n">
        <v>-0.0158350869771286</v>
      </c>
      <c r="C63" s="80" t="n">
        <v>-0.0174092615935918</v>
      </c>
      <c r="D63" s="80" t="n">
        <v>-0.000695531714879928</v>
      </c>
      <c r="E63" s="80" t="n">
        <v>-0.00310889176828074</v>
      </c>
      <c r="F63" s="80" t="n">
        <v>-0.0158316400841852</v>
      </c>
      <c r="G63" s="80" t="n">
        <v>-0.018051215658962</v>
      </c>
      <c r="H63" s="80" t="n">
        <v>-0.000661783668595696</v>
      </c>
      <c r="I63" s="80" t="n">
        <v>-0.00312578159707235</v>
      </c>
    </row>
    <row r="66" customFormat="false" ht="12.8" hidden="false" customHeight="false" outlineLevel="0" collapsed="false">
      <c r="B66" s="0" t="s">
        <v>73</v>
      </c>
    </row>
    <row r="67" customFormat="false" ht="37.45" hidden="false" customHeight="false" outlineLevel="0" collapsed="false">
      <c r="A67" s="0" t="s">
        <v>68</v>
      </c>
      <c r="B67" s="74" t="s">
        <v>69</v>
      </c>
      <c r="C67" s="74" t="s">
        <v>70</v>
      </c>
      <c r="D67" s="74" t="s">
        <v>71</v>
      </c>
      <c r="E67" s="74" t="s">
        <v>72</v>
      </c>
      <c r="F67" s="74" t="s">
        <v>69</v>
      </c>
      <c r="G67" s="74" t="s">
        <v>70</v>
      </c>
      <c r="H67" s="74" t="s">
        <v>71</v>
      </c>
      <c r="I67" s="74" t="s">
        <v>72</v>
      </c>
    </row>
    <row r="68" customFormat="false" ht="12.8" hidden="false" customHeight="false" outlineLevel="0" collapsed="false">
      <c r="A68" s="75" t="n">
        <v>1E-010</v>
      </c>
      <c r="B68" s="78" t="n">
        <f aca="false">B54/2.78301018765889</f>
        <v>-0.000145883763583264</v>
      </c>
      <c r="C68" s="78" t="n">
        <f aca="false">C54/2.78216724261881</f>
        <v>-0.000757305367541435</v>
      </c>
      <c r="D68" s="78" t="n">
        <f aca="false">D54/0.001115089567007</f>
        <v>-0.622594949741754</v>
      </c>
      <c r="E68" s="78" t="n">
        <f aca="false">E54/0.006561434337706</f>
        <v>-0.470435081150251</v>
      </c>
      <c r="F68" s="78" t="n">
        <f aca="false">F54/2.75877874258439</f>
        <v>-0.000171534306699024</v>
      </c>
      <c r="G68" s="78" t="n">
        <f aca="false">G54/2.77938916853549</f>
        <v>-0.000808908771676211</v>
      </c>
      <c r="H68" s="78" t="n">
        <f aca="false">H54/0.001996081508997</f>
        <v>-0.333057242114075</v>
      </c>
      <c r="I68" s="78" t="n">
        <f aca="false">I54/0.005768856219016</f>
        <v>-0.537675174721103</v>
      </c>
    </row>
    <row r="69" customFormat="false" ht="12.8" hidden="false" customHeight="false" outlineLevel="0" collapsed="false">
      <c r="A69" s="75" t="n">
        <v>1E-009</v>
      </c>
      <c r="B69" s="78" t="n">
        <f aca="false">B55/2.78301018765889</f>
        <v>-0.000145883763584562</v>
      </c>
      <c r="C69" s="78" t="n">
        <f aca="false">C55/2.78216724261881</f>
        <v>-0.000757305367541847</v>
      </c>
      <c r="D69" s="78" t="n">
        <f aca="false">D55/0.001115089567007</f>
        <v>-0.622594949742771</v>
      </c>
      <c r="E69" s="78" t="n">
        <f aca="false">E55/0.006561434337706</f>
        <v>-0.470435081150451</v>
      </c>
      <c r="F69" s="78" t="n">
        <f aca="false">F55/2.75877874258439</f>
        <v>-0.000171534312823162</v>
      </c>
      <c r="G69" s="78" t="n">
        <f aca="false">G55/2.77938916853549</f>
        <v>-0.000808908825825368</v>
      </c>
      <c r="H69" s="78" t="n">
        <f aca="false">H55/0.001996081508997</f>
        <v>-0.333057192140083</v>
      </c>
      <c r="I69" s="78" t="n">
        <f aca="false">I55/0.005768856219016</f>
        <v>-0.53767516083746</v>
      </c>
    </row>
    <row r="70" customFormat="false" ht="12.8" hidden="false" customHeight="false" outlineLevel="0" collapsed="false">
      <c r="A70" s="75" t="n">
        <v>1E-008</v>
      </c>
      <c r="B70" s="78" t="n">
        <f aca="false">B56/2.78301018765889</f>
        <v>-0.000145883763682877</v>
      </c>
      <c r="C70" s="78" t="n">
        <f aca="false">C56/2.78216724261881</f>
        <v>-0.000757305367583061</v>
      </c>
      <c r="D70" s="78" t="n">
        <f aca="false">D56/0.001115089567007</f>
        <v>-0.622594949844516</v>
      </c>
      <c r="E70" s="78" t="n">
        <f aca="false">E56/0.006561434337706</f>
        <v>-0.47043508117048</v>
      </c>
      <c r="F70" s="78" t="n">
        <f aca="false">F56/2.75877874258439</f>
        <v>-0.000171534374167898</v>
      </c>
      <c r="G70" s="78" t="n">
        <f aca="false">G56/2.77938916853549</f>
        <v>-0.000808909367029227</v>
      </c>
      <c r="H70" s="78" t="n">
        <f aca="false">H56/0.001996081508997</f>
        <v>-0.333056692442982</v>
      </c>
      <c r="I70" s="78" t="n">
        <f aca="false">I56/0.005768856219016</f>
        <v>-0.537675022059276</v>
      </c>
    </row>
    <row r="71" customFormat="false" ht="12.8" hidden="false" customHeight="false" outlineLevel="0" collapsed="false">
      <c r="A71" s="75" t="n">
        <v>1E-007</v>
      </c>
      <c r="B71" s="78" t="n">
        <f aca="false">B57/2.78301018765889</f>
        <v>-0.000145883773200066</v>
      </c>
      <c r="C71" s="78" t="n">
        <f aca="false">C57/2.78216724261881</f>
        <v>-0.000757305371707898</v>
      </c>
      <c r="D71" s="78" t="n">
        <f aca="false">D57/0.001115089567007</f>
        <v>-0.622594960019019</v>
      </c>
      <c r="E71" s="78" t="n">
        <f aca="false">E57/0.006561434337706</f>
        <v>-0.470435083173358</v>
      </c>
      <c r="F71" s="78" t="n">
        <f aca="false">F57/2.75877874258439</f>
        <v>-0.000171534997950768</v>
      </c>
      <c r="G71" s="78" t="n">
        <f aca="false">G57/2.77938916853549</f>
        <v>-0.0008089147065019</v>
      </c>
      <c r="H71" s="78" t="n">
        <f aca="false">H57/0.001996081508997</f>
        <v>-0.333051699460778</v>
      </c>
      <c r="I71" s="78" t="n">
        <f aca="false">I57/0.005768856219016</f>
        <v>-0.537673639047684</v>
      </c>
    </row>
    <row r="72" customFormat="false" ht="12.8" hidden="false" customHeight="false" outlineLevel="0" collapsed="false">
      <c r="A72" s="75" t="n">
        <v>1E-006</v>
      </c>
      <c r="B72" s="78" t="n">
        <f aca="false">B58/2.78301018765889</f>
        <v>-0.000145884721771438</v>
      </c>
      <c r="C72" s="78" t="n">
        <f aca="false">C58/2.78216724261881</f>
        <v>-0.000757305783813375</v>
      </c>
      <c r="D72" s="79" t="n">
        <f aca="false">D58/0.001115089567007</f>
        <v>-0.622595865516121</v>
      </c>
      <c r="E72" s="79" t="n">
        <f aca="false">E58/0.006561434337706</f>
        <v>-0.470435283452908</v>
      </c>
      <c r="F72" s="78" t="n">
        <f aca="false">F58/2.75877874258439</f>
        <v>-0.000171542270186075</v>
      </c>
      <c r="G72" s="78" t="n">
        <f aca="false">G58/2.77938916853549</f>
        <v>-0.000808969345880765</v>
      </c>
      <c r="H72" s="78" t="n">
        <f aca="false">H58/0.001996081508997</f>
        <v>-0.333006638350611</v>
      </c>
      <c r="I72" s="78" t="n">
        <f aca="false">I58/0.005768856219016</f>
        <v>-0.537660303494242</v>
      </c>
    </row>
    <row r="73" customFormat="false" ht="12.8" hidden="false" customHeight="false" outlineLevel="0" collapsed="false">
      <c r="A73" s="75" t="n">
        <v>1E-005</v>
      </c>
      <c r="B73" s="78" t="n">
        <f aca="false">B59/2.78301018765889</f>
        <v>-0.000145923801479004</v>
      </c>
      <c r="C73" s="78" t="n">
        <f aca="false">C59/2.78216724261881</f>
        <v>-0.000757346984373617</v>
      </c>
      <c r="D73" s="78" t="n">
        <f aca="false">D59/0.001115089567007</f>
        <v>-0.62267137089368</v>
      </c>
      <c r="E73" s="78" t="n">
        <f aca="false">E59/0.006561434337706</f>
        <v>-0.470455312452707</v>
      </c>
      <c r="F73" s="78" t="n">
        <f aca="false">F59/2.75877874258439</f>
        <v>-0.000171653858743442</v>
      </c>
      <c r="G73" s="78" t="n">
        <f aca="false">G59/2.77938916853549</f>
        <v>-0.000809542532717842</v>
      </c>
      <c r="H73" s="78" t="n">
        <f aca="false">H59/0.001996081508997</f>
        <v>-0.332571034984612</v>
      </c>
      <c r="I73" s="79" t="n">
        <f aca="false">I59/0.005768856219016</f>
        <v>-0.537576890385615</v>
      </c>
    </row>
    <row r="74" customFormat="false" ht="12.8" hidden="false" customHeight="false" outlineLevel="0" collapsed="false">
      <c r="A74" s="75" t="n">
        <v>0.0001</v>
      </c>
      <c r="B74" s="79" t="n">
        <f aca="false">B60/2.78301018765889</f>
        <v>-0.000148304567764968</v>
      </c>
      <c r="C74" s="79" t="n">
        <f aca="false">C60/2.78216724261881</f>
        <v>-0.00076114977180769</v>
      </c>
      <c r="D74" s="78" t="n">
        <f aca="false">D60/0.001115089567007</f>
        <v>-0.623103228932359</v>
      </c>
      <c r="E74" s="78" t="n">
        <f aca="false">E60/0.006561434337706</f>
        <v>-0.471743449078743</v>
      </c>
      <c r="F74" s="79" t="n">
        <f aca="false">F60/2.75877874258439</f>
        <v>-0.000174766339860808</v>
      </c>
      <c r="G74" s="79" t="n">
        <f aca="false">G60/2.77938916853549</f>
        <v>-0.00081802763292281</v>
      </c>
      <c r="H74" s="78" t="n">
        <f aca="false">H60/0.001996081508997</f>
        <v>-0.331674140558039</v>
      </c>
      <c r="I74" s="78" t="n">
        <f aca="false">I60/0.005768856219016</f>
        <v>-0.539456945220016</v>
      </c>
    </row>
    <row r="75" customFormat="false" ht="12.8" hidden="false" customHeight="false" outlineLevel="0" collapsed="false">
      <c r="A75" s="75" t="n">
        <v>0.001</v>
      </c>
      <c r="B75" s="78" t="n">
        <f aca="false">B61/2.78301018765889</f>
        <v>-0.000201177858471428</v>
      </c>
      <c r="C75" s="78" t="n">
        <f aca="false">C61/2.78216724261881</f>
        <v>-0.000839727187809071</v>
      </c>
      <c r="D75" s="78" t="n">
        <f aca="false">D61/0.001115089567007</f>
        <v>-0.623745155061218</v>
      </c>
      <c r="E75" s="78" t="n">
        <f aca="false">E61/0.006561434337706</f>
        <v>-0.473652645496397</v>
      </c>
      <c r="F75" s="78" t="n">
        <f aca="false">F61/2.75877874258439</f>
        <v>-0.000227221763095706</v>
      </c>
      <c r="G75" s="78" t="n">
        <f aca="false">G61/2.77938916853549</f>
        <v>-0.000934671706528516</v>
      </c>
      <c r="H75" s="78" t="n">
        <f aca="false">H61/0.001996081508997</f>
        <v>-0.331541405304753</v>
      </c>
      <c r="I75" s="78" t="n">
        <f aca="false">I61/0.005768856219016</f>
        <v>-0.541834490369909</v>
      </c>
    </row>
    <row r="76" customFormat="false" ht="12.8" hidden="false" customHeight="false" outlineLevel="0" collapsed="false">
      <c r="A76" s="75" t="n">
        <v>0.01</v>
      </c>
      <c r="B76" s="78" t="n">
        <f aca="false">B62/2.78301018765889</f>
        <v>-0.000527217449065356</v>
      </c>
      <c r="C76" s="78" t="n">
        <f aca="false">C62/2.78216724261881</f>
        <v>-0.00114443359209434</v>
      </c>
      <c r="D76" s="78" t="n">
        <f aca="false">D62/0.001115089567007</f>
        <v>-0.623745155061218</v>
      </c>
      <c r="E76" s="78" t="n">
        <f aca="false">E62/0.006561434337706</f>
        <v>-0.473812829371034</v>
      </c>
      <c r="F76" s="78" t="n">
        <f aca="false">F62/2.75877874258439</f>
        <v>-0.000552725924366943</v>
      </c>
      <c r="G76" s="78" t="n">
        <f aca="false">G62/2.77938916853549</f>
        <v>-0.00123733492947623</v>
      </c>
      <c r="H76" s="78" t="n">
        <f aca="false">H62/0.001996081508997</f>
        <v>-0.331541405304753</v>
      </c>
      <c r="I76" s="78" t="n">
        <f aca="false">I62/0.005768856219016</f>
        <v>-0.541837320675245</v>
      </c>
    </row>
    <row r="77" customFormat="false" ht="12.8" hidden="false" customHeight="false" outlineLevel="0" collapsed="false">
      <c r="A77" s="75" t="n">
        <v>0.1</v>
      </c>
      <c r="B77" s="78" t="n">
        <f aca="false">B63/2.78301018765889</f>
        <v>-0.00568991340647924</v>
      </c>
      <c r="C77" s="78" t="n">
        <f aca="false">C63/2.78216724261881</f>
        <v>-0.00625744611140081</v>
      </c>
      <c r="D77" s="78" t="n">
        <f aca="false">D63/0.001115089567007</f>
        <v>-0.623745155061218</v>
      </c>
      <c r="E77" s="78" t="n">
        <f aca="false">E63/0.006561434337706</f>
        <v>-0.473812829371034</v>
      </c>
      <c r="F77" s="78" t="n">
        <f aca="false">F63/2.75877874258439</f>
        <v>-0.00573864073976237</v>
      </c>
      <c r="G77" s="78" t="n">
        <f aca="false">G63/2.77938916853549</f>
        <v>-0.00649467007474649</v>
      </c>
      <c r="H77" s="79" t="n">
        <f aca="false">H63/0.001996081508997</f>
        <v>-0.331541405304753</v>
      </c>
      <c r="I77" s="78" t="n">
        <f aca="false">I63/0.005768856219016</f>
        <v>-0.541837320675245</v>
      </c>
    </row>
    <row r="78" customFormat="false" ht="12.8" hidden="false" customHeight="false" outlineLevel="0" collapsed="false">
      <c r="A78" s="75"/>
    </row>
    <row r="79" customFormat="false" ht="12.8" hidden="false" customHeight="false" outlineLevel="0" collapsed="false">
      <c r="B79" s="0" t="s">
        <v>66</v>
      </c>
      <c r="F79" s="0" t="s">
        <v>67</v>
      </c>
    </row>
    <row r="80" customFormat="false" ht="37.45" hidden="false" customHeight="false" outlineLevel="0" collapsed="false">
      <c r="A80" s="0" t="s">
        <v>77</v>
      </c>
      <c r="B80" s="74" t="s">
        <v>69</v>
      </c>
      <c r="C80" s="74" t="s">
        <v>70</v>
      </c>
      <c r="D80" s="74" t="s">
        <v>71</v>
      </c>
      <c r="E80" s="74" t="s">
        <v>72</v>
      </c>
      <c r="F80" s="74" t="s">
        <v>69</v>
      </c>
      <c r="G80" s="74" t="s">
        <v>70</v>
      </c>
      <c r="H80" s="74" t="s">
        <v>71</v>
      </c>
      <c r="I80" s="74" t="s">
        <v>72</v>
      </c>
    </row>
    <row r="81" customFormat="false" ht="12.8" hidden="false" customHeight="false" outlineLevel="0" collapsed="false">
      <c r="A81" s="75" t="n">
        <v>10</v>
      </c>
      <c r="B81" s="80" t="n">
        <v>-0.00207110417827738</v>
      </c>
      <c r="C81" s="80" t="n">
        <v>-0.00376889927536114</v>
      </c>
      <c r="D81" s="80" t="n">
        <v>-0.000694699210113574</v>
      </c>
      <c r="E81" s="80" t="n">
        <v>-0.00309414453921313</v>
      </c>
      <c r="F81" s="80" t="n">
        <v>-0.00213051899388586</v>
      </c>
      <c r="G81" s="80" t="n">
        <v>-0.00398532663178225</v>
      </c>
      <c r="H81" s="80" t="n">
        <v>-0.000663517226047069</v>
      </c>
      <c r="I81" s="80" t="n">
        <v>-0.00310993400718929</v>
      </c>
    </row>
    <row r="82" customFormat="false" ht="12.8" hidden="false" customHeight="false" outlineLevel="0" collapsed="false">
      <c r="A82" s="75" t="n">
        <v>100</v>
      </c>
      <c r="B82" s="80" t="n">
        <v>-0.00207110417827738</v>
      </c>
      <c r="C82" s="80" t="n">
        <v>-0.00376889927536114</v>
      </c>
      <c r="D82" s="80" t="n">
        <v>-0.000694699210113574</v>
      </c>
      <c r="E82" s="80" t="n">
        <v>-0.00309414453921313</v>
      </c>
      <c r="F82" s="80" t="n">
        <v>-0.00213051899388586</v>
      </c>
      <c r="G82" s="80" t="n">
        <v>-0.00398532663178225</v>
      </c>
      <c r="H82" s="80" t="n">
        <v>-0.000663517226047069</v>
      </c>
      <c r="I82" s="80" t="n">
        <v>-0.00310993400718929</v>
      </c>
    </row>
    <row r="83" customFormat="false" ht="12.8" hidden="false" customHeight="false" outlineLevel="0" collapsed="false">
      <c r="A83" s="75" t="n">
        <v>1000</v>
      </c>
      <c r="B83" s="80" t="n">
        <v>-0.00207110417827738</v>
      </c>
      <c r="C83" s="80" t="n">
        <v>-0.00376889927536114</v>
      </c>
      <c r="D83" s="80" t="n">
        <v>-0.000694699210113574</v>
      </c>
      <c r="E83" s="80" t="n">
        <v>-0.00309414453921313</v>
      </c>
      <c r="F83" s="80" t="n">
        <v>-0.00213051899388586</v>
      </c>
      <c r="G83" s="80" t="n">
        <v>-0.00398532663178225</v>
      </c>
      <c r="H83" s="80" t="n">
        <v>-0.000663517226047069</v>
      </c>
      <c r="I83" s="80" t="n">
        <v>-0.00310993400718929</v>
      </c>
    </row>
    <row r="84" customFormat="false" ht="12.8" hidden="false" customHeight="false" outlineLevel="0" collapsed="false">
      <c r="A84" s="75" t="n">
        <v>10000</v>
      </c>
      <c r="B84" s="80" t="n">
        <v>-0.00207110417827738</v>
      </c>
      <c r="C84" s="80" t="n">
        <v>-0.00376889927536114</v>
      </c>
      <c r="D84" s="80" t="n">
        <v>-0.000694699210113574</v>
      </c>
      <c r="E84" s="80" t="n">
        <v>-0.00309414453921313</v>
      </c>
      <c r="F84" s="80" t="n">
        <v>-0.00213051899388586</v>
      </c>
      <c r="G84" s="80" t="n">
        <v>-0.00398532663178225</v>
      </c>
      <c r="H84" s="80" t="n">
        <v>-0.000663517226047069</v>
      </c>
      <c r="I84" s="80" t="n">
        <v>-0.00310993400718929</v>
      </c>
    </row>
    <row r="85" customFormat="false" ht="12.8" hidden="false" customHeight="false" outlineLevel="0" collapsed="false">
      <c r="A85" s="75" t="n">
        <v>100000</v>
      </c>
      <c r="B85" s="80" t="n">
        <v>-0.00207110417827738</v>
      </c>
      <c r="C85" s="80" t="n">
        <v>-0.00376889927536114</v>
      </c>
      <c r="D85" s="80" t="n">
        <v>-0.000694699210113574</v>
      </c>
      <c r="E85" s="80" t="n">
        <v>-0.00309414453921313</v>
      </c>
      <c r="F85" s="80" t="n">
        <v>-0.00213051899388586</v>
      </c>
      <c r="G85" s="80" t="n">
        <v>-0.00398532663178225</v>
      </c>
      <c r="H85" s="80" t="n">
        <v>-0.000663517226047069</v>
      </c>
      <c r="I85" s="80" t="n">
        <v>-0.00310993400718929</v>
      </c>
    </row>
    <row r="86" customFormat="false" ht="12.8" hidden="false" customHeight="false" outlineLevel="0" collapsed="false">
      <c r="A86" s="75" t="n">
        <v>1000000</v>
      </c>
      <c r="B86" s="80" t="n">
        <v>-0.00207110417827738</v>
      </c>
      <c r="C86" s="80" t="n">
        <v>-0.00376889927536114</v>
      </c>
      <c r="D86" s="80" t="n">
        <v>-0.000694699210113574</v>
      </c>
      <c r="E86" s="80" t="n">
        <v>-0.00309414453921313</v>
      </c>
      <c r="F86" s="80" t="n">
        <v>-0.00213051899388586</v>
      </c>
      <c r="G86" s="80" t="n">
        <v>-0.00398532663178225</v>
      </c>
      <c r="H86" s="80" t="n">
        <v>-0.000663517226047069</v>
      </c>
      <c r="I86" s="80" t="n">
        <v>-0.00310993400718929</v>
      </c>
    </row>
    <row r="87" customFormat="false" ht="12.8" hidden="false" customHeight="false" outlineLevel="0" collapsed="false">
      <c r="A87" s="75" t="n">
        <v>10000000</v>
      </c>
      <c r="B87" s="80" t="n">
        <v>-0.00207110417827738</v>
      </c>
      <c r="C87" s="80" t="n">
        <v>-0.00376889927536114</v>
      </c>
      <c r="D87" s="80" t="n">
        <v>-0.000694699210113574</v>
      </c>
      <c r="E87" s="80" t="n">
        <v>-0.00309414453921313</v>
      </c>
      <c r="F87" s="80" t="n">
        <v>-0.00213051899388586</v>
      </c>
      <c r="G87" s="80" t="n">
        <v>-0.00398532663178225</v>
      </c>
      <c r="H87" s="80" t="n">
        <v>-0.000663517226047069</v>
      </c>
      <c r="I87" s="80" t="n">
        <v>-0.00310993400718929</v>
      </c>
    </row>
    <row r="90" customFormat="false" ht="12.8" hidden="false" customHeight="false" outlineLevel="0" collapsed="false">
      <c r="B90" s="0" t="s">
        <v>73</v>
      </c>
    </row>
    <row r="91" customFormat="false" ht="37.45" hidden="false" customHeight="false" outlineLevel="0" collapsed="false">
      <c r="A91" s="0" t="s">
        <v>77</v>
      </c>
      <c r="B91" s="74" t="s">
        <v>69</v>
      </c>
      <c r="C91" s="74" t="s">
        <v>70</v>
      </c>
      <c r="D91" s="74" t="s">
        <v>71</v>
      </c>
      <c r="E91" s="74" t="s">
        <v>72</v>
      </c>
      <c r="F91" s="74" t="s">
        <v>69</v>
      </c>
      <c r="G91" s="74" t="s">
        <v>70</v>
      </c>
      <c r="H91" s="74" t="s">
        <v>71</v>
      </c>
      <c r="I91" s="74" t="s">
        <v>72</v>
      </c>
    </row>
    <row r="92" customFormat="false" ht="12.8" hidden="false" customHeight="false" outlineLevel="0" collapsed="false">
      <c r="A92" s="75" t="n">
        <v>10</v>
      </c>
      <c r="B92" s="79" t="n">
        <f aca="false">B81/2.78301018765889</f>
        <v>-0.00074419568690822</v>
      </c>
      <c r="C92" s="79" t="n">
        <f aca="false">C81/2.78216724261881</f>
        <v>-0.00135466309056731</v>
      </c>
      <c r="D92" s="79" t="n">
        <f aca="false">D81/0.001115089567007</f>
        <v>-0.622998573987387</v>
      </c>
      <c r="E92" s="79" t="n">
        <f aca="false">E81/0.006561434337706</f>
        <v>-0.471565267586736</v>
      </c>
      <c r="F92" s="79" t="n">
        <f aca="false">F81/2.75877874258439</f>
        <v>-0.000772268888765619</v>
      </c>
      <c r="G92" s="79" t="n">
        <f aca="false">G81/2.77938916853549</f>
        <v>-0.00143388578933054</v>
      </c>
      <c r="H92" s="79" t="n">
        <f aca="false">H81/0.001996081508997</f>
        <v>-0.332409885596544</v>
      </c>
      <c r="I92" s="79" t="n">
        <f aca="false">I81/0.005768856219016</f>
        <v>-0.53909022674858</v>
      </c>
    </row>
    <row r="93" customFormat="false" ht="12.8" hidden="false" customHeight="false" outlineLevel="0" collapsed="false">
      <c r="A93" s="75" t="n">
        <v>100</v>
      </c>
      <c r="B93" s="78" t="n">
        <f aca="false">B82/2.78301018765889</f>
        <v>-0.00074419568690822</v>
      </c>
      <c r="C93" s="78" t="n">
        <f aca="false">C82/2.78216724261881</f>
        <v>-0.00135466309056731</v>
      </c>
      <c r="D93" s="78" t="n">
        <f aca="false">D82/0.001115089567007</f>
        <v>-0.622998573987387</v>
      </c>
      <c r="E93" s="78" t="n">
        <f aca="false">E82/0.006561434337706</f>
        <v>-0.471565267586736</v>
      </c>
      <c r="F93" s="78" t="n">
        <f aca="false">F82/2.75877874258439</f>
        <v>-0.000772268888765619</v>
      </c>
      <c r="G93" s="78" t="n">
        <f aca="false">G82/2.77938916853549</f>
        <v>-0.00143388578933054</v>
      </c>
      <c r="H93" s="78" t="n">
        <f aca="false">H82/0.001996081508997</f>
        <v>-0.332409885596544</v>
      </c>
      <c r="I93" s="78" t="n">
        <f aca="false">I82/0.005768856219016</f>
        <v>-0.53909022674858</v>
      </c>
    </row>
    <row r="94" customFormat="false" ht="12.8" hidden="false" customHeight="false" outlineLevel="0" collapsed="false">
      <c r="A94" s="75" t="n">
        <v>1000</v>
      </c>
      <c r="B94" s="78" t="n">
        <f aca="false">B83/2.78301018765889</f>
        <v>-0.00074419568690822</v>
      </c>
      <c r="C94" s="78" t="n">
        <f aca="false">C83/2.78216724261881</f>
        <v>-0.00135466309056731</v>
      </c>
      <c r="D94" s="78" t="n">
        <f aca="false">D83/0.001115089567007</f>
        <v>-0.622998573987387</v>
      </c>
      <c r="E94" s="78" t="n">
        <f aca="false">E83/0.006561434337706</f>
        <v>-0.471565267586736</v>
      </c>
      <c r="F94" s="78" t="n">
        <f aca="false">F83/2.75877874258439</f>
        <v>-0.000772268888765619</v>
      </c>
      <c r="G94" s="78" t="n">
        <f aca="false">G83/2.77938916853549</f>
        <v>-0.00143388578933054</v>
      </c>
      <c r="H94" s="78" t="n">
        <f aca="false">H83/0.001996081508997</f>
        <v>-0.332409885596544</v>
      </c>
      <c r="I94" s="78" t="n">
        <f aca="false">I83/0.005768856219016</f>
        <v>-0.53909022674858</v>
      </c>
    </row>
    <row r="95" customFormat="false" ht="12.8" hidden="false" customHeight="false" outlineLevel="0" collapsed="false">
      <c r="A95" s="75" t="n">
        <v>10000</v>
      </c>
      <c r="B95" s="78" t="n">
        <f aca="false">B84/2.78301018765889</f>
        <v>-0.00074419568690822</v>
      </c>
      <c r="C95" s="78" t="n">
        <f aca="false">C84/2.78216724261881</f>
        <v>-0.00135466309056731</v>
      </c>
      <c r="D95" s="78" t="n">
        <f aca="false">D84/0.001115089567007</f>
        <v>-0.622998573987387</v>
      </c>
      <c r="E95" s="78" t="n">
        <f aca="false">E84/0.006561434337706</f>
        <v>-0.471565267586736</v>
      </c>
      <c r="F95" s="78" t="n">
        <f aca="false">F84/2.75877874258439</f>
        <v>-0.000772268888765619</v>
      </c>
      <c r="G95" s="78" t="n">
        <f aca="false">G84/2.77938916853549</f>
        <v>-0.00143388578933054</v>
      </c>
      <c r="H95" s="78" t="n">
        <f aca="false">H84/0.001996081508997</f>
        <v>-0.332409885596544</v>
      </c>
      <c r="I95" s="78" t="n">
        <f aca="false">I84/0.005768856219016</f>
        <v>-0.53909022674858</v>
      </c>
    </row>
    <row r="96" customFormat="false" ht="12.8" hidden="false" customHeight="false" outlineLevel="0" collapsed="false">
      <c r="A96" s="75" t="n">
        <v>100000</v>
      </c>
      <c r="B96" s="78" t="n">
        <f aca="false">B85/2.78301018765889</f>
        <v>-0.00074419568690822</v>
      </c>
      <c r="C96" s="78" t="n">
        <f aca="false">C85/2.78216724261881</f>
        <v>-0.00135466309056731</v>
      </c>
      <c r="D96" s="78" t="n">
        <f aca="false">D85/0.001115089567007</f>
        <v>-0.622998573987387</v>
      </c>
      <c r="E96" s="78" t="n">
        <f aca="false">E85/0.006561434337706</f>
        <v>-0.471565267586736</v>
      </c>
      <c r="F96" s="78" t="n">
        <f aca="false">F85/2.75877874258439</f>
        <v>-0.000772268888765619</v>
      </c>
      <c r="G96" s="78" t="n">
        <f aca="false">G85/2.77938916853549</f>
        <v>-0.00143388578933054</v>
      </c>
      <c r="H96" s="78" t="n">
        <f aca="false">H85/0.001996081508997</f>
        <v>-0.332409885596544</v>
      </c>
      <c r="I96" s="78" t="n">
        <f aca="false">I85/0.005768856219016</f>
        <v>-0.53909022674858</v>
      </c>
    </row>
    <row r="97" customFormat="false" ht="12.8" hidden="false" customHeight="false" outlineLevel="0" collapsed="false">
      <c r="A97" s="75" t="n">
        <v>1000000</v>
      </c>
      <c r="B97" s="78" t="n">
        <f aca="false">B86/2.78301018765889</f>
        <v>-0.00074419568690822</v>
      </c>
      <c r="C97" s="78" t="n">
        <f aca="false">C86/2.78216724261881</f>
        <v>-0.00135466309056731</v>
      </c>
      <c r="D97" s="78" t="n">
        <f aca="false">D86/0.001115089567007</f>
        <v>-0.622998573987387</v>
      </c>
      <c r="E97" s="78" t="n">
        <f aca="false">E86/0.006561434337706</f>
        <v>-0.471565267586736</v>
      </c>
      <c r="F97" s="78" t="n">
        <f aca="false">F86/2.75877874258439</f>
        <v>-0.000772268888765619</v>
      </c>
      <c r="G97" s="78" t="n">
        <f aca="false">G86/2.77938916853549</f>
        <v>-0.00143388578933054</v>
      </c>
      <c r="H97" s="78" t="n">
        <f aca="false">H86/0.001996081508997</f>
        <v>-0.332409885596544</v>
      </c>
      <c r="I97" s="78" t="n">
        <f aca="false">I86/0.005768856219016</f>
        <v>-0.53909022674858</v>
      </c>
    </row>
    <row r="98" customFormat="false" ht="12.8" hidden="false" customHeight="false" outlineLevel="0" collapsed="false">
      <c r="A98" s="75" t="n">
        <v>10000000</v>
      </c>
      <c r="B98" s="78" t="n">
        <f aca="false">B87/2.78301018765889</f>
        <v>-0.00074419568690822</v>
      </c>
      <c r="C98" s="78" t="n">
        <f aca="false">C87/2.78216724261881</f>
        <v>-0.00135466309056731</v>
      </c>
      <c r="D98" s="78" t="n">
        <f aca="false">D87/0.001115089567007</f>
        <v>-0.622998573987387</v>
      </c>
      <c r="E98" s="78" t="n">
        <f aca="false">E87/0.006561434337706</f>
        <v>-0.471565267586736</v>
      </c>
      <c r="F98" s="78" t="n">
        <f aca="false">F87/2.75877874258439</f>
        <v>-0.000772268888765619</v>
      </c>
      <c r="G98" s="78" t="n">
        <f aca="false">G87/2.77938916853549</f>
        <v>-0.00143388578933054</v>
      </c>
      <c r="H98" s="78" t="n">
        <f aca="false">H87/0.001996081508997</f>
        <v>-0.332409885596544</v>
      </c>
      <c r="I98" s="78" t="n">
        <f aca="false">I87/0.005768856219016</f>
        <v>-0.53909022674858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 outlineLevelRow="0" outlineLevelCol="0"/>
  <cols>
    <col collapsed="false" customWidth="true" hidden="false" outlineLevel="0" max="1" min="1" style="74" width="10.58"/>
    <col collapsed="false" customWidth="true" hidden="false" outlineLevel="0" max="2" min="2" style="74" width="16.64"/>
    <col collapsed="false" customWidth="true" hidden="false" outlineLevel="0" max="3" min="3" style="74" width="9.73"/>
    <col collapsed="false" customWidth="true" hidden="false" outlineLevel="0" max="4" min="4" style="74" width="7.61"/>
    <col collapsed="false" customWidth="true" hidden="false" outlineLevel="0" max="5" min="5" style="74" width="10.15"/>
    <col collapsed="false" customWidth="true" hidden="false" outlineLevel="0" max="6" min="6" style="74" width="9.59"/>
    <col collapsed="false" customWidth="true" hidden="false" outlineLevel="0" max="8" min="7" style="74" width="9.31"/>
    <col collapsed="false" customWidth="true" hidden="false" outlineLevel="0" max="9" min="9" style="74" width="9.73"/>
    <col collapsed="false" customWidth="true" hidden="false" outlineLevel="0" max="10" min="10" style="74" width="7.61"/>
    <col collapsed="false" customWidth="true" hidden="false" outlineLevel="0" max="11" min="11" style="74" width="10.15"/>
    <col collapsed="false" customWidth="true" hidden="false" outlineLevel="0" max="12" min="12" style="74" width="9.59"/>
    <col collapsed="false" customWidth="true" hidden="false" outlineLevel="0" max="14" min="13" style="74" width="7.05"/>
    <col collapsed="false" customWidth="false" hidden="false" outlineLevel="0" max="1022" min="15" style="74" width="11.52"/>
    <col collapsed="false" customWidth="false" hidden="false" outlineLevel="0" max="1025" min="1023" style="0" width="11.52"/>
  </cols>
  <sheetData>
    <row r="1" customFormat="false" ht="13.4" hidden="false" customHeight="true" outlineLevel="0" collapsed="false">
      <c r="A1" s="81" t="s">
        <v>78</v>
      </c>
      <c r="B1" s="81" t="s">
        <v>79</v>
      </c>
      <c r="C1" s="81" t="s">
        <v>52</v>
      </c>
      <c r="D1" s="81"/>
      <c r="E1" s="81"/>
      <c r="F1" s="81"/>
      <c r="G1" s="81"/>
      <c r="H1" s="81"/>
      <c r="I1" s="81" t="s">
        <v>62</v>
      </c>
      <c r="J1" s="81"/>
      <c r="K1" s="81"/>
      <c r="L1" s="81"/>
      <c r="M1" s="81"/>
      <c r="N1" s="81"/>
    </row>
    <row r="2" customFormat="false" ht="13.45" hidden="false" customHeight="true" outlineLevel="0" collapsed="false">
      <c r="A2" s="81"/>
      <c r="B2" s="81"/>
      <c r="C2" s="82" t="s">
        <v>80</v>
      </c>
      <c r="D2" s="82"/>
      <c r="E2" s="82"/>
      <c r="F2" s="82"/>
      <c r="G2" s="82" t="s">
        <v>46</v>
      </c>
      <c r="H2" s="82" t="s">
        <v>47</v>
      </c>
      <c r="I2" s="82" t="s">
        <v>80</v>
      </c>
      <c r="J2" s="82"/>
      <c r="K2" s="82"/>
      <c r="L2" s="82"/>
      <c r="M2" s="82" t="s">
        <v>46</v>
      </c>
      <c r="N2" s="82" t="s">
        <v>47</v>
      </c>
    </row>
    <row r="3" customFormat="false" ht="13.45" hidden="false" customHeight="false" outlineLevel="0" collapsed="false">
      <c r="A3" s="81"/>
      <c r="B3" s="81"/>
      <c r="C3" s="83" t="s">
        <v>19</v>
      </c>
      <c r="D3" s="83" t="s">
        <v>39</v>
      </c>
      <c r="E3" s="83" t="s">
        <v>81</v>
      </c>
      <c r="F3" s="83" t="s">
        <v>82</v>
      </c>
      <c r="G3" s="82"/>
      <c r="H3" s="82"/>
      <c r="I3" s="83" t="s">
        <v>19</v>
      </c>
      <c r="J3" s="83" t="s">
        <v>39</v>
      </c>
      <c r="K3" s="83" t="s">
        <v>81</v>
      </c>
      <c r="L3" s="83" t="s">
        <v>82</v>
      </c>
      <c r="M3" s="82"/>
      <c r="N3" s="82"/>
    </row>
    <row r="4" customFormat="false" ht="25.45" hidden="false" customHeight="false" outlineLevel="0" collapsed="false">
      <c r="A4" s="81" t="s">
        <v>83</v>
      </c>
      <c r="B4" s="74" t="s">
        <v>69</v>
      </c>
      <c r="C4" s="0" t="s">
        <v>26</v>
      </c>
      <c r="D4" s="74" t="n">
        <v>1000</v>
      </c>
      <c r="E4" s="74" t="n">
        <v>100</v>
      </c>
      <c r="F4" s="0" t="s">
        <v>84</v>
      </c>
      <c r="G4" s="74" t="s">
        <v>85</v>
      </c>
      <c r="H4" s="74" t="s">
        <v>86</v>
      </c>
      <c r="I4" s="0"/>
    </row>
    <row r="5" customFormat="false" ht="25.45" hidden="false" customHeight="false" outlineLevel="0" collapsed="false">
      <c r="A5" s="82"/>
      <c r="B5" s="0"/>
      <c r="C5" s="74" t="s">
        <v>87</v>
      </c>
      <c r="D5" s="74" t="n">
        <v>1000</v>
      </c>
      <c r="E5" s="74" t="n">
        <v>100</v>
      </c>
      <c r="F5" s="0" t="s">
        <v>84</v>
      </c>
      <c r="G5" s="74" t="s">
        <v>88</v>
      </c>
      <c r="H5" s="74" t="s">
        <v>89</v>
      </c>
    </row>
    <row r="6" customFormat="false" ht="25.45" hidden="false" customHeight="false" outlineLevel="0" collapsed="false">
      <c r="A6" s="0"/>
      <c r="B6" s="0"/>
      <c r="C6" s="74" t="s">
        <v>90</v>
      </c>
      <c r="D6" s="74" t="n">
        <v>1000</v>
      </c>
      <c r="E6" s="74" t="n">
        <v>500</v>
      </c>
      <c r="F6" s="74" t="s">
        <v>91</v>
      </c>
      <c r="G6" s="74" t="s">
        <v>92</v>
      </c>
      <c r="H6" s="74" t="s">
        <v>93</v>
      </c>
    </row>
    <row r="7" customFormat="false" ht="25.45" hidden="false" customHeight="false" outlineLevel="0" collapsed="false">
      <c r="A7" s="0"/>
      <c r="B7" s="0"/>
      <c r="C7" s="74" t="s">
        <v>94</v>
      </c>
      <c r="D7" s="74" t="n">
        <v>1000</v>
      </c>
      <c r="E7" s="74" t="n">
        <v>100</v>
      </c>
      <c r="F7" s="74" t="s">
        <v>91</v>
      </c>
      <c r="G7" s="74" t="s">
        <v>95</v>
      </c>
      <c r="H7" s="74" t="s">
        <v>89</v>
      </c>
    </row>
    <row r="8" customFormat="false" ht="25.45" hidden="false" customHeight="false" outlineLevel="0" collapsed="false">
      <c r="A8" s="82"/>
      <c r="B8" s="74" t="s">
        <v>70</v>
      </c>
      <c r="C8" s="0" t="s">
        <v>26</v>
      </c>
      <c r="D8" s="74" t="n">
        <v>1000</v>
      </c>
      <c r="E8" s="74" t="n">
        <v>100</v>
      </c>
      <c r="F8" s="0" t="s">
        <v>84</v>
      </c>
      <c r="G8" s="74" t="s">
        <v>96</v>
      </c>
      <c r="H8" s="74" t="s">
        <v>97</v>
      </c>
    </row>
    <row r="9" customFormat="false" ht="25.45" hidden="false" customHeight="false" outlineLevel="0" collapsed="false">
      <c r="A9" s="0"/>
      <c r="B9" s="0"/>
      <c r="C9" s="74" t="s">
        <v>90</v>
      </c>
      <c r="D9" s="74" t="n">
        <v>1000</v>
      </c>
      <c r="E9" s="74" t="n">
        <v>500</v>
      </c>
      <c r="F9" s="74" t="s">
        <v>91</v>
      </c>
      <c r="G9" s="74" t="s">
        <v>98</v>
      </c>
      <c r="H9" s="74" t="s">
        <v>99</v>
      </c>
    </row>
    <row r="10" customFormat="false" ht="37.45" hidden="false" customHeight="false" outlineLevel="0" collapsed="false">
      <c r="A10" s="82"/>
      <c r="B10" s="74" t="s">
        <v>71</v>
      </c>
      <c r="C10" s="74" t="s">
        <v>26</v>
      </c>
      <c r="D10" s="74" t="n">
        <v>1000</v>
      </c>
      <c r="E10" s="74" t="n">
        <v>100</v>
      </c>
      <c r="F10" s="74" t="s">
        <v>84</v>
      </c>
      <c r="G10" s="74" t="s">
        <v>100</v>
      </c>
      <c r="H10" s="74" t="s">
        <v>101</v>
      </c>
    </row>
    <row r="11" customFormat="false" ht="37.45" hidden="false" customHeight="false" outlineLevel="0" collapsed="false">
      <c r="A11" s="82"/>
      <c r="C11" s="74" t="s">
        <v>87</v>
      </c>
      <c r="D11" s="74" t="n">
        <v>1000</v>
      </c>
      <c r="E11" s="74" t="n">
        <v>100</v>
      </c>
      <c r="F11" s="74" t="s">
        <v>91</v>
      </c>
      <c r="G11" s="74" t="s">
        <v>102</v>
      </c>
      <c r="H11" s="74" t="s">
        <v>103</v>
      </c>
    </row>
    <row r="12" customFormat="false" ht="13.45" hidden="false" customHeight="false" outlineLevel="0" collapsed="false">
      <c r="A12" s="82"/>
      <c r="C12" s="74" t="s">
        <v>90</v>
      </c>
    </row>
    <row r="13" customFormat="false" ht="13.45" hidden="false" customHeight="false" outlineLevel="0" collapsed="false">
      <c r="A13" s="82"/>
      <c r="C13" s="74" t="s">
        <v>94</v>
      </c>
    </row>
    <row r="14" customFormat="false" ht="25.45" hidden="false" customHeight="false" outlineLevel="0" collapsed="false">
      <c r="A14" s="0"/>
      <c r="B14" s="74" t="s">
        <v>72</v>
      </c>
    </row>
    <row r="15" customFormat="false" ht="25.45" hidden="false" customHeight="false" outlineLevel="0" collapsed="false">
      <c r="A15" s="81" t="s">
        <v>104</v>
      </c>
      <c r="B15" s="74" t="s">
        <v>53</v>
      </c>
    </row>
    <row r="16" customFormat="false" ht="25.45" hidden="false" customHeight="false" outlineLevel="0" collapsed="false">
      <c r="B16" s="74" t="s">
        <v>54</v>
      </c>
    </row>
  </sheetData>
  <mergeCells count="10">
    <mergeCell ref="A1:A3"/>
    <mergeCell ref="B1:B3"/>
    <mergeCell ref="C1:H1"/>
    <mergeCell ref="I1:N1"/>
    <mergeCell ref="C2:F2"/>
    <mergeCell ref="G2:G3"/>
    <mergeCell ref="H2:H3"/>
    <mergeCell ref="I2:L2"/>
    <mergeCell ref="M2:M3"/>
    <mergeCell ref="N2:N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11461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2018-03-24T00:03:04Z</dcterms:created>
  <dc:creator/>
  <dc:description/>
  <dc:language>en-US</dc:language>
  <cp:lastModifiedBy/>
  <dcterms:modified xsi:type="dcterms:W3CDTF">2018-04-06T15:58:35Z</dcterms:modified>
  <cp:revision>45</cp:revision>
  <dc:subject/>
  <dc:title/>
</cp:coreProperties>
</file>