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<sst xmlns="http://schemas.openxmlformats.org/spreadsheetml/2006/main" count="783" uniqueCount="107">
  <si>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</si>
  <si>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</si>
  <si>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</si>
  <si>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</si>
  <si>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</si>
  <si>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</si>
  <si>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</si>
  <si>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</si>
  <si>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</si>
  <si>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</si>
  <si>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</si>
  <si>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</si>
  <si>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</si>
  <si>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</si>
  <si>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</si>
  <si>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</si>
  <si>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</si>
  <si>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</si>
  <si>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</si>
  <si>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</si>
  <si>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</si>
  <si>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</si>
  <si>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</si>
  <si>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</si>
  <si>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</si>
  <si>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</si>
  <si>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</si>
  <si>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</si>
  <si>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</si>
  <si>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</si>
  <si>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</si>
  <si>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</si>
  <si>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</si>
  <si>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</si>
  <si>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</si>
  <si>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</si>
  <si>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</si>
  <si>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</si>
  <si>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</si>
  <si>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</si>
  <si>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</si>
  <si>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</si>
  <si>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</si>
  <si>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</si>
  <si>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</si>
  <si>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</si>
  <si>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</si>
  <si>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</si>
  <si>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</si>
  <si>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</si>
  <si>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</si>
  <si>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</si>
  <si>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</si>
  <si>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</si>
  <si>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</si>
  <si>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</si>
  <si>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</si>
  <si>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</si>
  <si>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</si>
  <si>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</si>
  <si>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</si>
  <si>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</si>
  <si>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</si>
  <si>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</si>
  <si>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</si>
  <si>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</si>
  <si>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</si>
  <si>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</si>
  <si>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</si>
  <si>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</si>
  <si>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</si>
  <si>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</si>
  <si>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</si>
  <si>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</si>
  <si>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</si>
  <si>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</si>
  <si>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</si>
  <si>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</si>
  <si>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</si>
  <si>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</si>
  <si>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</si>
  <si>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</si>
  <si>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</si>
  <si>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</si>
  <si>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</si>
  <si>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</si>
  <si>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</si>
  <si>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</si>
  <si>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</si>
  <si>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</si>
  <si>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</si>
  <si>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</si>
  <si>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</si>
  <si>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</si>
  <si>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</si>
  <si>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</si>
  <si>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</si>
  <si>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</si>
  <si>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</si>
  <si>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</si>
  <si>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</si>
  <si>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</si>
  <si>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</si>
  <si>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</si>
  <si>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</si>
  <si>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epochs</t>
  </si>
  <si>
    <t xml:space="preserve">neuron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</si>
</sst>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'LSTM Model Summary'!$A$54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Summary'!$B$54:$H$54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Summary'!$A$67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Summary'!$B$67:$H$67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040118"/>
        <c:axId val="66009402"/>
      </c:lineChart>
      <c:catAx>
        <c:axId val="260401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09402"/>
        <c:crosses val="autoZero"/>
        <c:auto val="1"/>
        <c:lblAlgn val="ctr"/>
        <c:lblOffset val="100"/>
      </c:catAx>
      <c:valAx>
        <c:axId val="660094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401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Summary'!$B$74:$K$74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Summary'!$B$90:$K$90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Summary'!$B$74:$K$74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Summary'!$B$114:$K$114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693369"/>
        <c:axId val="89486080"/>
      </c:lineChart>
      <c:catAx>
        <c:axId val="766933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86080"/>
        <c:crosses val="autoZero"/>
        <c:auto val="1"/>
        <c:lblAlgn val="ctr"/>
        <c:lblOffset val="100"/>
      </c:catAx>
      <c:valAx>
        <c:axId val="89486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93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45</xdr:row>
      <xdr:rowOff>66960</xdr:rowOff>
    </xdr:from>
    <xdr:to>
      <xdr:col>17</xdr:col>
      <xdr:colOff>232200</xdr:colOff>
      <xdr:row>64</xdr:row>
      <xdr:rowOff>58680</xdr:rowOff>
    </xdr:to>
    <xdr:graphicFrame>
      <xdr:nvGraphicFramePr>
        <xdr:cNvPr id="0" name=""/>
        <xdr:cNvGraphicFramePr/>
      </xdr:nvGraphicFramePr>
      <xdr:xfrm>
        <a:off x="6367680" y="9494640"/>
        <a:ext cx="576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462240</xdr:colOff>
      <xdr:row>82</xdr:row>
      <xdr:rowOff>145080</xdr:rowOff>
    </xdr:from>
    <xdr:to>
      <xdr:col>19</xdr:col>
      <xdr:colOff>480600</xdr:colOff>
      <xdr:row>102</xdr:row>
      <xdr:rowOff>51480</xdr:rowOff>
    </xdr:to>
    <xdr:graphicFrame>
      <xdr:nvGraphicFramePr>
        <xdr:cNvPr id="1" name=""/>
        <xdr:cNvGraphicFramePr/>
      </xdr:nvGraphicFramePr>
      <xdr:xfrm>
        <a:off x="8251560" y="15837120"/>
        <a:ext cx="57531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-0.000486717071336904</v>
      </c>
      <c r="G18" s="78" t="n">
        <f aca="false">G4/2.78913990345228</f>
        <v>-0.00104450743849384</v>
      </c>
      <c r="H18" s="78" t="n">
        <f aca="false">H4/0.001137033158201</f>
        <v>-0.65265851912419</v>
      </c>
      <c r="I18" s="78" t="n">
        <f aca="false">I4/0.006986039944106</f>
        <v>-0.382097174265467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-0.652658368008158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-0.435323351870493</v>
      </c>
      <c r="F20" s="78" t="n">
        <f aca="false">F6/2.78594350245436</f>
        <v>-0.00048670825849788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-0.382095643689526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-0.000399415437252053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-0.000486627951682908</v>
      </c>
      <c r="G21" s="78" t="n">
        <f aca="false">G7/2.78913990345228</f>
        <v>-0.00104440682973915</v>
      </c>
      <c r="H21" s="78" t="n">
        <f aca="false">H7/0.001137033158201</f>
        <v>-0.652642481924461</v>
      </c>
      <c r="I21" s="78" t="n">
        <f aca="false">I7/0.006986039944106</f>
        <v>-0.38208185376664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-0.000398818888511259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-0.435332889172882</v>
      </c>
      <c r="F22" s="78" t="n">
        <f aca="false">F8/2.78594350245436</f>
        <v>-0.000485857258906968</v>
      </c>
      <c r="G22" s="78" t="n">
        <f aca="false">G8/2.78913990345228</f>
        <v>-0.00104367687523362</v>
      </c>
      <c r="H22" s="79" t="n">
        <f aca="false">H8/0.001137033158201</f>
        <v>-0.652599401295854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-0.000955670429112871</v>
      </c>
      <c r="D24" s="78" t="n">
        <f aca="false">D10/0.001137033158201</f>
        <v>-0.615723333999126</v>
      </c>
      <c r="E24" s="78" t="n">
        <f aca="false">E10/0.006986039944106</f>
        <v>-0.437045489068572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-0.000770141589653776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-0.000807894822598148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-0.000784073638859569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-0.000822462515210871</v>
      </c>
      <c r="H26" s="78" t="n">
        <f aca="false">H12/0.001137033158201</f>
        <v>-0.652649461301291</v>
      </c>
      <c r="I26" s="78" t="n">
        <f aca="false">I12/0.006986039944106</f>
        <v>-0.382424946890644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-0.382424946890644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-0.615480444429972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-0.000300762577416656</v>
      </c>
      <c r="C43" s="79" t="n">
        <f aca="false">C32/2.78913990345228</f>
        <v>-0.000920451250391218</v>
      </c>
      <c r="D43" s="78" t="n">
        <f aca="false">D32/0.001137033158201</f>
        <v>-0.615456289053408</v>
      </c>
      <c r="E43" s="79" t="n">
        <f aca="false">E32/0.006986039944106</f>
        <v>-0.436746482531115</v>
      </c>
      <c r="F43" s="79" t="n">
        <f aca="false">F32/2.78594350245436</f>
        <v>-0.000343108517882856</v>
      </c>
      <c r="G43" s="79" t="n">
        <f aca="false">G32/2.78913990345228</f>
        <v>-0.000964140695950838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-0.000300762577416656</v>
      </c>
      <c r="C44" s="78" t="n">
        <f aca="false">C33/2.78913990345228</f>
        <v>-0.000920357174110853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-0.000964083023460949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-0.000300762577416656</v>
      </c>
      <c r="C45" s="78" t="n">
        <f aca="false">C34/2.78913990345228</f>
        <v>-0.000920335601467998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-0.652752664605191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-0.000300762577416656</v>
      </c>
      <c r="C46" s="78" t="n">
        <f aca="false">C35/2.78913990345228</f>
        <v>-0.000920293265300681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-0.000964187591395572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-0.000300762577416656</v>
      </c>
      <c r="C47" s="78" t="n">
        <f aca="false">C36/2.78913990345228</f>
        <v>-0.000920292488847585</v>
      </c>
      <c r="D47" s="78" t="n">
        <f aca="false">D36/0.001137033158201</f>
        <v>-0.615314519372757</v>
      </c>
      <c r="E47" s="78" t="n">
        <f aca="false">E36/0.006986039944106</f>
        <v>-0.436675626793868</v>
      </c>
      <c r="F47" s="78" t="n">
        <f aca="false">F36/2.78594350245436</f>
        <v>-0.000343108517882856</v>
      </c>
      <c r="G47" s="78" t="n">
        <f aca="false">G36/2.78913990345228</f>
        <v>-0.000964202964895561</v>
      </c>
      <c r="H47" s="78" t="n">
        <f aca="false">H36/0.001137033158201</f>
        <v>-0.652622929510674</v>
      </c>
      <c r="I47" s="78" t="n">
        <f aca="false">I36/0.006986039944106</f>
        <v>-0.382168079328271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-0.000300762577416656</v>
      </c>
      <c r="C48" s="78" t="n">
        <f aca="false">C37/2.78913990345228</f>
        <v>-0.000920292488847585</v>
      </c>
      <c r="D48" s="78" t="n">
        <f aca="false">D37/0.001137033158201</f>
        <v>-0.615314519372757</v>
      </c>
      <c r="E48" s="78" t="n">
        <f aca="false">E37/0.006986039944106</f>
        <v>-0.436675626793868</v>
      </c>
      <c r="F48" s="78" t="n">
        <f aca="false">F37/2.78594350245436</f>
        <v>-0.000343108517882856</v>
      </c>
      <c r="G48" s="78" t="n">
        <f aca="false">G37/2.78913990345228</f>
        <v>-0.000964202964895561</v>
      </c>
      <c r="H48" s="78" t="n">
        <f aca="false">H37/0.001137033158201</f>
        <v>-0.652622929510674</v>
      </c>
      <c r="I48" s="78" t="n">
        <f aca="false">I37/0.006986039944106</f>
        <v>-0.382168079328271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80" t="n">
        <v>-0.000405996000266245</v>
      </c>
      <c r="C54" s="80" t="n">
        <v>-0.00210695018623318</v>
      </c>
      <c r="D54" s="80" t="n">
        <v>-0.000694249132928277</v>
      </c>
      <c r="E54" s="80" t="n">
        <v>-0.00308672889512076</v>
      </c>
      <c r="F54" s="80" t="n">
        <v>-0.000473225198945218</v>
      </c>
      <c r="G54" s="80" t="n">
        <v>-0.00224827227833021</v>
      </c>
      <c r="H54" s="80" t="n">
        <v>-0.000664809402421442</v>
      </c>
      <c r="I54" s="80" t="n">
        <v>-0.00310177077550035</v>
      </c>
    </row>
    <row r="55" customFormat="false" ht="12.8" hidden="false" customHeight="false" outlineLevel="0" collapsed="false">
      <c r="A55" s="75" t="n">
        <v>1E-009</v>
      </c>
      <c r="B55" s="80" t="n">
        <v>-0.000405996000269856</v>
      </c>
      <c r="C55" s="80" t="n">
        <v>-0.00210695018623432</v>
      </c>
      <c r="D55" s="80" t="n">
        <v>-0.000694249132929411</v>
      </c>
      <c r="E55" s="80" t="n">
        <v>-0.00308672889512208</v>
      </c>
      <c r="F55" s="80" t="n">
        <v>-0.00047322521584036</v>
      </c>
      <c r="G55" s="80" t="n">
        <v>-0.00224827242883179</v>
      </c>
      <c r="H55" s="80" t="n">
        <v>-0.000664809302669281</v>
      </c>
      <c r="I55" s="80" t="n">
        <v>-0.00310177069540761</v>
      </c>
    </row>
    <row r="56" customFormat="false" ht="12.8" hidden="false" customHeight="false" outlineLevel="0" collapsed="false">
      <c r="A56" s="75" t="n">
        <v>1E-008</v>
      </c>
      <c r="B56" s="80" t="n">
        <v>-0.000405996000543468</v>
      </c>
      <c r="C56" s="80" t="n">
        <v>-0.00210695018634899</v>
      </c>
      <c r="D56" s="80" t="n">
        <v>-0.000694249133042866</v>
      </c>
      <c r="E56" s="80" t="n">
        <v>-0.0030867288952535</v>
      </c>
      <c r="F56" s="80" t="n">
        <v>-0.000473225385076913</v>
      </c>
      <c r="G56" s="80" t="n">
        <v>-0.00224827393304793</v>
      </c>
      <c r="H56" s="80" t="n">
        <v>-0.000664808305233137</v>
      </c>
      <c r="I56" s="80" t="n">
        <v>-0.00310176989481622</v>
      </c>
    </row>
    <row r="57" customFormat="false" ht="12.8" hidden="false" customHeight="false" outlineLevel="0" collapsed="false">
      <c r="A57" s="75" t="n">
        <v>1E-007</v>
      </c>
      <c r="B57" s="80" t="n">
        <v>-0.000405996027029902</v>
      </c>
      <c r="C57" s="80" t="n">
        <v>-0.00210695019782497</v>
      </c>
      <c r="D57" s="80" t="n">
        <v>-0.000694249144388348</v>
      </c>
      <c r="E57" s="80" t="n">
        <v>-0.00308672890839525</v>
      </c>
      <c r="F57" s="80" t="n">
        <v>-0.000473227105955835</v>
      </c>
      <c r="G57" s="80" t="n">
        <v>-0.00224828877352045</v>
      </c>
      <c r="H57" s="80" t="n">
        <v>-0.000664798338833684</v>
      </c>
      <c r="I57" s="80" t="n">
        <v>-0.0031017619164212</v>
      </c>
    </row>
    <row r="58" customFormat="false" ht="12.8" hidden="false" customHeight="false" outlineLevel="0" collapsed="false">
      <c r="A58" s="75" t="n">
        <v>1E-006</v>
      </c>
      <c r="B58" s="80" t="n">
        <v>-0.000405998666913694</v>
      </c>
      <c r="C58" s="80" t="n">
        <v>-0.00210695134437133</v>
      </c>
      <c r="D58" s="80" t="n">
        <v>-0.000694250154098719</v>
      </c>
      <c r="E58" s="80" t="n">
        <v>-0.00308673022251637</v>
      </c>
      <c r="F58" s="80" t="n">
        <v>-0.000473247168444011</v>
      </c>
      <c r="G58" s="80" t="n">
        <v>-0.00224844063761824</v>
      </c>
      <c r="H58" s="80" t="n">
        <v>-0.000664708393184906</v>
      </c>
      <c r="I58" s="80" t="n">
        <v>-0.00310168498553079</v>
      </c>
    </row>
    <row r="59" customFormat="false" ht="12.8" hidden="false" customHeight="false" outlineLevel="0" collapsed="false">
      <c r="A59" s="75" t="n">
        <v>1E-005</v>
      </c>
      <c r="B59" s="80" t="n">
        <v>-0.000406107426137982</v>
      </c>
      <c r="C59" s="80" t="n">
        <v>-0.00210706597122042</v>
      </c>
      <c r="D59" s="80" t="n">
        <v>-0.000694334349357489</v>
      </c>
      <c r="E59" s="80" t="n">
        <v>-0.00308686164148339</v>
      </c>
      <c r="F59" s="80" t="n">
        <v>-0.000473555016583991</v>
      </c>
      <c r="G59" s="80" t="n">
        <v>-0.00225003374690476</v>
      </c>
      <c r="H59" s="80" t="n">
        <v>-0.000663838893360779</v>
      </c>
      <c r="I59" s="80" t="n">
        <v>-0.00310120378730034</v>
      </c>
    </row>
    <row r="60" customFormat="false" ht="12.8" hidden="false" customHeight="false" outlineLevel="0" collapsed="false">
      <c r="A60" s="75" t="n">
        <v>0.0001</v>
      </c>
      <c r="B60" s="80" t="n">
        <v>-0.000412733122966253</v>
      </c>
      <c r="C60" s="80" t="n">
        <v>-0.00211764596185014</v>
      </c>
      <c r="D60" s="80" t="n">
        <v>-0.000694815909750847</v>
      </c>
      <c r="E60" s="80" t="n">
        <v>-0.00309531366537313</v>
      </c>
      <c r="F60" s="80" t="n">
        <v>-0.000482141663327276</v>
      </c>
      <c r="G60" s="80" t="n">
        <v>-0.00227361714250838</v>
      </c>
      <c r="H60" s="80" t="n">
        <v>-0.000662048618980374</v>
      </c>
      <c r="I60" s="80" t="n">
        <v>-0.00311204955332386</v>
      </c>
    </row>
    <row r="61" customFormat="false" ht="12.8" hidden="false" customHeight="false" outlineLevel="0" collapsed="false">
      <c r="A61" s="75" t="n">
        <v>0.001</v>
      </c>
      <c r="B61" s="80" t="n">
        <v>-0.000559880029657381</v>
      </c>
      <c r="C61" s="80" t="n">
        <v>-0.00233626147465881</v>
      </c>
      <c r="D61" s="80" t="n">
        <v>-0.000695531714879928</v>
      </c>
      <c r="E61" s="80" t="n">
        <v>-0.00310784073230535</v>
      </c>
      <c r="F61" s="80" t="n">
        <v>-0.000626854569880979</v>
      </c>
      <c r="G61" s="80" t="n">
        <v>-0.00259781641726194</v>
      </c>
      <c r="H61" s="80" t="n">
        <v>-0.000661783668595696</v>
      </c>
      <c r="I61" s="80" t="n">
        <v>-0.00312576526944782</v>
      </c>
    </row>
    <row r="62" customFormat="false" ht="12.8" hidden="false" customHeight="false" outlineLevel="0" collapsed="false">
      <c r="A62" s="75" t="n">
        <v>0.01</v>
      </c>
      <c r="B62" s="80" t="n">
        <v>-0.00146725153186042</v>
      </c>
      <c r="C62" s="80" t="n">
        <v>-0.00318400565127745</v>
      </c>
      <c r="D62" s="80" t="n">
        <v>-0.000695531714879928</v>
      </c>
      <c r="E62" s="80" t="n">
        <v>-0.00310889176828074</v>
      </c>
      <c r="F62" s="80" t="n">
        <v>-0.00152484853061883</v>
      </c>
      <c r="G62" s="80" t="n">
        <v>-0.00343903530083687</v>
      </c>
      <c r="H62" s="80" t="n">
        <v>-0.000661783668595696</v>
      </c>
      <c r="I62" s="80" t="n">
        <v>-0.00312578159707235</v>
      </c>
    </row>
    <row r="63" customFormat="false" ht="12.8" hidden="false" customHeight="false" outlineLevel="0" collapsed="false">
      <c r="A63" s="75" t="n">
        <v>0.1</v>
      </c>
      <c r="B63" s="80" t="n">
        <v>-0.0158350869771286</v>
      </c>
      <c r="C63" s="80" t="n">
        <v>-0.0174092615935918</v>
      </c>
      <c r="D63" s="80" t="n">
        <v>-0.000695531714879928</v>
      </c>
      <c r="E63" s="80" t="n">
        <v>-0.00310889176828074</v>
      </c>
      <c r="F63" s="80" t="n">
        <v>-0.0158316400841852</v>
      </c>
      <c r="G63" s="80" t="n">
        <v>-0.018051215658962</v>
      </c>
      <c r="H63" s="80" t="n">
        <v>-0.000661783668595696</v>
      </c>
      <c r="I63" s="80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-0.000757305367541435</v>
      </c>
      <c r="D68" s="78" t="n">
        <f aca="false">D54/0.001115089567007</f>
        <v>-0.622594949741754</v>
      </c>
      <c r="E68" s="78" t="n">
        <f aca="false">E54/0.006561434337706</f>
        <v>-0.470435081150251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-0.000757305367541847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-0.000808909367029227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-0.000757305371707898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</v>
      </c>
      <c r="H71" s="78" t="n">
        <f aca="false">H57/0.001996081508997</f>
        <v>-0.333051699460778</v>
      </c>
      <c r="I71" s="78" t="n">
        <f aca="false">I57/0.005768856219016</f>
        <v>-0.537673639047684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-0.000757305783813375</v>
      </c>
      <c r="D72" s="79" t="n">
        <f aca="false">D58/0.001115089567007</f>
        <v>-0.622595865516121</v>
      </c>
      <c r="E72" s="79" t="n">
        <f aca="false">E58/0.006561434337706</f>
        <v>-0.470435283452908</v>
      </c>
      <c r="F72" s="78" t="n">
        <f aca="false">F58/2.75877874258439</f>
        <v>-0.000171542270186075</v>
      </c>
      <c r="G72" s="78" t="n">
        <f aca="false">G58/2.77938916853549</f>
        <v>-0.000808969345880765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-0.000757346984373617</v>
      </c>
      <c r="D73" s="78" t="n">
        <f aca="false">D59/0.001115089567007</f>
        <v>-0.62267137089368</v>
      </c>
      <c r="E73" s="78" t="n">
        <f aca="false">E59/0.006561434337706</f>
        <v>-0.470455312452707</v>
      </c>
      <c r="F73" s="78" t="n">
        <f aca="false">F59/2.75877874258439</f>
        <v>-0.000171653858743442</v>
      </c>
      <c r="G73" s="78" t="n">
        <f aca="false">G59/2.77938916853549</f>
        <v>-0.000809542532717842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</v>
      </c>
      <c r="D74" s="78" t="n">
        <f aca="false">D60/0.001115089567007</f>
        <v>-0.623103228932359</v>
      </c>
      <c r="E74" s="78" t="n">
        <f aca="false">E60/0.006561434337706</f>
        <v>-0.471743449078743</v>
      </c>
      <c r="F74" s="79" t="n">
        <f aca="false">F60/2.75877874258439</f>
        <v>-0.000174766339860808</v>
      </c>
      <c r="G74" s="79" t="n">
        <f aca="false">G60/2.77938916853549</f>
        <v>-0.00081802763292281</v>
      </c>
      <c r="H74" s="78" t="n">
        <f aca="false">H60/0.001996081508997</f>
        <v>-0.331674140558039</v>
      </c>
      <c r="I74" s="78" t="n">
        <f aca="false">I60/0.005768856219016</f>
        <v>-0.539456945220016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-0.000201177858471428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-0.331541405304753</v>
      </c>
      <c r="I75" s="78" t="n">
        <f aca="false">I61/0.005768856219016</f>
        <v>-0.541834490369909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-0.000527217449065356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-0.331541405304753</v>
      </c>
      <c r="I76" s="78" t="n">
        <f aca="false">I62/0.005768856219016</f>
        <v>-0.541837320675245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-0.00568991340647924</v>
      </c>
      <c r="C77" s="78" t="n">
        <f aca="false">C63/2.78216724261881</f>
        <v>-0.00625744611140081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-0.00573864073976237</v>
      </c>
      <c r="G77" s="78" t="n">
        <f aca="false">G63/2.77938916853549</f>
        <v>-0.00649467007474649</v>
      </c>
      <c r="H77" s="79" t="n">
        <f aca="false">H63/0.001996081508997</f>
        <v>-0.331541405304753</v>
      </c>
      <c r="I77" s="78" t="n">
        <f aca="false">I63/0.005768856219016</f>
        <v>-0.541837320675245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80" t="n">
        <v>-0.00207110417827738</v>
      </c>
      <c r="C81" s="80" t="n">
        <v>-0.00376889927536114</v>
      </c>
      <c r="D81" s="80" t="n">
        <v>-0.000694699210113574</v>
      </c>
      <c r="E81" s="80" t="n">
        <v>-0.00309414453921313</v>
      </c>
      <c r="F81" s="80" t="n">
        <v>-0.00213051899388586</v>
      </c>
      <c r="G81" s="80" t="n">
        <v>-0.00398532663178225</v>
      </c>
      <c r="H81" s="80" t="n">
        <v>-0.000663517226047069</v>
      </c>
      <c r="I81" s="80" t="n">
        <v>-0.00310993400718929</v>
      </c>
    </row>
    <row r="82" customFormat="false" ht="12.8" hidden="false" customHeight="false" outlineLevel="0" collapsed="false">
      <c r="A82" s="75" t="n">
        <v>100</v>
      </c>
      <c r="B82" s="80" t="n">
        <v>-0.00207110417827738</v>
      </c>
      <c r="C82" s="80" t="n">
        <v>-0.00376889927536114</v>
      </c>
      <c r="D82" s="80" t="n">
        <v>-0.000694699210113574</v>
      </c>
      <c r="E82" s="80" t="n">
        <v>-0.00309414453921313</v>
      </c>
      <c r="F82" s="80" t="n">
        <v>-0.00213051899388586</v>
      </c>
      <c r="G82" s="80" t="n">
        <v>-0.00398532663178225</v>
      </c>
      <c r="H82" s="80" t="n">
        <v>-0.000663517226047069</v>
      </c>
      <c r="I82" s="80" t="n">
        <v>-0.00310993400718929</v>
      </c>
    </row>
    <row r="83" customFormat="false" ht="12.8" hidden="false" customHeight="false" outlineLevel="0" collapsed="false">
      <c r="A83" s="75" t="n">
        <v>1000</v>
      </c>
      <c r="B83" s="80" t="n">
        <v>-0.00207110417827738</v>
      </c>
      <c r="C83" s="80" t="n">
        <v>-0.00376889927536114</v>
      </c>
      <c r="D83" s="80" t="n">
        <v>-0.000694699210113574</v>
      </c>
      <c r="E83" s="80" t="n">
        <v>-0.00309414453921313</v>
      </c>
      <c r="F83" s="80" t="n">
        <v>-0.00213051899388586</v>
      </c>
      <c r="G83" s="80" t="n">
        <v>-0.00398532663178225</v>
      </c>
      <c r="H83" s="80" t="n">
        <v>-0.000663517226047069</v>
      </c>
      <c r="I83" s="80" t="n">
        <v>-0.00310993400718929</v>
      </c>
    </row>
    <row r="84" customFormat="false" ht="12.8" hidden="false" customHeight="false" outlineLevel="0" collapsed="false">
      <c r="A84" s="75" t="n">
        <v>10000</v>
      </c>
      <c r="B84" s="80" t="n">
        <v>-0.00207110417827738</v>
      </c>
      <c r="C84" s="80" t="n">
        <v>-0.00376889927536114</v>
      </c>
      <c r="D84" s="80" t="n">
        <v>-0.000694699210113574</v>
      </c>
      <c r="E84" s="80" t="n">
        <v>-0.00309414453921313</v>
      </c>
      <c r="F84" s="80" t="n">
        <v>-0.00213051899388586</v>
      </c>
      <c r="G84" s="80" t="n">
        <v>-0.00398532663178225</v>
      </c>
      <c r="H84" s="80" t="n">
        <v>-0.000663517226047069</v>
      </c>
      <c r="I84" s="80" t="n">
        <v>-0.00310993400718929</v>
      </c>
    </row>
    <row r="85" customFormat="false" ht="12.8" hidden="false" customHeight="false" outlineLevel="0" collapsed="false">
      <c r="A85" s="75" t="n">
        <v>100000</v>
      </c>
      <c r="B85" s="80" t="n">
        <v>-0.00207110417827738</v>
      </c>
      <c r="C85" s="80" t="n">
        <v>-0.00376889927536114</v>
      </c>
      <c r="D85" s="80" t="n">
        <v>-0.000694699210113574</v>
      </c>
      <c r="E85" s="80" t="n">
        <v>-0.00309414453921313</v>
      </c>
      <c r="F85" s="80" t="n">
        <v>-0.00213051899388586</v>
      </c>
      <c r="G85" s="80" t="n">
        <v>-0.00398532663178225</v>
      </c>
      <c r="H85" s="80" t="n">
        <v>-0.000663517226047069</v>
      </c>
      <c r="I85" s="80" t="n">
        <v>-0.00310993400718929</v>
      </c>
    </row>
    <row r="86" customFormat="false" ht="12.8" hidden="false" customHeight="false" outlineLevel="0" collapsed="false">
      <c r="A86" s="75" t="n">
        <v>1000000</v>
      </c>
      <c r="B86" s="80" t="n">
        <v>-0.00207110417827738</v>
      </c>
      <c r="C86" s="80" t="n">
        <v>-0.00376889927536114</v>
      </c>
      <c r="D86" s="80" t="n">
        <v>-0.000694699210113574</v>
      </c>
      <c r="E86" s="80" t="n">
        <v>-0.00309414453921313</v>
      </c>
      <c r="F86" s="80" t="n">
        <v>-0.00213051899388586</v>
      </c>
      <c r="G86" s="80" t="n">
        <v>-0.00398532663178225</v>
      </c>
      <c r="H86" s="80" t="n">
        <v>-0.000663517226047069</v>
      </c>
      <c r="I86" s="80" t="n">
        <v>-0.00310993400718929</v>
      </c>
    </row>
    <row r="87" customFormat="false" ht="12.8" hidden="false" customHeight="false" outlineLevel="0" collapsed="false">
      <c r="A87" s="75" t="n">
        <v>10000000</v>
      </c>
      <c r="B87" s="80" t="n">
        <v>-0.00207110417827738</v>
      </c>
      <c r="C87" s="80" t="n">
        <v>-0.00376889927536114</v>
      </c>
      <c r="D87" s="80" t="n">
        <v>-0.000694699210113574</v>
      </c>
      <c r="E87" s="80" t="n">
        <v>-0.00309414453921313</v>
      </c>
      <c r="F87" s="80" t="n">
        <v>-0.00213051899388586</v>
      </c>
      <c r="G87" s="80" t="n">
        <v>-0.00398532663178225</v>
      </c>
      <c r="H87" s="80" t="n">
        <v>-0.000663517226047069</v>
      </c>
      <c r="I87" s="80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-0.00074419568690822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-0.000772268888765619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-0.00074419568690822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-0.000772268888765619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-0.00074419568690822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-0.000772268888765619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-0.00074419568690822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-0.000772268888765619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-0.00074419568690822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-0.000772268888765619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-0.00074419568690822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-0.000772268888765619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-0.00074419568690822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-0.000772268888765619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7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55" activeCellId="0" sqref="C55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1"/>
    <col collapsed="false" customWidth="true" hidden="false" outlineLevel="0" max="9" min="9" style="74" width="9.73"/>
    <col collapsed="false" customWidth="true" hidden="false" outlineLevel="0" max="10" min="10" style="74" width="7.61"/>
    <col collapsed="false" customWidth="true" hidden="false" outlineLevel="0" max="11" min="11" style="74" width="10.15"/>
    <col collapsed="false" customWidth="true" hidden="false" outlineLevel="0" max="12" min="12" style="74" width="9.59"/>
    <col collapsed="false" customWidth="true" hidden="false" outlineLevel="0" max="14" min="13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1" t="s">
        <v>78</v>
      </c>
      <c r="B1" s="81" t="s">
        <v>79</v>
      </c>
      <c r="C1" s="81" t="s">
        <v>52</v>
      </c>
      <c r="D1" s="81"/>
      <c r="E1" s="81"/>
      <c r="F1" s="81"/>
      <c r="G1" s="81"/>
      <c r="H1" s="81"/>
      <c r="I1" s="81" t="s">
        <v>62</v>
      </c>
      <c r="J1" s="81"/>
      <c r="K1" s="81"/>
      <c r="L1" s="81"/>
      <c r="M1" s="81"/>
      <c r="N1" s="81"/>
    </row>
    <row r="2" customFormat="false" ht="13.45" hidden="false" customHeight="true" outlineLevel="0" collapsed="false">
      <c r="A2" s="81"/>
      <c r="B2" s="81"/>
      <c r="C2" s="82" t="s">
        <v>80</v>
      </c>
      <c r="D2" s="82"/>
      <c r="E2" s="82"/>
      <c r="F2" s="82"/>
      <c r="G2" s="82" t="s">
        <v>46</v>
      </c>
      <c r="H2" s="82" t="s">
        <v>47</v>
      </c>
      <c r="I2" s="82" t="s">
        <v>80</v>
      </c>
      <c r="J2" s="82"/>
      <c r="K2" s="82"/>
      <c r="L2" s="82"/>
      <c r="M2" s="82" t="s">
        <v>46</v>
      </c>
      <c r="N2" s="82" t="s">
        <v>47</v>
      </c>
    </row>
    <row r="3" customFormat="false" ht="13.45" hidden="false" customHeight="false" outlineLevel="0" collapsed="false">
      <c r="A3" s="81"/>
      <c r="B3" s="81"/>
      <c r="C3" s="83" t="s">
        <v>19</v>
      </c>
      <c r="D3" s="83" t="s">
        <v>39</v>
      </c>
      <c r="E3" s="83" t="s">
        <v>81</v>
      </c>
      <c r="F3" s="83" t="s">
        <v>82</v>
      </c>
      <c r="G3" s="82"/>
      <c r="H3" s="82"/>
      <c r="I3" s="83" t="s">
        <v>19</v>
      </c>
      <c r="J3" s="83" t="s">
        <v>39</v>
      </c>
      <c r="K3" s="83" t="s">
        <v>81</v>
      </c>
      <c r="L3" s="83" t="s">
        <v>82</v>
      </c>
      <c r="M3" s="82"/>
      <c r="N3" s="82"/>
    </row>
    <row r="4" customFormat="false" ht="25.45" hidden="false" customHeight="false" outlineLevel="0" collapsed="false">
      <c r="A4" s="81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1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42" customFormat="false" ht="12.8" hidden="false" customHeight="false" outlineLevel="0" collapsed="false">
      <c r="B42" s="74" t="n">
        <v>10</v>
      </c>
      <c r="C42" s="74" t="n">
        <v>50</v>
      </c>
      <c r="D42" s="74" t="n">
        <v>100</v>
      </c>
      <c r="E42" s="74" t="n">
        <v>250</v>
      </c>
      <c r="F42" s="74" t="n">
        <v>500</v>
      </c>
      <c r="G42" s="74" t="n">
        <v>1000</v>
      </c>
      <c r="H42" s="74" t="n">
        <v>2000</v>
      </c>
    </row>
    <row r="43" customFormat="false" ht="12.8" hidden="false" customHeight="false" outlineLevel="0" collapsed="false">
      <c r="A43" s="74" t="n">
        <v>0</v>
      </c>
      <c r="B43" s="74" t="n">
        <v>0.02833</v>
      </c>
      <c r="C43" s="74" t="n">
        <v>0.02814</v>
      </c>
      <c r="D43" s="74" t="n">
        <v>0.028126</v>
      </c>
      <c r="E43" s="74" t="n">
        <v>0.028126</v>
      </c>
      <c r="F43" s="74" t="n">
        <v>0.036522</v>
      </c>
      <c r="G43" s="74" t="n">
        <v>0.028126</v>
      </c>
      <c r="H43" s="74" t="n">
        <v>0.028126</v>
      </c>
    </row>
    <row r="44" customFormat="false" ht="12.8" hidden="false" customHeight="false" outlineLevel="0" collapsed="false">
      <c r="A44" s="74" t="n">
        <v>1</v>
      </c>
      <c r="B44" s="74" t="n">
        <v>0.080614</v>
      </c>
      <c r="C44" s="74" t="n">
        <v>0.028199</v>
      </c>
      <c r="D44" s="74" t="n">
        <v>0.028126</v>
      </c>
      <c r="E44" s="74" t="n">
        <v>0.028126</v>
      </c>
      <c r="F44" s="74" t="n">
        <v>0.02837</v>
      </c>
      <c r="G44" s="74" t="n">
        <v>0.028126</v>
      </c>
      <c r="H44" s="74" t="n">
        <v>0.028126</v>
      </c>
    </row>
    <row r="45" customFormat="false" ht="12.8" hidden="false" customHeight="false" outlineLevel="0" collapsed="false">
      <c r="A45" s="74" t="n">
        <v>2</v>
      </c>
      <c r="B45" s="74" t="n">
        <v>0.028126</v>
      </c>
      <c r="C45" s="74" t="n">
        <v>0.028126</v>
      </c>
      <c r="D45" s="74" t="n">
        <v>0.028044</v>
      </c>
      <c r="E45" s="74" t="n">
        <v>0.028215</v>
      </c>
      <c r="F45" s="74" t="n">
        <v>0.036798</v>
      </c>
      <c r="G45" s="74" t="n">
        <v>0.03302</v>
      </c>
      <c r="H45" s="74" t="n">
        <v>0.036603</v>
      </c>
    </row>
    <row r="46" customFormat="false" ht="12.8" hidden="false" customHeight="false" outlineLevel="0" collapsed="false">
      <c r="A46" s="74" t="n">
        <v>3</v>
      </c>
      <c r="B46" s="74" t="n">
        <v>0.080458</v>
      </c>
      <c r="C46" s="74" t="n">
        <v>0.028156</v>
      </c>
      <c r="D46" s="74" t="n">
        <v>0.03354</v>
      </c>
      <c r="E46" s="74" t="n">
        <v>0.028126</v>
      </c>
      <c r="F46" s="74" t="n">
        <v>0.028123</v>
      </c>
      <c r="G46" s="74" t="n">
        <v>0.032551</v>
      </c>
      <c r="H46" s="74" t="n">
        <v>0.028249</v>
      </c>
    </row>
    <row r="47" customFormat="false" ht="12.8" hidden="false" customHeight="false" outlineLevel="0" collapsed="false">
      <c r="A47" s="74" t="n">
        <v>4</v>
      </c>
      <c r="B47" s="74" t="n">
        <v>0.029231</v>
      </c>
      <c r="C47" s="74" t="n">
        <v>0.069067</v>
      </c>
      <c r="D47" s="74" t="n">
        <v>0.0344</v>
      </c>
      <c r="E47" s="74" t="n">
        <v>0.028126</v>
      </c>
      <c r="F47" s="74" t="n">
        <v>0.036373</v>
      </c>
      <c r="G47" s="74" t="n">
        <v>0.028156</v>
      </c>
      <c r="H47" s="74" t="n">
        <v>0.035853</v>
      </c>
    </row>
    <row r="48" customFormat="false" ht="12.8" hidden="false" customHeight="false" outlineLevel="0" collapsed="false">
      <c r="A48" s="74" t="n">
        <v>5</v>
      </c>
      <c r="B48" s="74" t="n">
        <v>0.028125</v>
      </c>
      <c r="C48" s="74" t="n">
        <v>0.028125</v>
      </c>
      <c r="D48" s="74" t="n">
        <v>0.028119</v>
      </c>
      <c r="E48" s="74" t="n">
        <v>0.038939</v>
      </c>
      <c r="F48" s="74" t="n">
        <v>0.028126</v>
      </c>
      <c r="G48" s="74" t="n">
        <v>0.028126</v>
      </c>
      <c r="H48" s="74" t="n">
        <v>0.039457</v>
      </c>
    </row>
    <row r="49" customFormat="false" ht="12.8" hidden="false" customHeight="false" outlineLevel="0" collapsed="false">
      <c r="A49" s="74" t="n">
        <v>6</v>
      </c>
      <c r="B49" s="74" t="n">
        <v>0.028116</v>
      </c>
      <c r="C49" s="74" t="n">
        <v>0.088619</v>
      </c>
      <c r="D49" s="74" t="n">
        <v>0.028265</v>
      </c>
      <c r="E49" s="74" t="n">
        <v>0.028215</v>
      </c>
      <c r="F49" s="74" t="n">
        <v>0.028126</v>
      </c>
      <c r="G49" s="74" t="n">
        <v>0.028126</v>
      </c>
      <c r="H49" s="74" t="n">
        <v>0.028131</v>
      </c>
    </row>
    <row r="50" customFormat="false" ht="12.8" hidden="false" customHeight="false" outlineLevel="0" collapsed="false">
      <c r="A50" s="74" t="n">
        <v>7</v>
      </c>
      <c r="B50" s="74" t="n">
        <v>0.028126</v>
      </c>
      <c r="C50" s="74" t="n">
        <v>0.10432</v>
      </c>
      <c r="D50" s="74" t="n">
        <v>0.061364</v>
      </c>
      <c r="E50" s="74" t="n">
        <v>0.028211</v>
      </c>
      <c r="F50" s="74" t="n">
        <v>0.028126</v>
      </c>
      <c r="G50" s="74" t="n">
        <v>0.042408</v>
      </c>
      <c r="H50" s="74" t="n">
        <v>0.04624</v>
      </c>
    </row>
    <row r="51" customFormat="false" ht="12.8" hidden="false" customHeight="false" outlineLevel="0" collapsed="false">
      <c r="A51" s="74" t="n">
        <v>8</v>
      </c>
      <c r="B51" s="74" t="n">
        <v>0.098039</v>
      </c>
      <c r="C51" s="74" t="n">
        <v>0.028246</v>
      </c>
      <c r="D51" s="74" t="n">
        <v>0.028126</v>
      </c>
      <c r="E51" s="74" t="n">
        <v>0.028084</v>
      </c>
      <c r="F51" s="74" t="n">
        <v>0.044039</v>
      </c>
      <c r="G51" s="74" t="n">
        <v>0.032711</v>
      </c>
      <c r="H51" s="74" t="n">
        <v>0.028126</v>
      </c>
    </row>
    <row r="52" customFormat="false" ht="12.8" hidden="false" customHeight="false" outlineLevel="0" collapsed="false">
      <c r="A52" s="74" t="n">
        <v>9</v>
      </c>
      <c r="B52" s="74" t="n">
        <v>0.028126</v>
      </c>
      <c r="C52" s="74" t="n">
        <v>0.028126</v>
      </c>
      <c r="D52" s="74" t="n">
        <v>0.028126</v>
      </c>
      <c r="E52" s="74" t="n">
        <v>0.028156</v>
      </c>
      <c r="F52" s="74" t="n">
        <v>0.031438</v>
      </c>
      <c r="G52" s="74" t="n">
        <v>0.02821</v>
      </c>
      <c r="H52" s="74" t="n">
        <v>0.028146</v>
      </c>
    </row>
    <row r="54" customFormat="false" ht="25.35" hidden="false" customHeight="false" outlineLevel="0" collapsed="false">
      <c r="A54" s="74" t="s">
        <v>23</v>
      </c>
      <c r="B54" s="74" t="n">
        <f aca="false">AVERAGE(B43:B52)</f>
        <v>0.0457291</v>
      </c>
      <c r="C54" s="74" t="n">
        <f aca="false">AVERAGE(C43:C52)</f>
        <v>0.0459124</v>
      </c>
      <c r="D54" s="74" t="n">
        <f aca="false">AVERAGE(D43:D52)</f>
        <v>0.0326236</v>
      </c>
      <c r="E54" s="74" t="n">
        <f aca="false">AVERAGE(E43:E52)</f>
        <v>0.0292324</v>
      </c>
      <c r="F54" s="74" t="n">
        <f aca="false">AVERAGE(F43:F52)</f>
        <v>0.0326041</v>
      </c>
      <c r="G54" s="74" t="n">
        <f aca="false">AVERAGE(G43:G52)</f>
        <v>0.030956</v>
      </c>
      <c r="H54" s="74" t="n">
        <f aca="false">AVERAGE(H43:H52)</f>
        <v>0.0327057</v>
      </c>
    </row>
    <row r="56" customFormat="false" ht="12.8" hidden="false" customHeight="false" outlineLevel="0" collapsed="false">
      <c r="A56" s="74" t="n">
        <v>0</v>
      </c>
      <c r="B56" s="74" t="n">
        <v>0.014387</v>
      </c>
      <c r="C56" s="74" t="n">
        <v>0.015725</v>
      </c>
      <c r="D56" s="74" t="n">
        <v>0.014463</v>
      </c>
      <c r="E56" s="74" t="n">
        <v>0.01444</v>
      </c>
      <c r="F56" s="74" t="n">
        <v>0.014454</v>
      </c>
      <c r="G56" s="74" t="n">
        <v>0.01444</v>
      </c>
      <c r="H56" s="74" t="n">
        <v>0.01444</v>
      </c>
    </row>
    <row r="57" customFormat="false" ht="12.8" hidden="false" customHeight="false" outlineLevel="0" collapsed="false">
      <c r="A57" s="74" t="n">
        <v>1</v>
      </c>
      <c r="B57" s="74" t="n">
        <v>0.016235</v>
      </c>
      <c r="C57" s="74" t="n">
        <v>0.014709</v>
      </c>
      <c r="D57" s="74" t="n">
        <v>0.01444</v>
      </c>
      <c r="E57" s="74" t="n">
        <v>0.014449</v>
      </c>
      <c r="F57" s="74" t="n">
        <v>0.014527</v>
      </c>
      <c r="G57" s="74" t="n">
        <v>0.01444</v>
      </c>
      <c r="H57" s="74" t="n">
        <v>0.01444</v>
      </c>
    </row>
    <row r="58" customFormat="false" ht="12.8" hidden="false" customHeight="false" outlineLevel="0" collapsed="false">
      <c r="A58" s="74" t="n">
        <v>2</v>
      </c>
      <c r="B58" s="74" t="n">
        <v>0.01444</v>
      </c>
      <c r="C58" s="74" t="n">
        <v>0.01444</v>
      </c>
      <c r="D58" s="74" t="n">
        <v>0.014447</v>
      </c>
      <c r="E58" s="74" t="n">
        <v>0.015715</v>
      </c>
      <c r="F58" s="74" t="n">
        <v>0.014383</v>
      </c>
      <c r="G58" s="74" t="n">
        <v>0.014451</v>
      </c>
      <c r="H58" s="74" t="n">
        <v>0.014484</v>
      </c>
    </row>
    <row r="59" customFormat="false" ht="12.8" hidden="false" customHeight="false" outlineLevel="0" collapsed="false">
      <c r="A59" s="74" t="n">
        <v>3</v>
      </c>
      <c r="B59" s="74" t="n">
        <v>0.02234</v>
      </c>
      <c r="C59" s="74" t="n">
        <v>0.016193</v>
      </c>
      <c r="D59" s="74" t="n">
        <v>0.014435</v>
      </c>
      <c r="E59" s="74" t="n">
        <v>0.01444</v>
      </c>
      <c r="F59" s="74" t="n">
        <v>0.014443</v>
      </c>
      <c r="G59" s="74" t="n">
        <v>0.01444</v>
      </c>
      <c r="H59" s="74" t="n">
        <v>0.019651</v>
      </c>
    </row>
    <row r="60" customFormat="false" ht="12.8" hidden="false" customHeight="false" outlineLevel="0" collapsed="false">
      <c r="A60" s="74" t="n">
        <v>4</v>
      </c>
      <c r="B60" s="74" t="n">
        <v>0.014414</v>
      </c>
      <c r="C60" s="74" t="n">
        <v>0.014638</v>
      </c>
      <c r="D60" s="74" t="n">
        <v>0.01444</v>
      </c>
      <c r="E60" s="74" t="n">
        <v>0.014618</v>
      </c>
      <c r="F60" s="74" t="n">
        <v>0.052725</v>
      </c>
      <c r="G60" s="74" t="n">
        <v>0.014525</v>
      </c>
      <c r="H60" s="74" t="n">
        <v>0.014637</v>
      </c>
    </row>
    <row r="61" customFormat="false" ht="12.8" hidden="false" customHeight="false" outlineLevel="0" collapsed="false">
      <c r="A61" s="74" t="n">
        <v>5</v>
      </c>
      <c r="B61" s="74" t="n">
        <v>0.022387</v>
      </c>
      <c r="C61" s="74" t="n">
        <v>0.01444</v>
      </c>
      <c r="D61" s="74" t="n">
        <v>0.01444</v>
      </c>
      <c r="E61" s="74" t="n">
        <v>0.014522</v>
      </c>
      <c r="F61" s="74" t="n">
        <v>0.01444</v>
      </c>
      <c r="G61" s="74" t="n">
        <v>0.01444</v>
      </c>
      <c r="H61" s="74" t="n">
        <v>0.014515</v>
      </c>
    </row>
    <row r="62" customFormat="false" ht="12.8" hidden="false" customHeight="false" outlineLevel="0" collapsed="false">
      <c r="A62" s="74" t="n">
        <v>6</v>
      </c>
      <c r="B62" s="74" t="n">
        <v>0.014442</v>
      </c>
      <c r="C62" s="74" t="n">
        <v>0.016691</v>
      </c>
      <c r="D62" s="74" t="n">
        <v>0.014667</v>
      </c>
      <c r="E62" s="74" t="n">
        <v>0.014718</v>
      </c>
      <c r="F62" s="74" t="n">
        <v>0.01444</v>
      </c>
      <c r="G62" s="74" t="n">
        <v>0.01444</v>
      </c>
      <c r="H62" s="74" t="n">
        <v>0.01446</v>
      </c>
    </row>
    <row r="63" customFormat="false" ht="12.8" hidden="false" customHeight="false" outlineLevel="0" collapsed="false">
      <c r="A63" s="74" t="n">
        <v>7</v>
      </c>
      <c r="B63" s="74" t="n">
        <v>0.01444</v>
      </c>
      <c r="C63" s="74" t="n">
        <v>0.019091</v>
      </c>
      <c r="D63" s="74" t="n">
        <v>0.015517</v>
      </c>
      <c r="E63" s="74" t="n">
        <v>0.014727</v>
      </c>
      <c r="F63" s="74" t="n">
        <v>0.014611</v>
      </c>
      <c r="G63" s="74" t="n">
        <v>0.134489</v>
      </c>
      <c r="H63" s="74" t="n">
        <v>0.014674</v>
      </c>
    </row>
    <row r="64" customFormat="false" ht="12.8" hidden="false" customHeight="false" outlineLevel="0" collapsed="false">
      <c r="A64" s="74" t="n">
        <v>8</v>
      </c>
      <c r="B64" s="74" t="n">
        <v>0.020567</v>
      </c>
      <c r="C64" s="74" t="n">
        <v>0.014482</v>
      </c>
      <c r="D64" s="74" t="n">
        <v>0.014503</v>
      </c>
      <c r="E64" s="74" t="n">
        <v>0.014854</v>
      </c>
      <c r="F64" s="74" t="n">
        <v>0.016596</v>
      </c>
      <c r="G64" s="74" t="n">
        <v>0.01444</v>
      </c>
      <c r="H64" s="74" t="n">
        <v>0.01444</v>
      </c>
    </row>
    <row r="65" customFormat="false" ht="12.8" hidden="false" customHeight="false" outlineLevel="0" collapsed="false">
      <c r="A65" s="74" t="n">
        <v>9</v>
      </c>
      <c r="B65" s="74" t="n">
        <v>0.01444</v>
      </c>
      <c r="C65" s="74" t="n">
        <v>0.01444</v>
      </c>
      <c r="D65" s="74" t="n">
        <v>0.014513</v>
      </c>
      <c r="E65" s="74" t="n">
        <v>0.014525</v>
      </c>
      <c r="F65" s="74" t="n">
        <v>0.014483</v>
      </c>
      <c r="G65" s="74" t="n">
        <v>0.015819</v>
      </c>
      <c r="H65" s="74" t="n">
        <v>0.014524</v>
      </c>
    </row>
    <row r="67" customFormat="false" ht="13.4" hidden="false" customHeight="false" outlineLevel="0" collapsed="false">
      <c r="A67" s="74" t="s">
        <v>24</v>
      </c>
      <c r="B67" s="74" t="n">
        <f aca="false">AVERAGE(B56:B65)</f>
        <v>0.0168092</v>
      </c>
      <c r="C67" s="74" t="n">
        <f aca="false">AVERAGE(C56:C65)</f>
        <v>0.0154849</v>
      </c>
      <c r="D67" s="74" t="n">
        <f aca="false">AVERAGE(D56:D65)</f>
        <v>0.0145865</v>
      </c>
      <c r="E67" s="74" t="n">
        <f aca="false">AVERAGE(E56:E65)</f>
        <v>0.0147008</v>
      </c>
      <c r="F67" s="74" t="n">
        <f aca="false">AVERAGE(F56:F65)</f>
        <v>0.0185102</v>
      </c>
      <c r="G67" s="74" t="n">
        <f aca="false">AVERAGE(G56:G65)</f>
        <v>0.0265924</v>
      </c>
      <c r="H67" s="74" t="n">
        <f aca="false">AVERAGE(H56:H65)</f>
        <v>0.0150265</v>
      </c>
    </row>
    <row r="73" customFormat="false" ht="13.45" hidden="false" customHeight="false" outlineLevel="0" collapsed="false">
      <c r="B73" s="74" t="s">
        <v>105</v>
      </c>
    </row>
    <row r="74" customFormat="false" ht="13.45" hidden="false" customHeight="false" outlineLevel="0" collapsed="false">
      <c r="A74" s="74" t="s">
        <v>106</v>
      </c>
      <c r="B74" s="74" t="n">
        <v>50</v>
      </c>
      <c r="C74" s="74" t="n">
        <v>100</v>
      </c>
      <c r="D74" s="74" t="n">
        <v>150</v>
      </c>
      <c r="E74" s="74" t="n">
        <v>200</v>
      </c>
      <c r="F74" s="74" t="n">
        <v>250</v>
      </c>
      <c r="G74" s="74" t="n">
        <v>300</v>
      </c>
      <c r="H74" s="74" t="n">
        <v>350</v>
      </c>
      <c r="I74" s="74" t="n">
        <v>400</v>
      </c>
      <c r="J74" s="74" t="n">
        <v>450</v>
      </c>
      <c r="K74" s="74" t="n">
        <v>500</v>
      </c>
    </row>
    <row r="75" customFormat="false" ht="13.45" hidden="false" customHeight="false" outlineLevel="0" collapsed="false">
      <c r="A75" s="74" t="n">
        <v>5</v>
      </c>
      <c r="B75" s="74" t="n">
        <v>0.041825</v>
      </c>
      <c r="C75" s="74" t="n">
        <v>0.066963</v>
      </c>
      <c r="D75" s="74" t="n">
        <v>0.034672</v>
      </c>
      <c r="E75" s="74" t="n">
        <v>0.060426</v>
      </c>
      <c r="F75" s="74" t="n">
        <v>0.041484</v>
      </c>
      <c r="G75" s="74" t="n">
        <v>0.128101</v>
      </c>
      <c r="H75" s="74" t="n">
        <v>0.036792</v>
      </c>
      <c r="I75" s="74" t="n">
        <v>0.106291</v>
      </c>
      <c r="J75" s="74" t="n">
        <v>0.050515</v>
      </c>
      <c r="K75" s="74" t="n">
        <v>0.07392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B76" s="74" t="n">
        <v>0.060234</v>
      </c>
      <c r="C76" s="74" t="n">
        <v>0.051417</v>
      </c>
      <c r="D76" s="74" t="n">
        <v>0.046023</v>
      </c>
      <c r="E76" s="74" t="n">
        <v>0.07014</v>
      </c>
      <c r="F76" s="74" t="n">
        <v>0.070388</v>
      </c>
      <c r="G76" s="74" t="n">
        <v>0.059395</v>
      </c>
      <c r="H76" s="74" t="n">
        <v>0.073575</v>
      </c>
      <c r="I76" s="74" t="n">
        <v>0.054523</v>
      </c>
      <c r="J76" s="74" t="n">
        <v>0.083121</v>
      </c>
      <c r="K76" s="74" t="n">
        <v>0.03039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0.07885</v>
      </c>
      <c r="C77" s="74" t="n">
        <v>0.037363</v>
      </c>
      <c r="D77" s="74" t="n">
        <v>0.065499</v>
      </c>
      <c r="E77" s="74" t="n">
        <v>0.052521</v>
      </c>
      <c r="F77" s="74" t="n">
        <v>0.10632</v>
      </c>
      <c r="G77" s="74" t="n">
        <v>0.036766</v>
      </c>
      <c r="H77" s="74" t="n">
        <v>0.056012</v>
      </c>
      <c r="I77" s="74" t="n">
        <v>0.088079</v>
      </c>
      <c r="J77" s="74" t="n">
        <v>0.035993</v>
      </c>
      <c r="K77" s="74" t="n">
        <v>0.063281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A78" s="74" t="n">
        <v>10</v>
      </c>
      <c r="B78" s="74" t="n">
        <v>0.041825</v>
      </c>
      <c r="C78" s="74" t="n">
        <v>0.066963</v>
      </c>
      <c r="D78" s="74" t="n">
        <v>0.034672</v>
      </c>
      <c r="E78" s="74" t="n">
        <v>0.060426</v>
      </c>
      <c r="F78" s="74" t="n">
        <v>0.041484</v>
      </c>
      <c r="G78" s="74" t="n">
        <v>0.128101</v>
      </c>
      <c r="H78" s="74" t="n">
        <v>0.036792</v>
      </c>
      <c r="I78" s="74" t="n">
        <v>0.106291</v>
      </c>
      <c r="J78" s="74" t="n">
        <v>0.050515</v>
      </c>
      <c r="K78" s="74" t="n">
        <v>0.07392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B79" s="74" t="n">
        <v>0.060234</v>
      </c>
      <c r="C79" s="74" t="n">
        <v>0.051417</v>
      </c>
      <c r="D79" s="74" t="n">
        <v>0.046023</v>
      </c>
      <c r="E79" s="74" t="n">
        <v>0.07014</v>
      </c>
      <c r="F79" s="74" t="n">
        <v>0.070388</v>
      </c>
      <c r="G79" s="74" t="n">
        <v>0.059395</v>
      </c>
      <c r="H79" s="74" t="n">
        <v>0.073575</v>
      </c>
      <c r="I79" s="74" t="n">
        <v>0.054523</v>
      </c>
      <c r="J79" s="74" t="n">
        <v>0.083121</v>
      </c>
      <c r="K79" s="74" t="n">
        <v>0.03039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0.07885</v>
      </c>
      <c r="C80" s="74" t="n">
        <v>0.037363</v>
      </c>
      <c r="D80" s="74" t="n">
        <v>0.065499</v>
      </c>
      <c r="E80" s="74" t="n">
        <v>0.052521</v>
      </c>
      <c r="F80" s="74" t="n">
        <v>0.10632</v>
      </c>
      <c r="G80" s="74" t="n">
        <v>0.036766</v>
      </c>
      <c r="H80" s="74" t="n">
        <v>0.056012</v>
      </c>
      <c r="I80" s="74" t="n">
        <v>0.088079</v>
      </c>
      <c r="J80" s="74" t="n">
        <v>0.035993</v>
      </c>
      <c r="K80" s="74" t="n">
        <v>0.063281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A81" s="74" t="n">
        <v>15</v>
      </c>
      <c r="B81" s="74" t="n">
        <v>0.041825</v>
      </c>
      <c r="C81" s="74" t="n">
        <v>0.066963</v>
      </c>
      <c r="D81" s="74" t="n">
        <v>0.034672</v>
      </c>
      <c r="E81" s="74" t="n">
        <v>0.060426</v>
      </c>
      <c r="F81" s="74" t="n">
        <v>0.041484</v>
      </c>
      <c r="G81" s="74" t="n">
        <v>0.128101</v>
      </c>
      <c r="H81" s="74" t="n">
        <v>0.036792</v>
      </c>
      <c r="I81" s="74" t="n">
        <v>0.106291</v>
      </c>
      <c r="J81" s="74" t="n">
        <v>0.050515</v>
      </c>
      <c r="K81" s="74" t="n">
        <v>0.07392</v>
      </c>
      <c r="L81" s="0"/>
      <c r="M81" s="0"/>
      <c r="N81" s="0"/>
      <c r="O81" s="0"/>
      <c r="P81" s="0"/>
      <c r="Q81" s="0"/>
    </row>
    <row r="82" customFormat="false" ht="13.45" hidden="false" customHeight="false" outlineLevel="0" collapsed="false">
      <c r="B82" s="74" t="n">
        <v>0.060234</v>
      </c>
      <c r="C82" s="74" t="n">
        <v>0.051417</v>
      </c>
      <c r="D82" s="74" t="n">
        <v>0.046023</v>
      </c>
      <c r="E82" s="74" t="n">
        <v>0.07014</v>
      </c>
      <c r="F82" s="74" t="n">
        <v>0.070388</v>
      </c>
      <c r="G82" s="74" t="n">
        <v>0.059395</v>
      </c>
      <c r="H82" s="74" t="n">
        <v>0.073575</v>
      </c>
      <c r="I82" s="74" t="n">
        <v>0.054523</v>
      </c>
      <c r="J82" s="74" t="n">
        <v>0.083121</v>
      </c>
      <c r="K82" s="74" t="n">
        <v>0.03039</v>
      </c>
      <c r="L82" s="0"/>
      <c r="M82" s="0"/>
      <c r="N82" s="0"/>
      <c r="O82" s="0"/>
      <c r="P82" s="0"/>
      <c r="Q82" s="0"/>
    </row>
    <row r="83" customFormat="false" ht="13.45" hidden="false" customHeight="false" outlineLevel="0" collapsed="false">
      <c r="B83" s="74" t="n">
        <v>0.07885</v>
      </c>
      <c r="C83" s="74" t="n">
        <v>0.037363</v>
      </c>
      <c r="D83" s="74" t="n">
        <v>0.065499</v>
      </c>
      <c r="E83" s="74" t="n">
        <v>0.052521</v>
      </c>
      <c r="F83" s="74" t="n">
        <v>0.10632</v>
      </c>
      <c r="G83" s="74" t="n">
        <v>0.036766</v>
      </c>
      <c r="H83" s="74" t="n">
        <v>0.056012</v>
      </c>
      <c r="I83" s="74" t="n">
        <v>0.088079</v>
      </c>
      <c r="J83" s="74" t="n">
        <v>0.035993</v>
      </c>
      <c r="K83" s="74" t="n">
        <v>0.063281</v>
      </c>
      <c r="L83" s="0"/>
      <c r="M83" s="0"/>
      <c r="N83" s="0"/>
      <c r="O83" s="0"/>
      <c r="P83" s="0"/>
      <c r="Q83" s="0"/>
    </row>
    <row r="84" customFormat="false" ht="13.45" hidden="false" customHeight="false" outlineLevel="0" collapsed="false">
      <c r="A84" s="74" t="n">
        <v>20</v>
      </c>
      <c r="B84" s="74" t="n">
        <v>0.041825</v>
      </c>
      <c r="C84" s="74" t="n">
        <v>0.066963</v>
      </c>
      <c r="D84" s="74" t="n">
        <v>0.034672</v>
      </c>
      <c r="E84" s="74" t="n">
        <v>0.060426</v>
      </c>
      <c r="F84" s="74" t="n">
        <v>0.041484</v>
      </c>
      <c r="G84" s="74" t="n">
        <v>0.128101</v>
      </c>
      <c r="H84" s="74" t="n">
        <v>0.036792</v>
      </c>
      <c r="I84" s="74" t="n">
        <v>0.106291</v>
      </c>
      <c r="J84" s="74" t="n">
        <v>0.050515</v>
      </c>
      <c r="K84" s="74" t="n">
        <v>0.07392</v>
      </c>
      <c r="L84" s="0"/>
      <c r="M84" s="0"/>
      <c r="N84" s="0"/>
      <c r="O84" s="0"/>
      <c r="P84" s="0"/>
      <c r="Q84" s="0"/>
    </row>
    <row r="85" customFormat="false" ht="13.45" hidden="false" customHeight="false" outlineLevel="0" collapsed="false">
      <c r="B85" s="74" t="n">
        <v>0.060234</v>
      </c>
      <c r="C85" s="74" t="n">
        <v>0.051417</v>
      </c>
      <c r="D85" s="74" t="n">
        <v>0.046023</v>
      </c>
      <c r="E85" s="74" t="n">
        <v>0.07014</v>
      </c>
      <c r="F85" s="74" t="n">
        <v>0.070388</v>
      </c>
      <c r="G85" s="74" t="n">
        <v>0.059395</v>
      </c>
      <c r="H85" s="74" t="n">
        <v>0.073575</v>
      </c>
      <c r="I85" s="74" t="n">
        <v>0.054523</v>
      </c>
      <c r="J85" s="74" t="n">
        <v>0.083121</v>
      </c>
      <c r="K85" s="74" t="n">
        <v>0.03039</v>
      </c>
      <c r="L85" s="0"/>
      <c r="M85" s="0"/>
      <c r="N85" s="0"/>
      <c r="O85" s="0"/>
      <c r="P85" s="0"/>
      <c r="Q85" s="0"/>
    </row>
    <row r="86" customFormat="false" ht="13.45" hidden="false" customHeight="false" outlineLevel="0" collapsed="false">
      <c r="B86" s="74" t="n">
        <v>0.07885</v>
      </c>
      <c r="C86" s="74" t="n">
        <v>0.037363</v>
      </c>
      <c r="D86" s="74" t="n">
        <v>0.065499</v>
      </c>
      <c r="E86" s="74" t="n">
        <v>0.052521</v>
      </c>
      <c r="F86" s="74" t="n">
        <v>0.10632</v>
      </c>
      <c r="G86" s="74" t="n">
        <v>0.036766</v>
      </c>
      <c r="H86" s="74" t="n">
        <v>0.056012</v>
      </c>
      <c r="I86" s="74" t="n">
        <v>0.088079</v>
      </c>
      <c r="J86" s="74" t="n">
        <v>0.035993</v>
      </c>
      <c r="K86" s="74" t="n">
        <v>0.063281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A90" s="0"/>
      <c r="B90" s="0" t="n">
        <f aca="false">AVERAGE(B75:B77)</f>
        <v>0.060303</v>
      </c>
      <c r="C90" s="0" t="n">
        <f aca="false">AVERAGE(C75:C77)</f>
        <v>0.0519143333333333</v>
      </c>
      <c r="D90" s="0" t="n">
        <f aca="false">AVERAGE(D75:D77)</f>
        <v>0.0487313333333333</v>
      </c>
      <c r="E90" s="0" t="n">
        <f aca="false">AVERAGE(E75:E77)</f>
        <v>0.061029</v>
      </c>
      <c r="F90" s="0" t="n">
        <f aca="false">AVERAGE(F75:F77)</f>
        <v>0.0727306666666667</v>
      </c>
      <c r="G90" s="0" t="n">
        <f aca="false">AVERAGE(G75:G77)</f>
        <v>0.074754</v>
      </c>
      <c r="H90" s="0" t="n">
        <f aca="false">AVERAGE(H75:H77)</f>
        <v>0.0554596666666667</v>
      </c>
      <c r="I90" s="0" t="n">
        <f aca="false">AVERAGE(I75:I77)</f>
        <v>0.0829643333333333</v>
      </c>
      <c r="J90" s="0" t="n">
        <f aca="false">AVERAGE(J75:J77)</f>
        <v>0.056543</v>
      </c>
      <c r="K90" s="0" t="n">
        <f aca="false">AVERAGE(K75:K77)</f>
        <v>0.0558636666666667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A91" s="0"/>
      <c r="B91" s="0" t="n">
        <f aca="false">AVERAGE(B78:B80)</f>
        <v>0.060303</v>
      </c>
      <c r="C91" s="0" t="n">
        <f aca="false">AVERAGE(C78:C80)</f>
        <v>0.0519143333333333</v>
      </c>
      <c r="D91" s="0" t="n">
        <f aca="false">AVERAGE(D78:D80)</f>
        <v>0.0487313333333333</v>
      </c>
      <c r="E91" s="0" t="n">
        <f aca="false">AVERAGE(E78:E80)</f>
        <v>0.061029</v>
      </c>
      <c r="F91" s="0" t="n">
        <f aca="false">AVERAGE(F78:F80)</f>
        <v>0.0727306666666667</v>
      </c>
      <c r="G91" s="0" t="n">
        <f aca="false">AVERAGE(G78:G80)</f>
        <v>0.074754</v>
      </c>
      <c r="H91" s="0" t="n">
        <f aca="false">AVERAGE(H78:H80)</f>
        <v>0.0554596666666667</v>
      </c>
      <c r="I91" s="0" t="n">
        <f aca="false">AVERAGE(I78:I80)</f>
        <v>0.0829643333333333</v>
      </c>
      <c r="J91" s="0" t="n">
        <f aca="false">AVERAGE(J78:J80)</f>
        <v>0.056543</v>
      </c>
      <c r="K91" s="0" t="n">
        <f aca="false">AVERAGE(K78:K80)</f>
        <v>0.0558636666666667</v>
      </c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A92" s="0"/>
      <c r="B92" s="0" t="n">
        <f aca="false">AVERAGE(B81:B83)</f>
        <v>0.060303</v>
      </c>
      <c r="C92" s="0" t="n">
        <f aca="false">AVERAGE(C81:C83)</f>
        <v>0.0519143333333333</v>
      </c>
      <c r="D92" s="0" t="n">
        <f aca="false">AVERAGE(D81:D83)</f>
        <v>0.0487313333333333</v>
      </c>
      <c r="E92" s="0" t="n">
        <f aca="false">AVERAGE(E81:E83)</f>
        <v>0.061029</v>
      </c>
      <c r="F92" s="0" t="n">
        <f aca="false">AVERAGE(F81:F83)</f>
        <v>0.0727306666666667</v>
      </c>
      <c r="G92" s="0" t="n">
        <f aca="false">AVERAGE(G81:G83)</f>
        <v>0.074754</v>
      </c>
      <c r="H92" s="0" t="n">
        <f aca="false">AVERAGE(H81:H83)</f>
        <v>0.0554596666666667</v>
      </c>
      <c r="I92" s="0" t="n">
        <f aca="false">AVERAGE(I81:I83)</f>
        <v>0.0829643333333333</v>
      </c>
      <c r="J92" s="0" t="n">
        <f aca="false">AVERAGE(J81:J83)</f>
        <v>0.056543</v>
      </c>
      <c r="K92" s="0" t="n">
        <f aca="false">AVERAGE(K81:K83)</f>
        <v>0.0558636666666667</v>
      </c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A93" s="0"/>
      <c r="B93" s="0" t="n">
        <f aca="false">AVERAGE(B84:B86)</f>
        <v>0.060303</v>
      </c>
      <c r="C93" s="0" t="n">
        <f aca="false">AVERAGE(C84:C86)</f>
        <v>0.0519143333333333</v>
      </c>
      <c r="D93" s="0" t="n">
        <f aca="false">AVERAGE(D84:D86)</f>
        <v>0.0487313333333333</v>
      </c>
      <c r="E93" s="0" t="n">
        <f aca="false">AVERAGE(E84:E86)</f>
        <v>0.061029</v>
      </c>
      <c r="F93" s="0" t="n">
        <f aca="false">AVERAGE(F84:F86)</f>
        <v>0.0727306666666667</v>
      </c>
      <c r="G93" s="0" t="n">
        <f aca="false">AVERAGE(G84:G86)</f>
        <v>0.074754</v>
      </c>
      <c r="H93" s="0" t="n">
        <f aca="false">AVERAGE(H84:H86)</f>
        <v>0.0554596666666667</v>
      </c>
      <c r="I93" s="0" t="n">
        <f aca="false">AVERAGE(I84:I86)</f>
        <v>0.0829643333333333</v>
      </c>
      <c r="J93" s="0" t="n">
        <f aca="false">AVERAGE(J84:J86)</f>
        <v>0.056543</v>
      </c>
      <c r="K93" s="0" t="n">
        <f aca="false">AVERAGE(K84:K86)</f>
        <v>0.0558636666666667</v>
      </c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</row>
    <row r="97" customFormat="false" ht="13.45" hidden="false" customHeight="false" outlineLevel="0" collapsed="false">
      <c r="B97" s="74" t="s">
        <v>105</v>
      </c>
    </row>
    <row r="98" customFormat="false" ht="13.45" hidden="false" customHeight="false" outlineLevel="0" collapsed="false">
      <c r="A98" s="74" t="s">
        <v>106</v>
      </c>
      <c r="B98" s="74" t="n">
        <v>50</v>
      </c>
      <c r="C98" s="74" t="n">
        <v>100</v>
      </c>
      <c r="D98" s="74" t="n">
        <v>150</v>
      </c>
      <c r="E98" s="74" t="n">
        <v>200</v>
      </c>
      <c r="F98" s="74" t="n">
        <v>250</v>
      </c>
      <c r="G98" s="74" t="n">
        <v>300</v>
      </c>
      <c r="H98" s="74" t="n">
        <v>350</v>
      </c>
      <c r="I98" s="74" t="n">
        <v>400</v>
      </c>
      <c r="J98" s="74" t="n">
        <v>450</v>
      </c>
      <c r="K98" s="74" t="n">
        <v>500</v>
      </c>
    </row>
    <row r="99" customFormat="false" ht="13.45" hidden="false" customHeight="false" outlineLevel="0" collapsed="false">
      <c r="A99" s="74" t="n">
        <v>5</v>
      </c>
      <c r="B99" s="74" t="n">
        <v>0.01454</v>
      </c>
      <c r="C99" s="74" t="n">
        <v>0.014449</v>
      </c>
      <c r="D99" s="74" t="n">
        <v>0.014696</v>
      </c>
      <c r="E99" s="74" t="n">
        <v>0.016965</v>
      </c>
      <c r="F99" s="74" t="n">
        <v>0.074963</v>
      </c>
      <c r="G99" s="74" t="n">
        <v>0.016488</v>
      </c>
      <c r="H99" s="74" t="n">
        <v>0.014524</v>
      </c>
      <c r="I99" s="74" t="n">
        <v>0.065197</v>
      </c>
      <c r="J99" s="74" t="n">
        <v>0.014612</v>
      </c>
      <c r="K99" s="74" t="n">
        <v>0.030353</v>
      </c>
    </row>
    <row r="100" customFormat="false" ht="13.45" hidden="false" customHeight="false" outlineLevel="0" collapsed="false">
      <c r="B100" s="74" t="n">
        <v>0.015427</v>
      </c>
      <c r="C100" s="74" t="n">
        <v>0.014667</v>
      </c>
      <c r="D100" s="74" t="n">
        <v>0.014655</v>
      </c>
      <c r="E100" s="74" t="n">
        <v>0.015793</v>
      </c>
      <c r="F100" s="74" t="n">
        <v>0.014604</v>
      </c>
      <c r="G100" s="74" t="n">
        <v>0.015309</v>
      </c>
      <c r="H100" s="74" t="n">
        <v>0.022296</v>
      </c>
      <c r="I100" s="74" t="n">
        <v>0.014665</v>
      </c>
      <c r="J100" s="74" t="n">
        <v>0.068903</v>
      </c>
      <c r="K100" s="74" t="n">
        <v>0.014517</v>
      </c>
    </row>
    <row r="101" customFormat="false" ht="13.45" hidden="false" customHeight="false" outlineLevel="0" collapsed="false">
      <c r="B101" s="74" t="n">
        <v>0.015082</v>
      </c>
      <c r="C101" s="74" t="n">
        <v>0.014483</v>
      </c>
      <c r="D101" s="74" t="n">
        <v>0.014392</v>
      </c>
      <c r="E101" s="74" t="n">
        <v>0.01456</v>
      </c>
      <c r="F101" s="74" t="n">
        <v>0.01835</v>
      </c>
      <c r="G101" s="74" t="n">
        <v>0.014529</v>
      </c>
      <c r="H101" s="74" t="n">
        <v>0.014867</v>
      </c>
      <c r="I101" s="74" t="n">
        <v>0.015323</v>
      </c>
      <c r="J101" s="74" t="n">
        <v>0.01461</v>
      </c>
      <c r="K101" s="74" t="n">
        <v>0.016476</v>
      </c>
    </row>
    <row r="102" customFormat="false" ht="13.45" hidden="false" customHeight="false" outlineLevel="0" collapsed="false">
      <c r="A102" s="74" t="n">
        <v>10</v>
      </c>
      <c r="B102" s="74" t="n">
        <v>0.01454</v>
      </c>
      <c r="C102" s="74" t="n">
        <v>0.014449</v>
      </c>
      <c r="D102" s="74" t="n">
        <v>0.014696</v>
      </c>
      <c r="E102" s="74" t="n">
        <v>0.016965</v>
      </c>
      <c r="F102" s="74" t="n">
        <v>0.074963</v>
      </c>
      <c r="G102" s="74" t="n">
        <v>0.016488</v>
      </c>
      <c r="H102" s="74" t="n">
        <v>0.014524</v>
      </c>
      <c r="I102" s="74" t="n">
        <v>0.065197</v>
      </c>
      <c r="J102" s="74" t="n">
        <v>0.014612</v>
      </c>
      <c r="K102" s="74" t="n">
        <v>0.030353</v>
      </c>
    </row>
    <row r="103" customFormat="false" ht="13.45" hidden="false" customHeight="false" outlineLevel="0" collapsed="false">
      <c r="B103" s="74" t="n">
        <v>0.015427</v>
      </c>
      <c r="C103" s="74" t="n">
        <v>0.014667</v>
      </c>
      <c r="D103" s="74" t="n">
        <v>0.014655</v>
      </c>
      <c r="E103" s="74" t="n">
        <v>0.015793</v>
      </c>
      <c r="F103" s="74" t="n">
        <v>0.014604</v>
      </c>
      <c r="G103" s="74" t="n">
        <v>0.015309</v>
      </c>
      <c r="H103" s="74" t="n">
        <v>0.022296</v>
      </c>
      <c r="I103" s="74" t="n">
        <v>0.014665</v>
      </c>
      <c r="J103" s="74" t="n">
        <v>0.068903</v>
      </c>
      <c r="K103" s="74" t="n">
        <v>0.014517</v>
      </c>
      <c r="L103" s="0"/>
      <c r="M103" s="0"/>
      <c r="N103" s="0"/>
      <c r="O103" s="0"/>
      <c r="P103" s="0"/>
      <c r="Q103" s="0"/>
    </row>
    <row r="104" customFormat="false" ht="13.45" hidden="false" customHeight="false" outlineLevel="0" collapsed="false">
      <c r="B104" s="74" t="n">
        <v>0.015082</v>
      </c>
      <c r="C104" s="74" t="n">
        <v>0.014483</v>
      </c>
      <c r="D104" s="74" t="n">
        <v>0.014392</v>
      </c>
      <c r="E104" s="74" t="n">
        <v>0.01456</v>
      </c>
      <c r="F104" s="74" t="n">
        <v>0.01835</v>
      </c>
      <c r="G104" s="74" t="n">
        <v>0.014529</v>
      </c>
      <c r="H104" s="74" t="n">
        <v>0.014867</v>
      </c>
      <c r="I104" s="74" t="n">
        <v>0.015323</v>
      </c>
      <c r="J104" s="74" t="n">
        <v>0.01461</v>
      </c>
      <c r="K104" s="74" t="n">
        <v>0.016476</v>
      </c>
      <c r="L104" s="0"/>
      <c r="M104" s="0"/>
      <c r="N104" s="0"/>
      <c r="O104" s="0"/>
      <c r="P104" s="0"/>
      <c r="Q104" s="0"/>
    </row>
    <row r="105" customFormat="false" ht="13.45" hidden="false" customHeight="false" outlineLevel="0" collapsed="false">
      <c r="A105" s="74" t="n">
        <v>15</v>
      </c>
      <c r="B105" s="74" t="n">
        <v>0.01454</v>
      </c>
      <c r="C105" s="74" t="n">
        <v>0.014449</v>
      </c>
      <c r="D105" s="74" t="n">
        <v>0.014696</v>
      </c>
      <c r="E105" s="74" t="n">
        <v>0.016965</v>
      </c>
      <c r="F105" s="74" t="n">
        <v>0.074963</v>
      </c>
      <c r="G105" s="74" t="n">
        <v>0.016488</v>
      </c>
      <c r="H105" s="74" t="n">
        <v>0.014524</v>
      </c>
      <c r="I105" s="74" t="n">
        <v>0.065197</v>
      </c>
      <c r="J105" s="74" t="n">
        <v>0.014612</v>
      </c>
      <c r="K105" s="74" t="n">
        <v>0.030353</v>
      </c>
      <c r="L105" s="0"/>
      <c r="M105" s="0"/>
      <c r="N105" s="0"/>
      <c r="O105" s="0"/>
      <c r="P105" s="0"/>
      <c r="Q105" s="0"/>
    </row>
    <row r="106" customFormat="false" ht="13.45" hidden="false" customHeight="false" outlineLevel="0" collapsed="false">
      <c r="B106" s="74" t="n">
        <v>0.015427</v>
      </c>
      <c r="C106" s="74" t="n">
        <v>0.014667</v>
      </c>
      <c r="D106" s="74" t="n">
        <v>0.014655</v>
      </c>
      <c r="E106" s="74" t="n">
        <v>0.015793</v>
      </c>
      <c r="F106" s="74" t="n">
        <v>0.014604</v>
      </c>
      <c r="G106" s="74" t="n">
        <v>0.015309</v>
      </c>
      <c r="H106" s="74" t="n">
        <v>0.022296</v>
      </c>
      <c r="I106" s="74" t="n">
        <v>0.014665</v>
      </c>
      <c r="J106" s="74" t="n">
        <v>0.068903</v>
      </c>
      <c r="K106" s="74" t="n">
        <v>0.014517</v>
      </c>
      <c r="L106" s="0"/>
      <c r="M106" s="0"/>
      <c r="N106" s="0"/>
      <c r="O106" s="0"/>
      <c r="P106" s="0"/>
      <c r="Q106" s="0"/>
    </row>
    <row r="107" customFormat="false" ht="13.45" hidden="false" customHeight="false" outlineLevel="0" collapsed="false">
      <c r="B107" s="74" t="n">
        <v>0.015082</v>
      </c>
      <c r="C107" s="74" t="n">
        <v>0.014483</v>
      </c>
      <c r="D107" s="74" t="n">
        <v>0.014392</v>
      </c>
      <c r="E107" s="74" t="n">
        <v>0.01456</v>
      </c>
      <c r="F107" s="74" t="n">
        <v>0.01835</v>
      </c>
      <c r="G107" s="74" t="n">
        <v>0.014529</v>
      </c>
      <c r="H107" s="74" t="n">
        <v>0.014867</v>
      </c>
      <c r="I107" s="74" t="n">
        <v>0.015323</v>
      </c>
      <c r="J107" s="74" t="n">
        <v>0.01461</v>
      </c>
      <c r="K107" s="74" t="n">
        <v>0.016476</v>
      </c>
      <c r="L107" s="0"/>
      <c r="M107" s="0"/>
      <c r="N107" s="0"/>
      <c r="O107" s="0"/>
      <c r="P107" s="0"/>
      <c r="Q107" s="0"/>
    </row>
    <row r="108" customFormat="false" ht="13.45" hidden="false" customHeight="false" outlineLevel="0" collapsed="false">
      <c r="A108" s="74" t="n">
        <v>20</v>
      </c>
      <c r="B108" s="74" t="n">
        <v>0.01454</v>
      </c>
      <c r="C108" s="74" t="n">
        <v>0.014449</v>
      </c>
      <c r="D108" s="74" t="n">
        <v>0.014696</v>
      </c>
      <c r="E108" s="74" t="n">
        <v>0.016965</v>
      </c>
      <c r="F108" s="74" t="n">
        <v>0.074963</v>
      </c>
      <c r="G108" s="74" t="n">
        <v>0.016488</v>
      </c>
      <c r="H108" s="74" t="n">
        <v>0.014524</v>
      </c>
      <c r="I108" s="74" t="n">
        <v>0.065197</v>
      </c>
      <c r="J108" s="74" t="n">
        <v>0.014612</v>
      </c>
      <c r="K108" s="74" t="n">
        <v>0.030353</v>
      </c>
      <c r="L108" s="0"/>
      <c r="M108" s="0"/>
      <c r="N108" s="0"/>
      <c r="O108" s="0"/>
      <c r="P108" s="0"/>
      <c r="Q108" s="0"/>
    </row>
    <row r="109" customFormat="false" ht="13.45" hidden="false" customHeight="false" outlineLevel="0" collapsed="false">
      <c r="B109" s="74" t="n">
        <v>0.015427</v>
      </c>
      <c r="C109" s="74" t="n">
        <v>0.014667</v>
      </c>
      <c r="D109" s="74" t="n">
        <v>0.014655</v>
      </c>
      <c r="E109" s="74" t="n">
        <v>0.015793</v>
      </c>
      <c r="F109" s="74" t="n">
        <v>0.014604</v>
      </c>
      <c r="G109" s="74" t="n">
        <v>0.015309</v>
      </c>
      <c r="H109" s="74" t="n">
        <v>0.022296</v>
      </c>
      <c r="I109" s="74" t="n">
        <v>0.014665</v>
      </c>
      <c r="J109" s="74" t="n">
        <v>0.068903</v>
      </c>
      <c r="K109" s="74" t="n">
        <v>0.014517</v>
      </c>
      <c r="L109" s="0"/>
      <c r="M109" s="0"/>
      <c r="N109" s="0"/>
      <c r="O109" s="0"/>
      <c r="P109" s="0"/>
      <c r="Q109" s="0"/>
    </row>
    <row r="110" customFormat="false" ht="13.45" hidden="false" customHeight="false" outlineLevel="0" collapsed="false">
      <c r="B110" s="74" t="n">
        <v>0.015082</v>
      </c>
      <c r="C110" s="74" t="n">
        <v>0.014483</v>
      </c>
      <c r="D110" s="74" t="n">
        <v>0.014392</v>
      </c>
      <c r="E110" s="74" t="n">
        <v>0.01456</v>
      </c>
      <c r="F110" s="74" t="n">
        <v>0.01835</v>
      </c>
      <c r="G110" s="74" t="n">
        <v>0.014529</v>
      </c>
      <c r="H110" s="74" t="n">
        <v>0.014867</v>
      </c>
      <c r="I110" s="74" t="n">
        <v>0.015323</v>
      </c>
      <c r="J110" s="74" t="n">
        <v>0.01461</v>
      </c>
      <c r="K110" s="74" t="n">
        <v>0.016476</v>
      </c>
      <c r="L110" s="0"/>
      <c r="M110" s="0"/>
      <c r="N110" s="0"/>
      <c r="O110" s="0"/>
      <c r="P110" s="0"/>
      <c r="Q110" s="0"/>
    </row>
    <row r="114" customFormat="false" ht="12.8" hidden="false" customHeight="false" outlineLevel="0" collapsed="false">
      <c r="B114" s="0" t="n">
        <f aca="false">AVERAGE(B99:B101)</f>
        <v>0.0150163333333333</v>
      </c>
      <c r="C114" s="0" t="n">
        <f aca="false">AVERAGE(C99:C101)</f>
        <v>0.014533</v>
      </c>
      <c r="D114" s="0" t="n">
        <f aca="false">AVERAGE(D99:D101)</f>
        <v>0.014581</v>
      </c>
      <c r="E114" s="0" t="n">
        <f aca="false">AVERAGE(E99:E101)</f>
        <v>0.0157726666666667</v>
      </c>
      <c r="F114" s="0" t="n">
        <f aca="false">AVERAGE(F99:F101)</f>
        <v>0.0359723333333333</v>
      </c>
      <c r="G114" s="0" t="n">
        <f aca="false">AVERAGE(G99:G101)</f>
        <v>0.015442</v>
      </c>
      <c r="H114" s="0" t="n">
        <f aca="false">AVERAGE(H99:H101)</f>
        <v>0.017229</v>
      </c>
      <c r="I114" s="0" t="n">
        <f aca="false">AVERAGE(I99:I101)</f>
        <v>0.0317283333333333</v>
      </c>
      <c r="J114" s="0" t="n">
        <f aca="false">AVERAGE(J99:J101)</f>
        <v>0.0327083333333333</v>
      </c>
      <c r="K114" s="0" t="n">
        <f aca="false">AVERAGE(K99:K101)</f>
        <v>0.0204486666666667</v>
      </c>
    </row>
    <row r="115" customFormat="false" ht="12.8" hidden="false" customHeight="false" outlineLevel="0" collapsed="false">
      <c r="B115" s="0" t="n">
        <f aca="false">AVERAGE(B102:B104)</f>
        <v>0.0150163333333333</v>
      </c>
      <c r="C115" s="0" t="n">
        <f aca="false">AVERAGE(C102:C104)</f>
        <v>0.014533</v>
      </c>
      <c r="D115" s="0" t="n">
        <f aca="false">AVERAGE(D102:D104)</f>
        <v>0.014581</v>
      </c>
      <c r="E115" s="0" t="n">
        <f aca="false">AVERAGE(E102:E104)</f>
        <v>0.0157726666666667</v>
      </c>
      <c r="F115" s="0" t="n">
        <f aca="false">AVERAGE(F102:F104)</f>
        <v>0.0359723333333333</v>
      </c>
      <c r="G115" s="0" t="n">
        <f aca="false">AVERAGE(G102:G104)</f>
        <v>0.015442</v>
      </c>
      <c r="H115" s="0" t="n">
        <f aca="false">AVERAGE(H102:H104)</f>
        <v>0.017229</v>
      </c>
      <c r="I115" s="0" t="n">
        <f aca="false">AVERAGE(I102:I104)</f>
        <v>0.0317283333333333</v>
      </c>
      <c r="J115" s="0" t="n">
        <f aca="false">AVERAGE(J102:J104)</f>
        <v>0.0327083333333333</v>
      </c>
      <c r="K115" s="0" t="n">
        <f aca="false">AVERAGE(K102:K104)</f>
        <v>0.0204486666666667</v>
      </c>
    </row>
    <row r="116" customFormat="false" ht="12.8" hidden="false" customHeight="false" outlineLevel="0" collapsed="false">
      <c r="B116" s="0" t="n">
        <f aca="false">AVERAGE(B105:B107)</f>
        <v>0.0150163333333333</v>
      </c>
      <c r="C116" s="0" t="n">
        <f aca="false">AVERAGE(C105:C107)</f>
        <v>0.014533</v>
      </c>
      <c r="D116" s="0" t="n">
        <f aca="false">AVERAGE(D105:D107)</f>
        <v>0.014581</v>
      </c>
      <c r="E116" s="0" t="n">
        <f aca="false">AVERAGE(E105:E107)</f>
        <v>0.0157726666666667</v>
      </c>
      <c r="F116" s="0" t="n">
        <f aca="false">AVERAGE(F105:F107)</f>
        <v>0.0359723333333333</v>
      </c>
      <c r="G116" s="0" t="n">
        <f aca="false">AVERAGE(G105:G107)</f>
        <v>0.015442</v>
      </c>
      <c r="H116" s="0" t="n">
        <f aca="false">AVERAGE(H105:H107)</f>
        <v>0.017229</v>
      </c>
      <c r="I116" s="0" t="n">
        <f aca="false">AVERAGE(I105:I107)</f>
        <v>0.0317283333333333</v>
      </c>
      <c r="J116" s="0" t="n">
        <f aca="false">AVERAGE(J105:J107)</f>
        <v>0.0327083333333333</v>
      </c>
      <c r="K116" s="0" t="n">
        <f aca="false">AVERAGE(K105:K107)</f>
        <v>0.0204486666666667</v>
      </c>
    </row>
    <row r="117" customFormat="false" ht="12.8" hidden="false" customHeight="false" outlineLevel="0" collapsed="false">
      <c r="B117" s="0" t="n">
        <f aca="false">AVERAGE(B108:B110)</f>
        <v>0.0150163333333333</v>
      </c>
      <c r="C117" s="0" t="n">
        <f aca="false">AVERAGE(C108:C110)</f>
        <v>0.014533</v>
      </c>
      <c r="D117" s="0" t="n">
        <f aca="false">AVERAGE(D108:D110)</f>
        <v>0.014581</v>
      </c>
      <c r="E117" s="0" t="n">
        <f aca="false">AVERAGE(E108:E110)</f>
        <v>0.0157726666666667</v>
      </c>
      <c r="F117" s="0" t="n">
        <f aca="false">AVERAGE(F108:F110)</f>
        <v>0.0359723333333333</v>
      </c>
      <c r="G117" s="0" t="n">
        <f aca="false">AVERAGE(G108:G110)</f>
        <v>0.015442</v>
      </c>
      <c r="H117" s="0" t="n">
        <f aca="false">AVERAGE(H108:H110)</f>
        <v>0.017229</v>
      </c>
      <c r="I117" s="0" t="n">
        <f aca="false">AVERAGE(I108:I110)</f>
        <v>0.0317283333333333</v>
      </c>
      <c r="J117" s="0" t="n">
        <f aca="false">AVERAGE(J108:J110)</f>
        <v>0.0327083333333333</v>
      </c>
      <c r="K117" s="0" t="n">
        <f aca="false">AVERAGE(K108:K110)</f>
        <v>0.0204486666666667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11527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2018-04-09T12:02:09Z</dcterms:modified>
  <cp:revision>50</cp:revision>
  <dc:subject/>
  <dc:title/>
</cp:coreProperties>
</file>