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i/Dropbox/Roth Lab/projects/BFG_GI_stats/data/old/"/>
    </mc:Choice>
  </mc:AlternateContent>
  <bookViews>
    <workbookView xWindow="44800" yWindow="-1700" windowWidth="42180" windowHeight="22400" xr2:uid="{AC74E569-51A1-2945-BD19-8632B47A18AE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6" i="1" l="1"/>
  <c r="AE6" i="1"/>
  <c r="AD6" i="1"/>
  <c r="AC6" i="1"/>
  <c r="AB6" i="1"/>
  <c r="AA6" i="1"/>
  <c r="Z6" i="1"/>
  <c r="Y6" i="1"/>
  <c r="X6" i="1"/>
  <c r="AF5" i="1"/>
  <c r="AE5" i="1"/>
  <c r="AD5" i="1"/>
  <c r="AC5" i="1"/>
  <c r="AB5" i="1"/>
  <c r="AA5" i="1"/>
  <c r="Z5" i="1"/>
  <c r="Y5" i="1"/>
  <c r="X5" i="1"/>
  <c r="X9" i="1"/>
  <c r="AF101" i="1"/>
  <c r="Z101" i="1"/>
  <c r="Y101" i="1"/>
  <c r="X101" i="1"/>
  <c r="AF77" i="1"/>
  <c r="AE77" i="1"/>
  <c r="AD77" i="1"/>
  <c r="AC77" i="1"/>
  <c r="AB77" i="1"/>
  <c r="AA77" i="1"/>
  <c r="Z77" i="1"/>
  <c r="Y77" i="1"/>
  <c r="X77" i="1"/>
  <c r="AF53" i="1"/>
  <c r="AE53" i="1"/>
  <c r="AD53" i="1"/>
  <c r="AC53" i="1"/>
  <c r="AB53" i="1"/>
  <c r="AA53" i="1"/>
  <c r="Z53" i="1"/>
  <c r="Y53" i="1"/>
  <c r="X53" i="1"/>
  <c r="AF3" i="1"/>
  <c r="AE3" i="1"/>
  <c r="AD3" i="1"/>
  <c r="AC3" i="1"/>
  <c r="AB3" i="1"/>
  <c r="AA3" i="1"/>
  <c r="Z3" i="1"/>
  <c r="Y3" i="1"/>
  <c r="X3" i="1"/>
  <c r="AF9" i="1"/>
  <c r="AE9" i="1"/>
  <c r="AD9" i="1"/>
  <c r="AC9" i="1"/>
  <c r="AB9" i="1"/>
  <c r="AA9" i="1"/>
  <c r="Z9" i="1"/>
  <c r="Y9" i="1"/>
  <c r="V142" i="1"/>
  <c r="U142" i="1"/>
  <c r="T142" i="1"/>
  <c r="S142" i="1"/>
  <c r="R142" i="1"/>
  <c r="Q142" i="1"/>
  <c r="P142" i="1"/>
  <c r="O142" i="1"/>
  <c r="N142" i="1"/>
  <c r="V141" i="1"/>
  <c r="U141" i="1"/>
  <c r="T141" i="1"/>
  <c r="S141" i="1"/>
  <c r="R141" i="1"/>
  <c r="Q141" i="1"/>
  <c r="P141" i="1"/>
  <c r="O141" i="1"/>
  <c r="N141" i="1"/>
  <c r="V140" i="1"/>
  <c r="U140" i="1"/>
  <c r="T140" i="1"/>
  <c r="S140" i="1"/>
  <c r="R140" i="1"/>
  <c r="Q140" i="1"/>
  <c r="P140" i="1"/>
  <c r="O140" i="1"/>
  <c r="N140" i="1"/>
  <c r="V139" i="1"/>
  <c r="U139" i="1"/>
  <c r="T139" i="1"/>
  <c r="S139" i="1"/>
  <c r="R139" i="1"/>
  <c r="Q139" i="1"/>
  <c r="P139" i="1"/>
  <c r="O139" i="1"/>
  <c r="N139" i="1"/>
  <c r="V138" i="1"/>
  <c r="U138" i="1"/>
  <c r="T138" i="1"/>
  <c r="S138" i="1"/>
  <c r="R138" i="1"/>
  <c r="Q138" i="1"/>
  <c r="P138" i="1"/>
  <c r="O138" i="1"/>
  <c r="N138" i="1"/>
  <c r="V137" i="1"/>
  <c r="U137" i="1"/>
  <c r="T137" i="1"/>
  <c r="S137" i="1"/>
  <c r="R137" i="1"/>
  <c r="Q137" i="1"/>
  <c r="P137" i="1"/>
  <c r="O137" i="1"/>
  <c r="N137" i="1"/>
  <c r="V136" i="1"/>
  <c r="U136" i="1"/>
  <c r="T136" i="1"/>
  <c r="S136" i="1"/>
  <c r="R136" i="1"/>
  <c r="Q136" i="1"/>
  <c r="P136" i="1"/>
  <c r="O136" i="1"/>
  <c r="N136" i="1"/>
  <c r="V135" i="1"/>
  <c r="U135" i="1"/>
  <c r="T135" i="1"/>
  <c r="S135" i="1"/>
  <c r="R135" i="1"/>
  <c r="Q135" i="1"/>
  <c r="P135" i="1"/>
  <c r="O135" i="1"/>
  <c r="N135" i="1"/>
  <c r="V134" i="1"/>
  <c r="U134" i="1"/>
  <c r="T134" i="1"/>
  <c r="S134" i="1"/>
  <c r="R134" i="1"/>
  <c r="Q134" i="1"/>
  <c r="P134" i="1"/>
  <c r="O134" i="1"/>
  <c r="N134" i="1"/>
  <c r="V133" i="1"/>
  <c r="U133" i="1"/>
  <c r="T133" i="1"/>
  <c r="S133" i="1"/>
  <c r="R133" i="1"/>
  <c r="Q133" i="1"/>
  <c r="P133" i="1"/>
  <c r="O133" i="1"/>
  <c r="N133" i="1"/>
  <c r="V132" i="1"/>
  <c r="U132" i="1"/>
  <c r="T132" i="1"/>
  <c r="S132" i="1"/>
  <c r="R132" i="1"/>
  <c r="Q132" i="1"/>
  <c r="P132" i="1"/>
  <c r="O132" i="1"/>
  <c r="N132" i="1"/>
  <c r="V131" i="1"/>
  <c r="U131" i="1"/>
  <c r="T131" i="1"/>
  <c r="S131" i="1"/>
  <c r="R131" i="1"/>
  <c r="Q131" i="1"/>
  <c r="P131" i="1"/>
  <c r="O131" i="1"/>
  <c r="N131" i="1"/>
  <c r="V130" i="1"/>
  <c r="U130" i="1"/>
  <c r="T130" i="1"/>
  <c r="S130" i="1"/>
  <c r="R130" i="1"/>
  <c r="Q130" i="1"/>
  <c r="P130" i="1"/>
  <c r="O130" i="1"/>
  <c r="N130" i="1"/>
  <c r="V129" i="1"/>
  <c r="U129" i="1"/>
  <c r="T129" i="1"/>
  <c r="S129" i="1"/>
  <c r="R129" i="1"/>
  <c r="Q129" i="1"/>
  <c r="P129" i="1"/>
  <c r="O129" i="1"/>
  <c r="N129" i="1"/>
  <c r="V128" i="1"/>
  <c r="U128" i="1"/>
  <c r="T128" i="1"/>
  <c r="S128" i="1"/>
  <c r="R128" i="1"/>
  <c r="Q128" i="1"/>
  <c r="P128" i="1"/>
  <c r="O128" i="1"/>
  <c r="N128" i="1"/>
  <c r="V127" i="1"/>
  <c r="U127" i="1"/>
  <c r="T127" i="1"/>
  <c r="S127" i="1"/>
  <c r="R127" i="1"/>
  <c r="Q127" i="1"/>
  <c r="P127" i="1"/>
  <c r="O127" i="1"/>
  <c r="N127" i="1"/>
  <c r="V126" i="1"/>
  <c r="U126" i="1"/>
  <c r="T126" i="1"/>
  <c r="S126" i="1"/>
  <c r="R126" i="1"/>
  <c r="Q126" i="1"/>
  <c r="P126" i="1"/>
  <c r="O126" i="1"/>
  <c r="N126" i="1"/>
  <c r="V125" i="1"/>
  <c r="U125" i="1"/>
  <c r="T125" i="1"/>
  <c r="S125" i="1"/>
  <c r="R125" i="1"/>
  <c r="Q125" i="1"/>
  <c r="P125" i="1"/>
  <c r="O125" i="1"/>
  <c r="N125" i="1"/>
  <c r="V124" i="1"/>
  <c r="U124" i="1"/>
  <c r="T124" i="1"/>
  <c r="S124" i="1"/>
  <c r="R124" i="1"/>
  <c r="Q124" i="1"/>
  <c r="P124" i="1"/>
  <c r="O124" i="1"/>
  <c r="N124" i="1"/>
  <c r="V123" i="1"/>
  <c r="U123" i="1"/>
  <c r="T123" i="1"/>
  <c r="S123" i="1"/>
  <c r="R123" i="1"/>
  <c r="Q123" i="1"/>
  <c r="P123" i="1"/>
  <c r="O123" i="1"/>
  <c r="N123" i="1"/>
  <c r="V122" i="1"/>
  <c r="U122" i="1"/>
  <c r="T122" i="1"/>
  <c r="S122" i="1"/>
  <c r="R122" i="1"/>
  <c r="Q122" i="1"/>
  <c r="P122" i="1"/>
  <c r="O122" i="1"/>
  <c r="N122" i="1"/>
  <c r="V121" i="1"/>
  <c r="U121" i="1"/>
  <c r="T121" i="1"/>
  <c r="S121" i="1"/>
  <c r="R121" i="1"/>
  <c r="Q121" i="1"/>
  <c r="P121" i="1"/>
  <c r="O121" i="1"/>
  <c r="N121" i="1"/>
  <c r="V120" i="1"/>
  <c r="U120" i="1"/>
  <c r="T120" i="1"/>
  <c r="S120" i="1"/>
  <c r="R120" i="1"/>
  <c r="Q120" i="1"/>
  <c r="P120" i="1"/>
  <c r="O120" i="1"/>
  <c r="N120" i="1"/>
  <c r="V119" i="1"/>
  <c r="U119" i="1"/>
  <c r="T119" i="1"/>
  <c r="S119" i="1"/>
  <c r="R119" i="1"/>
  <c r="Q119" i="1"/>
  <c r="P119" i="1"/>
  <c r="O119" i="1"/>
  <c r="N119" i="1"/>
  <c r="V118" i="1"/>
  <c r="U118" i="1"/>
  <c r="T118" i="1"/>
  <c r="S118" i="1"/>
  <c r="R118" i="1"/>
  <c r="Q118" i="1"/>
  <c r="P118" i="1"/>
  <c r="O118" i="1"/>
  <c r="N118" i="1"/>
  <c r="V117" i="1"/>
  <c r="U117" i="1"/>
  <c r="T117" i="1"/>
  <c r="S117" i="1"/>
  <c r="R117" i="1"/>
  <c r="Q117" i="1"/>
  <c r="P117" i="1"/>
  <c r="O117" i="1"/>
  <c r="N117" i="1"/>
  <c r="V116" i="1"/>
  <c r="U116" i="1"/>
  <c r="T116" i="1"/>
  <c r="S116" i="1"/>
  <c r="R116" i="1"/>
  <c r="Q116" i="1"/>
  <c r="P116" i="1"/>
  <c r="O116" i="1"/>
  <c r="N116" i="1"/>
  <c r="V115" i="1"/>
  <c r="U115" i="1"/>
  <c r="T115" i="1"/>
  <c r="S115" i="1"/>
  <c r="R115" i="1"/>
  <c r="Q115" i="1"/>
  <c r="P115" i="1"/>
  <c r="O115" i="1"/>
  <c r="N115" i="1"/>
  <c r="V114" i="1"/>
  <c r="U114" i="1"/>
  <c r="T114" i="1"/>
  <c r="S114" i="1"/>
  <c r="R114" i="1"/>
  <c r="Q114" i="1"/>
  <c r="P114" i="1"/>
  <c r="O114" i="1"/>
  <c r="N114" i="1"/>
  <c r="V113" i="1"/>
  <c r="U113" i="1"/>
  <c r="T113" i="1"/>
  <c r="S113" i="1"/>
  <c r="R113" i="1"/>
  <c r="Q113" i="1"/>
  <c r="P113" i="1"/>
  <c r="O113" i="1"/>
  <c r="N113" i="1"/>
  <c r="V112" i="1"/>
  <c r="U112" i="1"/>
  <c r="T112" i="1"/>
  <c r="S112" i="1"/>
  <c r="R112" i="1"/>
  <c r="Q112" i="1"/>
  <c r="P112" i="1"/>
  <c r="O112" i="1"/>
  <c r="N112" i="1"/>
  <c r="V111" i="1"/>
  <c r="U111" i="1"/>
  <c r="T111" i="1"/>
  <c r="S111" i="1"/>
  <c r="R111" i="1"/>
  <c r="Q111" i="1"/>
  <c r="P111" i="1"/>
  <c r="O111" i="1"/>
  <c r="N111" i="1"/>
  <c r="V110" i="1"/>
  <c r="U110" i="1"/>
  <c r="T110" i="1"/>
  <c r="S110" i="1"/>
  <c r="R110" i="1"/>
  <c r="Q110" i="1"/>
  <c r="P110" i="1"/>
  <c r="O110" i="1"/>
  <c r="N110" i="1"/>
  <c r="V109" i="1"/>
  <c r="U109" i="1"/>
  <c r="T109" i="1"/>
  <c r="S109" i="1"/>
  <c r="R109" i="1"/>
  <c r="Q109" i="1"/>
  <c r="P109" i="1"/>
  <c r="O109" i="1"/>
  <c r="N109" i="1"/>
  <c r="V108" i="1"/>
  <c r="U108" i="1"/>
  <c r="T108" i="1"/>
  <c r="S108" i="1"/>
  <c r="R108" i="1"/>
  <c r="Q108" i="1"/>
  <c r="P108" i="1"/>
  <c r="O108" i="1"/>
  <c r="N108" i="1"/>
  <c r="V107" i="1"/>
  <c r="U107" i="1"/>
  <c r="T107" i="1"/>
  <c r="S107" i="1"/>
  <c r="R107" i="1"/>
  <c r="Q107" i="1"/>
  <c r="P107" i="1"/>
  <c r="O107" i="1"/>
  <c r="N107" i="1"/>
  <c r="V106" i="1"/>
  <c r="U106" i="1"/>
  <c r="T106" i="1"/>
  <c r="S106" i="1"/>
  <c r="R106" i="1"/>
  <c r="Q106" i="1"/>
  <c r="P106" i="1"/>
  <c r="O106" i="1"/>
  <c r="N106" i="1"/>
  <c r="V105" i="1"/>
  <c r="U105" i="1"/>
  <c r="T105" i="1"/>
  <c r="S105" i="1"/>
  <c r="R105" i="1"/>
  <c r="Q105" i="1"/>
  <c r="P105" i="1"/>
  <c r="O105" i="1"/>
  <c r="N105" i="1"/>
  <c r="V104" i="1"/>
  <c r="U104" i="1"/>
  <c r="T104" i="1"/>
  <c r="S104" i="1"/>
  <c r="R104" i="1"/>
  <c r="Q104" i="1"/>
  <c r="P104" i="1"/>
  <c r="O104" i="1"/>
  <c r="N104" i="1"/>
  <c r="V103" i="1"/>
  <c r="U103" i="1"/>
  <c r="T103" i="1"/>
  <c r="S103" i="1"/>
  <c r="R103" i="1"/>
  <c r="Q103" i="1"/>
  <c r="P103" i="1"/>
  <c r="O103" i="1"/>
  <c r="N103" i="1"/>
  <c r="V102" i="1"/>
  <c r="U102" i="1"/>
  <c r="T102" i="1"/>
  <c r="S102" i="1"/>
  <c r="R102" i="1"/>
  <c r="Q102" i="1"/>
  <c r="P102" i="1"/>
  <c r="O102" i="1"/>
  <c r="N102" i="1"/>
  <c r="V101" i="1"/>
  <c r="U101" i="1"/>
  <c r="T101" i="1"/>
  <c r="S101" i="1"/>
  <c r="R101" i="1"/>
  <c r="Q101" i="1"/>
  <c r="P101" i="1"/>
  <c r="O101" i="1"/>
  <c r="N101" i="1"/>
  <c r="V98" i="1"/>
  <c r="U98" i="1"/>
  <c r="T98" i="1"/>
  <c r="S98" i="1"/>
  <c r="R98" i="1"/>
  <c r="Q98" i="1"/>
  <c r="P98" i="1"/>
  <c r="O98" i="1"/>
  <c r="N98" i="1"/>
  <c r="V97" i="1"/>
  <c r="U97" i="1"/>
  <c r="T97" i="1"/>
  <c r="S97" i="1"/>
  <c r="R97" i="1"/>
  <c r="Q97" i="1"/>
  <c r="P97" i="1"/>
  <c r="O97" i="1"/>
  <c r="N97" i="1"/>
  <c r="V96" i="1"/>
  <c r="U96" i="1"/>
  <c r="T96" i="1"/>
  <c r="S96" i="1"/>
  <c r="R96" i="1"/>
  <c r="Q96" i="1"/>
  <c r="P96" i="1"/>
  <c r="O96" i="1"/>
  <c r="N96" i="1"/>
  <c r="V95" i="1"/>
  <c r="U95" i="1"/>
  <c r="T95" i="1"/>
  <c r="S95" i="1"/>
  <c r="R95" i="1"/>
  <c r="Q95" i="1"/>
  <c r="P95" i="1"/>
  <c r="O95" i="1"/>
  <c r="N95" i="1"/>
  <c r="V94" i="1"/>
  <c r="U94" i="1"/>
  <c r="T94" i="1"/>
  <c r="S94" i="1"/>
  <c r="R94" i="1"/>
  <c r="Q94" i="1"/>
  <c r="P94" i="1"/>
  <c r="O94" i="1"/>
  <c r="N94" i="1"/>
  <c r="V93" i="1"/>
  <c r="U93" i="1"/>
  <c r="T93" i="1"/>
  <c r="S93" i="1"/>
  <c r="R93" i="1"/>
  <c r="Q93" i="1"/>
  <c r="P93" i="1"/>
  <c r="O93" i="1"/>
  <c r="N93" i="1"/>
  <c r="V92" i="1"/>
  <c r="U92" i="1"/>
  <c r="T92" i="1"/>
  <c r="S92" i="1"/>
  <c r="R92" i="1"/>
  <c r="Q92" i="1"/>
  <c r="P92" i="1"/>
  <c r="O92" i="1"/>
  <c r="N92" i="1"/>
  <c r="V91" i="1"/>
  <c r="U91" i="1"/>
  <c r="T91" i="1"/>
  <c r="S91" i="1"/>
  <c r="R91" i="1"/>
  <c r="Q91" i="1"/>
  <c r="P91" i="1"/>
  <c r="O91" i="1"/>
  <c r="N91" i="1"/>
  <c r="V90" i="1"/>
  <c r="U90" i="1"/>
  <c r="T90" i="1"/>
  <c r="S90" i="1"/>
  <c r="R90" i="1"/>
  <c r="Q90" i="1"/>
  <c r="P90" i="1"/>
  <c r="O90" i="1"/>
  <c r="N90" i="1"/>
  <c r="V89" i="1"/>
  <c r="U89" i="1"/>
  <c r="T89" i="1"/>
  <c r="S89" i="1"/>
  <c r="R89" i="1"/>
  <c r="Q89" i="1"/>
  <c r="P89" i="1"/>
  <c r="O89" i="1"/>
  <c r="N89" i="1"/>
  <c r="V88" i="1"/>
  <c r="U88" i="1"/>
  <c r="T88" i="1"/>
  <c r="S88" i="1"/>
  <c r="R88" i="1"/>
  <c r="Q88" i="1"/>
  <c r="P88" i="1"/>
  <c r="O88" i="1"/>
  <c r="N88" i="1"/>
  <c r="V87" i="1"/>
  <c r="U87" i="1"/>
  <c r="T87" i="1"/>
  <c r="S87" i="1"/>
  <c r="R87" i="1"/>
  <c r="Q87" i="1"/>
  <c r="P87" i="1"/>
  <c r="O87" i="1"/>
  <c r="N87" i="1"/>
  <c r="V86" i="1"/>
  <c r="U86" i="1"/>
  <c r="T86" i="1"/>
  <c r="S86" i="1"/>
  <c r="R86" i="1"/>
  <c r="Q86" i="1"/>
  <c r="P86" i="1"/>
  <c r="O86" i="1"/>
  <c r="N86" i="1"/>
  <c r="V85" i="1"/>
  <c r="U85" i="1"/>
  <c r="T85" i="1"/>
  <c r="S85" i="1"/>
  <c r="R85" i="1"/>
  <c r="Q85" i="1"/>
  <c r="P85" i="1"/>
  <c r="O85" i="1"/>
  <c r="N85" i="1"/>
  <c r="V84" i="1"/>
  <c r="U84" i="1"/>
  <c r="T84" i="1"/>
  <c r="S84" i="1"/>
  <c r="R84" i="1"/>
  <c r="Q84" i="1"/>
  <c r="P84" i="1"/>
  <c r="O84" i="1"/>
  <c r="N84" i="1"/>
  <c r="V83" i="1"/>
  <c r="U83" i="1"/>
  <c r="T83" i="1"/>
  <c r="S83" i="1"/>
  <c r="R83" i="1"/>
  <c r="Q83" i="1"/>
  <c r="P83" i="1"/>
  <c r="O83" i="1"/>
  <c r="N83" i="1"/>
  <c r="V82" i="1"/>
  <c r="U82" i="1"/>
  <c r="T82" i="1"/>
  <c r="S82" i="1"/>
  <c r="R82" i="1"/>
  <c r="Q82" i="1"/>
  <c r="P82" i="1"/>
  <c r="O82" i="1"/>
  <c r="N82" i="1"/>
  <c r="V81" i="1"/>
  <c r="U81" i="1"/>
  <c r="T81" i="1"/>
  <c r="S81" i="1"/>
  <c r="R81" i="1"/>
  <c r="Q81" i="1"/>
  <c r="P81" i="1"/>
  <c r="O81" i="1"/>
  <c r="N81" i="1"/>
  <c r="V80" i="1"/>
  <c r="U80" i="1"/>
  <c r="T80" i="1"/>
  <c r="S80" i="1"/>
  <c r="R80" i="1"/>
  <c r="Q80" i="1"/>
  <c r="P80" i="1"/>
  <c r="O80" i="1"/>
  <c r="N80" i="1"/>
  <c r="V79" i="1"/>
  <c r="U79" i="1"/>
  <c r="T79" i="1"/>
  <c r="S79" i="1"/>
  <c r="R79" i="1"/>
  <c r="Q79" i="1"/>
  <c r="P79" i="1"/>
  <c r="O79" i="1"/>
  <c r="N79" i="1"/>
  <c r="V78" i="1"/>
  <c r="U78" i="1"/>
  <c r="T78" i="1"/>
  <c r="S78" i="1"/>
  <c r="R78" i="1"/>
  <c r="Q78" i="1"/>
  <c r="P78" i="1"/>
  <c r="O78" i="1"/>
  <c r="N78" i="1"/>
  <c r="V77" i="1"/>
  <c r="U77" i="1"/>
  <c r="T77" i="1"/>
  <c r="S77" i="1"/>
  <c r="R77" i="1"/>
  <c r="Q77" i="1"/>
  <c r="P77" i="1"/>
  <c r="O77" i="1"/>
  <c r="N77" i="1"/>
  <c r="V74" i="1"/>
  <c r="U74" i="1"/>
  <c r="T74" i="1"/>
  <c r="S74" i="1"/>
  <c r="R74" i="1"/>
  <c r="Q74" i="1"/>
  <c r="P74" i="1"/>
  <c r="O74" i="1"/>
  <c r="N74" i="1"/>
  <c r="V73" i="1"/>
  <c r="U73" i="1"/>
  <c r="T73" i="1"/>
  <c r="S73" i="1"/>
  <c r="R73" i="1"/>
  <c r="Q73" i="1"/>
  <c r="P73" i="1"/>
  <c r="O73" i="1"/>
  <c r="N73" i="1"/>
  <c r="V72" i="1"/>
  <c r="U72" i="1"/>
  <c r="T72" i="1"/>
  <c r="S72" i="1"/>
  <c r="R72" i="1"/>
  <c r="Q72" i="1"/>
  <c r="P72" i="1"/>
  <c r="O72" i="1"/>
  <c r="N72" i="1"/>
  <c r="V71" i="1"/>
  <c r="U71" i="1"/>
  <c r="T71" i="1"/>
  <c r="S71" i="1"/>
  <c r="R71" i="1"/>
  <c r="Q71" i="1"/>
  <c r="P71" i="1"/>
  <c r="O71" i="1"/>
  <c r="N71" i="1"/>
  <c r="V70" i="1"/>
  <c r="U70" i="1"/>
  <c r="T70" i="1"/>
  <c r="S70" i="1"/>
  <c r="R70" i="1"/>
  <c r="Q70" i="1"/>
  <c r="P70" i="1"/>
  <c r="O70" i="1"/>
  <c r="N70" i="1"/>
  <c r="V69" i="1"/>
  <c r="U69" i="1"/>
  <c r="T69" i="1"/>
  <c r="S69" i="1"/>
  <c r="R69" i="1"/>
  <c r="Q69" i="1"/>
  <c r="P69" i="1"/>
  <c r="O69" i="1"/>
  <c r="N69" i="1"/>
  <c r="V68" i="1"/>
  <c r="U68" i="1"/>
  <c r="T68" i="1"/>
  <c r="S68" i="1"/>
  <c r="R68" i="1"/>
  <c r="Q68" i="1"/>
  <c r="P68" i="1"/>
  <c r="O68" i="1"/>
  <c r="N68" i="1"/>
  <c r="V67" i="1"/>
  <c r="U67" i="1"/>
  <c r="T67" i="1"/>
  <c r="S67" i="1"/>
  <c r="R67" i="1"/>
  <c r="Q67" i="1"/>
  <c r="P67" i="1"/>
  <c r="O67" i="1"/>
  <c r="N67" i="1"/>
  <c r="V66" i="1"/>
  <c r="U66" i="1"/>
  <c r="T66" i="1"/>
  <c r="S66" i="1"/>
  <c r="R66" i="1"/>
  <c r="Q66" i="1"/>
  <c r="P66" i="1"/>
  <c r="O66" i="1"/>
  <c r="N66" i="1"/>
  <c r="V65" i="1"/>
  <c r="U65" i="1"/>
  <c r="T65" i="1"/>
  <c r="S65" i="1"/>
  <c r="R65" i="1"/>
  <c r="Q65" i="1"/>
  <c r="P65" i="1"/>
  <c r="O65" i="1"/>
  <c r="N65" i="1"/>
  <c r="V64" i="1"/>
  <c r="U64" i="1"/>
  <c r="T64" i="1"/>
  <c r="S64" i="1"/>
  <c r="R64" i="1"/>
  <c r="Q64" i="1"/>
  <c r="P64" i="1"/>
  <c r="O64" i="1"/>
  <c r="N64" i="1"/>
  <c r="V63" i="1"/>
  <c r="U63" i="1"/>
  <c r="T63" i="1"/>
  <c r="S63" i="1"/>
  <c r="R63" i="1"/>
  <c r="Q63" i="1"/>
  <c r="P63" i="1"/>
  <c r="O63" i="1"/>
  <c r="N63" i="1"/>
  <c r="V62" i="1"/>
  <c r="U62" i="1"/>
  <c r="T62" i="1"/>
  <c r="S62" i="1"/>
  <c r="R62" i="1"/>
  <c r="Q62" i="1"/>
  <c r="P62" i="1"/>
  <c r="O62" i="1"/>
  <c r="N62" i="1"/>
  <c r="V61" i="1"/>
  <c r="U61" i="1"/>
  <c r="T61" i="1"/>
  <c r="S61" i="1"/>
  <c r="R61" i="1"/>
  <c r="Q61" i="1"/>
  <c r="P61" i="1"/>
  <c r="O61" i="1"/>
  <c r="N61" i="1"/>
  <c r="V60" i="1"/>
  <c r="U60" i="1"/>
  <c r="T60" i="1"/>
  <c r="S60" i="1"/>
  <c r="R60" i="1"/>
  <c r="Q60" i="1"/>
  <c r="P60" i="1"/>
  <c r="O60" i="1"/>
  <c r="N60" i="1"/>
  <c r="V59" i="1"/>
  <c r="U59" i="1"/>
  <c r="T59" i="1"/>
  <c r="S59" i="1"/>
  <c r="R59" i="1"/>
  <c r="Q59" i="1"/>
  <c r="P59" i="1"/>
  <c r="O59" i="1"/>
  <c r="N59" i="1"/>
  <c r="V58" i="1"/>
  <c r="U58" i="1"/>
  <c r="T58" i="1"/>
  <c r="S58" i="1"/>
  <c r="R58" i="1"/>
  <c r="Q58" i="1"/>
  <c r="P58" i="1"/>
  <c r="O58" i="1"/>
  <c r="N58" i="1"/>
  <c r="V57" i="1"/>
  <c r="U57" i="1"/>
  <c r="T57" i="1"/>
  <c r="S57" i="1"/>
  <c r="R57" i="1"/>
  <c r="Q57" i="1"/>
  <c r="P57" i="1"/>
  <c r="O57" i="1"/>
  <c r="N57" i="1"/>
  <c r="V56" i="1"/>
  <c r="U56" i="1"/>
  <c r="T56" i="1"/>
  <c r="S56" i="1"/>
  <c r="R56" i="1"/>
  <c r="Q56" i="1"/>
  <c r="P56" i="1"/>
  <c r="O56" i="1"/>
  <c r="N56" i="1"/>
  <c r="V55" i="1"/>
  <c r="U55" i="1"/>
  <c r="T55" i="1"/>
  <c r="S55" i="1"/>
  <c r="R55" i="1"/>
  <c r="Q55" i="1"/>
  <c r="P55" i="1"/>
  <c r="O55" i="1"/>
  <c r="N55" i="1"/>
  <c r="V54" i="1"/>
  <c r="U54" i="1"/>
  <c r="T54" i="1"/>
  <c r="S54" i="1"/>
  <c r="R54" i="1"/>
  <c r="Q54" i="1"/>
  <c r="P54" i="1"/>
  <c r="O54" i="1"/>
  <c r="N54" i="1"/>
  <c r="V53" i="1"/>
  <c r="U53" i="1"/>
  <c r="T53" i="1"/>
  <c r="S53" i="1"/>
  <c r="R53" i="1"/>
  <c r="Q53" i="1"/>
  <c r="P53" i="1"/>
  <c r="O53" i="1"/>
  <c r="N53" i="1"/>
  <c r="V50" i="1"/>
  <c r="U50" i="1"/>
  <c r="T50" i="1"/>
  <c r="S50" i="1"/>
  <c r="R50" i="1"/>
  <c r="Q50" i="1"/>
  <c r="P50" i="1"/>
  <c r="O50" i="1"/>
  <c r="N50" i="1"/>
  <c r="V49" i="1"/>
  <c r="U49" i="1"/>
  <c r="T49" i="1"/>
  <c r="S49" i="1"/>
  <c r="R49" i="1"/>
  <c r="Q49" i="1"/>
  <c r="P49" i="1"/>
  <c r="O49" i="1"/>
  <c r="N49" i="1"/>
  <c r="V48" i="1"/>
  <c r="U48" i="1"/>
  <c r="T48" i="1"/>
  <c r="S48" i="1"/>
  <c r="R48" i="1"/>
  <c r="Q48" i="1"/>
  <c r="P48" i="1"/>
  <c r="O48" i="1"/>
  <c r="N48" i="1"/>
  <c r="V47" i="1"/>
  <c r="U47" i="1"/>
  <c r="T47" i="1"/>
  <c r="S47" i="1"/>
  <c r="R47" i="1"/>
  <c r="Q47" i="1"/>
  <c r="P47" i="1"/>
  <c r="O47" i="1"/>
  <c r="N47" i="1"/>
  <c r="V46" i="1"/>
  <c r="U46" i="1"/>
  <c r="T46" i="1"/>
  <c r="S46" i="1"/>
  <c r="R46" i="1"/>
  <c r="Q46" i="1"/>
  <c r="P46" i="1"/>
  <c r="O46" i="1"/>
  <c r="N46" i="1"/>
  <c r="V45" i="1"/>
  <c r="U45" i="1"/>
  <c r="T45" i="1"/>
  <c r="S45" i="1"/>
  <c r="R45" i="1"/>
  <c r="Q45" i="1"/>
  <c r="P45" i="1"/>
  <c r="O45" i="1"/>
  <c r="N45" i="1"/>
  <c r="V44" i="1"/>
  <c r="U44" i="1"/>
  <c r="T44" i="1"/>
  <c r="S44" i="1"/>
  <c r="R44" i="1"/>
  <c r="Q44" i="1"/>
  <c r="P44" i="1"/>
  <c r="O44" i="1"/>
  <c r="N44" i="1"/>
  <c r="V43" i="1"/>
  <c r="U43" i="1"/>
  <c r="T43" i="1"/>
  <c r="S43" i="1"/>
  <c r="R43" i="1"/>
  <c r="Q43" i="1"/>
  <c r="P43" i="1"/>
  <c r="O43" i="1"/>
  <c r="N43" i="1"/>
  <c r="V42" i="1"/>
  <c r="U42" i="1"/>
  <c r="T42" i="1"/>
  <c r="S42" i="1"/>
  <c r="R42" i="1"/>
  <c r="Q42" i="1"/>
  <c r="P42" i="1"/>
  <c r="O42" i="1"/>
  <c r="N42" i="1"/>
  <c r="V41" i="1"/>
  <c r="U41" i="1"/>
  <c r="T41" i="1"/>
  <c r="S41" i="1"/>
  <c r="R41" i="1"/>
  <c r="Q41" i="1"/>
  <c r="P41" i="1"/>
  <c r="O41" i="1"/>
  <c r="N41" i="1"/>
  <c r="V40" i="1"/>
  <c r="U40" i="1"/>
  <c r="T40" i="1"/>
  <c r="S40" i="1"/>
  <c r="R40" i="1"/>
  <c r="Q40" i="1"/>
  <c r="P40" i="1"/>
  <c r="O40" i="1"/>
  <c r="N40" i="1"/>
  <c r="V39" i="1"/>
  <c r="U39" i="1"/>
  <c r="T39" i="1"/>
  <c r="S39" i="1"/>
  <c r="R39" i="1"/>
  <c r="Q39" i="1"/>
  <c r="P39" i="1"/>
  <c r="O39" i="1"/>
  <c r="N39" i="1"/>
  <c r="V38" i="1"/>
  <c r="U38" i="1"/>
  <c r="T38" i="1"/>
  <c r="S38" i="1"/>
  <c r="R38" i="1"/>
  <c r="Q38" i="1"/>
  <c r="P38" i="1"/>
  <c r="O38" i="1"/>
  <c r="N38" i="1"/>
  <c r="V37" i="1"/>
  <c r="U37" i="1"/>
  <c r="T37" i="1"/>
  <c r="S37" i="1"/>
  <c r="R37" i="1"/>
  <c r="Q37" i="1"/>
  <c r="P37" i="1"/>
  <c r="O37" i="1"/>
  <c r="N37" i="1"/>
  <c r="V36" i="1"/>
  <c r="U36" i="1"/>
  <c r="T36" i="1"/>
  <c r="S36" i="1"/>
  <c r="R36" i="1"/>
  <c r="Q36" i="1"/>
  <c r="P36" i="1"/>
  <c r="O36" i="1"/>
  <c r="N36" i="1"/>
  <c r="V35" i="1"/>
  <c r="U35" i="1"/>
  <c r="T35" i="1"/>
  <c r="S35" i="1"/>
  <c r="R35" i="1"/>
  <c r="Q35" i="1"/>
  <c r="P35" i="1"/>
  <c r="O35" i="1"/>
  <c r="N35" i="1"/>
  <c r="V34" i="1"/>
  <c r="U34" i="1"/>
  <c r="T34" i="1"/>
  <c r="S34" i="1"/>
  <c r="R34" i="1"/>
  <c r="Q34" i="1"/>
  <c r="P34" i="1"/>
  <c r="O34" i="1"/>
  <c r="N34" i="1"/>
  <c r="V33" i="1"/>
  <c r="U33" i="1"/>
  <c r="T33" i="1"/>
  <c r="S33" i="1"/>
  <c r="R33" i="1"/>
  <c r="Q33" i="1"/>
  <c r="P33" i="1"/>
  <c r="O33" i="1"/>
  <c r="N33" i="1"/>
  <c r="V32" i="1"/>
  <c r="U32" i="1"/>
  <c r="T32" i="1"/>
  <c r="S32" i="1"/>
  <c r="R32" i="1"/>
  <c r="Q32" i="1"/>
  <c r="P32" i="1"/>
  <c r="O32" i="1"/>
  <c r="N32" i="1"/>
  <c r="V31" i="1"/>
  <c r="U31" i="1"/>
  <c r="T31" i="1"/>
  <c r="S31" i="1"/>
  <c r="R31" i="1"/>
  <c r="Q31" i="1"/>
  <c r="P31" i="1"/>
  <c r="O31" i="1"/>
  <c r="N31" i="1"/>
  <c r="V30" i="1"/>
  <c r="U30" i="1"/>
  <c r="T30" i="1"/>
  <c r="S30" i="1"/>
  <c r="R30" i="1"/>
  <c r="Q30" i="1"/>
  <c r="P30" i="1"/>
  <c r="O30" i="1"/>
  <c r="N30" i="1"/>
  <c r="V29" i="1"/>
  <c r="U29" i="1"/>
  <c r="T29" i="1"/>
  <c r="S29" i="1"/>
  <c r="R29" i="1"/>
  <c r="Q29" i="1"/>
  <c r="P29" i="1"/>
  <c r="O29" i="1"/>
  <c r="N29" i="1"/>
  <c r="V28" i="1"/>
  <c r="U28" i="1"/>
  <c r="T28" i="1"/>
  <c r="S28" i="1"/>
  <c r="R28" i="1"/>
  <c r="Q28" i="1"/>
  <c r="P28" i="1"/>
  <c r="O28" i="1"/>
  <c r="N28" i="1"/>
  <c r="V27" i="1"/>
  <c r="U27" i="1"/>
  <c r="T27" i="1"/>
  <c r="S27" i="1"/>
  <c r="R27" i="1"/>
  <c r="Q27" i="1"/>
  <c r="P27" i="1"/>
  <c r="O27" i="1"/>
  <c r="N27" i="1"/>
  <c r="V26" i="1"/>
  <c r="U26" i="1"/>
  <c r="T26" i="1"/>
  <c r="S26" i="1"/>
  <c r="R26" i="1"/>
  <c r="Q26" i="1"/>
  <c r="P26" i="1"/>
  <c r="O26" i="1"/>
  <c r="N26" i="1"/>
  <c r="V25" i="1"/>
  <c r="U25" i="1"/>
  <c r="T25" i="1"/>
  <c r="S25" i="1"/>
  <c r="R25" i="1"/>
  <c r="Q25" i="1"/>
  <c r="P25" i="1"/>
  <c r="O25" i="1"/>
  <c r="N25" i="1"/>
  <c r="V24" i="1"/>
  <c r="U24" i="1"/>
  <c r="T24" i="1"/>
  <c r="S24" i="1"/>
  <c r="R24" i="1"/>
  <c r="Q24" i="1"/>
  <c r="P24" i="1"/>
  <c r="O24" i="1"/>
  <c r="N24" i="1"/>
  <c r="V23" i="1"/>
  <c r="U23" i="1"/>
  <c r="T23" i="1"/>
  <c r="S23" i="1"/>
  <c r="R23" i="1"/>
  <c r="Q23" i="1"/>
  <c r="P23" i="1"/>
  <c r="O23" i="1"/>
  <c r="N23" i="1"/>
  <c r="V22" i="1"/>
  <c r="U22" i="1"/>
  <c r="T22" i="1"/>
  <c r="S22" i="1"/>
  <c r="R22" i="1"/>
  <c r="Q22" i="1"/>
  <c r="P22" i="1"/>
  <c r="O22" i="1"/>
  <c r="N22" i="1"/>
  <c r="V21" i="1"/>
  <c r="U21" i="1"/>
  <c r="T21" i="1"/>
  <c r="S21" i="1"/>
  <c r="R21" i="1"/>
  <c r="Q21" i="1"/>
  <c r="P21" i="1"/>
  <c r="O21" i="1"/>
  <c r="N21" i="1"/>
  <c r="V20" i="1"/>
  <c r="U20" i="1"/>
  <c r="T20" i="1"/>
  <c r="S20" i="1"/>
  <c r="R20" i="1"/>
  <c r="Q20" i="1"/>
  <c r="P20" i="1"/>
  <c r="O20" i="1"/>
  <c r="N20" i="1"/>
  <c r="V19" i="1"/>
  <c r="U19" i="1"/>
  <c r="T19" i="1"/>
  <c r="S19" i="1"/>
  <c r="R19" i="1"/>
  <c r="Q19" i="1"/>
  <c r="P19" i="1"/>
  <c r="O19" i="1"/>
  <c r="N19" i="1"/>
  <c r="V18" i="1"/>
  <c r="U18" i="1"/>
  <c r="T18" i="1"/>
  <c r="S18" i="1"/>
  <c r="R18" i="1"/>
  <c r="Q18" i="1"/>
  <c r="P18" i="1"/>
  <c r="O18" i="1"/>
  <c r="N18" i="1"/>
  <c r="V17" i="1"/>
  <c r="U17" i="1"/>
  <c r="T17" i="1"/>
  <c r="S17" i="1"/>
  <c r="R17" i="1"/>
  <c r="Q17" i="1"/>
  <c r="P17" i="1"/>
  <c r="O17" i="1"/>
  <c r="N17" i="1"/>
  <c r="V16" i="1"/>
  <c r="U16" i="1"/>
  <c r="T16" i="1"/>
  <c r="S16" i="1"/>
  <c r="R16" i="1"/>
  <c r="Q16" i="1"/>
  <c r="P16" i="1"/>
  <c r="O16" i="1"/>
  <c r="N16" i="1"/>
  <c r="V15" i="1"/>
  <c r="U15" i="1"/>
  <c r="T15" i="1"/>
  <c r="S15" i="1"/>
  <c r="R15" i="1"/>
  <c r="Q15" i="1"/>
  <c r="P15" i="1"/>
  <c r="O15" i="1"/>
  <c r="N15" i="1"/>
  <c r="V14" i="1"/>
  <c r="U14" i="1"/>
  <c r="T14" i="1"/>
  <c r="S14" i="1"/>
  <c r="R14" i="1"/>
  <c r="Q14" i="1"/>
  <c r="P14" i="1"/>
  <c r="O14" i="1"/>
  <c r="N14" i="1"/>
  <c r="V13" i="1"/>
  <c r="U13" i="1"/>
  <c r="T13" i="1"/>
  <c r="S13" i="1"/>
  <c r="R13" i="1"/>
  <c r="Q13" i="1"/>
  <c r="P13" i="1"/>
  <c r="O13" i="1"/>
  <c r="N13" i="1"/>
  <c r="V12" i="1"/>
  <c r="U12" i="1"/>
  <c r="T12" i="1"/>
  <c r="S12" i="1"/>
  <c r="R12" i="1"/>
  <c r="Q12" i="1"/>
  <c r="P12" i="1"/>
  <c r="O12" i="1"/>
  <c r="N12" i="1"/>
  <c r="V11" i="1"/>
  <c r="U11" i="1"/>
  <c r="T11" i="1"/>
  <c r="S11" i="1"/>
  <c r="R11" i="1"/>
  <c r="Q11" i="1"/>
  <c r="P11" i="1"/>
  <c r="O11" i="1"/>
  <c r="N11" i="1"/>
  <c r="V10" i="1"/>
  <c r="U10" i="1"/>
  <c r="T10" i="1"/>
  <c r="S10" i="1"/>
  <c r="R10" i="1"/>
  <c r="Q10" i="1"/>
  <c r="P10" i="1"/>
  <c r="O10" i="1"/>
  <c r="N10" i="1"/>
  <c r="V9" i="1"/>
  <c r="U9" i="1"/>
  <c r="T9" i="1"/>
  <c r="S9" i="1"/>
  <c r="R9" i="1"/>
  <c r="Q9" i="1"/>
  <c r="P9" i="1"/>
  <c r="O9" i="1"/>
  <c r="N9" i="1"/>
  <c r="V5" i="1"/>
  <c r="U5" i="1"/>
  <c r="T5" i="1"/>
  <c r="S5" i="1"/>
  <c r="R5" i="1"/>
  <c r="Q5" i="1"/>
  <c r="P5" i="1"/>
  <c r="O5" i="1"/>
  <c r="N5" i="1"/>
  <c r="V4" i="1"/>
  <c r="U4" i="1"/>
  <c r="T4" i="1"/>
  <c r="S4" i="1"/>
  <c r="R4" i="1"/>
  <c r="Q4" i="1"/>
  <c r="P4" i="1"/>
  <c r="O4" i="1"/>
  <c r="N4" i="1"/>
  <c r="V3" i="1"/>
  <c r="U3" i="1"/>
  <c r="T3" i="1"/>
  <c r="S3" i="1"/>
  <c r="R3" i="1"/>
  <c r="Q3" i="1"/>
  <c r="P3" i="1"/>
  <c r="O3" i="1"/>
  <c r="N3" i="1"/>
  <c r="AA101" i="1" l="1"/>
  <c r="AE101" i="1" s="1"/>
  <c r="AC101" i="1"/>
  <c r="AB101" i="1"/>
  <c r="AD101" i="1" s="1"/>
</calcChain>
</file>

<file path=xl/sharedStrings.xml><?xml version="1.0" encoding="utf-8"?>
<sst xmlns="http://schemas.openxmlformats.org/spreadsheetml/2006/main" count="293" uniqueCount="71">
  <si>
    <t>C_xy.HetDipl</t>
  </si>
  <si>
    <t>C_xy.NoDrug</t>
  </si>
  <si>
    <t>C_xy.DMSO</t>
  </si>
  <si>
    <t>C_xy.MMS</t>
  </si>
  <si>
    <t>C_xy.4NQO</t>
  </si>
  <si>
    <t>C_xy.BLMC</t>
  </si>
  <si>
    <t>C_xy.ZEOC</t>
  </si>
  <si>
    <t>C_xy.HYDX</t>
  </si>
  <si>
    <t>C_xy.DXRB</t>
  </si>
  <si>
    <t>C_xy.CSPL</t>
  </si>
  <si>
    <t>MMS4_donor_2</t>
  </si>
  <si>
    <t>MUS81_recipient_1</t>
  </si>
  <si>
    <t>MUS81_donor_1</t>
  </si>
  <si>
    <t>MMS4_recipient_1</t>
  </si>
  <si>
    <t>MUS81_donor_2</t>
  </si>
  <si>
    <t>Barcode_x</t>
  </si>
  <si>
    <t>Barcode_y</t>
  </si>
  <si>
    <t>MMS4_donor_1</t>
  </si>
  <si>
    <t>APT2_recipient_1</t>
  </si>
  <si>
    <t>GAL2_recipient_1</t>
  </si>
  <si>
    <t>HO_recipient_1</t>
  </si>
  <si>
    <t>HO_recipient_2</t>
  </si>
  <si>
    <t>MAL13_recipient_1</t>
  </si>
  <si>
    <t>NGL3_recipient_1</t>
  </si>
  <si>
    <t>NGL3_recipient_2</t>
  </si>
  <si>
    <t>YBR259W_recipient_1</t>
  </si>
  <si>
    <t>YCL047C_recipient_1</t>
  </si>
  <si>
    <t>YDL027C_recipient_1</t>
  </si>
  <si>
    <t>YDL027C_recipient_2</t>
  </si>
  <si>
    <t>YFR057W_recipient_1</t>
  </si>
  <si>
    <t>YKR011C_recipient_1</t>
  </si>
  <si>
    <t>YKR011C_recipient_2</t>
  </si>
  <si>
    <t>YLR179C_recipient_1</t>
  </si>
  <si>
    <t>YLR179C_recipient_2</t>
  </si>
  <si>
    <t>YLR356W_recipient_1</t>
  </si>
  <si>
    <t>YLR356W_recipient_2</t>
  </si>
  <si>
    <t>FLO8_recipient_1</t>
  </si>
  <si>
    <t>FLO8_recipient_2</t>
  </si>
  <si>
    <t>GAL2_recipient_2</t>
  </si>
  <si>
    <t>#GI pairs</t>
  </si>
  <si>
    <t>#MMS4 donor pairs</t>
  </si>
  <si>
    <t>#MMS4 recipient pairs</t>
  </si>
  <si>
    <t>HO_donor_2</t>
  </si>
  <si>
    <t>MAL13_donor_1</t>
  </si>
  <si>
    <t>APT2_donor_1</t>
  </si>
  <si>
    <t>NGL3_donor_1</t>
  </si>
  <si>
    <t>NGL3_donor_2</t>
  </si>
  <si>
    <t>YBR259W_donor_1</t>
  </si>
  <si>
    <t>YBR259W_donor_2</t>
  </si>
  <si>
    <t>YCL047C_donor_1</t>
  </si>
  <si>
    <t>YCL047C_donor_2</t>
  </si>
  <si>
    <t>YDL027C_donor_1</t>
  </si>
  <si>
    <t>YDL027C_donor_2</t>
  </si>
  <si>
    <t>YFR057W_donor_2</t>
  </si>
  <si>
    <t>YJR037W_donor_1</t>
  </si>
  <si>
    <t>YJR037W_donor_2</t>
  </si>
  <si>
    <t>YKR011C_donor_1</t>
  </si>
  <si>
    <t>YKR011C_donor_2</t>
  </si>
  <si>
    <t>YLR179C_donor_1</t>
  </si>
  <si>
    <t>YLR179C_donor_2</t>
  </si>
  <si>
    <t>YLR356W_donor_1</t>
  </si>
  <si>
    <t>YLR356W_donor_2</t>
  </si>
  <si>
    <t>FLO8_donor_1</t>
  </si>
  <si>
    <t>GAL2_donor_1</t>
  </si>
  <si>
    <t>#MUS81 donor pairs</t>
  </si>
  <si>
    <t>#MUS81 recipient pairs</t>
  </si>
  <si>
    <t>Frequencies</t>
  </si>
  <si>
    <t>Log2-ratio from Time 0</t>
  </si>
  <si>
    <t>Averages of Log2-ratios</t>
  </si>
  <si>
    <t>sum of log2-ratio from 2 recipients</t>
  </si>
  <si>
    <t>sum of log2-ratio from 2 donors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</si>
</sst>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AE583-2CC1-7746-81D9-8DF51277DE2F}">
  <dimension ref="A1:AG142"/>
  <sheetViews>
    <sheetView tabSelected="1" topLeftCell="F1" workbookViewId="0">
      <selection activeCell="AG8" sqref="AG8"/>
    </sheetView>
  </sheetViews>
  <sheetFormatPr baseColWidth="10" defaultRowHeight="16" x14ac:dyDescent="0.2"/>
  <cols>
    <col min="1" max="1" width="20.5" bestFit="1" customWidth="1"/>
    <col min="2" max="2" width="19.6640625" bestFit="1" customWidth="1"/>
    <col min="3" max="3" width="11.33203125" bestFit="1" customWidth="1"/>
    <col min="4" max="4" width="11.5" bestFit="1" customWidth="1"/>
    <col min="5" max="5" width="10.5" bestFit="1" customWidth="1"/>
    <col min="14" max="22" width="12.33203125" bestFit="1" customWidth="1"/>
  </cols>
  <sheetData>
    <row r="1" spans="1:33" x14ac:dyDescent="0.2">
      <c r="A1" t="s">
        <v>39</v>
      </c>
      <c r="C1" s="3" t="s">
        <v>66</v>
      </c>
      <c r="D1" s="3"/>
      <c r="E1" s="3"/>
      <c r="F1" s="3"/>
      <c r="G1" s="3"/>
      <c r="H1" s="3"/>
      <c r="I1" s="3"/>
      <c r="J1" s="3"/>
      <c r="K1" s="3"/>
      <c r="L1" s="3"/>
      <c r="N1" s="3" t="s">
        <v>67</v>
      </c>
      <c r="O1" s="3"/>
      <c r="P1" s="3"/>
      <c r="Q1" s="3"/>
      <c r="R1" s="3"/>
      <c r="S1" s="3"/>
      <c r="T1" s="3"/>
      <c r="U1" s="3"/>
      <c r="V1" s="3"/>
      <c r="W1" s="3"/>
      <c r="X1" s="3" t="s">
        <v>68</v>
      </c>
      <c r="Y1" s="3"/>
      <c r="Z1" s="3"/>
      <c r="AA1" s="3"/>
      <c r="AB1" s="3"/>
      <c r="AC1" s="3"/>
      <c r="AD1" s="3"/>
      <c r="AE1" s="3"/>
      <c r="AF1" s="3"/>
      <c r="AG1" s="3"/>
    </row>
    <row r="2" spans="1:33" x14ac:dyDescent="0.2">
      <c r="A2" t="s">
        <v>15</v>
      </c>
      <c r="B2" t="s">
        <v>16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</row>
    <row r="3" spans="1:33" x14ac:dyDescent="0.2">
      <c r="A3" t="s">
        <v>10</v>
      </c>
      <c r="B3" t="s">
        <v>11</v>
      </c>
      <c r="C3" s="1">
        <v>2.0299999999999999E-5</v>
      </c>
      <c r="D3" s="1">
        <v>5.0699999999999997E-6</v>
      </c>
      <c r="E3" s="1">
        <v>5.0100000000000003E-6</v>
      </c>
      <c r="F3" s="1">
        <v>6.64E-6</v>
      </c>
      <c r="G3" s="1">
        <v>9.2399999999999996E-6</v>
      </c>
      <c r="H3" s="1">
        <v>5.5500000000000002E-6</v>
      </c>
      <c r="I3" s="1">
        <v>4.8400000000000002E-6</v>
      </c>
      <c r="J3" s="1">
        <v>1.3900000000000001E-5</v>
      </c>
      <c r="K3" s="1">
        <v>4.5000000000000001E-6</v>
      </c>
      <c r="L3" s="1">
        <v>3.76E-6</v>
      </c>
      <c r="N3" s="2">
        <f>LOG(D3/$C3,2)</f>
        <v>-2.0014220750691982</v>
      </c>
      <c r="O3" s="2">
        <f t="shared" ref="O3:O66" si="0">LOG(E3/$C3,2)</f>
        <v>-2.0185972188773298</v>
      </c>
      <c r="P3" s="2">
        <f t="shared" ref="P3:P66" si="1">LOG(F3/$C3,2)</f>
        <v>-1.6122245807256137</v>
      </c>
      <c r="Q3" s="2">
        <f t="shared" ref="Q3:Q66" si="2">LOG(G3/$C3,2)</f>
        <v>-1.1355149706564809</v>
      </c>
      <c r="R3" s="2">
        <f t="shared" ref="R3:R66" si="3">LOG(H3/$C3,2)</f>
        <v>-1.8709200508350698</v>
      </c>
      <c r="S3" s="2">
        <f t="shared" ref="S3:S66" si="4">LOG(I3/$C3,2)</f>
        <v>-2.068400774797944</v>
      </c>
      <c r="T3" s="2">
        <f t="shared" ref="T3:T66" si="5">LOG(J3/$C3,2)</f>
        <v>-0.54639484446166875</v>
      </c>
      <c r="U3" s="2">
        <f t="shared" ref="U3:U66" si="6">LOG(K3/$C3,2)</f>
        <v>-2.1734828208555017</v>
      </c>
      <c r="V3" s="2">
        <f t="shared" ref="V3:V66" si="7">LOG(L3/$C3,2)</f>
        <v>-2.4326751603949011</v>
      </c>
      <c r="W3" s="1"/>
      <c r="X3" s="1">
        <f>AVERAGE(N3:N5)</f>
        <v>-1.076272450868806</v>
      </c>
      <c r="Y3" s="1">
        <f>AVERAGE(O3:O5)</f>
        <v>-1.0370022547717415</v>
      </c>
      <c r="Z3" s="1">
        <f>AVERAGE(P3:P5)</f>
        <v>-1.3208940540136578</v>
      </c>
      <c r="AA3" s="1">
        <f>AVERAGE(Q3:Q5)</f>
        <v>-0.91487963467659572</v>
      </c>
      <c r="AB3" s="1">
        <f>AVERAGE(R3:R5)</f>
        <v>-1.2701824776185293</v>
      </c>
      <c r="AC3" s="1">
        <f>AVERAGE(S3:S5)</f>
        <v>-1.4589477175859173</v>
      </c>
      <c r="AD3" s="1">
        <f>AVERAGE(T3:T5)</f>
        <v>-0.13030651970327128</v>
      </c>
      <c r="AE3" s="1">
        <f>AVERAGE(U3:U5)</f>
        <v>-1.4305726735851938</v>
      </c>
      <c r="AF3" s="1">
        <f>AVERAGE(V3:V5)</f>
        <v>-1.776155446500236</v>
      </c>
    </row>
    <row r="4" spans="1:33" x14ac:dyDescent="0.2">
      <c r="A4" t="s">
        <v>12</v>
      </c>
      <c r="B4" t="s">
        <v>13</v>
      </c>
      <c r="C4" s="1">
        <v>1.17E-5</v>
      </c>
      <c r="D4" s="1">
        <v>7.61E-6</v>
      </c>
      <c r="E4" s="1">
        <v>7.6799999999999993E-6</v>
      </c>
      <c r="F4" s="1">
        <v>4.87E-6</v>
      </c>
      <c r="G4" s="1">
        <v>6.4699999999999999E-6</v>
      </c>
      <c r="H4" s="1">
        <v>6.1E-6</v>
      </c>
      <c r="I4" s="1">
        <v>5.2700000000000004E-6</v>
      </c>
      <c r="J4" s="1">
        <v>1.2799999999999999E-5</v>
      </c>
      <c r="K4" s="1">
        <v>5.84E-6</v>
      </c>
      <c r="L4" s="1">
        <v>4.6600000000000003E-6</v>
      </c>
      <c r="N4" s="2">
        <f t="shared" ref="N4:N67" si="8">LOG(D4/$C4,2)</f>
        <v>-0.62054017096722136</v>
      </c>
      <c r="O4" s="2">
        <f t="shared" si="0"/>
        <v>-0.60733031374961066</v>
      </c>
      <c r="P4" s="2">
        <f t="shared" si="1"/>
        <v>-1.2645148523884246</v>
      </c>
      <c r="Q4" s="2">
        <f t="shared" si="2"/>
        <v>-0.85467091247825921</v>
      </c>
      <c r="R4" s="2">
        <f t="shared" si="3"/>
        <v>-0.93962738202051821</v>
      </c>
      <c r="S4" s="2">
        <f t="shared" si="4"/>
        <v>-1.1506336628335521</v>
      </c>
      <c r="T4" s="2">
        <f t="shared" si="5"/>
        <v>0.12963528041659533</v>
      </c>
      <c r="U4" s="2">
        <f t="shared" si="6"/>
        <v>-1.0024682555907496</v>
      </c>
      <c r="V4" s="2">
        <f t="shared" si="7"/>
        <v>-1.3281066698164865</v>
      </c>
    </row>
    <row r="5" spans="1:33" x14ac:dyDescent="0.2">
      <c r="A5" t="s">
        <v>14</v>
      </c>
      <c r="B5" t="s">
        <v>13</v>
      </c>
      <c r="C5" s="1">
        <v>8.3000000000000002E-6</v>
      </c>
      <c r="D5" s="1">
        <v>5.4500000000000003E-6</v>
      </c>
      <c r="E5" s="1">
        <v>5.93E-6</v>
      </c>
      <c r="F5" s="1">
        <v>3.9099999999999998E-6</v>
      </c>
      <c r="G5" s="1">
        <v>4.9200000000000003E-6</v>
      </c>
      <c r="H5" s="1">
        <v>4.1500000000000001E-6</v>
      </c>
      <c r="I5" s="1">
        <v>3.72E-6</v>
      </c>
      <c r="J5" s="1">
        <v>8.4500000000000004E-6</v>
      </c>
      <c r="K5" s="1">
        <v>3.8299999999999998E-6</v>
      </c>
      <c r="L5" s="1">
        <v>2.7999999999999999E-6</v>
      </c>
      <c r="N5" s="2">
        <f t="shared" si="8"/>
        <v>-0.6068551065699983</v>
      </c>
      <c r="O5" s="2">
        <f t="shared" si="0"/>
        <v>-0.48507923168828354</v>
      </c>
      <c r="P5" s="2">
        <f t="shared" si="1"/>
        <v>-1.085942728926935</v>
      </c>
      <c r="Q5" s="2">
        <f t="shared" si="2"/>
        <v>-0.75445302089504729</v>
      </c>
      <c r="R5" s="2">
        <f t="shared" si="3"/>
        <v>-1</v>
      </c>
      <c r="S5" s="2">
        <f t="shared" si="4"/>
        <v>-1.1578087151262557</v>
      </c>
      <c r="T5" s="2">
        <f t="shared" si="5"/>
        <v>2.5840004935259571E-2</v>
      </c>
      <c r="U5" s="2">
        <f t="shared" si="6"/>
        <v>-1.1157669443093301</v>
      </c>
      <c r="V5" s="2">
        <f t="shared" si="7"/>
        <v>-1.5676845092893208</v>
      </c>
      <c r="X5" s="1">
        <f>X53+X77</f>
        <v>-1.2885750704721759</v>
      </c>
      <c r="Y5" s="1">
        <f>Y53+Y77</f>
        <v>-0.97367055026736149</v>
      </c>
      <c r="Z5" s="1">
        <f>Z53+Z77</f>
        <v>-1.7442070241074625</v>
      </c>
      <c r="AA5" s="1">
        <f>AA53+AA77</f>
        <v>-1.6695435957676419</v>
      </c>
      <c r="AB5" s="1">
        <f>AB53+AB77</f>
        <v>-0.40989406284059976</v>
      </c>
      <c r="AC5" s="1">
        <f>AC53+AC77</f>
        <v>-0.68143836043652151</v>
      </c>
      <c r="AD5" s="1">
        <f>AD53+AD77</f>
        <v>-1.0700803237332299</v>
      </c>
      <c r="AE5" s="1">
        <f>AE53+AE77</f>
        <v>-3.1158225089964224</v>
      </c>
      <c r="AF5" s="1">
        <f>AF53+AF77</f>
        <v>-1.4442615941789918</v>
      </c>
      <c r="AG5" t="s">
        <v>69</v>
      </c>
    </row>
    <row r="6" spans="1:33" x14ac:dyDescent="0.2">
      <c r="N6" s="2"/>
      <c r="O6" s="2"/>
      <c r="P6" s="2"/>
      <c r="Q6" s="2"/>
      <c r="R6" s="2"/>
      <c r="S6" s="2"/>
      <c r="T6" s="2"/>
      <c r="U6" s="2"/>
      <c r="V6" s="2"/>
      <c r="X6" s="1">
        <f>X9+X101</f>
        <v>0.71872866577426664</v>
      </c>
      <c r="Y6" s="1">
        <f>Y9+Y101</f>
        <v>0.69096517738868957</v>
      </c>
      <c r="Z6" s="1">
        <f>Z9+Z101</f>
        <v>0.3537607178065339</v>
      </c>
      <c r="AA6" s="1">
        <f>AA9+AA101</f>
        <v>0.51679895639156481</v>
      </c>
      <c r="AB6" s="1">
        <f>AB9+AB101</f>
        <v>1.0400072569359868</v>
      </c>
      <c r="AC6" s="1">
        <f>AC9+AC101</f>
        <v>0.74897761329337165</v>
      </c>
      <c r="AD6" s="1">
        <f>AD9+AD101</f>
        <v>0.5341204437234609</v>
      </c>
      <c r="AE6" s="1">
        <f>AE9+AE101</f>
        <v>-0.22636895872496454</v>
      </c>
      <c r="AF6" s="1">
        <f>AF9+AF101</f>
        <v>0.66232082573898254</v>
      </c>
      <c r="AG6" t="s">
        <v>70</v>
      </c>
    </row>
    <row r="7" spans="1:33" x14ac:dyDescent="0.2">
      <c r="N7" s="2"/>
      <c r="O7" s="2"/>
      <c r="P7" s="2"/>
      <c r="Q7" s="2"/>
      <c r="R7" s="2"/>
      <c r="S7" s="2"/>
      <c r="T7" s="2"/>
      <c r="U7" s="2"/>
      <c r="V7" s="2"/>
    </row>
    <row r="8" spans="1:33" x14ac:dyDescent="0.2">
      <c r="A8" t="s">
        <v>40</v>
      </c>
      <c r="N8" s="2"/>
      <c r="O8" s="2"/>
      <c r="P8" s="2"/>
      <c r="Q8" s="2"/>
      <c r="R8" s="2"/>
      <c r="S8" s="2"/>
      <c r="T8" s="2"/>
      <c r="U8" s="2"/>
      <c r="V8" s="2"/>
    </row>
    <row r="9" spans="1:33" x14ac:dyDescent="0.2">
      <c r="A9" t="s">
        <v>17</v>
      </c>
      <c r="B9" t="s">
        <v>18</v>
      </c>
      <c r="C9" s="1">
        <v>2.34015677756314E-5</v>
      </c>
      <c r="D9" s="1">
        <v>1.89560482957986E-5</v>
      </c>
      <c r="E9" s="1">
        <v>1.9885353581744399E-5</v>
      </c>
      <c r="F9" s="1">
        <v>1.28059832983187E-5</v>
      </c>
      <c r="G9" s="1">
        <v>1.6872046716942699E-5</v>
      </c>
      <c r="H9" s="1">
        <v>2.8733460114303101E-5</v>
      </c>
      <c r="I9" s="1">
        <v>2.2419291398347401E-5</v>
      </c>
      <c r="J9" s="1">
        <v>2.1181037968165402E-5</v>
      </c>
      <c r="K9" s="1">
        <v>1.3891656049907601E-5</v>
      </c>
      <c r="L9" s="1">
        <v>1.7710622145590499E-5</v>
      </c>
      <c r="N9" s="2">
        <f t="shared" si="8"/>
        <v>-0.30394694388192389</v>
      </c>
      <c r="O9" s="2">
        <f t="shared" si="0"/>
        <v>-0.23489897068464927</v>
      </c>
      <c r="P9" s="2">
        <f t="shared" si="1"/>
        <v>-0.86978715213505386</v>
      </c>
      <c r="Q9" s="2">
        <f t="shared" si="2"/>
        <v>-0.47197019071381952</v>
      </c>
      <c r="R9" s="2">
        <f t="shared" si="3"/>
        <v>0.29612654859071991</v>
      </c>
      <c r="S9" s="2">
        <f t="shared" si="4"/>
        <v>-6.1864505719622938E-2</v>
      </c>
      <c r="T9" s="2">
        <f t="shared" si="5"/>
        <v>-0.14383189588884171</v>
      </c>
      <c r="U9" s="2">
        <f t="shared" si="6"/>
        <v>-0.75238658973117856</v>
      </c>
      <c r="V9" s="2">
        <f t="shared" si="7"/>
        <v>-0.40199029310626688</v>
      </c>
      <c r="X9" s="1">
        <f>AVERAGE(N9:N50)</f>
        <v>0.38041689704865078</v>
      </c>
      <c r="Y9" s="1">
        <f>AVERAGE(O9:O50)</f>
        <v>0.36052492355216603</v>
      </c>
      <c r="Z9" s="1">
        <f>AVERAGE(P9:P50)</f>
        <v>5.3574188305979646E-2</v>
      </c>
      <c r="AA9" s="1">
        <f>AVERAGE(Q9:Q50)</f>
        <v>0.20437466229225595</v>
      </c>
      <c r="AB9" s="1">
        <f>AVERAGE(R9:R50)</f>
        <v>0.70220156126893996</v>
      </c>
      <c r="AC9" s="1">
        <f>AVERAGE(S9:S50)</f>
        <v>0.53737203384972054</v>
      </c>
      <c r="AD9" s="1">
        <f>AVERAGE(T9:T50)</f>
        <v>0.44851114622892285</v>
      </c>
      <c r="AE9" s="1">
        <f>AVERAGE(U9:U50)</f>
        <v>-0.13532013083614997</v>
      </c>
      <c r="AF9" s="1">
        <f>AVERAGE(V9:V50)</f>
        <v>0.32044990181104543</v>
      </c>
    </row>
    <row r="10" spans="1:33" x14ac:dyDescent="0.2">
      <c r="A10" t="s">
        <v>17</v>
      </c>
      <c r="B10" t="s">
        <v>19</v>
      </c>
      <c r="C10" s="1">
        <v>1.34801657693729E-5</v>
      </c>
      <c r="D10" s="1">
        <v>1.7035664318119702E-5</v>
      </c>
      <c r="E10" s="1">
        <v>1.6834450018517901E-5</v>
      </c>
      <c r="F10" s="1">
        <v>1.4359847380541499E-5</v>
      </c>
      <c r="G10" s="1">
        <v>1.51173538583806E-5</v>
      </c>
      <c r="H10" s="1">
        <v>2.3777689118978999E-5</v>
      </c>
      <c r="I10" s="1">
        <v>1.8448704152851699E-5</v>
      </c>
      <c r="J10" s="1">
        <v>1.84781212900933E-5</v>
      </c>
      <c r="K10" s="1">
        <v>1.30386596257905E-5</v>
      </c>
      <c r="L10" s="1">
        <v>1.7044093355165E-5</v>
      </c>
      <c r="N10" s="2">
        <f t="shared" si="8"/>
        <v>0.33771996961984496</v>
      </c>
      <c r="O10" s="2">
        <f t="shared" si="0"/>
        <v>0.32057835123474426</v>
      </c>
      <c r="P10" s="2">
        <f t="shared" si="1"/>
        <v>9.1202178124367678E-2</v>
      </c>
      <c r="Q10" s="2">
        <f t="shared" si="2"/>
        <v>0.16536739446408699</v>
      </c>
      <c r="R10" s="2">
        <f t="shared" si="3"/>
        <v>0.81877027291573456</v>
      </c>
      <c r="S10" s="2">
        <f t="shared" si="4"/>
        <v>0.45268124629585393</v>
      </c>
      <c r="T10" s="2">
        <f t="shared" si="5"/>
        <v>0.4549798444820965</v>
      </c>
      <c r="U10" s="2">
        <f t="shared" si="6"/>
        <v>-4.8042669712374531E-2</v>
      </c>
      <c r="V10" s="2">
        <f t="shared" si="7"/>
        <v>0.33843362083234901</v>
      </c>
    </row>
    <row r="11" spans="1:33" x14ac:dyDescent="0.2">
      <c r="A11" t="s">
        <v>17</v>
      </c>
      <c r="B11" t="s">
        <v>20</v>
      </c>
      <c r="C11" s="1">
        <v>2.38329330802513E-5</v>
      </c>
      <c r="D11" s="1">
        <v>3.5496129651936601E-5</v>
      </c>
      <c r="E11" s="1">
        <v>3.21979286761944E-5</v>
      </c>
      <c r="F11" s="1">
        <v>2.9684162122462599E-5</v>
      </c>
      <c r="G11" s="1">
        <v>3.3676605247017598E-5</v>
      </c>
      <c r="H11" s="1">
        <v>3.7043136732725298E-5</v>
      </c>
      <c r="I11" s="1">
        <v>5.2925022674716399E-5</v>
      </c>
      <c r="J11" s="1">
        <v>2.9338931941983199E-5</v>
      </c>
      <c r="K11" s="1">
        <v>1.7912924906459801E-5</v>
      </c>
      <c r="L11" s="1">
        <v>2.8565519589662001E-5</v>
      </c>
      <c r="N11" s="2">
        <f t="shared" si="8"/>
        <v>0.57470521523537932</v>
      </c>
      <c r="O11" s="2">
        <f t="shared" si="0"/>
        <v>0.43401136877855534</v>
      </c>
      <c r="P11" s="2">
        <f t="shared" si="1"/>
        <v>0.31673687898643577</v>
      </c>
      <c r="Q11" s="2">
        <f t="shared" si="2"/>
        <v>0.4987902030144023</v>
      </c>
      <c r="R11" s="2">
        <f t="shared" si="3"/>
        <v>0.63624975548439577</v>
      </c>
      <c r="S11" s="2">
        <f t="shared" si="4"/>
        <v>1.1509934697450943</v>
      </c>
      <c r="T11" s="2">
        <f t="shared" si="5"/>
        <v>0.2998598393399165</v>
      </c>
      <c r="U11" s="2">
        <f t="shared" si="6"/>
        <v>-0.41195558600650589</v>
      </c>
      <c r="V11" s="2">
        <f t="shared" si="7"/>
        <v>0.26131825933462755</v>
      </c>
    </row>
    <row r="12" spans="1:33" x14ac:dyDescent="0.2">
      <c r="A12" t="s">
        <v>17</v>
      </c>
      <c r="B12" t="s">
        <v>21</v>
      </c>
      <c r="C12" s="1">
        <v>2.5073108331033599E-5</v>
      </c>
      <c r="D12" s="1">
        <v>4.4974153799835897E-5</v>
      </c>
      <c r="E12" s="1">
        <v>3.8027333698787997E-5</v>
      </c>
      <c r="F12" s="1">
        <v>3.2523982686524899E-5</v>
      </c>
      <c r="G12" s="1">
        <v>3.9615565691381399E-5</v>
      </c>
      <c r="H12" s="1">
        <v>5.7867386571662701E-5</v>
      </c>
      <c r="I12" s="1">
        <v>5.14239470087363E-5</v>
      </c>
      <c r="J12" s="1">
        <v>3.83322728890233E-5</v>
      </c>
      <c r="K12" s="1">
        <v>3.05250863201917E-5</v>
      </c>
      <c r="L12" s="1">
        <v>4.6276141735252497E-5</v>
      </c>
      <c r="N12" s="2">
        <f t="shared" si="8"/>
        <v>0.84295527787026314</v>
      </c>
      <c r="O12" s="2">
        <f t="shared" si="0"/>
        <v>0.60089592820671422</v>
      </c>
      <c r="P12" s="2">
        <f t="shared" si="1"/>
        <v>0.37536307258896767</v>
      </c>
      <c r="Q12" s="2">
        <f t="shared" si="2"/>
        <v>0.65992654418323149</v>
      </c>
      <c r="R12" s="2">
        <f t="shared" si="3"/>
        <v>1.2066096308647993</v>
      </c>
      <c r="S12" s="2">
        <f t="shared" si="4"/>
        <v>1.0362994882733805</v>
      </c>
      <c r="T12" s="2">
        <f t="shared" si="5"/>
        <v>0.6124186852207617</v>
      </c>
      <c r="U12" s="2">
        <f t="shared" si="6"/>
        <v>0.28385451574837628</v>
      </c>
      <c r="V12" s="2">
        <f t="shared" si="7"/>
        <v>0.88412772584056765</v>
      </c>
    </row>
    <row r="13" spans="1:33" x14ac:dyDescent="0.2">
      <c r="A13" t="s">
        <v>17</v>
      </c>
      <c r="B13" t="s">
        <v>22</v>
      </c>
      <c r="C13" s="1">
        <v>1.9573200697129499E-5</v>
      </c>
      <c r="D13" s="1">
        <v>2.0566692922238999E-5</v>
      </c>
      <c r="E13" s="1">
        <v>1.8632303903990701E-5</v>
      </c>
      <c r="F13" s="1">
        <v>1.5485059302151099E-5</v>
      </c>
      <c r="G13" s="1">
        <v>1.7074511277545999E-5</v>
      </c>
      <c r="H13" s="1">
        <v>2.5429612784087101E-5</v>
      </c>
      <c r="I13" s="1">
        <v>2.3436149107559701E-5</v>
      </c>
      <c r="J13" s="1">
        <v>2.35890910086297E-5</v>
      </c>
      <c r="K13" s="1">
        <v>1.5475792266125101E-5</v>
      </c>
      <c r="L13" s="1">
        <v>1.9948254513447301E-5</v>
      </c>
      <c r="N13" s="2">
        <f t="shared" si="8"/>
        <v>7.1430139221076688E-2</v>
      </c>
      <c r="O13" s="2">
        <f t="shared" si="0"/>
        <v>-7.1073615117398584E-2</v>
      </c>
      <c r="P13" s="2">
        <f t="shared" si="1"/>
        <v>-0.33800278316639271</v>
      </c>
      <c r="Q13" s="2">
        <f t="shared" si="2"/>
        <v>-0.19703540623286978</v>
      </c>
      <c r="R13" s="2">
        <f t="shared" si="3"/>
        <v>0.37762980313592798</v>
      </c>
      <c r="S13" s="2">
        <f t="shared" si="4"/>
        <v>0.25985584274346318</v>
      </c>
      <c r="T13" s="2">
        <f t="shared" si="5"/>
        <v>0.26924013507930777</v>
      </c>
      <c r="U13" s="2">
        <f t="shared" si="6"/>
        <v>-0.33886642267502942</v>
      </c>
      <c r="V13" s="2">
        <f t="shared" si="7"/>
        <v>2.7382823933776623E-2</v>
      </c>
    </row>
    <row r="14" spans="1:33" x14ac:dyDescent="0.2">
      <c r="A14" t="s">
        <v>17</v>
      </c>
      <c r="B14" t="s">
        <v>23</v>
      </c>
      <c r="C14">
        <v>1.06924674882666E-4</v>
      </c>
      <c r="D14">
        <v>1.22037304387984E-4</v>
      </c>
      <c r="E14">
        <v>1.4306558494701601E-4</v>
      </c>
      <c r="F14">
        <v>1.07109458633218E-4</v>
      </c>
      <c r="G14">
        <v>1.3578623197795501E-4</v>
      </c>
      <c r="H14">
        <v>1.6018653722259601E-4</v>
      </c>
      <c r="I14">
        <v>1.2846302393048701E-4</v>
      </c>
      <c r="J14">
        <v>1.2703708386939099E-4</v>
      </c>
      <c r="K14" s="1">
        <v>9.7668090561411805E-5</v>
      </c>
      <c r="L14">
        <v>1.20641711067006E-4</v>
      </c>
      <c r="N14" s="2">
        <f t="shared" si="8"/>
        <v>0.19072739798478971</v>
      </c>
      <c r="O14" s="2">
        <f t="shared" si="0"/>
        <v>0.42008184665649162</v>
      </c>
      <c r="P14" s="2">
        <f t="shared" si="1"/>
        <v>2.4910668444584109E-3</v>
      </c>
      <c r="Q14" s="2">
        <f t="shared" si="2"/>
        <v>0.34474238464525431</v>
      </c>
      <c r="R14" s="2">
        <f t="shared" si="3"/>
        <v>0.58315808190539198</v>
      </c>
      <c r="S14" s="2">
        <f t="shared" si="4"/>
        <v>0.26475834146446459</v>
      </c>
      <c r="T14" s="2">
        <f t="shared" si="5"/>
        <v>0.24865488043998807</v>
      </c>
      <c r="U14" s="2">
        <f t="shared" si="6"/>
        <v>-0.13063562352573935</v>
      </c>
      <c r="V14" s="2">
        <f t="shared" si="7"/>
        <v>0.17413397514214032</v>
      </c>
    </row>
    <row r="15" spans="1:33" x14ac:dyDescent="0.2">
      <c r="A15" t="s">
        <v>17</v>
      </c>
      <c r="B15" t="s">
        <v>24</v>
      </c>
      <c r="C15" s="1">
        <v>2.0274169317136899E-5</v>
      </c>
      <c r="D15" s="1">
        <v>3.4319120117230101E-5</v>
      </c>
      <c r="E15" s="1">
        <v>3.1489683206159699E-5</v>
      </c>
      <c r="F15" s="1">
        <v>2.74337382792434E-5</v>
      </c>
      <c r="G15" s="1">
        <v>2.9964754969290199E-5</v>
      </c>
      <c r="H15" s="1">
        <v>4.12980916277005E-5</v>
      </c>
      <c r="I15" s="1">
        <v>3.4040522360773701E-5</v>
      </c>
      <c r="J15" s="1">
        <v>3.7349394096997099E-5</v>
      </c>
      <c r="K15" s="1">
        <v>2.57726776715391E-5</v>
      </c>
      <c r="L15" s="1">
        <v>3.5754508686393603E-5</v>
      </c>
      <c r="N15" s="2">
        <f t="shared" si="8"/>
        <v>0.75936976024145131</v>
      </c>
      <c r="O15" s="2">
        <f t="shared" si="0"/>
        <v>0.63523643881549419</v>
      </c>
      <c r="P15" s="2">
        <f t="shared" si="1"/>
        <v>0.43630842065103764</v>
      </c>
      <c r="Q15" s="2">
        <f t="shared" si="2"/>
        <v>0.56362377174103828</v>
      </c>
      <c r="R15" s="2">
        <f t="shared" si="3"/>
        <v>1.0264323118150527</v>
      </c>
      <c r="S15" s="2">
        <f t="shared" si="4"/>
        <v>0.74761037085951676</v>
      </c>
      <c r="T15" s="2">
        <f t="shared" si="5"/>
        <v>0.88144203411985278</v>
      </c>
      <c r="U15" s="2">
        <f t="shared" si="6"/>
        <v>0.34619962999087012</v>
      </c>
      <c r="V15" s="2">
        <f t="shared" si="7"/>
        <v>0.81848237406680946</v>
      </c>
    </row>
    <row r="16" spans="1:33" x14ac:dyDescent="0.2">
      <c r="A16" t="s">
        <v>17</v>
      </c>
      <c r="B16" t="s">
        <v>25</v>
      </c>
      <c r="C16" s="1">
        <v>3.5533716968067002E-5</v>
      </c>
      <c r="D16" s="1">
        <v>6.7461230699753893E-5</v>
      </c>
      <c r="E16" s="1">
        <v>5.2028801837167001E-5</v>
      </c>
      <c r="F16" s="1">
        <v>5.2134819034577802E-5</v>
      </c>
      <c r="G16" s="1">
        <v>5.2235856635654498E-5</v>
      </c>
      <c r="H16" s="1">
        <v>7.3435515657983697E-5</v>
      </c>
      <c r="I16" s="1">
        <v>6.5611533142031695E-5</v>
      </c>
      <c r="J16" s="1">
        <v>6.8948947260640605E-5</v>
      </c>
      <c r="K16" s="1">
        <v>5.2276495135178598E-5</v>
      </c>
      <c r="L16" s="1">
        <v>6.3986763880842905E-5</v>
      </c>
      <c r="N16" s="2">
        <f t="shared" si="8"/>
        <v>0.92487002957876119</v>
      </c>
      <c r="O16" s="2">
        <f t="shared" si="0"/>
        <v>0.55012187590751505</v>
      </c>
      <c r="P16" s="2">
        <f t="shared" si="1"/>
        <v>0.55305861210173779</v>
      </c>
      <c r="Q16" s="2">
        <f t="shared" si="2"/>
        <v>0.55585185820492988</v>
      </c>
      <c r="R16" s="2">
        <f t="shared" si="3"/>
        <v>1.0472893550248508</v>
      </c>
      <c r="S16" s="2">
        <f t="shared" si="4"/>
        <v>0.88476082469780093</v>
      </c>
      <c r="T16" s="2">
        <f t="shared" si="5"/>
        <v>0.95633991607839031</v>
      </c>
      <c r="U16" s="2">
        <f t="shared" si="6"/>
        <v>0.55697381104005417</v>
      </c>
      <c r="V16" s="2">
        <f t="shared" si="7"/>
        <v>0.84858489600088671</v>
      </c>
    </row>
    <row r="17" spans="1:22" x14ac:dyDescent="0.2">
      <c r="A17" t="s">
        <v>17</v>
      </c>
      <c r="B17" t="s">
        <v>26</v>
      </c>
      <c r="C17" s="1">
        <v>1.0568449963188399E-5</v>
      </c>
      <c r="D17" s="1">
        <v>9.1682847966607597E-6</v>
      </c>
      <c r="E17" s="1">
        <v>9.2616715312234405E-6</v>
      </c>
      <c r="F17" s="1">
        <v>6.5905269694276201E-6</v>
      </c>
      <c r="G17" s="1">
        <v>6.8163068736448404E-6</v>
      </c>
      <c r="H17" s="1">
        <v>1.05622997981149E-5</v>
      </c>
      <c r="I17" s="1">
        <v>1.04591078661837E-5</v>
      </c>
      <c r="J17" s="1">
        <v>1.00253636786676E-5</v>
      </c>
      <c r="K17" s="1">
        <v>4.9961219126860698E-6</v>
      </c>
      <c r="L17" s="1">
        <v>7.6650810898926406E-6</v>
      </c>
      <c r="N17" s="2">
        <f t="shared" si="8"/>
        <v>-0.20504003261635848</v>
      </c>
      <c r="O17" s="2">
        <f t="shared" si="0"/>
        <v>-0.19041929998505605</v>
      </c>
      <c r="P17" s="2">
        <f t="shared" si="1"/>
        <v>-0.68129806644729407</v>
      </c>
      <c r="Q17" s="2">
        <f t="shared" si="2"/>
        <v>-0.63270160429484634</v>
      </c>
      <c r="R17" s="2">
        <f t="shared" si="3"/>
        <v>-8.3980104851544919E-4</v>
      </c>
      <c r="S17" s="2">
        <f t="shared" si="4"/>
        <v>-1.5003998487118593E-2</v>
      </c>
      <c r="T17" s="2">
        <f t="shared" si="5"/>
        <v>-7.610922467717865E-2</v>
      </c>
      <c r="U17" s="2">
        <f t="shared" si="6"/>
        <v>-1.080883210948568</v>
      </c>
      <c r="V17" s="2">
        <f t="shared" si="7"/>
        <v>-0.46339083777041773</v>
      </c>
    </row>
    <row r="18" spans="1:22" x14ac:dyDescent="0.2">
      <c r="A18" t="s">
        <v>17</v>
      </c>
      <c r="B18" t="s">
        <v>27</v>
      </c>
      <c r="C18" s="1">
        <v>1.40193724001478E-5</v>
      </c>
      <c r="D18" s="1">
        <v>1.5239176080936099E-5</v>
      </c>
      <c r="E18" s="1">
        <v>1.37290660345194E-5</v>
      </c>
      <c r="F18" s="1">
        <v>1.29667278585486E-5</v>
      </c>
      <c r="G18" s="1">
        <v>1.45099601765707E-5</v>
      </c>
      <c r="H18" s="1">
        <v>2.5780020834261502E-5</v>
      </c>
      <c r="I18" s="1">
        <v>1.9513983657740799E-5</v>
      </c>
      <c r="J18" s="1">
        <v>2.2213060699793E-5</v>
      </c>
      <c r="K18" s="1">
        <v>1.22465915176817E-5</v>
      </c>
      <c r="L18" s="1">
        <v>1.5615817375681901E-5</v>
      </c>
      <c r="N18" s="2">
        <f t="shared" si="8"/>
        <v>0.1203631381806906</v>
      </c>
      <c r="O18" s="2">
        <f t="shared" si="0"/>
        <v>-3.0188281536085288E-2</v>
      </c>
      <c r="P18" s="2">
        <f t="shared" si="1"/>
        <v>-0.11260730342518344</v>
      </c>
      <c r="Q18" s="2">
        <f t="shared" si="2"/>
        <v>4.9621793629580711E-2</v>
      </c>
      <c r="R18" s="2">
        <f t="shared" si="3"/>
        <v>0.87883166340164276</v>
      </c>
      <c r="S18" s="2">
        <f t="shared" si="4"/>
        <v>0.47708655896413532</v>
      </c>
      <c r="T18" s="2">
        <f t="shared" si="5"/>
        <v>0.66398642685328046</v>
      </c>
      <c r="U18" s="2">
        <f t="shared" si="6"/>
        <v>-0.19504149330096224</v>
      </c>
      <c r="V18" s="2">
        <f t="shared" si="7"/>
        <v>0.15558631981981041</v>
      </c>
    </row>
    <row r="19" spans="1:22" x14ac:dyDescent="0.2">
      <c r="A19" t="s">
        <v>17</v>
      </c>
      <c r="B19" t="s">
        <v>28</v>
      </c>
      <c r="C19" s="1">
        <v>2.7229934854133301E-5</v>
      </c>
      <c r="D19" s="1">
        <v>3.5434181781688897E-5</v>
      </c>
      <c r="E19" s="1">
        <v>3.23613699385101E-5</v>
      </c>
      <c r="F19" s="1">
        <v>2.7862390439856598E-5</v>
      </c>
      <c r="G19" s="1">
        <v>2.86149912319348E-5</v>
      </c>
      <c r="H19" s="1">
        <v>4.1498324799228699E-5</v>
      </c>
      <c r="I19" s="1">
        <v>3.8107953197622903E-5</v>
      </c>
      <c r="J19" s="1">
        <v>3.3712742566500001E-5</v>
      </c>
      <c r="K19" s="1">
        <v>2.1812337130995301E-5</v>
      </c>
      <c r="L19" s="1">
        <v>3.19933819404215E-5</v>
      </c>
      <c r="N19" s="2">
        <f t="shared" si="8"/>
        <v>0.37994820500913701</v>
      </c>
      <c r="O19" s="2">
        <f t="shared" si="0"/>
        <v>0.24907915115406143</v>
      </c>
      <c r="P19" s="2">
        <f t="shared" si="1"/>
        <v>3.312550771797549E-2</v>
      </c>
      <c r="Q19" s="2">
        <f t="shared" si="2"/>
        <v>7.1577633992614437E-2</v>
      </c>
      <c r="R19" s="2">
        <f t="shared" si="3"/>
        <v>0.60785956821610554</v>
      </c>
      <c r="S19" s="2">
        <f t="shared" si="4"/>
        <v>0.48489859133294994</v>
      </c>
      <c r="T19" s="2">
        <f t="shared" si="5"/>
        <v>0.30810046600019875</v>
      </c>
      <c r="U19" s="2">
        <f t="shared" si="6"/>
        <v>-0.32004917182633863</v>
      </c>
      <c r="V19" s="2">
        <f t="shared" si="7"/>
        <v>0.23257997336978278</v>
      </c>
    </row>
    <row r="20" spans="1:22" x14ac:dyDescent="0.2">
      <c r="A20" t="s">
        <v>17</v>
      </c>
      <c r="B20" t="s">
        <v>29</v>
      </c>
      <c r="C20" s="1">
        <v>3.7960146806554098E-5</v>
      </c>
      <c r="D20" s="1">
        <v>3.3266006323019097E-5</v>
      </c>
      <c r="E20" s="1">
        <v>3.95527854804013E-5</v>
      </c>
      <c r="F20" s="1">
        <v>3.6756922772579999E-5</v>
      </c>
      <c r="G20" s="1">
        <v>2.9964754969290199E-5</v>
      </c>
      <c r="H20" s="1">
        <v>4.30501318785726E-5</v>
      </c>
      <c r="I20" s="1">
        <v>4.20301186474417E-5</v>
      </c>
      <c r="J20" s="1">
        <v>3.9167719862245598E-5</v>
      </c>
      <c r="K20" s="1">
        <v>2.4005756507296498E-5</v>
      </c>
      <c r="L20" s="1">
        <v>3.4183405108962199E-5</v>
      </c>
      <c r="N20" s="2">
        <f t="shared" si="8"/>
        <v>-0.19043689478197931</v>
      </c>
      <c r="O20" s="2">
        <f t="shared" si="0"/>
        <v>5.9293727350910361E-2</v>
      </c>
      <c r="P20" s="2">
        <f t="shared" si="1"/>
        <v>-4.6469580135807299E-2</v>
      </c>
      <c r="Q20" s="2">
        <f t="shared" si="2"/>
        <v>-0.34121899521861798</v>
      </c>
      <c r="R20" s="2">
        <f t="shared" si="3"/>
        <v>0.18153208531167722</v>
      </c>
      <c r="S20" s="2">
        <f t="shared" si="4"/>
        <v>0.14693795727180187</v>
      </c>
      <c r="T20" s="2">
        <f t="shared" si="5"/>
        <v>4.5179572819718877E-2</v>
      </c>
      <c r="U20" s="2">
        <f t="shared" si="6"/>
        <v>-0.66110517063235752</v>
      </c>
      <c r="V20" s="2">
        <f t="shared" si="7"/>
        <v>-0.1511894565840671</v>
      </c>
    </row>
    <row r="21" spans="1:22" x14ac:dyDescent="0.2">
      <c r="A21" t="s">
        <v>17</v>
      </c>
      <c r="B21" t="s">
        <v>30</v>
      </c>
      <c r="C21" s="1">
        <v>1.4989944335542701E-5</v>
      </c>
      <c r="D21" s="1">
        <v>2.9363290497413501E-5</v>
      </c>
      <c r="E21" s="1">
        <v>2.4679630609671902E-5</v>
      </c>
      <c r="F21" s="1">
        <v>1.73068309847571E-5</v>
      </c>
      <c r="G21" s="1">
        <v>2.4363235459265201E-5</v>
      </c>
      <c r="H21" s="1">
        <v>3.2287598908929399E-5</v>
      </c>
      <c r="I21" s="1">
        <v>3.3943678769420102E-5</v>
      </c>
      <c r="J21" s="1">
        <v>2.5161697075871701E-5</v>
      </c>
      <c r="K21" s="1">
        <v>1.8948706278602001E-5</v>
      </c>
      <c r="L21" s="1">
        <v>2.57089676306958E-5</v>
      </c>
      <c r="N21" s="2">
        <f t="shared" si="8"/>
        <v>0.97001862204465383</v>
      </c>
      <c r="O21" s="2">
        <f t="shared" si="0"/>
        <v>0.71932577531518249</v>
      </c>
      <c r="P21" s="2">
        <f t="shared" si="1"/>
        <v>0.20734655429909579</v>
      </c>
      <c r="Q21" s="2">
        <f t="shared" si="2"/>
        <v>0.70071071123223205</v>
      </c>
      <c r="R21" s="2">
        <f t="shared" si="3"/>
        <v>1.106985131946618</v>
      </c>
      <c r="S21" s="2">
        <f t="shared" si="4"/>
        <v>1.1791479047517333</v>
      </c>
      <c r="T21" s="2">
        <f t="shared" si="5"/>
        <v>0.74723420474303393</v>
      </c>
      <c r="U21" s="2">
        <f t="shared" si="6"/>
        <v>0.33810432595565121</v>
      </c>
      <c r="V21" s="2">
        <f t="shared" si="7"/>
        <v>0.77827665255749912</v>
      </c>
    </row>
    <row r="22" spans="1:22" x14ac:dyDescent="0.2">
      <c r="A22" t="s">
        <v>17</v>
      </c>
      <c r="B22" t="s">
        <v>31</v>
      </c>
      <c r="C22" s="1">
        <v>1.55830716293951E-5</v>
      </c>
      <c r="D22" s="1">
        <v>1.9637474868523401E-5</v>
      </c>
      <c r="E22" s="1">
        <v>1.8087499696271701E-5</v>
      </c>
      <c r="F22" s="1">
        <v>1.56993853824577E-5</v>
      </c>
      <c r="G22" s="1">
        <v>1.53873066058517E-5</v>
      </c>
      <c r="H22" s="1">
        <v>2.5679904248497399E-5</v>
      </c>
      <c r="I22" s="1">
        <v>2.29035093551151E-5</v>
      </c>
      <c r="J22" s="1">
        <v>1.9461000082119501E-5</v>
      </c>
      <c r="K22" s="1">
        <v>1.23075198336901E-5</v>
      </c>
      <c r="L22" s="1">
        <v>1.72821393517455E-5</v>
      </c>
      <c r="N22" s="2">
        <f t="shared" si="8"/>
        <v>0.33362979350863359</v>
      </c>
      <c r="O22" s="2">
        <f t="shared" si="0"/>
        <v>0.21501335683870326</v>
      </c>
      <c r="P22" s="2">
        <f t="shared" si="1"/>
        <v>1.072844425025048E-2</v>
      </c>
      <c r="Q22" s="2">
        <f t="shared" si="2"/>
        <v>-1.8238911267368044E-2</v>
      </c>
      <c r="R22" s="2">
        <f t="shared" si="3"/>
        <v>0.72066018746588856</v>
      </c>
      <c r="S22" s="2">
        <f t="shared" si="4"/>
        <v>0.55558903430333273</v>
      </c>
      <c r="T22" s="2">
        <f t="shared" si="5"/>
        <v>0.3206062150454716</v>
      </c>
      <c r="U22" s="2">
        <f t="shared" si="6"/>
        <v>-0.34043957120032076</v>
      </c>
      <c r="V22" s="2">
        <f t="shared" si="7"/>
        <v>0.14930218372524767</v>
      </c>
    </row>
    <row r="23" spans="1:22" x14ac:dyDescent="0.2">
      <c r="A23" t="s">
        <v>17</v>
      </c>
      <c r="B23" t="s">
        <v>32</v>
      </c>
      <c r="C23" s="1">
        <v>1.43968170416903E-5</v>
      </c>
      <c r="D23" s="1">
        <v>2.4717200228835401E-5</v>
      </c>
      <c r="E23" s="1">
        <v>2.7022288702863699E-5</v>
      </c>
      <c r="F23" s="1">
        <v>1.9289347227593E-5</v>
      </c>
      <c r="G23" s="1">
        <v>2.3215936282513099E-5</v>
      </c>
      <c r="H23" s="1">
        <v>2.76822359637798E-5</v>
      </c>
      <c r="I23" s="1">
        <v>2.1160324710751201E-5</v>
      </c>
      <c r="J23" s="1">
        <v>2.50634091966691E-5</v>
      </c>
      <c r="K23" s="1">
        <v>1.59632187941921E-5</v>
      </c>
      <c r="L23" s="1">
        <v>2.3138070867626201E-5</v>
      </c>
      <c r="N23" s="2">
        <f t="shared" si="8"/>
        <v>0.77976545040469247</v>
      </c>
      <c r="O23" s="2">
        <f t="shared" si="0"/>
        <v>0.90839998669177424</v>
      </c>
      <c r="P23" s="2">
        <f t="shared" si="1"/>
        <v>0.42205443697079442</v>
      </c>
      <c r="Q23" s="2">
        <f t="shared" si="2"/>
        <v>0.68936558008311177</v>
      </c>
      <c r="R23" s="2">
        <f t="shared" si="3"/>
        <v>0.94321059290666209</v>
      </c>
      <c r="S23" s="2">
        <f t="shared" si="4"/>
        <v>0.55561188127766192</v>
      </c>
      <c r="T23" s="2">
        <f t="shared" si="5"/>
        <v>0.79983278263784563</v>
      </c>
      <c r="U23" s="2">
        <f t="shared" si="6"/>
        <v>0.14900169839845712</v>
      </c>
      <c r="V23" s="2">
        <f t="shared" si="7"/>
        <v>0.68451870014840055</v>
      </c>
    </row>
    <row r="24" spans="1:22" x14ac:dyDescent="0.2">
      <c r="A24" t="s">
        <v>17</v>
      </c>
      <c r="B24" t="s">
        <v>33</v>
      </c>
      <c r="C24" s="1">
        <v>1.6553643564789902E-5</v>
      </c>
      <c r="D24" s="1">
        <v>2.6699532076762102E-5</v>
      </c>
      <c r="E24" s="1">
        <v>2.64230040743727E-5</v>
      </c>
      <c r="F24" s="1">
        <v>2.1968423231425401E-5</v>
      </c>
      <c r="G24" s="1">
        <v>2.3823329964323001E-5</v>
      </c>
      <c r="H24" s="1">
        <v>3.6993078439843199E-5</v>
      </c>
      <c r="I24" s="1">
        <v>3.3265773629945202E-5</v>
      </c>
      <c r="J24" s="1">
        <v>2.7127454659924201E-5</v>
      </c>
      <c r="K24" s="1">
        <v>1.69990001663343E-5</v>
      </c>
      <c r="L24" s="1">
        <v>2.43283008505288E-5</v>
      </c>
      <c r="N24" s="2">
        <f t="shared" si="8"/>
        <v>0.68966565958882797</v>
      </c>
      <c r="O24" s="2">
        <f t="shared" si="0"/>
        <v>0.6746456996967658</v>
      </c>
      <c r="P24" s="2">
        <f t="shared" si="1"/>
        <v>0.40828252646394897</v>
      </c>
      <c r="Q24" s="2">
        <f t="shared" si="2"/>
        <v>0.52522628496957247</v>
      </c>
      <c r="R24" s="2">
        <f t="shared" si="3"/>
        <v>1.1601065631354881</v>
      </c>
      <c r="S24" s="2">
        <f t="shared" si="4"/>
        <v>1.0068897869125419</v>
      </c>
      <c r="T24" s="2">
        <f t="shared" si="5"/>
        <v>0.71260488887453721</v>
      </c>
      <c r="U24" s="2">
        <f t="shared" si="6"/>
        <v>3.8301095007571825E-2</v>
      </c>
      <c r="V24" s="2">
        <f t="shared" si="7"/>
        <v>0.55548676379762252</v>
      </c>
    </row>
    <row r="25" spans="1:22" x14ac:dyDescent="0.2">
      <c r="A25" t="s">
        <v>17</v>
      </c>
      <c r="B25" t="s">
        <v>34</v>
      </c>
      <c r="C25" s="1">
        <v>3.4185700391129702E-5</v>
      </c>
      <c r="D25" s="1">
        <v>3.4876650949459499E-5</v>
      </c>
      <c r="E25" s="1">
        <v>3.8844540010366497E-5</v>
      </c>
      <c r="F25" s="1">
        <v>3.39706837285944E-5</v>
      </c>
      <c r="G25" s="1">
        <v>3.8940683822703699E-5</v>
      </c>
      <c r="H25" s="1">
        <v>3.6092029167966097E-5</v>
      </c>
      <c r="I25" s="1">
        <v>3.7478469853824802E-5</v>
      </c>
      <c r="J25" s="1">
        <v>3.4302469841715702E-5</v>
      </c>
      <c r="K25" s="1">
        <v>2.2848118503137501E-5</v>
      </c>
      <c r="L25" s="1">
        <v>3.6801911071347897E-5</v>
      </c>
      <c r="N25" s="2">
        <f t="shared" si="8"/>
        <v>2.8868527810726928E-2</v>
      </c>
      <c r="O25" s="2">
        <f t="shared" si="0"/>
        <v>0.18431884429693429</v>
      </c>
      <c r="P25" s="2">
        <f t="shared" si="1"/>
        <v>-9.1027276713205683E-3</v>
      </c>
      <c r="Q25" s="2">
        <f t="shared" si="2"/>
        <v>0.18788523557464759</v>
      </c>
      <c r="R25" s="2">
        <f t="shared" si="3"/>
        <v>7.8287273460928536E-2</v>
      </c>
      <c r="S25" s="2">
        <f t="shared" si="4"/>
        <v>0.13266906946962437</v>
      </c>
      <c r="T25" s="2">
        <f t="shared" si="5"/>
        <v>4.9194735367877329E-3</v>
      </c>
      <c r="U25" s="2">
        <f t="shared" si="6"/>
        <v>-0.58131761620760325</v>
      </c>
      <c r="V25" s="2">
        <f t="shared" si="7"/>
        <v>0.10638770201561876</v>
      </c>
    </row>
    <row r="26" spans="1:22" x14ac:dyDescent="0.2">
      <c r="A26" t="s">
        <v>17</v>
      </c>
      <c r="B26" t="s">
        <v>35</v>
      </c>
      <c r="C26" s="1">
        <v>2.03280899802144E-5</v>
      </c>
      <c r="D26" s="1">
        <v>1.6540081356138E-5</v>
      </c>
      <c r="E26" s="1">
        <v>2.0103275264832101E-5</v>
      </c>
      <c r="F26" s="1">
        <v>1.52171517017678E-5</v>
      </c>
      <c r="G26" s="1">
        <v>1.43074956159674E-5</v>
      </c>
      <c r="H26" s="1">
        <v>2.4778854976620299E-5</v>
      </c>
      <c r="I26" s="1">
        <v>1.53497092295381E-5</v>
      </c>
      <c r="J26" s="1">
        <v>1.73969546188644E-5</v>
      </c>
      <c r="K26" s="1">
        <v>1.01141004573889E-5</v>
      </c>
      <c r="L26" s="1">
        <v>1.6615610561320099E-5</v>
      </c>
      <c r="N26" s="2">
        <f t="shared" si="8"/>
        <v>-0.29750833571120816</v>
      </c>
      <c r="O26" s="2">
        <f t="shared" si="0"/>
        <v>-1.6044099215813207E-2</v>
      </c>
      <c r="P26" s="2">
        <f t="shared" si="1"/>
        <v>-0.41777632143531018</v>
      </c>
      <c r="Q26" s="2">
        <f t="shared" si="2"/>
        <v>-0.50670350163689526</v>
      </c>
      <c r="R26" s="2">
        <f t="shared" si="3"/>
        <v>0.28563485605781885</v>
      </c>
      <c r="S26" s="2">
        <f t="shared" si="4"/>
        <v>-0.4052633396646359</v>
      </c>
      <c r="T26" s="2">
        <f t="shared" si="5"/>
        <v>-0.22463988571912846</v>
      </c>
      <c r="U26" s="2">
        <f t="shared" si="6"/>
        <v>-1.0071066533731776</v>
      </c>
      <c r="V26" s="2">
        <f t="shared" si="7"/>
        <v>-0.29093535882883464</v>
      </c>
    </row>
    <row r="27" spans="1:22" x14ac:dyDescent="0.2">
      <c r="A27" t="s">
        <v>17</v>
      </c>
      <c r="B27" t="s">
        <v>36</v>
      </c>
      <c r="C27" s="1">
        <v>1.4720341020155201E-5</v>
      </c>
      <c r="D27" s="1">
        <v>1.6973716447872002E-5</v>
      </c>
      <c r="E27" s="1">
        <v>1.7161332543149298E-5</v>
      </c>
      <c r="F27" s="1">
        <v>1.36632876195451E-5</v>
      </c>
      <c r="G27" s="1">
        <v>1.34301491866864E-5</v>
      </c>
      <c r="H27" s="1">
        <v>2.4929029855266501E-5</v>
      </c>
      <c r="I27" s="1">
        <v>2.0579263162629899E-5</v>
      </c>
      <c r="J27" s="1">
        <v>1.9166136444511701E-5</v>
      </c>
      <c r="K27" s="1">
        <v>1.09061685654976E-5</v>
      </c>
      <c r="L27" s="1">
        <v>1.6044300169526799E-5</v>
      </c>
      <c r="N27" s="2">
        <f t="shared" si="8"/>
        <v>0.20549138791058574</v>
      </c>
      <c r="O27" s="2">
        <f t="shared" si="0"/>
        <v>0.22135048545988198</v>
      </c>
      <c r="P27" s="2">
        <f t="shared" si="1"/>
        <v>-0.10750643173230978</v>
      </c>
      <c r="Q27" s="2">
        <f t="shared" si="2"/>
        <v>-0.13233576330762647</v>
      </c>
      <c r="R27" s="2">
        <f t="shared" si="3"/>
        <v>0.76001564550774614</v>
      </c>
      <c r="S27" s="2">
        <f t="shared" si="4"/>
        <v>0.48338023356983495</v>
      </c>
      <c r="T27" s="2">
        <f t="shared" si="5"/>
        <v>0.38074845029630755</v>
      </c>
      <c r="U27" s="2">
        <f t="shared" si="6"/>
        <v>-0.43266673510703796</v>
      </c>
      <c r="V27" s="2">
        <f t="shared" si="7"/>
        <v>0.12424976849218337</v>
      </c>
    </row>
    <row r="28" spans="1:22" x14ac:dyDescent="0.2">
      <c r="A28" t="s">
        <v>17</v>
      </c>
      <c r="B28" t="s">
        <v>37</v>
      </c>
      <c r="C28" s="1">
        <v>1.0676291289343301E-5</v>
      </c>
      <c r="D28" s="1">
        <v>1.9079944036294E-5</v>
      </c>
      <c r="E28" s="1">
        <v>1.9612951477884899E-5</v>
      </c>
      <c r="F28" s="1">
        <v>1.5806548422610999E-5</v>
      </c>
      <c r="G28" s="1">
        <v>1.66695821563394E-5</v>
      </c>
      <c r="H28" s="1">
        <v>2.56298459556153E-5</v>
      </c>
      <c r="I28" s="1">
        <v>2.3436149107559701E-5</v>
      </c>
      <c r="J28" s="1">
        <v>1.8871272806903799E-5</v>
      </c>
      <c r="K28" s="1">
        <v>1.2124734885664999E-5</v>
      </c>
      <c r="L28" s="1">
        <v>1.6948874956532801E-5</v>
      </c>
      <c r="N28" s="2">
        <f t="shared" si="8"/>
        <v>0.83764636648520197</v>
      </c>
      <c r="O28" s="2">
        <f t="shared" si="0"/>
        <v>0.87739608424252402</v>
      </c>
      <c r="P28" s="2">
        <f t="shared" si="1"/>
        <v>0.56611179649828314</v>
      </c>
      <c r="Q28" s="2">
        <f t="shared" si="2"/>
        <v>0.64280736857364951</v>
      </c>
      <c r="R28" s="2">
        <f t="shared" si="3"/>
        <v>1.2634142342799091</v>
      </c>
      <c r="S28" s="2">
        <f t="shared" si="4"/>
        <v>1.1343249606596126</v>
      </c>
      <c r="T28" s="2">
        <f t="shared" si="5"/>
        <v>0.82178115810809793</v>
      </c>
      <c r="U28" s="2">
        <f t="shared" si="6"/>
        <v>0.18354262901260984</v>
      </c>
      <c r="V28" s="2">
        <f t="shared" si="7"/>
        <v>0.66677893911697328</v>
      </c>
    </row>
    <row r="29" spans="1:22" x14ac:dyDescent="0.2">
      <c r="A29" t="s">
        <v>17</v>
      </c>
      <c r="B29" t="s">
        <v>38</v>
      </c>
      <c r="C29" s="1">
        <v>1.6176198923247499E-5</v>
      </c>
      <c r="D29" s="1">
        <v>2.58942097635419E-5</v>
      </c>
      <c r="E29" s="1">
        <v>2.5278915238162799E-5</v>
      </c>
      <c r="F29" s="1">
        <v>2.1646934110965501E-5</v>
      </c>
      <c r="G29" s="1">
        <v>2.1393755237083301E-5</v>
      </c>
      <c r="H29" s="1">
        <v>2.99348591434726E-5</v>
      </c>
      <c r="I29" s="1">
        <v>3.0312044093661899E-5</v>
      </c>
      <c r="J29" s="1">
        <v>2.3687378887832301E-5</v>
      </c>
      <c r="K29" s="1">
        <v>1.21856632016733E-5</v>
      </c>
      <c r="L29" s="1">
        <v>2.1328921293614301E-5</v>
      </c>
      <c r="N29" s="2">
        <f t="shared" si="8"/>
        <v>0.67875688745490781</v>
      </c>
      <c r="O29" s="2">
        <f t="shared" si="0"/>
        <v>0.64406191262414603</v>
      </c>
      <c r="P29" s="2">
        <f t="shared" si="1"/>
        <v>0.42029006458459178</v>
      </c>
      <c r="Q29" s="2">
        <f t="shared" si="2"/>
        <v>0.40331709671209737</v>
      </c>
      <c r="R29" s="2">
        <f t="shared" si="3"/>
        <v>0.88795383806173822</v>
      </c>
      <c r="S29" s="2">
        <f t="shared" si="4"/>
        <v>0.9060184999013573</v>
      </c>
      <c r="T29" s="2">
        <f t="shared" si="5"/>
        <v>0.55024592320062105</v>
      </c>
      <c r="U29" s="2">
        <f t="shared" si="6"/>
        <v>-0.40868787217259983</v>
      </c>
      <c r="V29" s="2">
        <f t="shared" si="7"/>
        <v>0.39893835979190106</v>
      </c>
    </row>
    <row r="30" spans="1:22" x14ac:dyDescent="0.2">
      <c r="A30" t="s">
        <v>10</v>
      </c>
      <c r="B30" t="s">
        <v>18</v>
      </c>
      <c r="C30">
        <v>3.0659289025861803E-4</v>
      </c>
      <c r="D30">
        <v>2.5987131568913402E-4</v>
      </c>
      <c r="E30">
        <v>2.44998452211246E-4</v>
      </c>
      <c r="F30">
        <v>1.9846595036390199E-4</v>
      </c>
      <c r="G30">
        <v>2.4606192931989198E-4</v>
      </c>
      <c r="H30">
        <v>3.9946517719884799E-4</v>
      </c>
      <c r="I30">
        <v>3.4151892490830198E-4</v>
      </c>
      <c r="J30">
        <v>3.2621747107350899E-4</v>
      </c>
      <c r="K30">
        <v>2.2945603808750901E-4</v>
      </c>
      <c r="L30">
        <v>2.6813501054829398E-4</v>
      </c>
      <c r="N30" s="2">
        <f t="shared" si="8"/>
        <v>-0.23852684248044118</v>
      </c>
      <c r="O30" s="2">
        <f t="shared" si="0"/>
        <v>-0.32355160701605851</v>
      </c>
      <c r="P30" s="2">
        <f t="shared" si="1"/>
        <v>-0.62743272808861195</v>
      </c>
      <c r="Q30" s="2">
        <f t="shared" si="2"/>
        <v>-0.31730278056982358</v>
      </c>
      <c r="R30" s="2">
        <f t="shared" si="3"/>
        <v>0.38174550179169114</v>
      </c>
      <c r="S30" s="2">
        <f t="shared" si="4"/>
        <v>0.15564128416126566</v>
      </c>
      <c r="T30" s="2">
        <f t="shared" si="5"/>
        <v>8.950980786731573E-2</v>
      </c>
      <c r="U30" s="2">
        <f t="shared" si="6"/>
        <v>-0.41810647051474009</v>
      </c>
      <c r="V30" s="2">
        <f t="shared" si="7"/>
        <v>-0.19336463681005478</v>
      </c>
    </row>
    <row r="31" spans="1:22" x14ac:dyDescent="0.2">
      <c r="A31" t="s">
        <v>10</v>
      </c>
      <c r="B31" t="s">
        <v>19</v>
      </c>
      <c r="C31">
        <v>1.67747182834077E-4</v>
      </c>
      <c r="D31">
        <v>2.1433963105706901E-4</v>
      </c>
      <c r="E31">
        <v>2.2527653989181699E-4</v>
      </c>
      <c r="F31">
        <v>1.6208409823185801E-4</v>
      </c>
      <c r="G31">
        <v>1.9578323010340301E-4</v>
      </c>
      <c r="H31">
        <v>2.9499351995398602E-4</v>
      </c>
      <c r="I31">
        <v>2.2588767683216101E-4</v>
      </c>
      <c r="J31">
        <v>2.5500790259120801E-4</v>
      </c>
      <c r="K31">
        <v>1.6980721671531801E-4</v>
      </c>
      <c r="L31">
        <v>2.1852622486091399E-4</v>
      </c>
      <c r="N31" s="2">
        <f t="shared" si="8"/>
        <v>0.35361008885960515</v>
      </c>
      <c r="O31" s="2">
        <f t="shared" si="0"/>
        <v>0.42540854251670479</v>
      </c>
      <c r="P31" s="2">
        <f t="shared" si="1"/>
        <v>-4.954598015638869E-2</v>
      </c>
      <c r="Q31" s="2">
        <f t="shared" si="2"/>
        <v>0.2229686577321851</v>
      </c>
      <c r="R31" s="2">
        <f t="shared" si="3"/>
        <v>0.8143947256767321</v>
      </c>
      <c r="S31" s="2">
        <f t="shared" si="4"/>
        <v>0.42931702966935553</v>
      </c>
      <c r="T31" s="2">
        <f t="shared" si="5"/>
        <v>0.60425341847090885</v>
      </c>
      <c r="U31" s="2">
        <f t="shared" si="6"/>
        <v>1.7609236117984723E-2</v>
      </c>
      <c r="V31" s="2">
        <f t="shared" si="7"/>
        <v>0.38151788699695999</v>
      </c>
    </row>
    <row r="32" spans="1:22" x14ac:dyDescent="0.2">
      <c r="A32" t="s">
        <v>10</v>
      </c>
      <c r="B32" t="s">
        <v>20</v>
      </c>
      <c r="C32">
        <v>2.7418657174904502E-4</v>
      </c>
      <c r="D32">
        <v>4.2725446109844102E-4</v>
      </c>
      <c r="E32">
        <v>4.1094581388246101E-4</v>
      </c>
      <c r="F32">
        <v>3.0455736011566299E-4</v>
      </c>
      <c r="G32">
        <v>3.9838276708045002E-4</v>
      </c>
      <c r="H32">
        <v>5.1980531328732298E-4</v>
      </c>
      <c r="I32">
        <v>5.4067777052688301E-4</v>
      </c>
      <c r="J32">
        <v>4.87950176301426E-4</v>
      </c>
      <c r="K32">
        <v>3.0573828972998399E-4</v>
      </c>
      <c r="L32">
        <v>4.1577113762753101E-4</v>
      </c>
      <c r="N32" s="2">
        <f t="shared" si="8"/>
        <v>0.63993763856437902</v>
      </c>
      <c r="O32" s="2">
        <f t="shared" si="0"/>
        <v>0.58379025983413535</v>
      </c>
      <c r="P32" s="2">
        <f t="shared" si="1"/>
        <v>0.15155605282659551</v>
      </c>
      <c r="Q32" s="2">
        <f t="shared" si="2"/>
        <v>0.53899732477127471</v>
      </c>
      <c r="R32" s="2">
        <f t="shared" si="3"/>
        <v>0.92281346361378913</v>
      </c>
      <c r="S32" s="2">
        <f t="shared" si="4"/>
        <v>0.97961112550006557</v>
      </c>
      <c r="T32" s="2">
        <f t="shared" si="5"/>
        <v>0.83157592731173524</v>
      </c>
      <c r="U32" s="2">
        <f t="shared" si="6"/>
        <v>0.15713932521287127</v>
      </c>
      <c r="V32" s="2">
        <f t="shared" si="7"/>
        <v>0.60063169432923946</v>
      </c>
    </row>
    <row r="33" spans="1:22" x14ac:dyDescent="0.2">
      <c r="A33" t="s">
        <v>10</v>
      </c>
      <c r="B33" t="s">
        <v>21</v>
      </c>
      <c r="C33">
        <v>3.2659745626036698E-4</v>
      </c>
      <c r="D33">
        <v>5.6137160018472903E-4</v>
      </c>
      <c r="E33">
        <v>5.6185657942063095E-4</v>
      </c>
      <c r="F33">
        <v>3.83536520708641E-4</v>
      </c>
      <c r="G33">
        <v>4.9657807897305695E-4</v>
      </c>
      <c r="H33">
        <v>6.4214778109108095E-4</v>
      </c>
      <c r="I33">
        <v>6.1718420769618903E-4</v>
      </c>
      <c r="J33">
        <v>5.5306589627316402E-4</v>
      </c>
      <c r="K33">
        <v>4.34297036507638E-4</v>
      </c>
      <c r="L33">
        <v>5.9430563506291799E-4</v>
      </c>
      <c r="N33" s="2">
        <f t="shared" si="8"/>
        <v>0.78144252533066594</v>
      </c>
      <c r="O33" s="2">
        <f t="shared" si="0"/>
        <v>0.78268835800251968</v>
      </c>
      <c r="P33" s="2">
        <f t="shared" si="1"/>
        <v>0.23185040469243187</v>
      </c>
      <c r="Q33" s="2">
        <f t="shared" si="2"/>
        <v>0.60450702198891715</v>
      </c>
      <c r="R33" s="2">
        <f t="shared" si="3"/>
        <v>0.97539179674853116</v>
      </c>
      <c r="S33" s="2">
        <f t="shared" si="4"/>
        <v>0.91818759282413354</v>
      </c>
      <c r="T33" s="2">
        <f t="shared" si="5"/>
        <v>0.75993782947147015</v>
      </c>
      <c r="U33" s="2">
        <f t="shared" si="6"/>
        <v>0.41116855401785424</v>
      </c>
      <c r="V33" s="2">
        <f t="shared" si="7"/>
        <v>0.86369150594346322</v>
      </c>
    </row>
    <row r="34" spans="1:22" x14ac:dyDescent="0.2">
      <c r="A34" t="s">
        <v>10</v>
      </c>
      <c r="B34" t="s">
        <v>22</v>
      </c>
      <c r="C34">
        <v>2.3919206141175301E-4</v>
      </c>
      <c r="D34">
        <v>2.6891570474529998E-4</v>
      </c>
      <c r="E34">
        <v>2.7992040192603501E-4</v>
      </c>
      <c r="F34">
        <v>2.1036104782091701E-4</v>
      </c>
      <c r="G34">
        <v>2.32901732880677E-4</v>
      </c>
      <c r="H34">
        <v>3.92256783023831E-4</v>
      </c>
      <c r="I34">
        <v>3.13627970598479E-4</v>
      </c>
      <c r="J34">
        <v>3.0356211491730398E-4</v>
      </c>
      <c r="K34">
        <v>2.2628776565507399E-4</v>
      </c>
      <c r="L34">
        <v>2.5932730867481499E-4</v>
      </c>
      <c r="N34" s="2">
        <f t="shared" si="8"/>
        <v>0.16898450296107675</v>
      </c>
      <c r="O34" s="2">
        <f t="shared" si="0"/>
        <v>0.22684713273155918</v>
      </c>
      <c r="P34" s="2">
        <f t="shared" si="1"/>
        <v>-0.18530192036686247</v>
      </c>
      <c r="Q34" s="2">
        <f t="shared" si="2"/>
        <v>-3.8448134657620682E-2</v>
      </c>
      <c r="R34" s="2">
        <f t="shared" si="3"/>
        <v>0.71362888646538913</v>
      </c>
      <c r="S34" s="2">
        <f t="shared" si="4"/>
        <v>0.39088472204656954</v>
      </c>
      <c r="T34" s="2">
        <f t="shared" si="5"/>
        <v>0.34382224265824468</v>
      </c>
      <c r="U34" s="2">
        <f t="shared" si="6"/>
        <v>-8.0010921677727664E-2</v>
      </c>
      <c r="V34" s="2">
        <f t="shared" si="7"/>
        <v>0.11660462990891188</v>
      </c>
    </row>
    <row r="35" spans="1:22" x14ac:dyDescent="0.2">
      <c r="A35" t="s">
        <v>10</v>
      </c>
      <c r="B35" t="s">
        <v>23</v>
      </c>
      <c r="C35">
        <v>1.4093243708564001E-3</v>
      </c>
      <c r="D35">
        <v>1.79685992440501E-3</v>
      </c>
      <c r="E35">
        <v>1.96603494439565E-3</v>
      </c>
      <c r="F35">
        <v>1.28542066663877E-3</v>
      </c>
      <c r="G35">
        <v>2.02478058240686E-3</v>
      </c>
      <c r="H35">
        <v>2.0094399928716998E-3</v>
      </c>
      <c r="I35">
        <v>1.8879658134375E-3</v>
      </c>
      <c r="J35">
        <v>1.9191691293104301E-3</v>
      </c>
      <c r="K35">
        <v>1.47324668108231E-3</v>
      </c>
      <c r="L35">
        <v>1.8097208844037201E-3</v>
      </c>
      <c r="N35" s="2">
        <f t="shared" si="8"/>
        <v>0.35047424549797468</v>
      </c>
      <c r="O35" s="2">
        <f t="shared" si="0"/>
        <v>0.48028526310070613</v>
      </c>
      <c r="P35" s="2">
        <f t="shared" si="1"/>
        <v>-0.13276312840738333</v>
      </c>
      <c r="Q35" s="2">
        <f t="shared" si="2"/>
        <v>0.52276187588586587</v>
      </c>
      <c r="R35" s="2">
        <f t="shared" si="3"/>
        <v>0.51178979406286207</v>
      </c>
      <c r="S35" s="2">
        <f t="shared" si="4"/>
        <v>0.4218289398327551</v>
      </c>
      <c r="T35" s="2">
        <f t="shared" si="5"/>
        <v>0.44547815520504469</v>
      </c>
      <c r="U35" s="2">
        <f t="shared" si="6"/>
        <v>6.3995314768190106E-2</v>
      </c>
      <c r="V35" s="2">
        <f t="shared" si="7"/>
        <v>0.36076350440684707</v>
      </c>
    </row>
    <row r="36" spans="1:22" x14ac:dyDescent="0.2">
      <c r="A36" t="s">
        <v>10</v>
      </c>
      <c r="B36" t="s">
        <v>24</v>
      </c>
      <c r="C36">
        <v>2.62647549850462E-4</v>
      </c>
      <c r="D36">
        <v>4.0972321381834001E-4</v>
      </c>
      <c r="E36">
        <v>3.82670475501844E-4</v>
      </c>
      <c r="F36">
        <v>3.63336287639745E-4</v>
      </c>
      <c r="G36">
        <v>3.6079184699510199E-4</v>
      </c>
      <c r="H36">
        <v>4.2439420705411401E-4</v>
      </c>
      <c r="I36">
        <v>4.28242360965409E-4</v>
      </c>
      <c r="J36">
        <v>4.6711314591047002E-4</v>
      </c>
      <c r="K36">
        <v>3.2450421106056099E-4</v>
      </c>
      <c r="L36">
        <v>4.1762789640085898E-4</v>
      </c>
      <c r="N36" s="2">
        <f t="shared" si="8"/>
        <v>0.64152150822057197</v>
      </c>
      <c r="O36" s="2">
        <f t="shared" si="0"/>
        <v>0.54297446968736496</v>
      </c>
      <c r="P36" s="2">
        <f t="shared" si="1"/>
        <v>0.46817733370041675</v>
      </c>
      <c r="Q36" s="2">
        <f t="shared" si="2"/>
        <v>0.4580386114712004</v>
      </c>
      <c r="R36" s="2">
        <f t="shared" si="3"/>
        <v>0.69227683757415781</v>
      </c>
      <c r="S36" s="2">
        <f t="shared" si="4"/>
        <v>0.70529938544039794</v>
      </c>
      <c r="T36" s="2">
        <f t="shared" si="5"/>
        <v>0.83064392116200947</v>
      </c>
      <c r="U36" s="2">
        <f t="shared" si="6"/>
        <v>0.30510907391872638</v>
      </c>
      <c r="V36" s="2">
        <f t="shared" si="7"/>
        <v>0.66908995706332408</v>
      </c>
    </row>
    <row r="37" spans="1:22" x14ac:dyDescent="0.2">
      <c r="A37" t="s">
        <v>10</v>
      </c>
      <c r="B37" t="s">
        <v>25</v>
      </c>
      <c r="C37">
        <v>4.6199224124794799E-4</v>
      </c>
      <c r="D37">
        <v>7.0124989120405297E-4</v>
      </c>
      <c r="E37">
        <v>6.79970131654116E-4</v>
      </c>
      <c r="F37">
        <v>6.22456518730412E-4</v>
      </c>
      <c r="G37">
        <v>7.7732893634298295E-4</v>
      </c>
      <c r="H37">
        <v>7.9717831414682395E-4</v>
      </c>
      <c r="I37">
        <v>7.53539984321991E-4</v>
      </c>
      <c r="J37">
        <v>6.6550723008096597E-4</v>
      </c>
      <c r="K37">
        <v>5.8137799135183504E-4</v>
      </c>
      <c r="L37">
        <v>6.6943295158372997E-4</v>
      </c>
      <c r="N37" s="2">
        <f t="shared" si="8"/>
        <v>0.60206001883889582</v>
      </c>
      <c r="O37" s="2">
        <f t="shared" si="0"/>
        <v>0.55760275292479944</v>
      </c>
      <c r="P37" s="2">
        <f t="shared" si="1"/>
        <v>0.43010443918169766</v>
      </c>
      <c r="Q37" s="2">
        <f t="shared" si="2"/>
        <v>0.75065659901442827</v>
      </c>
      <c r="R37" s="2">
        <f t="shared" si="3"/>
        <v>0.78703384164028389</v>
      </c>
      <c r="S37" s="2">
        <f t="shared" si="4"/>
        <v>0.70581544305201271</v>
      </c>
      <c r="T37" s="2">
        <f t="shared" si="5"/>
        <v>0.52658571662928122</v>
      </c>
      <c r="U37" s="2">
        <f t="shared" si="6"/>
        <v>0.33160783478261191</v>
      </c>
      <c r="V37" s="2">
        <f t="shared" si="7"/>
        <v>0.53507094368010599</v>
      </c>
    </row>
    <row r="38" spans="1:22" x14ac:dyDescent="0.2">
      <c r="A38" t="s">
        <v>10</v>
      </c>
      <c r="B38" t="s">
        <v>26</v>
      </c>
      <c r="C38">
        <v>1.41218216599951E-4</v>
      </c>
      <c r="D38">
        <v>1.08160981452498E-4</v>
      </c>
      <c r="E38">
        <v>1.21001014534396E-4</v>
      </c>
      <c r="F38" s="1">
        <v>9.55358502966621E-5</v>
      </c>
      <c r="G38" s="1">
        <v>9.5968201725969899E-5</v>
      </c>
      <c r="H38">
        <v>1.6644382383285299E-4</v>
      </c>
      <c r="I38">
        <v>1.44200107525439E-4</v>
      </c>
      <c r="J38">
        <v>1.21238098996437E-4</v>
      </c>
      <c r="K38" s="1">
        <v>8.5482427359738505E-5</v>
      </c>
      <c r="L38">
        <v>1.3035398772749099E-4</v>
      </c>
      <c r="N38" s="2">
        <f t="shared" si="8"/>
        <v>-0.38474605485125352</v>
      </c>
      <c r="O38" s="2">
        <f t="shared" si="0"/>
        <v>-0.22290705881115996</v>
      </c>
      <c r="P38" s="2">
        <f t="shared" si="1"/>
        <v>-0.56381208439692709</v>
      </c>
      <c r="Q38" s="2">
        <f t="shared" si="2"/>
        <v>-0.5572978376626132</v>
      </c>
      <c r="R38" s="2">
        <f t="shared" si="3"/>
        <v>0.23710913528482436</v>
      </c>
      <c r="S38" s="2">
        <f t="shared" si="4"/>
        <v>3.0146037696114923E-2</v>
      </c>
      <c r="T38" s="2">
        <f t="shared" si="5"/>
        <v>-0.22008306658392754</v>
      </c>
      <c r="U38" s="2">
        <f t="shared" si="6"/>
        <v>-0.72422642218213928</v>
      </c>
      <c r="V38" s="2">
        <f t="shared" si="7"/>
        <v>-0.11549148486252214</v>
      </c>
    </row>
    <row r="39" spans="1:22" x14ac:dyDescent="0.2">
      <c r="A39" t="s">
        <v>10</v>
      </c>
      <c r="B39" t="s">
        <v>27</v>
      </c>
      <c r="C39">
        <v>2.15413048994579E-4</v>
      </c>
      <c r="D39">
        <v>2.35897489903272E-4</v>
      </c>
      <c r="E39">
        <v>2.1933817402768001E-4</v>
      </c>
      <c r="F39">
        <v>1.8196284218029401E-4</v>
      </c>
      <c r="G39">
        <v>1.90316686967113E-4</v>
      </c>
      <c r="H39">
        <v>3.2683059422697699E-4</v>
      </c>
      <c r="I39">
        <v>2.9309712923152601E-4</v>
      </c>
      <c r="J39">
        <v>2.4940549347665799E-4</v>
      </c>
      <c r="K39">
        <v>1.7717954295233001E-4</v>
      </c>
      <c r="L39">
        <v>2.16145764895109E-4</v>
      </c>
      <c r="N39" s="2">
        <f t="shared" si="8"/>
        <v>0.13105442136251355</v>
      </c>
      <c r="O39" s="2">
        <f t="shared" si="0"/>
        <v>2.6051277098458007E-2</v>
      </c>
      <c r="P39" s="2">
        <f t="shared" si="1"/>
        <v>-0.24346177193362276</v>
      </c>
      <c r="Q39" s="2">
        <f t="shared" si="2"/>
        <v>-0.17870358346061324</v>
      </c>
      <c r="R39" s="2">
        <f t="shared" si="3"/>
        <v>0.60143739266879914</v>
      </c>
      <c r="S39" s="2">
        <f t="shared" si="4"/>
        <v>0.44427319135947824</v>
      </c>
      <c r="T39" s="2">
        <f t="shared" si="5"/>
        <v>0.2113875966111062</v>
      </c>
      <c r="U39" s="2">
        <f t="shared" si="6"/>
        <v>-0.28189360534718544</v>
      </c>
      <c r="V39" s="2">
        <f t="shared" si="7"/>
        <v>4.8989225931159227E-3</v>
      </c>
    </row>
    <row r="40" spans="1:22" x14ac:dyDescent="0.2">
      <c r="A40" t="s">
        <v>10</v>
      </c>
      <c r="B40" t="s">
        <v>28</v>
      </c>
      <c r="C40">
        <v>3.6725363622079599E-4</v>
      </c>
      <c r="D40">
        <v>4.2929874081661502E-4</v>
      </c>
      <c r="E40">
        <v>4.3181181503809999E-4</v>
      </c>
      <c r="F40">
        <v>3.3322347335667E-4</v>
      </c>
      <c r="G40">
        <v>3.6956531128791198E-4</v>
      </c>
      <c r="H40">
        <v>5.3407192675871003E-4</v>
      </c>
      <c r="I40">
        <v>4.91190695345218E-4</v>
      </c>
      <c r="J40">
        <v>4.14332554778661E-4</v>
      </c>
      <c r="K40">
        <v>3.04641580041833E-4</v>
      </c>
      <c r="L40">
        <v>3.9177610117221501E-4</v>
      </c>
      <c r="N40" s="2">
        <f t="shared" si="8"/>
        <v>0.22520516605576299</v>
      </c>
      <c r="O40" s="2">
        <f t="shared" si="0"/>
        <v>0.23362594312172225</v>
      </c>
      <c r="P40" s="2">
        <f t="shared" si="1"/>
        <v>-0.1402867426794655</v>
      </c>
      <c r="Q40" s="2">
        <f t="shared" si="2"/>
        <v>9.052571487752948E-3</v>
      </c>
      <c r="R40" s="2">
        <f t="shared" si="3"/>
        <v>0.54025727648934718</v>
      </c>
      <c r="S40" s="2">
        <f t="shared" si="4"/>
        <v>0.41950645676531118</v>
      </c>
      <c r="T40" s="2">
        <f t="shared" si="5"/>
        <v>0.17401240450929478</v>
      </c>
      <c r="U40" s="2">
        <f t="shared" si="6"/>
        <v>-0.26966390874070872</v>
      </c>
      <c r="V40" s="2">
        <f t="shared" si="7"/>
        <v>9.3252618960896511E-2</v>
      </c>
    </row>
    <row r="41" spans="1:22" x14ac:dyDescent="0.2">
      <c r="A41" t="s">
        <v>10</v>
      </c>
      <c r="B41" t="s">
        <v>29</v>
      </c>
      <c r="C41">
        <v>4.7466359707115901E-4</v>
      </c>
      <c r="D41">
        <v>4.8226416987840598E-4</v>
      </c>
      <c r="E41">
        <v>4.9255748419877105E-4</v>
      </c>
      <c r="F41">
        <v>4.2784843781202902E-4</v>
      </c>
      <c r="G41">
        <v>3.8933935004016899E-4</v>
      </c>
      <c r="H41">
        <v>5.7216628764195901E-4</v>
      </c>
      <c r="I41">
        <v>5.5864225672296703E-4</v>
      </c>
      <c r="J41">
        <v>5.2667560070725997E-4</v>
      </c>
      <c r="K41">
        <v>3.85432527068928E-4</v>
      </c>
      <c r="L41">
        <v>4.9746852365396398E-4</v>
      </c>
      <c r="N41" s="2">
        <f t="shared" si="8"/>
        <v>2.2918217384680185E-2</v>
      </c>
      <c r="O41" s="2">
        <f t="shared" si="0"/>
        <v>5.338669417653108E-2</v>
      </c>
      <c r="P41" s="2">
        <f t="shared" si="1"/>
        <v>-0.14980558782435063</v>
      </c>
      <c r="Q41" s="2">
        <f t="shared" si="2"/>
        <v>-0.28587724732200065</v>
      </c>
      <c r="R41" s="2">
        <f t="shared" si="3"/>
        <v>0.26952908500972805</v>
      </c>
      <c r="S41" s="2">
        <f t="shared" si="4"/>
        <v>0.23501929508342695</v>
      </c>
      <c r="T41" s="2">
        <f t="shared" si="5"/>
        <v>0.15000921457231031</v>
      </c>
      <c r="U41" s="2">
        <f t="shared" si="6"/>
        <v>-0.30042708338566937</v>
      </c>
      <c r="V41" s="2">
        <f t="shared" si="7"/>
        <v>6.7699834086431931E-2</v>
      </c>
    </row>
    <row r="42" spans="1:22" x14ac:dyDescent="0.2">
      <c r="A42" t="s">
        <v>10</v>
      </c>
      <c r="B42" t="s">
        <v>30</v>
      </c>
      <c r="C42">
        <v>1.84678271040409E-4</v>
      </c>
      <c r="D42">
        <v>3.3377512489464998E-4</v>
      </c>
      <c r="E42">
        <v>3.17729813941736E-4</v>
      </c>
      <c r="F42">
        <v>2.4899332379618001E-4</v>
      </c>
      <c r="G42">
        <v>2.9816280958181102E-4</v>
      </c>
      <c r="H42">
        <v>3.7663859564462802E-4</v>
      </c>
      <c r="I42">
        <v>4.1754114412084103E-4</v>
      </c>
      <c r="J42">
        <v>3.52362046941406E-4</v>
      </c>
      <c r="K42">
        <v>2.2793283018730001E-4</v>
      </c>
      <c r="L42">
        <v>3.3012218805786103E-4</v>
      </c>
      <c r="N42" s="2">
        <f t="shared" si="8"/>
        <v>0.85386230859695655</v>
      </c>
      <c r="O42" s="2">
        <f t="shared" si="0"/>
        <v>0.78278633958414046</v>
      </c>
      <c r="P42" s="2">
        <f t="shared" si="1"/>
        <v>0.43109292910415115</v>
      </c>
      <c r="Q42" s="2">
        <f t="shared" si="2"/>
        <v>0.69108618768859487</v>
      </c>
      <c r="R42" s="2">
        <f t="shared" si="3"/>
        <v>1.0281667151474556</v>
      </c>
      <c r="S42" s="2">
        <f t="shared" si="4"/>
        <v>1.1769042353961183</v>
      </c>
      <c r="T42" s="2">
        <f t="shared" si="5"/>
        <v>0.93204440832055646</v>
      </c>
      <c r="U42" s="2">
        <f t="shared" si="6"/>
        <v>0.30359460636413665</v>
      </c>
      <c r="V42" s="2">
        <f t="shared" si="7"/>
        <v>0.8379859766977612</v>
      </c>
    </row>
    <row r="43" spans="1:22" x14ac:dyDescent="0.2">
      <c r="A43" t="s">
        <v>10</v>
      </c>
      <c r="B43" t="s">
        <v>31</v>
      </c>
      <c r="C43">
        <v>2.02795613834446E-4</v>
      </c>
      <c r="D43">
        <v>3.0831455022284202E-4</v>
      </c>
      <c r="E43">
        <v>2.6243218685825499E-4</v>
      </c>
      <c r="F43">
        <v>2.0837853157808101E-4</v>
      </c>
      <c r="G43">
        <v>2.5915463757223897E-4</v>
      </c>
      <c r="H43">
        <v>3.7233358245677099E-4</v>
      </c>
      <c r="I43">
        <v>3.3507882608329101E-4</v>
      </c>
      <c r="J43">
        <v>3.1363662253557301E-4</v>
      </c>
      <c r="K43">
        <v>2.33781948524103E-4</v>
      </c>
      <c r="L43">
        <v>2.7927556318826198E-4</v>
      </c>
      <c r="N43" s="2">
        <f t="shared" si="8"/>
        <v>0.60437652650661922</v>
      </c>
      <c r="O43" s="2">
        <f t="shared" si="0"/>
        <v>0.37191822553912796</v>
      </c>
      <c r="P43" s="2">
        <f t="shared" si="1"/>
        <v>3.9180200722579009E-2</v>
      </c>
      <c r="Q43" s="2">
        <f t="shared" si="2"/>
        <v>0.35378676163678213</v>
      </c>
      <c r="R43" s="2">
        <f t="shared" si="3"/>
        <v>0.87656929593119537</v>
      </c>
      <c r="S43" s="2">
        <f t="shared" si="4"/>
        <v>0.72447407494840033</v>
      </c>
      <c r="T43" s="2">
        <f t="shared" si="5"/>
        <v>0.62906757970555149</v>
      </c>
      <c r="U43" s="2">
        <f t="shared" si="6"/>
        <v>0.20513708711104869</v>
      </c>
      <c r="V43" s="2">
        <f t="shared" si="7"/>
        <v>0.46166289294682689</v>
      </c>
    </row>
    <row r="44" spans="1:22" x14ac:dyDescent="0.2">
      <c r="A44" t="s">
        <v>10</v>
      </c>
      <c r="B44" t="s">
        <v>32</v>
      </c>
      <c r="C44">
        <v>1.6526683233251201E-4</v>
      </c>
      <c r="D44">
        <v>2.8390708934524498E-4</v>
      </c>
      <c r="E44">
        <v>3.3222160586706198E-4</v>
      </c>
      <c r="F44">
        <v>2.5295835628185202E-4</v>
      </c>
      <c r="G44">
        <v>2.5449795267836302E-4</v>
      </c>
      <c r="H44">
        <v>3.0635675243821398E-4</v>
      </c>
      <c r="I44">
        <v>2.4462691175907298E-4</v>
      </c>
      <c r="J44">
        <v>2.8311823604315801E-4</v>
      </c>
      <c r="K44">
        <v>2.0112437114361799E-4</v>
      </c>
      <c r="L44">
        <v>2.7327680407443299E-4</v>
      </c>
      <c r="N44" s="2">
        <f t="shared" si="8"/>
        <v>0.7806216576660725</v>
      </c>
      <c r="O44" s="2">
        <f t="shared" si="0"/>
        <v>1.0073486844240589</v>
      </c>
      <c r="P44" s="2">
        <f t="shared" si="1"/>
        <v>0.61410268135452784</v>
      </c>
      <c r="Q44" s="2">
        <f t="shared" si="2"/>
        <v>0.62285683363208955</v>
      </c>
      <c r="R44" s="2">
        <f t="shared" si="3"/>
        <v>0.89041543336138118</v>
      </c>
      <c r="S44" s="2">
        <f t="shared" si="4"/>
        <v>0.56578590867402567</v>
      </c>
      <c r="T44" s="2">
        <f t="shared" si="5"/>
        <v>0.7766074613676287</v>
      </c>
      <c r="U44" s="2">
        <f t="shared" si="6"/>
        <v>0.28329069319294919</v>
      </c>
      <c r="V44" s="2">
        <f t="shared" si="7"/>
        <v>0.72556579121508247</v>
      </c>
    </row>
    <row r="45" spans="1:22" x14ac:dyDescent="0.2">
      <c r="A45" t="s">
        <v>10</v>
      </c>
      <c r="B45" t="s">
        <v>33</v>
      </c>
      <c r="C45">
        <v>2.3342255046246099E-4</v>
      </c>
      <c r="D45">
        <v>3.8302368174157798E-4</v>
      </c>
      <c r="E45">
        <v>3.6501881917174698E-4</v>
      </c>
      <c r="F45">
        <v>2.8575024656876002E-4</v>
      </c>
      <c r="G45">
        <v>3.1773438377346398E-4</v>
      </c>
      <c r="H45">
        <v>4.39862219554671E-4</v>
      </c>
      <c r="I45">
        <v>3.8495327563037101E-4</v>
      </c>
      <c r="J45">
        <v>3.8582906980990002E-4</v>
      </c>
      <c r="K45">
        <v>2.4950145405426203E-4</v>
      </c>
      <c r="L45">
        <v>3.6154425960648902E-4</v>
      </c>
      <c r="N45" s="2">
        <f t="shared" si="8"/>
        <v>0.7144896509179669</v>
      </c>
      <c r="O45" s="2">
        <f t="shared" si="0"/>
        <v>0.6450269030125988</v>
      </c>
      <c r="P45" s="2">
        <f t="shared" si="1"/>
        <v>0.29181079979932073</v>
      </c>
      <c r="Q45" s="2">
        <f t="shared" si="2"/>
        <v>0.44487727689466194</v>
      </c>
      <c r="R45" s="2">
        <f t="shared" si="3"/>
        <v>0.914107747747683</v>
      </c>
      <c r="S45" s="2">
        <f t="shared" si="4"/>
        <v>0.72173940331134923</v>
      </c>
      <c r="T45" s="2">
        <f t="shared" si="5"/>
        <v>0.72501790202338279</v>
      </c>
      <c r="U45" s="2">
        <f t="shared" si="6"/>
        <v>9.610427986458249E-2</v>
      </c>
      <c r="V45" s="2">
        <f t="shared" si="7"/>
        <v>0.63122832663691597</v>
      </c>
    </row>
    <row r="46" spans="1:22" x14ac:dyDescent="0.2">
      <c r="A46" t="s">
        <v>10</v>
      </c>
      <c r="B46" t="s">
        <v>34</v>
      </c>
      <c r="C46">
        <v>4.40909261984649E-4</v>
      </c>
      <c r="D46">
        <v>5.6824781378222403E-4</v>
      </c>
      <c r="E46">
        <v>5.1462205461139197E-4</v>
      </c>
      <c r="F46">
        <v>3.8900183575645898E-4</v>
      </c>
      <c r="G46">
        <v>5.3653108559877701E-4</v>
      </c>
      <c r="H46">
        <v>5.7391832789283103E-4</v>
      </c>
      <c r="I46">
        <v>5.1540159318360604E-4</v>
      </c>
      <c r="J46">
        <v>5.3512835831868598E-4</v>
      </c>
      <c r="K46">
        <v>3.5990356266142203E-4</v>
      </c>
      <c r="L46">
        <v>5.04657512750696E-4</v>
      </c>
      <c r="N46" s="2">
        <f t="shared" si="8"/>
        <v>0.36603844525368329</v>
      </c>
      <c r="O46" s="2">
        <f t="shared" si="0"/>
        <v>0.22303150312264025</v>
      </c>
      <c r="P46" s="2">
        <f t="shared" si="1"/>
        <v>-0.18070481980859041</v>
      </c>
      <c r="Q46" s="2">
        <f t="shared" si="2"/>
        <v>0.28317997710727127</v>
      </c>
      <c r="R46" s="2">
        <f t="shared" si="3"/>
        <v>0.38036366380728792</v>
      </c>
      <c r="S46" s="2">
        <f t="shared" si="4"/>
        <v>0.2252152134664602</v>
      </c>
      <c r="T46" s="2">
        <f t="shared" si="5"/>
        <v>0.27940320108400674</v>
      </c>
      <c r="U46" s="2">
        <f t="shared" si="6"/>
        <v>-0.29287139984910959</v>
      </c>
      <c r="V46" s="2">
        <f t="shared" si="7"/>
        <v>0.19482284754772286</v>
      </c>
    </row>
    <row r="47" spans="1:22" x14ac:dyDescent="0.2">
      <c r="A47" t="s">
        <v>10</v>
      </c>
      <c r="B47" t="s">
        <v>35</v>
      </c>
      <c r="C47">
        <v>2.6426516974278701E-4</v>
      </c>
      <c r="D47">
        <v>2.2425129029670201E-4</v>
      </c>
      <c r="E47">
        <v>2.1950161528999499E-4</v>
      </c>
      <c r="F47">
        <v>1.8217716826060101E-4</v>
      </c>
      <c r="G47">
        <v>1.7519933310873299E-4</v>
      </c>
      <c r="H47">
        <v>2.9849760045573098E-4</v>
      </c>
      <c r="I47">
        <v>1.9199241985841801E-4</v>
      </c>
      <c r="J47">
        <v>2.5859541018210299E-4</v>
      </c>
      <c r="K47">
        <v>1.6280046037435599E-4</v>
      </c>
      <c r="L47">
        <v>2.1267029334503401E-4</v>
      </c>
      <c r="N47" s="2">
        <f t="shared" si="8"/>
        <v>-0.23687000356928858</v>
      </c>
      <c r="O47" s="2">
        <f t="shared" si="0"/>
        <v>-0.26775473326870858</v>
      </c>
      <c r="P47" s="2">
        <f t="shared" si="1"/>
        <v>-0.53664412805601447</v>
      </c>
      <c r="Q47" s="2">
        <f t="shared" si="2"/>
        <v>-0.59298900634204621</v>
      </c>
      <c r="R47" s="2">
        <f t="shared" si="3"/>
        <v>0.17573304437392581</v>
      </c>
      <c r="S47" s="2">
        <f t="shared" si="4"/>
        <v>-0.46093693735379498</v>
      </c>
      <c r="T47" s="2">
        <f t="shared" si="5"/>
        <v>-3.1289620777328032E-2</v>
      </c>
      <c r="U47" s="2">
        <f t="shared" si="6"/>
        <v>-0.69888151038714375</v>
      </c>
      <c r="V47" s="2">
        <f t="shared" si="7"/>
        <v>-0.3133677638763222</v>
      </c>
    </row>
    <row r="48" spans="1:22" x14ac:dyDescent="0.2">
      <c r="A48" t="s">
        <v>10</v>
      </c>
      <c r="B48" t="s">
        <v>36</v>
      </c>
      <c r="C48">
        <v>2.0290345516060099E-4</v>
      </c>
      <c r="D48">
        <v>2.1694144160747301E-4</v>
      </c>
      <c r="E48">
        <v>2.23805568530976E-4</v>
      </c>
      <c r="F48">
        <v>1.69799837122895E-4</v>
      </c>
      <c r="G48">
        <v>1.7587421497741E-4</v>
      </c>
      <c r="H48">
        <v>3.2292604738217698E-4</v>
      </c>
      <c r="I48">
        <v>2.5619972092582298E-4</v>
      </c>
      <c r="J48">
        <v>2.4286934950968399E-4</v>
      </c>
      <c r="K48">
        <v>1.4811673621633901E-4</v>
      </c>
      <c r="L48">
        <v>2.07576109018211E-4</v>
      </c>
      <c r="N48" s="2">
        <f t="shared" si="8"/>
        <v>9.6512240235583205E-2</v>
      </c>
      <c r="O48" s="2">
        <f t="shared" si="0"/>
        <v>0.14145250024277065</v>
      </c>
      <c r="P48" s="2">
        <f t="shared" si="1"/>
        <v>-0.25695835735697076</v>
      </c>
      <c r="Q48" s="2">
        <f t="shared" si="2"/>
        <v>-0.20624944843117773</v>
      </c>
      <c r="R48" s="2">
        <f t="shared" si="3"/>
        <v>0.67041038180211299</v>
      </c>
      <c r="S48" s="2">
        <f t="shared" si="4"/>
        <v>0.33647547180407961</v>
      </c>
      <c r="T48" s="2">
        <f t="shared" si="5"/>
        <v>0.25938699872745002</v>
      </c>
      <c r="U48" s="2">
        <f t="shared" si="6"/>
        <v>-0.45405876749059465</v>
      </c>
      <c r="V48" s="2">
        <f t="shared" si="7"/>
        <v>3.2846973826589146E-2</v>
      </c>
    </row>
    <row r="49" spans="1:33" x14ac:dyDescent="0.2">
      <c r="A49" t="s">
        <v>10</v>
      </c>
      <c r="B49" t="s">
        <v>37</v>
      </c>
      <c r="C49">
        <v>1.19488189379721E-4</v>
      </c>
      <c r="D49">
        <v>2.4934017774702399E-4</v>
      </c>
      <c r="E49">
        <v>2.1459837742052401E-4</v>
      </c>
      <c r="F49">
        <v>2.1186133038306301E-4</v>
      </c>
      <c r="G49">
        <v>2.2777263067872599E-4</v>
      </c>
      <c r="H49">
        <v>2.7627171841609601E-4</v>
      </c>
      <c r="I49">
        <v>2.6079979151511699E-4</v>
      </c>
      <c r="J49">
        <v>2.52059266215129E-4</v>
      </c>
      <c r="K49">
        <v>1.4031791176726799E-4</v>
      </c>
      <c r="L49">
        <v>2.32761375456429E-4</v>
      </c>
      <c r="N49" s="2">
        <f t="shared" si="8"/>
        <v>1.0612473477100639</v>
      </c>
      <c r="O49" s="2">
        <f t="shared" si="0"/>
        <v>0.84477114355731397</v>
      </c>
      <c r="P49" s="2">
        <f t="shared" si="1"/>
        <v>0.8262522620087015</v>
      </c>
      <c r="Q49" s="2">
        <f t="shared" si="2"/>
        <v>0.93072637784494439</v>
      </c>
      <c r="R49" s="2">
        <f t="shared" si="3"/>
        <v>1.2092198585020291</v>
      </c>
      <c r="S49" s="2">
        <f t="shared" si="4"/>
        <v>1.1260746919171118</v>
      </c>
      <c r="T49" s="2">
        <f t="shared" si="5"/>
        <v>1.0768949673946795</v>
      </c>
      <c r="U49" s="2">
        <f t="shared" si="6"/>
        <v>0.2318311582922192</v>
      </c>
      <c r="V49" s="2">
        <f t="shared" si="7"/>
        <v>0.9619836521891314</v>
      </c>
    </row>
    <row r="50" spans="1:33" x14ac:dyDescent="0.2">
      <c r="A50" t="s">
        <v>10</v>
      </c>
      <c r="B50" t="s">
        <v>38</v>
      </c>
      <c r="C50">
        <v>1.8931544806507301E-4</v>
      </c>
      <c r="D50">
        <v>3.1060662142200701E-4</v>
      </c>
      <c r="E50">
        <v>3.4268184665526701E-4</v>
      </c>
      <c r="F50">
        <v>2.8146372496262799E-4</v>
      </c>
      <c r="G50">
        <v>2.80750857369926E-4</v>
      </c>
      <c r="H50">
        <v>3.8770147837156399E-4</v>
      </c>
      <c r="I50">
        <v>3.63453998349882E-4</v>
      </c>
      <c r="J50">
        <v>3.3181988018805798E-4</v>
      </c>
      <c r="K50">
        <v>2.24094346278773E-4</v>
      </c>
      <c r="L50">
        <v>2.9598639214821498E-4</v>
      </c>
      <c r="N50" s="2">
        <f t="shared" si="8"/>
        <v>0.71429644582309004</v>
      </c>
      <c r="O50" s="2">
        <f t="shared" si="0"/>
        <v>0.85607762887835193</v>
      </c>
      <c r="P50" s="2">
        <f t="shared" si="1"/>
        <v>0.5721568606026376</v>
      </c>
      <c r="Q50" s="2">
        <f t="shared" si="2"/>
        <v>0.56849828921627221</v>
      </c>
      <c r="R50" s="2">
        <f t="shared" si="3"/>
        <v>1.0341540971556915</v>
      </c>
      <c r="S50" s="2">
        <f t="shared" si="4"/>
        <v>0.94098063747084193</v>
      </c>
      <c r="T50" s="2">
        <f t="shared" si="5"/>
        <v>0.80960818529297451</v>
      </c>
      <c r="U50" s="2">
        <f t="shared" si="6"/>
        <v>0.24331411207974732</v>
      </c>
      <c r="V50" s="2">
        <f t="shared" si="7"/>
        <v>0.64473871088687218</v>
      </c>
    </row>
    <row r="51" spans="1:33" x14ac:dyDescent="0.2">
      <c r="N51" s="2"/>
      <c r="O51" s="2"/>
      <c r="P51" s="2"/>
      <c r="Q51" s="2"/>
      <c r="R51" s="2"/>
      <c r="S51" s="2"/>
      <c r="T51" s="2"/>
      <c r="U51" s="2"/>
      <c r="V51" s="2"/>
    </row>
    <row r="52" spans="1:33" x14ac:dyDescent="0.2">
      <c r="A52" t="s">
        <v>41</v>
      </c>
      <c r="N52" s="2"/>
      <c r="O52" s="2"/>
      <c r="P52" s="2"/>
      <c r="Q52" s="2"/>
      <c r="R52" s="2"/>
      <c r="S52" s="2"/>
      <c r="T52" s="2"/>
      <c r="U52" s="2"/>
      <c r="V52" s="2"/>
    </row>
    <row r="53" spans="1:33" x14ac:dyDescent="0.2">
      <c r="A53" t="s">
        <v>42</v>
      </c>
      <c r="B53" t="s">
        <v>13</v>
      </c>
      <c r="C53" s="1">
        <v>4.2920847809683401E-5</v>
      </c>
      <c r="D53" s="1">
        <v>4.3177665562652399E-5</v>
      </c>
      <c r="E53" s="1">
        <v>4.3257454092890598E-5</v>
      </c>
      <c r="F53" s="1">
        <v>4.1740004139708199E-5</v>
      </c>
      <c r="G53" s="1">
        <v>3.7523431898480501E-5</v>
      </c>
      <c r="H53" s="1">
        <v>5.55647050990879E-5</v>
      </c>
      <c r="I53" s="1">
        <v>4.9632340568695602E-5</v>
      </c>
      <c r="J53" s="1">
        <v>4.9340515359717201E-5</v>
      </c>
      <c r="K53" s="1">
        <v>3.0951584532250303E-5</v>
      </c>
      <c r="L53" s="1">
        <v>4.2086532195435402E-5</v>
      </c>
      <c r="N53" s="2">
        <f t="shared" si="8"/>
        <v>8.6066711946788509E-3</v>
      </c>
      <c r="O53" s="2">
        <f t="shared" si="0"/>
        <v>1.1270184591760685E-2</v>
      </c>
      <c r="P53" s="2">
        <f t="shared" si="1"/>
        <v>-4.0247830153304187E-2</v>
      </c>
      <c r="Q53" s="2">
        <f t="shared" si="2"/>
        <v>-0.19388679075157136</v>
      </c>
      <c r="R53" s="2">
        <f t="shared" si="3"/>
        <v>0.37249019505333147</v>
      </c>
      <c r="S53" s="2">
        <f t="shared" si="4"/>
        <v>0.20960191731377806</v>
      </c>
      <c r="T53" s="2">
        <f t="shared" si="5"/>
        <v>0.20109421087366591</v>
      </c>
      <c r="U53" s="2">
        <f t="shared" si="6"/>
        <v>-0.47166530522292233</v>
      </c>
      <c r="V53" s="2">
        <f t="shared" si="7"/>
        <v>-2.8319932922039236E-2</v>
      </c>
      <c r="X53" s="1">
        <f>AVERAGE(N53:N74)</f>
        <v>-0.45168487795512591</v>
      </c>
      <c r="Y53" s="1">
        <f>AVERAGE(O53:O74)</f>
        <v>-0.35804559891023635</v>
      </c>
      <c r="Z53" s="1">
        <f>AVERAGE(P53:P74)</f>
        <v>-0.74246130672652955</v>
      </c>
      <c r="AA53" s="1">
        <f>AVERAGE(Q53:Q74)</f>
        <v>-0.60336313054850843</v>
      </c>
      <c r="AB53" s="1">
        <f>AVERAGE(R53:R74)</f>
        <v>-8.094035355278334E-2</v>
      </c>
      <c r="AC53" s="1">
        <f>AVERAGE(S53:S74)</f>
        <v>-0.20166300294309861</v>
      </c>
      <c r="AD53" s="1">
        <f>AVERAGE(T53:T74)</f>
        <v>-0.27172085265211404</v>
      </c>
      <c r="AE53" s="1">
        <f>AVERAGE(U53:U74)</f>
        <v>-0.9546874678811762</v>
      </c>
      <c r="AF53" s="1">
        <f>AVERAGE(V53:V74)</f>
        <v>-0.48752955106246953</v>
      </c>
      <c r="AG53" s="1"/>
    </row>
    <row r="54" spans="1:33" x14ac:dyDescent="0.2">
      <c r="A54" t="s">
        <v>43</v>
      </c>
      <c r="B54" t="s">
        <v>13</v>
      </c>
      <c r="C54" s="1">
        <v>5.9959777342170701E-5</v>
      </c>
      <c r="D54" s="1">
        <v>2.9858873459395199E-5</v>
      </c>
      <c r="E54" s="1">
        <v>3.94438246388575E-5</v>
      </c>
      <c r="F54" s="1">
        <v>3.0648629483842298E-5</v>
      </c>
      <c r="G54" s="1">
        <v>3.1584471454116701E-5</v>
      </c>
      <c r="H54" s="1">
        <v>4.3300423342982898E-5</v>
      </c>
      <c r="I54" s="1">
        <v>3.8979545519804799E-5</v>
      </c>
      <c r="J54" s="1">
        <v>3.7889977432611502E-5</v>
      </c>
      <c r="K54" s="1">
        <v>2.0471914178811201E-5</v>
      </c>
      <c r="L54" s="1">
        <v>2.81370367958171E-5</v>
      </c>
      <c r="N54" s="2">
        <f t="shared" si="8"/>
        <v>-1.0058352906236396</v>
      </c>
      <c r="O54" s="2">
        <f t="shared" si="0"/>
        <v>-0.60419557764784559</v>
      </c>
      <c r="P54" s="2">
        <f t="shared" si="1"/>
        <v>-0.96817246361643683</v>
      </c>
      <c r="Q54" s="2">
        <f t="shared" si="2"/>
        <v>-0.92477959607153004</v>
      </c>
      <c r="R54" s="2">
        <f t="shared" si="3"/>
        <v>-0.46961389583990709</v>
      </c>
      <c r="S54" s="2">
        <f t="shared" si="4"/>
        <v>-0.62127775625690917</v>
      </c>
      <c r="T54" s="2">
        <f t="shared" si="5"/>
        <v>-0.66217874534192889</v>
      </c>
      <c r="U54" s="2">
        <f t="shared" si="6"/>
        <v>-1.5503490213961859</v>
      </c>
      <c r="V54" s="2">
        <f t="shared" si="7"/>
        <v>-1.0915246243157954</v>
      </c>
    </row>
    <row r="55" spans="1:33" x14ac:dyDescent="0.2">
      <c r="A55" t="s">
        <v>44</v>
      </c>
      <c r="B55" t="s">
        <v>13</v>
      </c>
      <c r="C55">
        <v>9.0953374479112897E-4</v>
      </c>
      <c r="D55">
        <v>1.4532970360112299E-3</v>
      </c>
      <c r="E55">
        <v>1.4750029119784899E-3</v>
      </c>
      <c r="F55">
        <v>9.2379898764147596E-4</v>
      </c>
      <c r="G55">
        <v>9.1723194771987102E-4</v>
      </c>
      <c r="H55">
        <v>1.6133287212959501E-3</v>
      </c>
      <c r="I55">
        <v>1.4257797737026699E-3</v>
      </c>
      <c r="J55">
        <v>1.4822795062547701E-3</v>
      </c>
      <c r="K55">
        <v>1.165132187028E-3</v>
      </c>
      <c r="L55">
        <v>1.5907185675496499E-3</v>
      </c>
      <c r="N55" s="2">
        <f t="shared" si="8"/>
        <v>0.67613053250664656</v>
      </c>
      <c r="O55" s="2">
        <f t="shared" si="0"/>
        <v>0.6975187329769228</v>
      </c>
      <c r="P55" s="2">
        <f t="shared" si="1"/>
        <v>2.2451800606110371E-2</v>
      </c>
      <c r="Q55" s="2">
        <f t="shared" si="2"/>
        <v>1.2159441114110915E-2</v>
      </c>
      <c r="R55" s="2">
        <f t="shared" si="3"/>
        <v>0.82684135284321758</v>
      </c>
      <c r="S55" s="2">
        <f t="shared" si="4"/>
        <v>0.64855209026017124</v>
      </c>
      <c r="T55" s="2">
        <f t="shared" si="5"/>
        <v>0.70461844560393327</v>
      </c>
      <c r="U55" s="2">
        <f t="shared" si="6"/>
        <v>0.35729457166535489</v>
      </c>
      <c r="V55" s="2">
        <f t="shared" si="7"/>
        <v>0.80647954465593674</v>
      </c>
    </row>
    <row r="56" spans="1:33" x14ac:dyDescent="0.2">
      <c r="A56" t="s">
        <v>45</v>
      </c>
      <c r="B56" t="s">
        <v>13</v>
      </c>
      <c r="C56" s="1">
        <v>1.9249676718664498E-5</v>
      </c>
      <c r="D56" s="1">
        <v>1.03452943313672E-5</v>
      </c>
      <c r="E56" s="1">
        <v>1.2094653411362401E-5</v>
      </c>
      <c r="F56" s="1">
        <v>7.8229019311905007E-6</v>
      </c>
      <c r="G56" s="1">
        <v>9.3808579746201201E-6</v>
      </c>
      <c r="H56" s="1">
        <v>1.4466846642915701E-5</v>
      </c>
      <c r="I56" s="1">
        <v>1.4042320746265099E-5</v>
      </c>
      <c r="J56" s="1">
        <v>1.20402652023214E-5</v>
      </c>
      <c r="K56" s="1">
        <v>6.2756165488617696E-6</v>
      </c>
      <c r="L56" s="1">
        <v>1.0426414650226599E-5</v>
      </c>
      <c r="N56" s="2">
        <f t="shared" si="8"/>
        <v>-0.89585952568514249</v>
      </c>
      <c r="O56" s="2">
        <f t="shared" si="0"/>
        <v>-0.670464789686534</v>
      </c>
      <c r="P56" s="2">
        <f t="shared" si="1"/>
        <v>-1.2990584328204031</v>
      </c>
      <c r="Q56" s="2">
        <f t="shared" si="2"/>
        <v>-1.0370424342370199</v>
      </c>
      <c r="R56" s="2">
        <f t="shared" si="3"/>
        <v>-0.41208372716890351</v>
      </c>
      <c r="S56" s="2">
        <f t="shared" si="4"/>
        <v>-0.45505283054954332</v>
      </c>
      <c r="T56" s="2">
        <f t="shared" si="5"/>
        <v>-0.67696704755998649</v>
      </c>
      <c r="U56" s="2">
        <f t="shared" si="6"/>
        <v>-1.6170051082973185</v>
      </c>
      <c r="V56" s="2">
        <f t="shared" si="7"/>
        <v>-0.88459107619775112</v>
      </c>
    </row>
    <row r="57" spans="1:33" x14ac:dyDescent="0.2">
      <c r="A57" t="s">
        <v>46</v>
      </c>
      <c r="B57" t="s">
        <v>13</v>
      </c>
      <c r="C57" s="1">
        <v>4.7180580192805203E-5</v>
      </c>
      <c r="D57" s="1">
        <v>2.7628750130477699E-5</v>
      </c>
      <c r="E57" s="1">
        <v>2.8656701326020798E-5</v>
      </c>
      <c r="F57" s="1">
        <v>2.22899123518853E-5</v>
      </c>
      <c r="G57" s="1">
        <v>2.4903140954207401E-5</v>
      </c>
      <c r="H57" s="1">
        <v>3.1837074272990902E-5</v>
      </c>
      <c r="I57" s="1">
        <v>3.3556304404005903E-5</v>
      </c>
      <c r="J57" s="1">
        <v>2.6537727384708401E-5</v>
      </c>
      <c r="K57" s="1">
        <v>1.6694358586292498E-5</v>
      </c>
      <c r="L57" s="1">
        <v>2.6708760816334001E-5</v>
      </c>
      <c r="N57" s="2">
        <f t="shared" si="8"/>
        <v>-0.77202286092948147</v>
      </c>
      <c r="O57" s="2">
        <f t="shared" si="0"/>
        <v>-0.71932060943493192</v>
      </c>
      <c r="P57" s="2">
        <f t="shared" si="1"/>
        <v>-1.081802216249919</v>
      </c>
      <c r="Q57" s="2">
        <f t="shared" si="2"/>
        <v>-0.92186544359072276</v>
      </c>
      <c r="R57" s="2">
        <f t="shared" si="3"/>
        <v>-0.5674853970758228</v>
      </c>
      <c r="S57" s="2">
        <f t="shared" si="4"/>
        <v>-0.49160932111785749</v>
      </c>
      <c r="T57" s="2">
        <f t="shared" si="5"/>
        <v>-0.83014833220231887</v>
      </c>
      <c r="U57" s="2">
        <f t="shared" si="6"/>
        <v>-1.4988324952106014</v>
      </c>
      <c r="V57" s="2">
        <f t="shared" si="7"/>
        <v>-0.82088011788071924</v>
      </c>
    </row>
    <row r="58" spans="1:33" x14ac:dyDescent="0.2">
      <c r="A58" t="s">
        <v>47</v>
      </c>
      <c r="B58" t="s">
        <v>13</v>
      </c>
      <c r="C58">
        <v>3.51185278623703E-4</v>
      </c>
      <c r="D58">
        <v>2.31437243245437E-4</v>
      </c>
      <c r="E58">
        <v>2.0419261705309101E-4</v>
      </c>
      <c r="F58">
        <v>1.71728771845655E-4</v>
      </c>
      <c r="G58">
        <v>1.7729146690163399E-4</v>
      </c>
      <c r="H58">
        <v>3.0140098144289002E-4</v>
      </c>
      <c r="I58">
        <v>3.3759675945848401E-4</v>
      </c>
      <c r="J58">
        <v>2.4532654648974899E-4</v>
      </c>
      <c r="K58">
        <v>1.6523759301469E-4</v>
      </c>
      <c r="L58">
        <v>2.1214659215255699E-4</v>
      </c>
      <c r="N58" s="2">
        <f t="shared" si="8"/>
        <v>-0.60161132575673004</v>
      </c>
      <c r="O58" s="2">
        <f t="shared" si="0"/>
        <v>-0.78230166568465742</v>
      </c>
      <c r="P58" s="2">
        <f t="shared" si="1"/>
        <v>-1.0321005975015147</v>
      </c>
      <c r="Q58" s="2">
        <f t="shared" si="2"/>
        <v>-0.98610926913409325</v>
      </c>
      <c r="R58" s="2">
        <f t="shared" si="3"/>
        <v>-0.22054825489301466</v>
      </c>
      <c r="S58" s="2">
        <f t="shared" si="4"/>
        <v>-5.6931313745993327E-2</v>
      </c>
      <c r="T58" s="2">
        <f t="shared" si="5"/>
        <v>-0.51752901500750892</v>
      </c>
      <c r="U58" s="2">
        <f t="shared" si="6"/>
        <v>-1.0876904196513992</v>
      </c>
      <c r="V58" s="2">
        <f t="shared" si="7"/>
        <v>-0.72717086576608703</v>
      </c>
    </row>
    <row r="59" spans="1:33" x14ac:dyDescent="0.2">
      <c r="A59" t="s">
        <v>48</v>
      </c>
      <c r="B59" t="s">
        <v>13</v>
      </c>
      <c r="C59" s="1">
        <v>6.3788144420672598E-5</v>
      </c>
      <c r="D59" s="1">
        <v>3.5372233911441201E-5</v>
      </c>
      <c r="E59" s="1">
        <v>4.3148493251346798E-5</v>
      </c>
      <c r="F59" s="1">
        <v>3.3649194608134501E-5</v>
      </c>
      <c r="G59" s="1">
        <v>3.3946557994488597E-5</v>
      </c>
      <c r="H59" s="1">
        <v>5.3762606555333702E-5</v>
      </c>
      <c r="I59" s="1">
        <v>5.0842885460614998E-5</v>
      </c>
      <c r="J59" s="1">
        <v>5.2977166890214299E-5</v>
      </c>
      <c r="K59" s="1">
        <v>2.5589892723514E-5</v>
      </c>
      <c r="L59" s="1">
        <v>3.5326025892548698E-5</v>
      </c>
      <c r="N59" s="2">
        <f t="shared" si="8"/>
        <v>-0.85067097710703909</v>
      </c>
      <c r="O59" s="2">
        <f t="shared" si="0"/>
        <v>-0.56397813026772481</v>
      </c>
      <c r="P59" s="2">
        <f t="shared" si="1"/>
        <v>-0.92271633711948253</v>
      </c>
      <c r="Q59" s="2">
        <f t="shared" si="2"/>
        <v>-0.91002301146569176</v>
      </c>
      <c r="R59" s="2">
        <f t="shared" si="3"/>
        <v>-0.2466852259948617</v>
      </c>
      <c r="S59" s="2">
        <f t="shared" si="4"/>
        <v>-0.32724240232168295</v>
      </c>
      <c r="T59" s="2">
        <f t="shared" si="5"/>
        <v>-0.26791761812073767</v>
      </c>
      <c r="U59" s="2">
        <f t="shared" si="6"/>
        <v>-1.3177142121251046</v>
      </c>
      <c r="V59" s="2">
        <f t="shared" si="7"/>
        <v>-0.85255685348880605</v>
      </c>
    </row>
    <row r="60" spans="1:33" x14ac:dyDescent="0.2">
      <c r="A60" t="s">
        <v>49</v>
      </c>
      <c r="B60" t="s">
        <v>13</v>
      </c>
      <c r="C60">
        <v>1.83686130839783E-3</v>
      </c>
      <c r="D60">
        <v>1.5377939310290999E-3</v>
      </c>
      <c r="E60">
        <v>1.5864153724570299E-3</v>
      </c>
      <c r="F60">
        <v>1.05330552166673E-3</v>
      </c>
      <c r="G60">
        <v>1.3656234612693401E-3</v>
      </c>
      <c r="H60">
        <v>1.9213373973992699E-3</v>
      </c>
      <c r="I60">
        <v>1.73345186343291E-3</v>
      </c>
      <c r="J60">
        <v>1.79286920453506E-3</v>
      </c>
      <c r="K60">
        <v>1.2124734885664999E-3</v>
      </c>
      <c r="L60">
        <v>1.4490335903849199E-3</v>
      </c>
      <c r="N60" s="2">
        <f t="shared" si="8"/>
        <v>-0.25638050953664587</v>
      </c>
      <c r="O60" s="2">
        <f t="shared" si="0"/>
        <v>-0.21147213780638049</v>
      </c>
      <c r="P60" s="2">
        <f t="shared" si="1"/>
        <v>-0.80231873534488996</v>
      </c>
      <c r="Q60" s="2">
        <f t="shared" si="2"/>
        <v>-0.42768295130991235</v>
      </c>
      <c r="R60" s="2">
        <f t="shared" si="3"/>
        <v>6.4868186070946299E-2</v>
      </c>
      <c r="S60" s="2">
        <f t="shared" si="4"/>
        <v>-8.3594925738671041E-2</v>
      </c>
      <c r="T60" s="2">
        <f t="shared" si="5"/>
        <v>-3.4972457461866814E-2</v>
      </c>
      <c r="U60" s="2">
        <f t="shared" si="6"/>
        <v>-0.59928949806833232</v>
      </c>
      <c r="V60" s="2">
        <f t="shared" si="7"/>
        <v>-0.34215166162018051</v>
      </c>
    </row>
    <row r="61" spans="1:33" x14ac:dyDescent="0.2">
      <c r="A61" t="s">
        <v>50</v>
      </c>
      <c r="B61" t="s">
        <v>13</v>
      </c>
      <c r="C61">
        <v>9.3595486969909997E-4</v>
      </c>
      <c r="D61">
        <v>7.5000286508899896E-4</v>
      </c>
      <c r="E61">
        <v>8.3071745592997002E-4</v>
      </c>
      <c r="F61">
        <v>5.1931209258286603E-4</v>
      </c>
      <c r="G61">
        <v>7.6288646435327995E-4</v>
      </c>
      <c r="H61">
        <v>8.8397939400431801E-4</v>
      </c>
      <c r="I61">
        <v>8.7725767227615401E-4</v>
      </c>
      <c r="J61">
        <v>8.5102560207591901E-4</v>
      </c>
      <c r="K61">
        <v>5.9545243234976797E-4</v>
      </c>
      <c r="L61">
        <v>7.1118621938395202E-4</v>
      </c>
      <c r="N61" s="2">
        <f t="shared" si="8"/>
        <v>-0.31954286009078975</v>
      </c>
      <c r="O61" s="2">
        <f t="shared" si="0"/>
        <v>-0.17208109674835967</v>
      </c>
      <c r="P61" s="2">
        <f t="shared" si="1"/>
        <v>-0.84983714687072942</v>
      </c>
      <c r="Q61" s="2">
        <f t="shared" si="2"/>
        <v>-0.29497060124824437</v>
      </c>
      <c r="R61" s="2">
        <f t="shared" si="3"/>
        <v>-8.2426226879357342E-2</v>
      </c>
      <c r="S61" s="2">
        <f t="shared" si="4"/>
        <v>-9.3438306822483955E-2</v>
      </c>
      <c r="T61" s="2">
        <f t="shared" si="5"/>
        <v>-0.13723643265558128</v>
      </c>
      <c r="U61" s="2">
        <f t="shared" si="6"/>
        <v>-0.65245270379276299</v>
      </c>
      <c r="V61" s="2">
        <f t="shared" si="7"/>
        <v>-0.39621159753854795</v>
      </c>
    </row>
    <row r="62" spans="1:33" x14ac:dyDescent="0.2">
      <c r="A62" t="s">
        <v>51</v>
      </c>
      <c r="B62" t="s">
        <v>13</v>
      </c>
      <c r="C62" s="1">
        <v>3.13279052480226E-5</v>
      </c>
      <c r="D62" s="1">
        <v>1.9327735517284902E-5</v>
      </c>
      <c r="E62" s="1">
        <v>2.5442356500478499E-5</v>
      </c>
      <c r="F62" s="1">
        <v>1.9396510267746298E-5</v>
      </c>
      <c r="G62" s="1">
        <v>2.3013471721909799E-5</v>
      </c>
      <c r="H62" s="1">
        <v>2.5980254005789701E-5</v>
      </c>
      <c r="I62" s="1">
        <v>2.3436149107559701E-5</v>
      </c>
      <c r="J62" s="1">
        <v>2.1525045545374599E-5</v>
      </c>
      <c r="K62" s="1">
        <v>1.1332666777556201E-5</v>
      </c>
      <c r="L62" s="1">
        <v>1.8472369334648099E-5</v>
      </c>
      <c r="N62" s="2">
        <f t="shared" si="8"/>
        <v>-0.69677568867236928</v>
      </c>
      <c r="O62" s="2">
        <f t="shared" si="0"/>
        <v>-0.30021600570241014</v>
      </c>
      <c r="P62" s="2">
        <f t="shared" si="1"/>
        <v>-0.69165119399264441</v>
      </c>
      <c r="Q62" s="2">
        <f t="shared" si="2"/>
        <v>-0.44496966731178278</v>
      </c>
      <c r="R62" s="2">
        <f t="shared" si="3"/>
        <v>-0.27003277068713494</v>
      </c>
      <c r="S62" s="2">
        <f t="shared" si="4"/>
        <v>-0.41871277266531048</v>
      </c>
      <c r="T62" s="2">
        <f t="shared" si="5"/>
        <v>-0.54143201633681115</v>
      </c>
      <c r="U62" s="2">
        <f t="shared" si="6"/>
        <v>-1.4669609137479347</v>
      </c>
      <c r="V62" s="2">
        <f t="shared" si="7"/>
        <v>-0.76207938298722089</v>
      </c>
    </row>
    <row r="63" spans="1:33" x14ac:dyDescent="0.2">
      <c r="A63" t="s">
        <v>52</v>
      </c>
      <c r="B63" t="s">
        <v>13</v>
      </c>
      <c r="C63" s="1">
        <v>3.4886669011137102E-5</v>
      </c>
      <c r="D63" s="1">
        <v>3.09119872536062E-5</v>
      </c>
      <c r="E63" s="1">
        <v>2.8711181746792698E-5</v>
      </c>
      <c r="F63" s="1">
        <v>2.49689883557176E-5</v>
      </c>
      <c r="G63" s="1">
        <v>2.86149912319348E-5</v>
      </c>
      <c r="H63" s="1">
        <v>3.8494827226305001E-5</v>
      </c>
      <c r="I63" s="1">
        <v>3.5541598026753698E-5</v>
      </c>
      <c r="J63" s="1">
        <v>3.4204181962513098E-5</v>
      </c>
      <c r="K63" s="1">
        <v>2.2056050395028699E-5</v>
      </c>
      <c r="L63" s="1">
        <v>2.8613128788978101E-5</v>
      </c>
      <c r="N63" s="2">
        <f t="shared" si="8"/>
        <v>-0.17450945078534269</v>
      </c>
      <c r="O63" s="2">
        <f t="shared" si="0"/>
        <v>-0.28106314236283625</v>
      </c>
      <c r="P63" s="2">
        <f t="shared" si="1"/>
        <v>-0.48253848500955127</v>
      </c>
      <c r="Q63" s="2">
        <f t="shared" si="2"/>
        <v>-0.2859046903607354</v>
      </c>
      <c r="R63" s="2">
        <f t="shared" si="3"/>
        <v>0.14198874032883085</v>
      </c>
      <c r="S63" s="2">
        <f t="shared" si="4"/>
        <v>2.6832694315323868E-2</v>
      </c>
      <c r="T63" s="2">
        <f t="shared" si="5"/>
        <v>-2.8503128677235937E-2</v>
      </c>
      <c r="U63" s="2">
        <f t="shared" si="6"/>
        <v>-0.66150138636074407</v>
      </c>
      <c r="V63" s="2">
        <f t="shared" si="7"/>
        <v>-0.28599859305114483</v>
      </c>
    </row>
    <row r="64" spans="1:33" x14ac:dyDescent="0.2">
      <c r="A64" t="s">
        <v>53</v>
      </c>
      <c r="B64" t="s">
        <v>13</v>
      </c>
      <c r="C64">
        <v>8.3102525935030099E-4</v>
      </c>
      <c r="D64">
        <v>4.8288364858088299E-4</v>
      </c>
      <c r="E64">
        <v>5.80379922483078E-4</v>
      </c>
      <c r="F64">
        <v>5.0173735399772505E-4</v>
      </c>
      <c r="G64">
        <v>5.1324766112939601E-4</v>
      </c>
      <c r="H64">
        <v>6.0810814193127901E-4</v>
      </c>
      <c r="I64">
        <v>5.7815624038070799E-4</v>
      </c>
      <c r="J64">
        <v>5.2353038857277598E-4</v>
      </c>
      <c r="K64">
        <v>3.8104568831632499E-4</v>
      </c>
      <c r="L64">
        <v>5.1246542143853699E-4</v>
      </c>
      <c r="N64" s="2">
        <f t="shared" si="8"/>
        <v>-0.78321671720449626</v>
      </c>
      <c r="O64" s="2">
        <f t="shared" si="0"/>
        <v>-0.51789471692496725</v>
      </c>
      <c r="P64" s="2">
        <f t="shared" si="1"/>
        <v>-0.72795997921885891</v>
      </c>
      <c r="Q64" s="2">
        <f t="shared" si="2"/>
        <v>-0.69523718097911891</v>
      </c>
      <c r="R64" s="2">
        <f t="shared" si="3"/>
        <v>-0.4505644231325765</v>
      </c>
      <c r="S64" s="2">
        <f t="shared" si="4"/>
        <v>-0.52343291104276157</v>
      </c>
      <c r="T64" s="2">
        <f t="shared" si="5"/>
        <v>-0.66661904745087786</v>
      </c>
      <c r="U64" s="2">
        <f t="shared" si="6"/>
        <v>-1.124928338185949</v>
      </c>
      <c r="V64" s="2">
        <f t="shared" si="7"/>
        <v>-0.69743766678895236</v>
      </c>
    </row>
    <row r="65" spans="1:32" x14ac:dyDescent="0.2">
      <c r="A65" t="s">
        <v>54</v>
      </c>
      <c r="B65" t="s">
        <v>13</v>
      </c>
      <c r="C65" s="1">
        <v>5.7695109492916099E-5</v>
      </c>
      <c r="D65" s="1">
        <v>6.3372671263405106E-5</v>
      </c>
      <c r="E65" s="1">
        <v>6.0636708319127602E-5</v>
      </c>
      <c r="F65" s="1">
        <v>4.9937976711435301E-5</v>
      </c>
      <c r="G65" s="1">
        <v>5.7904864332547199E-5</v>
      </c>
      <c r="H65" s="1">
        <v>7.9492569096713104E-5</v>
      </c>
      <c r="I65" s="1">
        <v>6.6192594690153003E-5</v>
      </c>
      <c r="J65" s="1">
        <v>6.9342098777451104E-5</v>
      </c>
      <c r="K65" s="1">
        <v>4.8559867858668197E-5</v>
      </c>
      <c r="L65" s="1">
        <v>5.7559521973169002E-5</v>
      </c>
      <c r="N65" s="2">
        <f t="shared" si="8"/>
        <v>0.13541179432672329</v>
      </c>
      <c r="O65" s="2">
        <f t="shared" si="0"/>
        <v>7.1742404045904873E-2</v>
      </c>
      <c r="P65" s="2">
        <f t="shared" si="1"/>
        <v>-0.20831166430555065</v>
      </c>
      <c r="Q65" s="2">
        <f t="shared" si="2"/>
        <v>5.2355132796058313E-3</v>
      </c>
      <c r="R65" s="2">
        <f t="shared" si="3"/>
        <v>0.46237097021396062</v>
      </c>
      <c r="S65" s="2">
        <f t="shared" si="4"/>
        <v>0.1982207897821687</v>
      </c>
      <c r="T65" s="2">
        <f t="shared" si="5"/>
        <v>0.26528246877529715</v>
      </c>
      <c r="U65" s="2">
        <f t="shared" si="6"/>
        <v>-0.24868453874947885</v>
      </c>
      <c r="V65" s="2">
        <f t="shared" si="7"/>
        <v>-3.3944238092071615E-3</v>
      </c>
    </row>
    <row r="66" spans="1:32" x14ac:dyDescent="0.2">
      <c r="A66" t="s">
        <v>55</v>
      </c>
      <c r="B66" t="s">
        <v>13</v>
      </c>
      <c r="C66" s="1">
        <v>3.7097416197314298E-5</v>
      </c>
      <c r="D66" s="1">
        <v>3.4071328636239302E-5</v>
      </c>
      <c r="E66" s="1">
        <v>3.4976430135561499E-5</v>
      </c>
      <c r="F66" s="1">
        <v>2.7594482839473401E-5</v>
      </c>
      <c r="G66" s="1">
        <v>3.0842101398571201E-5</v>
      </c>
      <c r="H66" s="1">
        <v>4.4251530907742099E-5</v>
      </c>
      <c r="I66" s="1">
        <v>3.7091095488410603E-5</v>
      </c>
      <c r="J66" s="1">
        <v>3.9855735016663999E-5</v>
      </c>
      <c r="K66" s="1">
        <v>2.60163909355726E-5</v>
      </c>
      <c r="L66" s="1">
        <v>3.6611474274083499E-5</v>
      </c>
      <c r="N66" s="2">
        <f t="shared" si="8"/>
        <v>-0.1227605004201731</v>
      </c>
      <c r="O66" s="2">
        <f t="shared" si="0"/>
        <v>-8.4935659587339729E-2</v>
      </c>
      <c r="P66" s="2">
        <f t="shared" si="1"/>
        <v>-0.42693886030283806</v>
      </c>
      <c r="Q66" s="2">
        <f t="shared" si="2"/>
        <v>-0.26641764257545825</v>
      </c>
      <c r="R66" s="2">
        <f t="shared" si="3"/>
        <v>0.25440865904884641</v>
      </c>
      <c r="S66" s="2">
        <f t="shared" si="4"/>
        <v>-2.4582931252096005E-4</v>
      </c>
      <c r="T66" s="2">
        <f t="shared" si="5"/>
        <v>0.10346862698171792</v>
      </c>
      <c r="U66" s="2">
        <f t="shared" si="6"/>
        <v>-0.51189786653304681</v>
      </c>
      <c r="V66" s="2">
        <f t="shared" si="7"/>
        <v>-1.9022838510093919E-2</v>
      </c>
    </row>
    <row r="67" spans="1:32" x14ac:dyDescent="0.2">
      <c r="A67" t="s">
        <v>56</v>
      </c>
      <c r="B67" t="s">
        <v>13</v>
      </c>
      <c r="C67" s="1">
        <v>1.9195756055587001E-5</v>
      </c>
      <c r="D67" s="1">
        <v>1.0964773033844301E-5</v>
      </c>
      <c r="E67" s="1">
        <v>1.08960841543805E-5</v>
      </c>
      <c r="F67" s="1">
        <v>7.34066825050068E-6</v>
      </c>
      <c r="G67" s="1">
        <v>7.6261651160580904E-6</v>
      </c>
      <c r="H67" s="1">
        <v>1.4767196400207999E-5</v>
      </c>
      <c r="I67" s="1">
        <v>1.2541245080285001E-5</v>
      </c>
      <c r="J67" s="1">
        <v>1.14505379271057E-5</v>
      </c>
      <c r="K67" s="1">
        <v>6.8848997089454304E-6</v>
      </c>
      <c r="L67" s="1">
        <v>1.1283380237916499E-5</v>
      </c>
      <c r="N67" s="2">
        <f t="shared" si="8"/>
        <v>-0.80791143501349183</v>
      </c>
      <c r="O67" s="2">
        <f t="shared" ref="O67:O130" si="9">LOG(E67/$C67,2)</f>
        <v>-0.81697763319921846</v>
      </c>
      <c r="P67" s="2">
        <f t="shared" ref="P67:P130" si="10">LOG(F67/$C67,2)</f>
        <v>-1.3868040756771904</v>
      </c>
      <c r="Q67" s="2">
        <f t="shared" ref="Q67:Q130" si="11">LOG(G67/$C67,2)</f>
        <v>-1.3317577114826358</v>
      </c>
      <c r="R67" s="2">
        <f t="shared" ref="R67:R130" si="12">LOG(H67/$C67,2)</f>
        <v>-0.37839143235768313</v>
      </c>
      <c r="S67" s="2">
        <f t="shared" ref="S67:S130" si="13">LOG(I67/$C67,2)</f>
        <v>-0.61410679981522565</v>
      </c>
      <c r="T67" s="2">
        <f t="shared" ref="T67:T130" si="14">LOG(J67/$C67,2)</f>
        <v>-0.7453720088455692</v>
      </c>
      <c r="U67" s="2">
        <f t="shared" ref="U67:U130" si="15">LOG(K67/$C67,2)</f>
        <v>-1.4792798400026481</v>
      </c>
      <c r="V67" s="2">
        <f t="shared" ref="V67:V130" si="16">LOG(L67/$C67,2)</f>
        <v>-0.76658805383795781</v>
      </c>
    </row>
    <row r="68" spans="1:32" x14ac:dyDescent="0.2">
      <c r="A68" t="s">
        <v>57</v>
      </c>
      <c r="B68" t="s">
        <v>13</v>
      </c>
      <c r="C68">
        <v>3.1931816674490599E-4</v>
      </c>
      <c r="D68">
        <v>1.9513579128028E-4</v>
      </c>
      <c r="E68">
        <v>1.921524440625E-4</v>
      </c>
      <c r="F68">
        <v>1.43330566205032E-4</v>
      </c>
      <c r="G68">
        <v>1.72364829260286E-4</v>
      </c>
      <c r="H68">
        <v>2.73118045964526E-4</v>
      </c>
      <c r="I68">
        <v>2.3450675646262699E-4</v>
      </c>
      <c r="J68">
        <v>2.0370162964743801E-4</v>
      </c>
      <c r="K68">
        <v>1.26852753929419E-4</v>
      </c>
      <c r="L68">
        <v>2.0457672946129599E-4</v>
      </c>
      <c r="N68" s="2">
        <f t="shared" ref="N68:N131" si="17">LOG(D68/$C68,2)</f>
        <v>-0.71051621603300741</v>
      </c>
      <c r="O68" s="2">
        <f t="shared" si="9"/>
        <v>-0.73274330675885202</v>
      </c>
      <c r="P68" s="2">
        <f t="shared" si="10"/>
        <v>-1.1556483266730009</v>
      </c>
      <c r="Q68" s="2">
        <f t="shared" si="11"/>
        <v>-0.88952920840626326</v>
      </c>
      <c r="R68" s="2">
        <f t="shared" si="12"/>
        <v>-0.22546999179386845</v>
      </c>
      <c r="S68" s="2">
        <f t="shared" si="13"/>
        <v>-0.44536514411131223</v>
      </c>
      <c r="T68" s="2">
        <f t="shared" si="14"/>
        <v>-0.64853711132789882</v>
      </c>
      <c r="U68" s="2">
        <f t="shared" si="15"/>
        <v>-1.3318397933295827</v>
      </c>
      <c r="V68" s="2">
        <f t="shared" si="16"/>
        <v>-0.64235258517343996</v>
      </c>
    </row>
    <row r="69" spans="1:32" x14ac:dyDescent="0.2">
      <c r="A69" t="s">
        <v>58</v>
      </c>
      <c r="B69" t="s">
        <v>13</v>
      </c>
      <c r="C69" s="1">
        <v>5.4244187055956598E-5</v>
      </c>
      <c r="D69" s="1">
        <v>3.6611191316395301E-5</v>
      </c>
      <c r="E69" s="1">
        <v>3.9116942114225998E-5</v>
      </c>
      <c r="F69" s="1">
        <v>3.1613096845221902E-5</v>
      </c>
      <c r="G69" s="1">
        <v>3.5498786292447403E-5</v>
      </c>
      <c r="H69" s="1">
        <v>4.9357476781712298E-5</v>
      </c>
      <c r="I69" s="1">
        <v>3.9705872454956499E-5</v>
      </c>
      <c r="J69" s="1">
        <v>3.9560871379056097E-5</v>
      </c>
      <c r="K69" s="1">
        <v>2.1751408814986901E-5</v>
      </c>
      <c r="L69" s="1">
        <v>3.2279037136318103E-5</v>
      </c>
      <c r="N69" s="2">
        <f t="shared" si="17"/>
        <v>-0.56718382375809084</v>
      </c>
      <c r="O69" s="2">
        <f t="shared" si="9"/>
        <v>-0.4716749479900228</v>
      </c>
      <c r="P69" s="2">
        <f t="shared" si="10"/>
        <v>-0.77894617322764503</v>
      </c>
      <c r="Q69" s="2">
        <f t="shared" si="11"/>
        <v>-0.61169884344465209</v>
      </c>
      <c r="R69" s="2">
        <f t="shared" si="12"/>
        <v>-0.13619989906810248</v>
      </c>
      <c r="S69" s="2">
        <f t="shared" si="13"/>
        <v>-0.45011614683546031</v>
      </c>
      <c r="T69" s="2">
        <f t="shared" si="14"/>
        <v>-0.45539433933700418</v>
      </c>
      <c r="U69" s="2">
        <f t="shared" si="15"/>
        <v>-1.3183596972278668</v>
      </c>
      <c r="V69" s="2">
        <f t="shared" si="16"/>
        <v>-0.74887099843900351</v>
      </c>
    </row>
    <row r="70" spans="1:32" x14ac:dyDescent="0.2">
      <c r="A70" t="s">
        <v>59</v>
      </c>
      <c r="B70" t="s">
        <v>13</v>
      </c>
      <c r="C70" s="1">
        <v>3.5641558294222003E-5</v>
      </c>
      <c r="D70" s="1">
        <v>2.2796816251156499E-5</v>
      </c>
      <c r="E70" s="1">
        <v>2.3263139669602399E-5</v>
      </c>
      <c r="F70" s="1">
        <v>1.9932325468512799E-5</v>
      </c>
      <c r="G70" s="1">
        <v>2.1663707984554401E-5</v>
      </c>
      <c r="H70" s="1">
        <v>3.1536724515698498E-5</v>
      </c>
      <c r="I70" s="1">
        <v>2.38235234729739E-5</v>
      </c>
      <c r="J70" s="1">
        <v>2.7225742539126799E-5</v>
      </c>
      <c r="K70" s="1">
        <v>1.5719505530158601E-5</v>
      </c>
      <c r="L70" s="1">
        <v>2.10908752970338E-5</v>
      </c>
      <c r="N70" s="2">
        <f t="shared" si="17"/>
        <v>-0.64472805958077395</v>
      </c>
      <c r="O70" s="2">
        <f t="shared" si="9"/>
        <v>-0.6155145938947475</v>
      </c>
      <c r="P70" s="2">
        <f t="shared" si="10"/>
        <v>-0.83845037807098244</v>
      </c>
      <c r="Q70" s="2">
        <f t="shared" si="11"/>
        <v>-0.71828021731681713</v>
      </c>
      <c r="R70" s="2">
        <f t="shared" si="12"/>
        <v>-0.17652758876090208</v>
      </c>
      <c r="S70" s="2">
        <f t="shared" si="13"/>
        <v>-0.58117361270383194</v>
      </c>
      <c r="T70" s="2">
        <f t="shared" si="14"/>
        <v>-0.38858901799196116</v>
      </c>
      <c r="U70" s="2">
        <f t="shared" si="15"/>
        <v>-1.181004577535878</v>
      </c>
      <c r="V70" s="2">
        <f t="shared" si="16"/>
        <v>-0.75694144472249503</v>
      </c>
    </row>
    <row r="71" spans="1:32" x14ac:dyDescent="0.2">
      <c r="A71" t="s">
        <v>60</v>
      </c>
      <c r="B71" t="s">
        <v>13</v>
      </c>
      <c r="C71" s="1">
        <v>5.30579324682518E-5</v>
      </c>
      <c r="D71" s="1">
        <v>3.5805869003175097E-5</v>
      </c>
      <c r="E71" s="1">
        <v>3.94983050596294E-5</v>
      </c>
      <c r="F71" s="1">
        <v>2.71122491587835E-5</v>
      </c>
      <c r="G71" s="1">
        <v>2.83450384844637E-5</v>
      </c>
      <c r="H71" s="1">
        <v>4.4952347008090901E-5</v>
      </c>
      <c r="I71" s="1">
        <v>5.00681367297866E-5</v>
      </c>
      <c r="J71" s="1">
        <v>4.8111916869684397E-5</v>
      </c>
      <c r="K71" s="1">
        <v>2.4797824615405199E-5</v>
      </c>
      <c r="L71" s="1">
        <v>3.3612094717169E-5</v>
      </c>
      <c r="N71" s="2">
        <f t="shared" si="17"/>
        <v>-0.56737237696865794</v>
      </c>
      <c r="O71" s="2">
        <f t="shared" si="9"/>
        <v>-0.42577771244448759</v>
      </c>
      <c r="P71" s="2">
        <f t="shared" si="10"/>
        <v>-0.9686236583162533</v>
      </c>
      <c r="Q71" s="2">
        <f t="shared" si="11"/>
        <v>-0.90447223060454551</v>
      </c>
      <c r="R71" s="2">
        <f t="shared" si="12"/>
        <v>-0.23917201623858084</v>
      </c>
      <c r="S71" s="2">
        <f t="shared" si="13"/>
        <v>-8.3675691559685239E-2</v>
      </c>
      <c r="T71" s="2">
        <f t="shared" si="14"/>
        <v>-0.14117417826900114</v>
      </c>
      <c r="U71" s="2">
        <f t="shared" si="15"/>
        <v>-1.0973548925244347</v>
      </c>
      <c r="V71" s="2">
        <f t="shared" si="16"/>
        <v>-0.65858800383788052</v>
      </c>
    </row>
    <row r="72" spans="1:32" x14ac:dyDescent="0.2">
      <c r="A72" t="s">
        <v>61</v>
      </c>
      <c r="B72" t="s">
        <v>13</v>
      </c>
      <c r="C72">
        <v>1.5895811475244499E-4</v>
      </c>
      <c r="D72">
        <v>1.3547999223173699E-4</v>
      </c>
      <c r="E72">
        <v>1.44264154203998E-4</v>
      </c>
      <c r="F72">
        <v>1.0368024134831299E-4</v>
      </c>
      <c r="G72" s="1">
        <v>9.7182989089589805E-5</v>
      </c>
      <c r="H72">
        <v>1.6369061772434E-4</v>
      </c>
      <c r="I72">
        <v>1.6172879756043201E-4</v>
      </c>
      <c r="J72">
        <v>1.3607956875603299E-4</v>
      </c>
      <c r="K72">
        <v>1.11864388191361E-4</v>
      </c>
      <c r="L72">
        <v>1.3473403406457301E-4</v>
      </c>
      <c r="N72" s="2">
        <f t="shared" si="17"/>
        <v>-0.23056685817706835</v>
      </c>
      <c r="O72" s="2">
        <f t="shared" si="9"/>
        <v>-0.13993379429539382</v>
      </c>
      <c r="P72" s="2">
        <f t="shared" si="10"/>
        <v>-0.61650568573460829</v>
      </c>
      <c r="Q72" s="2">
        <f t="shared" si="11"/>
        <v>-0.70987095569681946</v>
      </c>
      <c r="R72" s="2">
        <f t="shared" si="12"/>
        <v>4.2324965649891827E-2</v>
      </c>
      <c r="S72" s="2">
        <f t="shared" si="13"/>
        <v>2.4929921730964311E-2</v>
      </c>
      <c r="T72" s="2">
        <f t="shared" si="14"/>
        <v>-0.22419619326158924</v>
      </c>
      <c r="U72" s="2">
        <f t="shared" si="15"/>
        <v>-0.50689583713270014</v>
      </c>
      <c r="V72" s="2">
        <f t="shared" si="16"/>
        <v>-0.23853234314563759</v>
      </c>
    </row>
    <row r="73" spans="1:32" x14ac:dyDescent="0.2">
      <c r="A73" t="s">
        <v>62</v>
      </c>
      <c r="B73" t="s">
        <v>13</v>
      </c>
      <c r="C73">
        <v>1.3113505260446001E-4</v>
      </c>
      <c r="D73">
        <v>1.15223038660737E-4</v>
      </c>
      <c r="E73">
        <v>1.17459787184222E-4</v>
      </c>
      <c r="F73" s="1">
        <v>9.9125812141797495E-5</v>
      </c>
      <c r="G73">
        <v>1.14797405862078E-4</v>
      </c>
      <c r="H73">
        <v>1.65192366510802E-4</v>
      </c>
      <c r="I73">
        <v>1.39696880527499E-4</v>
      </c>
      <c r="J73">
        <v>1.37209879366863E-4</v>
      </c>
      <c r="K73" s="1">
        <v>8.4690359251629696E-5</v>
      </c>
      <c r="L73">
        <v>1.17261457915563E-4</v>
      </c>
      <c r="N73" s="2">
        <f t="shared" si="17"/>
        <v>-0.1866241615782851</v>
      </c>
      <c r="O73" s="2">
        <f t="shared" si="9"/>
        <v>-0.15888644269862817</v>
      </c>
      <c r="P73" s="2">
        <f t="shared" si="10"/>
        <v>-0.40372068571123598</v>
      </c>
      <c r="Q73" s="2">
        <f t="shared" si="11"/>
        <v>-0.19196333071163146</v>
      </c>
      <c r="R73" s="2">
        <f t="shared" si="12"/>
        <v>0.33309365004910374</v>
      </c>
      <c r="S73" s="2">
        <f t="shared" si="13"/>
        <v>9.1246433553872686E-2</v>
      </c>
      <c r="T73" s="2">
        <f t="shared" si="14"/>
        <v>6.5330990232608008E-2</v>
      </c>
      <c r="U73" s="2">
        <f t="shared" si="15"/>
        <v>-0.63078371728415816</v>
      </c>
      <c r="V73" s="2">
        <f t="shared" si="16"/>
        <v>-0.16132447271444433</v>
      </c>
    </row>
    <row r="74" spans="1:32" x14ac:dyDescent="0.2">
      <c r="A74" t="s">
        <v>63</v>
      </c>
      <c r="B74" t="s">
        <v>13</v>
      </c>
      <c r="C74" s="1">
        <v>9.2258254525588197E-5</v>
      </c>
      <c r="D74" s="1">
        <v>6.2443453209689502E-5</v>
      </c>
      <c r="E74" s="1">
        <v>7.0497664478841904E-5</v>
      </c>
      <c r="F74" s="1">
        <v>5.7814460162702402E-5</v>
      </c>
      <c r="G74" s="1">
        <v>6.3236431095101107E-5</v>
      </c>
      <c r="H74" s="1">
        <v>6.9731201984711197E-5</v>
      </c>
      <c r="I74" s="1">
        <v>7.0405290914032597E-5</v>
      </c>
      <c r="J74" s="1">
        <v>7.2339879093131202E-5</v>
      </c>
      <c r="K74" s="1">
        <v>4.5939950270308502E-5</v>
      </c>
      <c r="L74" s="1">
        <v>5.8892579554019899E-5</v>
      </c>
      <c r="N74" s="2">
        <f t="shared" si="17"/>
        <v>-0.56312767511959172</v>
      </c>
      <c r="O74" s="2">
        <f t="shared" si="9"/>
        <v>-0.38810253450445137</v>
      </c>
      <c r="P74" s="2">
        <f t="shared" si="10"/>
        <v>-0.67424762267271832</v>
      </c>
      <c r="Q74" s="2">
        <f t="shared" si="11"/>
        <v>-0.54492204976165515</v>
      </c>
      <c r="R74" s="2">
        <f t="shared" si="12"/>
        <v>-0.40387364752864707</v>
      </c>
      <c r="S74" s="2">
        <f t="shared" si="13"/>
        <v>-0.38999414710519853</v>
      </c>
      <c r="T74" s="2">
        <f t="shared" si="14"/>
        <v>-0.35088681096585567</v>
      </c>
      <c r="U74" s="2">
        <f t="shared" si="15"/>
        <v>-1.005928702672187</v>
      </c>
      <c r="V74" s="2">
        <f t="shared" si="16"/>
        <v>-0.64759213128286386</v>
      </c>
    </row>
    <row r="75" spans="1:32" x14ac:dyDescent="0.2">
      <c r="N75" s="2"/>
      <c r="O75" s="2"/>
      <c r="P75" s="2"/>
      <c r="Q75" s="2"/>
      <c r="R75" s="2"/>
      <c r="S75" s="2"/>
      <c r="T75" s="2"/>
      <c r="U75" s="2"/>
      <c r="V75" s="2"/>
    </row>
    <row r="76" spans="1:32" x14ac:dyDescent="0.2">
      <c r="A76" t="s">
        <v>65</v>
      </c>
      <c r="N76" s="2"/>
      <c r="O76" s="2"/>
      <c r="P76" s="2"/>
      <c r="Q76" s="2"/>
      <c r="R76" s="2"/>
      <c r="S76" s="2"/>
      <c r="T76" s="2"/>
      <c r="U76" s="2"/>
      <c r="V76" s="2"/>
    </row>
    <row r="77" spans="1:32" x14ac:dyDescent="0.2">
      <c r="A77" t="s">
        <v>42</v>
      </c>
      <c r="B77" t="s">
        <v>11</v>
      </c>
      <c r="C77" s="1">
        <v>1.39654517370703E-5</v>
      </c>
      <c r="D77" s="1">
        <v>1.0531137942110299E-5</v>
      </c>
      <c r="E77" s="1">
        <v>1.36745856137475E-5</v>
      </c>
      <c r="F77" s="1">
        <v>1.15736083365558E-5</v>
      </c>
      <c r="G77" s="1">
        <v>1.07981098988433E-5</v>
      </c>
      <c r="H77" s="1">
        <v>1.45169049357977E-5</v>
      </c>
      <c r="I77" s="1">
        <v>1.48654912727703E-5</v>
      </c>
      <c r="J77" s="1">
        <v>1.0615090953883399E-5</v>
      </c>
      <c r="K77" s="1">
        <v>4.7524086486526004E-6</v>
      </c>
      <c r="L77" s="1">
        <v>1.0950115842703801E-5</v>
      </c>
      <c r="N77" s="2">
        <f t="shared" si="17"/>
        <v>-0.40720090567894784</v>
      </c>
      <c r="O77" s="2">
        <f t="shared" si="9"/>
        <v>-3.0365125743328007E-2</v>
      </c>
      <c r="P77" s="2">
        <f t="shared" si="10"/>
        <v>-0.27102351319440493</v>
      </c>
      <c r="Q77" s="2">
        <f t="shared" si="11"/>
        <v>-0.37108343573061714</v>
      </c>
      <c r="R77" s="2">
        <f t="shared" si="12"/>
        <v>5.5871656687893928E-2</v>
      </c>
      <c r="S77" s="2">
        <f t="shared" si="13"/>
        <v>9.0104901148250177E-2</v>
      </c>
      <c r="T77" s="2">
        <f t="shared" si="14"/>
        <v>-0.39574550805653458</v>
      </c>
      <c r="U77" s="2">
        <f t="shared" si="15"/>
        <v>-1.5551314402757408</v>
      </c>
      <c r="V77" s="2">
        <f t="shared" si="16"/>
        <v>-0.35091610851199273</v>
      </c>
      <c r="X77" s="1">
        <f>AVERAGE(N77:N98)</f>
        <v>-0.83689019251704988</v>
      </c>
      <c r="Y77" s="1">
        <f t="shared" ref="Y77:AF77" si="18">AVERAGE(O77:O98)</f>
        <v>-0.61562495135712514</v>
      </c>
      <c r="Z77" s="1">
        <f t="shared" si="18"/>
        <v>-1.001745717380933</v>
      </c>
      <c r="AA77" s="1">
        <f t="shared" si="18"/>
        <v>-1.0661804652191333</v>
      </c>
      <c r="AB77" s="1">
        <f t="shared" si="18"/>
        <v>-0.32895370928781642</v>
      </c>
      <c r="AC77" s="1">
        <f t="shared" si="18"/>
        <v>-0.47977535749342287</v>
      </c>
      <c r="AD77" s="1">
        <f t="shared" si="18"/>
        <v>-0.79835947108111582</v>
      </c>
      <c r="AE77" s="1">
        <f t="shared" si="18"/>
        <v>-2.1611350411152461</v>
      </c>
      <c r="AF77" s="1">
        <f t="shared" si="18"/>
        <v>-0.95673204311652238</v>
      </c>
    </row>
    <row r="78" spans="1:32" x14ac:dyDescent="0.2">
      <c r="A78" t="s">
        <v>43</v>
      </c>
      <c r="B78" t="s">
        <v>11</v>
      </c>
      <c r="C78" s="1">
        <v>2.0813375947911801E-5</v>
      </c>
      <c r="D78" s="1">
        <v>9.1063369264130495E-6</v>
      </c>
      <c r="E78" s="1">
        <v>1.00243974220301E-5</v>
      </c>
      <c r="F78" s="1">
        <v>8.3051356118803298E-6</v>
      </c>
      <c r="G78" s="1">
        <v>8.3010469847357896E-6</v>
      </c>
      <c r="H78" s="1">
        <v>1.2564631513397399E-5</v>
      </c>
      <c r="I78" s="1">
        <v>1.472022588574E-5</v>
      </c>
      <c r="J78" s="1">
        <v>9.7796439806610696E-6</v>
      </c>
      <c r="K78" s="1">
        <v>2.7417742203765E-6</v>
      </c>
      <c r="L78" s="1">
        <v>9.8074950591172892E-6</v>
      </c>
      <c r="N78" s="2">
        <f t="shared" si="17"/>
        <v>-1.192568246561813</v>
      </c>
      <c r="O78" s="2">
        <f t="shared" si="9"/>
        <v>-1.0539954732186108</v>
      </c>
      <c r="P78" s="2">
        <f t="shared" si="10"/>
        <v>-1.3254353596651662</v>
      </c>
      <c r="Q78" s="2">
        <f t="shared" si="11"/>
        <v>-1.3261457748602714</v>
      </c>
      <c r="R78" s="2">
        <f t="shared" si="12"/>
        <v>-0.72814262895779147</v>
      </c>
      <c r="S78" s="2">
        <f t="shared" si="13"/>
        <v>-0.49971118035987283</v>
      </c>
      <c r="T78" s="2">
        <f t="shared" si="14"/>
        <v>-1.0896571392578902</v>
      </c>
      <c r="U78" s="2">
        <f t="shared" si="15"/>
        <v>-2.9243293123898466</v>
      </c>
      <c r="V78" s="2">
        <f t="shared" si="16"/>
        <v>-1.0855543818546856</v>
      </c>
    </row>
    <row r="79" spans="1:32" x14ac:dyDescent="0.2">
      <c r="A79" t="s">
        <v>44</v>
      </c>
      <c r="B79" t="s">
        <v>11</v>
      </c>
      <c r="C79">
        <v>3.0071553798317099E-4</v>
      </c>
      <c r="D79">
        <v>3.6976683750856797E-4</v>
      </c>
      <c r="E79">
        <v>3.6932277241272802E-4</v>
      </c>
      <c r="F79">
        <v>2.7878464895879601E-4</v>
      </c>
      <c r="G79">
        <v>2.3715348865334599E-4</v>
      </c>
      <c r="H79">
        <v>5.2045607109478997E-4</v>
      </c>
      <c r="I79">
        <v>3.9274918473433202E-4</v>
      </c>
      <c r="J79">
        <v>3.73936236426382E-4</v>
      </c>
      <c r="K79">
        <v>2.8118417837861198E-4</v>
      </c>
      <c r="L79">
        <v>4.1505699963778901E-4</v>
      </c>
      <c r="N79" s="2">
        <f t="shared" si="17"/>
        <v>0.29821642867906978</v>
      </c>
      <c r="O79" s="2">
        <f t="shared" si="9"/>
        <v>0.29648280780254682</v>
      </c>
      <c r="P79" s="2">
        <f t="shared" si="10"/>
        <v>-0.10924829133526634</v>
      </c>
      <c r="Q79" s="2">
        <f t="shared" si="11"/>
        <v>-0.34257832256369153</v>
      </c>
      <c r="R79" s="2">
        <f t="shared" si="12"/>
        <v>0.79137698456875138</v>
      </c>
      <c r="S79" s="2">
        <f t="shared" si="13"/>
        <v>0.38520886684264566</v>
      </c>
      <c r="T79" s="2">
        <f t="shared" si="14"/>
        <v>0.31439286891081725</v>
      </c>
      <c r="U79" s="2">
        <f t="shared" si="15"/>
        <v>-9.688399455894188E-2</v>
      </c>
      <c r="V79" s="2">
        <f t="shared" si="16"/>
        <v>0.46491006094353771</v>
      </c>
    </row>
    <row r="80" spans="1:32" x14ac:dyDescent="0.2">
      <c r="A80" t="s">
        <v>45</v>
      </c>
      <c r="B80" t="s">
        <v>11</v>
      </c>
      <c r="C80" s="1">
        <v>7.4410515046938496E-6</v>
      </c>
      <c r="D80" s="1">
        <v>2.7257062908991502E-6</v>
      </c>
      <c r="E80" s="1">
        <v>3.75914903326128E-6</v>
      </c>
      <c r="F80" s="1">
        <v>2.67907600383236E-6</v>
      </c>
      <c r="G80" s="1">
        <v>2.83450384844637E-6</v>
      </c>
      <c r="H80" s="1">
        <v>4.4051297736213799E-6</v>
      </c>
      <c r="I80" s="1">
        <v>4.8906013633543903E-6</v>
      </c>
      <c r="J80" s="1">
        <v>2.8503484968760902E-6</v>
      </c>
      <c r="K80" s="1">
        <v>4.2649821205856702E-7</v>
      </c>
      <c r="L80" s="1">
        <v>2.7137243610178899E-6</v>
      </c>
      <c r="N80" s="2">
        <f t="shared" si="17"/>
        <v>-1.4488763922709644</v>
      </c>
      <c r="O80" s="2">
        <f t="shared" si="9"/>
        <v>-0.98510039200754462</v>
      </c>
      <c r="P80" s="2">
        <f t="shared" si="10"/>
        <v>-1.4737709946747688</v>
      </c>
      <c r="Q80" s="2">
        <f t="shared" si="11"/>
        <v>-1.3924102769308371</v>
      </c>
      <c r="R80" s="2">
        <f t="shared" si="12"/>
        <v>-0.75632198378135973</v>
      </c>
      <c r="S80" s="2">
        <f t="shared" si="13"/>
        <v>-0.60549463056175612</v>
      </c>
      <c r="T80" s="2">
        <f t="shared" si="14"/>
        <v>-1.3843681841840547</v>
      </c>
      <c r="U80" s="2">
        <f t="shared" si="15"/>
        <v>-4.1248949061720035</v>
      </c>
      <c r="V80" s="2">
        <f t="shared" si="16"/>
        <v>-1.4552323143832502</v>
      </c>
    </row>
    <row r="81" spans="1:22" x14ac:dyDescent="0.2">
      <c r="A81" t="s">
        <v>46</v>
      </c>
      <c r="B81" t="s">
        <v>11</v>
      </c>
      <c r="C81" s="1">
        <v>1.80634221309597E-5</v>
      </c>
      <c r="D81" s="1">
        <v>7.55764017022036E-6</v>
      </c>
      <c r="E81" s="1">
        <v>1.0296799525889601E-5</v>
      </c>
      <c r="F81" s="1">
        <v>7.0727606501174399E-6</v>
      </c>
      <c r="G81" s="1">
        <v>6.4788659393059798E-6</v>
      </c>
      <c r="H81" s="1">
        <v>1.1313174191345801E-5</v>
      </c>
      <c r="I81" s="1">
        <v>9.9264681137391197E-6</v>
      </c>
      <c r="J81" s="1">
        <v>6.6835757857784203E-6</v>
      </c>
      <c r="K81" s="1">
        <v>1.70599284823427E-6</v>
      </c>
      <c r="L81" s="1">
        <v>7.0937706980994001E-6</v>
      </c>
      <c r="N81" s="2">
        <f t="shared" si="17"/>
        <v>-1.2570635019123426</v>
      </c>
      <c r="O81" s="2">
        <f t="shared" si="9"/>
        <v>-0.81087525313160524</v>
      </c>
      <c r="P81" s="2">
        <f t="shared" si="10"/>
        <v>-1.3527258936580031</v>
      </c>
      <c r="Q81" s="2">
        <f t="shared" si="11"/>
        <v>-1.4792580275554079</v>
      </c>
      <c r="R81" s="2">
        <f t="shared" si="12"/>
        <v>-0.67506746857043642</v>
      </c>
      <c r="S81" s="2">
        <f t="shared" si="13"/>
        <v>-0.86371884237506868</v>
      </c>
      <c r="T81" s="2">
        <f t="shared" si="14"/>
        <v>-1.4343791666282519</v>
      </c>
      <c r="U81" s="2">
        <f t="shared" si="15"/>
        <v>-3.4043877347389673</v>
      </c>
      <c r="V81" s="2">
        <f t="shared" si="16"/>
        <v>-1.3484466366527947</v>
      </c>
    </row>
    <row r="82" spans="1:22" x14ac:dyDescent="0.2">
      <c r="A82" t="s">
        <v>47</v>
      </c>
      <c r="B82" t="s">
        <v>11</v>
      </c>
      <c r="C82">
        <v>1.22184222533596E-4</v>
      </c>
      <c r="D82" s="1">
        <v>5.3956594985753499E-5</v>
      </c>
      <c r="E82" s="1">
        <v>6.2815925150003698E-5</v>
      </c>
      <c r="F82" s="1">
        <v>4.5544292065150198E-5</v>
      </c>
      <c r="G82" s="1">
        <v>5.04136755902247E-5</v>
      </c>
      <c r="H82" s="1">
        <v>8.8603178401248207E-5</v>
      </c>
      <c r="I82" s="1">
        <v>7.3794816611406905E-5</v>
      </c>
      <c r="J82" s="1">
        <v>4.6932462319252899E-5</v>
      </c>
      <c r="K82" s="1">
        <v>1.8339423118518401E-5</v>
      </c>
      <c r="L82" s="1">
        <v>4.4657428958504997E-5</v>
      </c>
      <c r="N82" s="2">
        <f t="shared" si="17"/>
        <v>-1.179186791351746</v>
      </c>
      <c r="O82" s="2">
        <f t="shared" si="9"/>
        <v>-0.95985574017628728</v>
      </c>
      <c r="P82" s="2">
        <f t="shared" si="10"/>
        <v>-1.4237158424667722</v>
      </c>
      <c r="Q82" s="2">
        <f t="shared" si="11"/>
        <v>-1.2771709559627058</v>
      </c>
      <c r="R82" s="2">
        <f t="shared" si="12"/>
        <v>-0.46362764649064231</v>
      </c>
      <c r="S82" s="2">
        <f t="shared" si="13"/>
        <v>-0.72746661486257291</v>
      </c>
      <c r="T82" s="2">
        <f t="shared" si="14"/>
        <v>-1.3803999454308598</v>
      </c>
      <c r="U82" s="2">
        <f t="shared" si="15"/>
        <v>-2.7360378405122496</v>
      </c>
      <c r="V82" s="2">
        <f t="shared" si="16"/>
        <v>-1.4520859050749582</v>
      </c>
    </row>
    <row r="83" spans="1:22" x14ac:dyDescent="0.2">
      <c r="A83" t="s">
        <v>48</v>
      </c>
      <c r="B83" t="s">
        <v>11</v>
      </c>
      <c r="C83" s="1">
        <v>2.2916281807933999E-5</v>
      </c>
      <c r="D83" s="1">
        <v>1.0531137942110299E-5</v>
      </c>
      <c r="E83" s="1">
        <v>1.16588100451872E-5</v>
      </c>
      <c r="F83" s="1">
        <v>8.3051356118803298E-6</v>
      </c>
      <c r="G83" s="1">
        <v>8.2335587978680196E-6</v>
      </c>
      <c r="H83" s="1">
        <v>1.9022151295183201E-5</v>
      </c>
      <c r="I83" s="1">
        <v>1.69960502825484E-5</v>
      </c>
      <c r="J83" s="1">
        <v>9.5339242826545092E-6</v>
      </c>
      <c r="K83" s="1">
        <v>3.3510573804601701E-6</v>
      </c>
      <c r="L83" s="1">
        <v>9.2837938666401608E-6</v>
      </c>
      <c r="N83" s="2">
        <f t="shared" si="17"/>
        <v>-1.121711649017465</v>
      </c>
      <c r="O83" s="2">
        <f t="shared" si="9"/>
        <v>-0.97495243663145947</v>
      </c>
      <c r="P83" s="2">
        <f t="shared" si="10"/>
        <v>-1.4642973534221511</v>
      </c>
      <c r="Q83" s="2">
        <f t="shared" si="11"/>
        <v>-1.4767849363936096</v>
      </c>
      <c r="R83" s="2">
        <f t="shared" si="12"/>
        <v>-0.26869256833460914</v>
      </c>
      <c r="S83" s="2">
        <f t="shared" si="13"/>
        <v>-0.43117346725589001</v>
      </c>
      <c r="T83" s="2">
        <f t="shared" si="14"/>
        <v>-1.2652309113713964</v>
      </c>
      <c r="U83" s="2">
        <f t="shared" si="15"/>
        <v>-2.7736846889518452</v>
      </c>
      <c r="V83" s="2">
        <f t="shared" si="16"/>
        <v>-1.3035865890452771</v>
      </c>
    </row>
    <row r="84" spans="1:22" x14ac:dyDescent="0.2">
      <c r="A84" t="s">
        <v>49</v>
      </c>
      <c r="B84" t="s">
        <v>11</v>
      </c>
      <c r="C84">
        <v>6.7966995809178195E-4</v>
      </c>
      <c r="D84">
        <v>4.7662691368586402E-4</v>
      </c>
      <c r="E84">
        <v>4.9402845555961302E-4</v>
      </c>
      <c r="F84">
        <v>3.7437408077553499E-4</v>
      </c>
      <c r="G84">
        <v>4.4744667893331999E-4</v>
      </c>
      <c r="H84">
        <v>7.0126662498479501E-4</v>
      </c>
      <c r="I84">
        <v>5.15256327796575E-4</v>
      </c>
      <c r="J84">
        <v>5.9985092677361301E-4</v>
      </c>
      <c r="K84">
        <v>3.4448869871130501E-4</v>
      </c>
      <c r="L84">
        <v>4.0953433251712101E-4</v>
      </c>
      <c r="N84" s="2">
        <f t="shared" si="17"/>
        <v>-0.51197393757938192</v>
      </c>
      <c r="O84" s="2">
        <f t="shared" si="9"/>
        <v>-0.46024021401265935</v>
      </c>
      <c r="P84" s="2">
        <f t="shared" si="10"/>
        <v>-0.86035380048519916</v>
      </c>
      <c r="Q84" s="2">
        <f t="shared" si="11"/>
        <v>-0.60311858567737864</v>
      </c>
      <c r="R84" s="2">
        <f t="shared" si="12"/>
        <v>4.5128712165098478E-2</v>
      </c>
      <c r="S84" s="2">
        <f t="shared" si="13"/>
        <v>-0.39954403862493792</v>
      </c>
      <c r="T84" s="2">
        <f t="shared" si="14"/>
        <v>-0.18023034520596795</v>
      </c>
      <c r="U84" s="2">
        <f t="shared" si="15"/>
        <v>-0.98037770136616631</v>
      </c>
      <c r="V84" s="2">
        <f t="shared" si="16"/>
        <v>-0.73084995357107363</v>
      </c>
    </row>
    <row r="85" spans="1:22" x14ac:dyDescent="0.2">
      <c r="A85" t="s">
        <v>50</v>
      </c>
      <c r="B85" t="s">
        <v>11</v>
      </c>
      <c r="C85">
        <v>3.1532803767717098E-4</v>
      </c>
      <c r="D85">
        <v>2.3540190694128999E-4</v>
      </c>
      <c r="E85">
        <v>2.5899992034962501E-4</v>
      </c>
      <c r="F85">
        <v>1.8973216259140799E-4</v>
      </c>
      <c r="G85">
        <v>2.07323710057791E-4</v>
      </c>
      <c r="H85">
        <v>3.3473980450234302E-4</v>
      </c>
      <c r="I85">
        <v>3.1319217443738799E-4</v>
      </c>
      <c r="J85">
        <v>2.8095590270069999E-4</v>
      </c>
      <c r="K85">
        <v>1.6225210553028001E-4</v>
      </c>
      <c r="L85">
        <v>2.3704620339487899E-4</v>
      </c>
      <c r="N85" s="2">
        <f t="shared" si="17"/>
        <v>-0.42172744686422003</v>
      </c>
      <c r="O85" s="2">
        <f t="shared" si="9"/>
        <v>-0.28390180001754595</v>
      </c>
      <c r="P85" s="2">
        <f t="shared" si="10"/>
        <v>-0.73288919523284235</v>
      </c>
      <c r="Q85" s="2">
        <f t="shared" si="11"/>
        <v>-0.60496833816271234</v>
      </c>
      <c r="R85" s="2">
        <f t="shared" si="12"/>
        <v>8.6186660387985448E-2</v>
      </c>
      <c r="S85" s="2">
        <f t="shared" si="13"/>
        <v>-9.8052890141566932E-3</v>
      </c>
      <c r="T85" s="2">
        <f t="shared" si="14"/>
        <v>-0.1665097435521406</v>
      </c>
      <c r="U85" s="2">
        <f t="shared" si="15"/>
        <v>-0.95861625419326546</v>
      </c>
      <c r="V85" s="2">
        <f t="shared" si="16"/>
        <v>-0.41168516765620661</v>
      </c>
    </row>
    <row r="86" spans="1:22" x14ac:dyDescent="0.2">
      <c r="A86" t="s">
        <v>51</v>
      </c>
      <c r="B86" t="s">
        <v>11</v>
      </c>
      <c r="C86" s="1">
        <v>1.3048800464753E-5</v>
      </c>
      <c r="D86" s="1">
        <v>6.2567348950184897E-6</v>
      </c>
      <c r="E86" s="1">
        <v>7.1914155418911403E-6</v>
      </c>
      <c r="F86" s="1">
        <v>5.8939672084312002E-6</v>
      </c>
      <c r="G86" s="1">
        <v>5.7364958837605098E-6</v>
      </c>
      <c r="H86" s="1">
        <v>8.2095600326580302E-6</v>
      </c>
      <c r="I86" s="1">
        <v>8.0864398780216199E-6</v>
      </c>
      <c r="J86" s="1">
        <v>6.4378560877718599E-6</v>
      </c>
      <c r="K86" s="1">
        <v>3.4729140124769001E-6</v>
      </c>
      <c r="L86" s="1">
        <v>5.2370119247713697E-6</v>
      </c>
      <c r="N86" s="2">
        <f t="shared" si="17"/>
        <v>-1.0604353086528975</v>
      </c>
      <c r="O86" s="2">
        <f t="shared" si="9"/>
        <v>-0.85956950992368841</v>
      </c>
      <c r="P86" s="2">
        <f t="shared" si="10"/>
        <v>-1.1466062514212592</v>
      </c>
      <c r="Q86" s="2">
        <f t="shared" si="11"/>
        <v>-1.1856755440683231</v>
      </c>
      <c r="R86" s="2">
        <f t="shared" si="12"/>
        <v>-0.66854037829699986</v>
      </c>
      <c r="S86" s="2">
        <f t="shared" si="13"/>
        <v>-0.69034060133592534</v>
      </c>
      <c r="T86" s="2">
        <f t="shared" si="14"/>
        <v>-1.0192649582706035</v>
      </c>
      <c r="U86" s="2">
        <f t="shared" si="15"/>
        <v>-1.9096985945612945</v>
      </c>
      <c r="V86" s="2">
        <f t="shared" si="16"/>
        <v>-1.3171013955197588</v>
      </c>
    </row>
    <row r="87" spans="1:22" x14ac:dyDescent="0.2">
      <c r="A87" t="s">
        <v>52</v>
      </c>
      <c r="B87" t="s">
        <v>11</v>
      </c>
      <c r="C87" s="1">
        <v>1.56369922924726E-5</v>
      </c>
      <c r="D87" s="1">
        <v>7.0620572082387001E-6</v>
      </c>
      <c r="E87" s="1">
        <v>9.2071911104515404E-6</v>
      </c>
      <c r="F87" s="1">
        <v>7.7693204111138598E-6</v>
      </c>
      <c r="G87" s="1">
        <v>7.4237005554547696E-6</v>
      </c>
      <c r="H87" s="1">
        <v>8.8102595472427597E-6</v>
      </c>
      <c r="I87" s="1">
        <v>8.3285488564055002E-6</v>
      </c>
      <c r="J87" s="1">
        <v>5.8972727521574301E-6</v>
      </c>
      <c r="K87" s="1">
        <v>8.5299642411713404E-7</v>
      </c>
      <c r="L87" s="1">
        <v>4.33243713776541E-6</v>
      </c>
      <c r="N87" s="2">
        <f t="shared" si="17"/>
        <v>-1.1468026299802885</v>
      </c>
      <c r="O87" s="2">
        <f t="shared" si="9"/>
        <v>-0.76413004574029642</v>
      </c>
      <c r="P87" s="2">
        <f t="shared" si="10"/>
        <v>-1.0091027276713229</v>
      </c>
      <c r="Q87" s="2">
        <f t="shared" si="11"/>
        <v>-1.0747526194217063</v>
      </c>
      <c r="R87" s="2">
        <f t="shared" si="12"/>
        <v>-0.82770661701812687</v>
      </c>
      <c r="S87" s="2">
        <f t="shared" si="13"/>
        <v>-0.90882599184821955</v>
      </c>
      <c r="T87" s="2">
        <f t="shared" si="14"/>
        <v>-1.4068432169398746</v>
      </c>
      <c r="U87" s="2">
        <f t="shared" si="15"/>
        <v>-4.1962795394087706</v>
      </c>
      <c r="V87" s="2">
        <f t="shared" si="16"/>
        <v>-1.8517123215860603</v>
      </c>
    </row>
    <row r="88" spans="1:22" x14ac:dyDescent="0.2">
      <c r="A88" t="s">
        <v>53</v>
      </c>
      <c r="B88" t="s">
        <v>11</v>
      </c>
      <c r="C88">
        <v>2.8788242017072801E-4</v>
      </c>
      <c r="D88">
        <v>1.3541804436148901E-4</v>
      </c>
      <c r="E88">
        <v>1.6916170649675799E-4</v>
      </c>
      <c r="F88">
        <v>1.29024300344567E-4</v>
      </c>
      <c r="G88">
        <v>1.0163720942286301E-4</v>
      </c>
      <c r="H88">
        <v>1.7660565728791201E-4</v>
      </c>
      <c r="I88">
        <v>1.76981663198617E-4</v>
      </c>
      <c r="J88">
        <v>1.4182940968938601E-4</v>
      </c>
      <c r="K88" s="1">
        <v>9.1818972224608594E-5</v>
      </c>
      <c r="L88">
        <v>1.2792591856237E-4</v>
      </c>
      <c r="N88" s="2">
        <f t="shared" si="17"/>
        <v>-1.0880597021227061</v>
      </c>
      <c r="O88" s="2">
        <f t="shared" si="9"/>
        <v>-0.76707667256420942</v>
      </c>
      <c r="P88" s="2">
        <f t="shared" si="10"/>
        <v>-1.157836884576128</v>
      </c>
      <c r="Q88" s="2">
        <f t="shared" si="11"/>
        <v>-1.5020510219240073</v>
      </c>
      <c r="R88" s="2">
        <f t="shared" si="12"/>
        <v>-0.70494813374747634</v>
      </c>
      <c r="S88" s="2">
        <f t="shared" si="13"/>
        <v>-0.70187979936009204</v>
      </c>
      <c r="T88" s="2">
        <f t="shared" si="14"/>
        <v>-1.0213229717067724</v>
      </c>
      <c r="U88" s="2">
        <f t="shared" si="15"/>
        <v>-1.6486155035181271</v>
      </c>
      <c r="V88" s="2">
        <f t="shared" si="16"/>
        <v>-1.1701710994211645</v>
      </c>
    </row>
    <row r="89" spans="1:22" x14ac:dyDescent="0.2">
      <c r="A89" t="s">
        <v>54</v>
      </c>
      <c r="B89" t="s">
        <v>11</v>
      </c>
      <c r="C89" s="1">
        <v>2.2161392524849101E-5</v>
      </c>
      <c r="D89" s="1">
        <v>1.7283455799110501E-5</v>
      </c>
      <c r="E89" s="1">
        <v>1.8523343062446901E-5</v>
      </c>
      <c r="F89" s="1">
        <v>1.45741734608481E-5</v>
      </c>
      <c r="G89" s="1">
        <v>1.34301491866864E-5</v>
      </c>
      <c r="H89" s="1">
        <v>2.6130428884435899E-5</v>
      </c>
      <c r="I89" s="1">
        <v>2.0869793936690499E-5</v>
      </c>
      <c r="J89" s="1">
        <v>2.1918197062185101E-5</v>
      </c>
      <c r="K89" s="1">
        <v>1.01750287733972E-5</v>
      </c>
      <c r="L89" s="1">
        <v>1.7472576149009901E-5</v>
      </c>
      <c r="N89" s="2">
        <f t="shared" si="17"/>
        <v>-0.3586568259825913</v>
      </c>
      <c r="O89" s="2">
        <f t="shared" si="9"/>
        <v>-0.25870403955152638</v>
      </c>
      <c r="P89" s="2">
        <f t="shared" si="10"/>
        <v>-0.60463447010266358</v>
      </c>
      <c r="Q89" s="2">
        <f t="shared" si="11"/>
        <v>-0.72257320606946096</v>
      </c>
      <c r="R89" s="2">
        <f t="shared" si="12"/>
        <v>0.23768226724771113</v>
      </c>
      <c r="S89" s="2">
        <f t="shared" si="13"/>
        <v>-8.6632181127969679E-2</v>
      </c>
      <c r="T89" s="2">
        <f t="shared" si="14"/>
        <v>-1.591940629483778E-2</v>
      </c>
      <c r="U89" s="2">
        <f t="shared" si="15"/>
        <v>-1.123015662659077</v>
      </c>
      <c r="V89" s="2">
        <f t="shared" si="16"/>
        <v>-0.34295620260829635</v>
      </c>
    </row>
    <row r="90" spans="1:22" x14ac:dyDescent="0.2">
      <c r="A90" t="s">
        <v>55</v>
      </c>
      <c r="B90" t="s">
        <v>11</v>
      </c>
      <c r="C90" s="1">
        <v>1.37497690847604E-5</v>
      </c>
      <c r="D90" s="1">
        <v>8.9824411859176395E-6</v>
      </c>
      <c r="E90" s="1">
        <v>1.0569201629749099E-5</v>
      </c>
      <c r="F90" s="1">
        <v>7.7157388910372104E-6</v>
      </c>
      <c r="G90" s="1">
        <v>7.3562123685869997E-6</v>
      </c>
      <c r="H90" s="1">
        <v>1.1463349069991999E-5</v>
      </c>
      <c r="I90" s="1">
        <v>8.8127668131732694E-6</v>
      </c>
      <c r="J90" s="1">
        <v>9.0424848866414003E-6</v>
      </c>
      <c r="K90" s="1">
        <v>3.53384232848527E-6</v>
      </c>
      <c r="L90" s="1">
        <v>8.1887822823697792E-6</v>
      </c>
      <c r="N90" s="2">
        <f t="shared" si="17"/>
        <v>-0.61422790097402102</v>
      </c>
      <c r="O90" s="2">
        <f t="shared" si="9"/>
        <v>-0.3795409866792786</v>
      </c>
      <c r="P90" s="2">
        <f t="shared" si="10"/>
        <v>-0.83353116308787034</v>
      </c>
      <c r="Q90" s="2">
        <f t="shared" si="11"/>
        <v>-0.9023723550133641</v>
      </c>
      <c r="R90" s="2">
        <f t="shared" si="12"/>
        <v>-0.26237879440240469</v>
      </c>
      <c r="S90" s="2">
        <f t="shared" si="13"/>
        <v>-0.6417404531955444</v>
      </c>
      <c r="T90" s="2">
        <f t="shared" si="14"/>
        <v>-0.60461620333530353</v>
      </c>
      <c r="U90" s="2">
        <f t="shared" si="15"/>
        <v>-1.9600978131827269</v>
      </c>
      <c r="V90" s="2">
        <f t="shared" si="16"/>
        <v>-0.74768655392658434</v>
      </c>
    </row>
    <row r="91" spans="1:22" x14ac:dyDescent="0.2">
      <c r="A91" t="s">
        <v>56</v>
      </c>
      <c r="B91" t="s">
        <v>11</v>
      </c>
      <c r="C91" s="1">
        <v>6.6861622216089596E-6</v>
      </c>
      <c r="D91" s="1">
        <v>2.4159669396606102E-6</v>
      </c>
      <c r="E91" s="1">
        <v>2.8329818801389301E-6</v>
      </c>
      <c r="F91" s="1">
        <v>2.1432608030658899E-6</v>
      </c>
      <c r="G91" s="1">
        <v>1.82218104542981E-6</v>
      </c>
      <c r="H91" s="1">
        <v>3.65425538039046E-6</v>
      </c>
      <c r="I91" s="1">
        <v>3.2442603103439998E-6</v>
      </c>
      <c r="J91" s="1">
        <v>2.75206061767347E-6</v>
      </c>
      <c r="K91" s="1">
        <v>1.03578137214223E-6</v>
      </c>
      <c r="L91" s="1">
        <v>2.7613335603339998E-6</v>
      </c>
      <c r="N91" s="2">
        <f t="shared" si="17"/>
        <v>-1.4685776456547182</v>
      </c>
      <c r="O91" s="2">
        <f t="shared" si="9"/>
        <v>-1.238856984253329</v>
      </c>
      <c r="P91" s="2">
        <f t="shared" si="10"/>
        <v>-1.6413709431708345</v>
      </c>
      <c r="Q91" s="2">
        <f t="shared" si="11"/>
        <v>-1.8755120511548329</v>
      </c>
      <c r="R91" s="2">
        <f t="shared" si="12"/>
        <v>-0.87160089714734557</v>
      </c>
      <c r="S91" s="2">
        <f t="shared" si="13"/>
        <v>-1.043288776464484</v>
      </c>
      <c r="T91" s="2">
        <f t="shared" si="14"/>
        <v>-1.2806661108627251</v>
      </c>
      <c r="U91" s="2">
        <f t="shared" si="15"/>
        <v>-2.6904588405879788</v>
      </c>
      <c r="V91" s="2">
        <f t="shared" si="16"/>
        <v>-1.2758131870291209</v>
      </c>
    </row>
    <row r="92" spans="1:22" x14ac:dyDescent="0.2">
      <c r="A92" t="s">
        <v>57</v>
      </c>
      <c r="B92" t="s">
        <v>11</v>
      </c>
      <c r="C92">
        <v>1.0681683355651099E-4</v>
      </c>
      <c r="D92" s="1">
        <v>4.5159997410579001E-5</v>
      </c>
      <c r="E92" s="1">
        <v>5.3663214460324002E-5</v>
      </c>
      <c r="F92" s="1">
        <v>4.2329400860551398E-5</v>
      </c>
      <c r="G92" s="1">
        <v>4.0492912120662397E-5</v>
      </c>
      <c r="H92" s="1">
        <v>6.6977995876197797E-5</v>
      </c>
      <c r="I92" s="1">
        <v>6.0381979208939902E-5</v>
      </c>
      <c r="J92" s="1">
        <v>4.7129038077658101E-5</v>
      </c>
      <c r="K92" s="1">
        <v>2.0350057546794498E-5</v>
      </c>
      <c r="L92" s="1">
        <v>4.6609406130465203E-5</v>
      </c>
      <c r="N92" s="2">
        <f t="shared" si="17"/>
        <v>-1.2420217146926453</v>
      </c>
      <c r="O92" s="2">
        <f t="shared" si="9"/>
        <v>-0.99313364255329428</v>
      </c>
      <c r="P92" s="2">
        <f t="shared" si="10"/>
        <v>-1.3354070494963421</v>
      </c>
      <c r="Q92" s="2">
        <f t="shared" si="11"/>
        <v>-1.3993977173250347</v>
      </c>
      <c r="R92" s="2">
        <f t="shared" si="12"/>
        <v>-0.67337990988851371</v>
      </c>
      <c r="S92" s="2">
        <f t="shared" si="13"/>
        <v>-0.82294907159519703</v>
      </c>
      <c r="T92" s="2">
        <f t="shared" si="14"/>
        <v>-1.1804508824048137</v>
      </c>
      <c r="U92" s="2">
        <f t="shared" si="15"/>
        <v>-2.3920342438668722</v>
      </c>
      <c r="V92" s="2">
        <f t="shared" si="16"/>
        <v>-1.196445987055613</v>
      </c>
    </row>
    <row r="93" spans="1:22" x14ac:dyDescent="0.2">
      <c r="A93" t="s">
        <v>58</v>
      </c>
      <c r="B93" t="s">
        <v>11</v>
      </c>
      <c r="C93" s="1">
        <v>1.5798754281705099E-5</v>
      </c>
      <c r="D93" s="1">
        <v>9.41607627765159E-6</v>
      </c>
      <c r="E93" s="1">
        <v>1.2149133832134301E-5</v>
      </c>
      <c r="F93" s="1">
        <v>9.4839290535665704E-6</v>
      </c>
      <c r="G93" s="1">
        <v>8.6384879190746493E-6</v>
      </c>
      <c r="H93" s="1">
        <v>1.12631158984638E-5</v>
      </c>
      <c r="I93" s="1">
        <v>1.0604373253214E-5</v>
      </c>
      <c r="J93" s="1">
        <v>1.15488258063083E-5</v>
      </c>
      <c r="K93" s="1">
        <v>3.3510573804601701E-6</v>
      </c>
      <c r="L93" s="1">
        <v>6.6176787049383702E-6</v>
      </c>
      <c r="N93" s="2">
        <f t="shared" si="17"/>
        <v>-0.74661289510876183</v>
      </c>
      <c r="O93" s="2">
        <f t="shared" si="9"/>
        <v>-0.37895734650948931</v>
      </c>
      <c r="P93" s="2">
        <f t="shared" si="10"/>
        <v>-0.73625403201057615</v>
      </c>
      <c r="Q93" s="2">
        <f t="shared" si="11"/>
        <v>-0.87096009735367996</v>
      </c>
      <c r="R93" s="2">
        <f t="shared" si="12"/>
        <v>-0.48820480884569684</v>
      </c>
      <c r="S93" s="2">
        <f t="shared" si="13"/>
        <v>-0.57515145135645662</v>
      </c>
      <c r="T93" s="2">
        <f t="shared" si="14"/>
        <v>-0.45206463039070904</v>
      </c>
      <c r="U93" s="2">
        <f t="shared" si="15"/>
        <v>-2.2371225123490301</v>
      </c>
      <c r="V93" s="2">
        <f t="shared" si="16"/>
        <v>-1.2554136534685654</v>
      </c>
    </row>
    <row r="94" spans="1:22" x14ac:dyDescent="0.2">
      <c r="A94" t="s">
        <v>59</v>
      </c>
      <c r="B94" t="s">
        <v>11</v>
      </c>
      <c r="C94" s="1">
        <v>1.2563514497055601E-5</v>
      </c>
      <c r="D94" s="1">
        <v>6.3186827652661998E-6</v>
      </c>
      <c r="E94" s="1">
        <v>7.02797427957543E-6</v>
      </c>
      <c r="F94" s="1">
        <v>5.57247808797132E-6</v>
      </c>
      <c r="G94" s="1">
        <v>5.3990549494216501E-6</v>
      </c>
      <c r="H94" s="1">
        <v>8.4598514970683401E-6</v>
      </c>
      <c r="I94" s="1">
        <v>7.6990655126074107E-6</v>
      </c>
      <c r="J94" s="1">
        <v>6.8310076045823601E-6</v>
      </c>
      <c r="K94" s="1">
        <v>2.1934193763011999E-6</v>
      </c>
      <c r="L94" s="1">
        <v>4.2848279384492997E-6</v>
      </c>
      <c r="N94" s="2">
        <f t="shared" si="17"/>
        <v>-0.99154435681288478</v>
      </c>
      <c r="O94" s="2">
        <f t="shared" si="9"/>
        <v>-0.8380592812385772</v>
      </c>
      <c r="P94" s="2">
        <f t="shared" si="10"/>
        <v>-1.1728491541845145</v>
      </c>
      <c r="Q94" s="2">
        <f t="shared" si="11"/>
        <v>-1.2184612926983527</v>
      </c>
      <c r="R94" s="2">
        <f t="shared" si="12"/>
        <v>-0.57053585401258744</v>
      </c>
      <c r="S94" s="2">
        <f t="shared" si="13"/>
        <v>-0.70648484590531102</v>
      </c>
      <c r="T94" s="2">
        <f t="shared" si="14"/>
        <v>-0.87906979446423383</v>
      </c>
      <c r="U94" s="2">
        <f t="shared" si="15"/>
        <v>-2.5179865146634124</v>
      </c>
      <c r="V94" s="2">
        <f t="shared" si="16"/>
        <v>-1.5519309200944333</v>
      </c>
    </row>
    <row r="95" spans="1:22" x14ac:dyDescent="0.2">
      <c r="A95" t="s">
        <v>60</v>
      </c>
      <c r="B95" t="s">
        <v>11</v>
      </c>
      <c r="C95" s="1">
        <v>1.62840402494025E-5</v>
      </c>
      <c r="D95" s="1">
        <v>9.9116592396332608E-6</v>
      </c>
      <c r="E95" s="1">
        <v>9.7519953181705595E-6</v>
      </c>
      <c r="F95" s="1">
        <v>7.2870867304240298E-6</v>
      </c>
      <c r="G95" s="1">
        <v>6.6138423130415298E-6</v>
      </c>
      <c r="H95" s="1">
        <v>1.63190034795519E-5</v>
      </c>
      <c r="I95" s="1">
        <v>1.39454771549115E-5</v>
      </c>
      <c r="J95" s="1">
        <v>1.0762522772687299E-5</v>
      </c>
      <c r="K95" s="1">
        <v>4.87426528066933E-6</v>
      </c>
      <c r="L95" s="1">
        <v>1.1045334241335999E-5</v>
      </c>
      <c r="N95" s="2">
        <f t="shared" si="17"/>
        <v>-0.71626019856781253</v>
      </c>
      <c r="O95" s="2">
        <f t="shared" si="9"/>
        <v>-0.73968935406836978</v>
      </c>
      <c r="P95" s="2">
        <f t="shared" si="10"/>
        <v>-1.1600446257460633</v>
      </c>
      <c r="Q95" s="2">
        <f t="shared" si="11"/>
        <v>-1.2998981381413004</v>
      </c>
      <c r="R95" s="2">
        <f t="shared" si="12"/>
        <v>3.094269265506711E-3</v>
      </c>
      <c r="S95" s="2">
        <f t="shared" si="13"/>
        <v>-0.22366139441815291</v>
      </c>
      <c r="T95" s="2">
        <f t="shared" si="14"/>
        <v>-0.59744240225736545</v>
      </c>
      <c r="U95" s="2">
        <f t="shared" si="15"/>
        <v>-1.7402020158891589</v>
      </c>
      <c r="V95" s="2">
        <f t="shared" si="16"/>
        <v>-0.56002161596732758</v>
      </c>
    </row>
    <row r="96" spans="1:22" x14ac:dyDescent="0.2">
      <c r="A96" t="s">
        <v>61</v>
      </c>
      <c r="B96" t="s">
        <v>11</v>
      </c>
      <c r="C96" s="1">
        <v>4.1033624601971101E-5</v>
      </c>
      <c r="D96" s="1">
        <v>3.5991712613918302E-5</v>
      </c>
      <c r="E96" s="1">
        <v>3.7591490332612803E-5</v>
      </c>
      <c r="F96" s="1">
        <v>2.66835969981704E-5</v>
      </c>
      <c r="G96" s="1">
        <v>2.42957472723974E-5</v>
      </c>
      <c r="H96" s="1">
        <v>3.4740455260150402E-5</v>
      </c>
      <c r="I96" s="1">
        <v>2.8133063288207001E-5</v>
      </c>
      <c r="J96" s="1">
        <v>2.0149015236537898E-5</v>
      </c>
      <c r="K96" s="1">
        <v>9.20017571726337E-6</v>
      </c>
      <c r="L96" s="1">
        <v>3.0993588754783302E-5</v>
      </c>
      <c r="N96" s="2">
        <f t="shared" si="17"/>
        <v>-0.18914184422910818</v>
      </c>
      <c r="O96" s="2">
        <f t="shared" si="9"/>
        <v>-0.1264004838455566</v>
      </c>
      <c r="P96" s="2">
        <f t="shared" si="10"/>
        <v>-0.62085343910678181</v>
      </c>
      <c r="Q96" s="2">
        <f t="shared" si="11"/>
        <v>-0.75610279010530035</v>
      </c>
      <c r="R96" s="2">
        <f t="shared" si="12"/>
        <v>-0.24018993656577153</v>
      </c>
      <c r="S96" s="2">
        <f t="shared" si="13"/>
        <v>-0.54453994663439331</v>
      </c>
      <c r="T96" s="2">
        <f t="shared" si="14"/>
        <v>-1.0260972665315535</v>
      </c>
      <c r="U96" s="2">
        <f t="shared" si="15"/>
        <v>-2.1570732756299043</v>
      </c>
      <c r="V96" s="2">
        <f t="shared" si="16"/>
        <v>-0.40483678210772917</v>
      </c>
    </row>
    <row r="97" spans="1:32" x14ac:dyDescent="0.2">
      <c r="A97" t="s">
        <v>62</v>
      </c>
      <c r="B97" t="s">
        <v>11</v>
      </c>
      <c r="C97" s="1">
        <v>4.6695294225107798E-5</v>
      </c>
      <c r="D97" s="1">
        <v>3.2646527620542003E-5</v>
      </c>
      <c r="E97" s="1">
        <v>3.7972853278016103E-5</v>
      </c>
      <c r="F97" s="1">
        <v>2.9844906682692498E-5</v>
      </c>
      <c r="G97" s="1">
        <v>2.7940109363257101E-5</v>
      </c>
      <c r="H97" s="1">
        <v>5.0558875810881798E-5</v>
      </c>
      <c r="I97" s="1">
        <v>4.5855440505907E-5</v>
      </c>
      <c r="J97" s="1">
        <v>3.0665818311218597E-5</v>
      </c>
      <c r="K97" s="1">
        <v>1.6511573638267399E-5</v>
      </c>
      <c r="L97" s="1">
        <v>2.9089220782139199E-5</v>
      </c>
      <c r="N97" s="2">
        <f t="shared" si="17"/>
        <v>-0.51634761721960742</v>
      </c>
      <c r="O97" s="2">
        <f t="shared" si="9"/>
        <v>-0.29830876086584757</v>
      </c>
      <c r="P97" s="2">
        <f t="shared" si="10"/>
        <v>-0.64579242505801771</v>
      </c>
      <c r="Q97" s="2">
        <f t="shared" si="11"/>
        <v>-0.74093950015882704</v>
      </c>
      <c r="R97" s="2">
        <f t="shared" si="12"/>
        <v>0.11468721727194536</v>
      </c>
      <c r="S97" s="2">
        <f t="shared" si="13"/>
        <v>-2.6184255793722442E-2</v>
      </c>
      <c r="T97" s="2">
        <f t="shared" si="14"/>
        <v>-0.60664571839793591</v>
      </c>
      <c r="U97" s="2">
        <f t="shared" si="15"/>
        <v>-1.4997995448242909</v>
      </c>
      <c r="V97" s="2">
        <f t="shared" si="16"/>
        <v>-0.6827925166778156</v>
      </c>
    </row>
    <row r="98" spans="1:32" x14ac:dyDescent="0.2">
      <c r="A98" t="s">
        <v>63</v>
      </c>
      <c r="B98" t="s">
        <v>11</v>
      </c>
      <c r="C98" s="1">
        <v>3.3161207792657399E-5</v>
      </c>
      <c r="D98" s="1">
        <v>1.62303420048995E-5</v>
      </c>
      <c r="E98" s="1">
        <v>2.1301844521813899E-5</v>
      </c>
      <c r="F98" s="1">
        <v>1.70389233843738E-5</v>
      </c>
      <c r="G98" s="1">
        <v>1.6197164848265E-5</v>
      </c>
      <c r="H98" s="1">
        <v>2.56298459556153E-5</v>
      </c>
      <c r="I98" s="1">
        <v>2.30971965378222E-5</v>
      </c>
      <c r="J98" s="1">
        <v>2.35890910086297E-5</v>
      </c>
      <c r="K98" s="1">
        <v>8.7736775052047994E-6</v>
      </c>
      <c r="L98" s="1">
        <v>1.6377564564739599E-5</v>
      </c>
      <c r="N98" s="2">
        <f t="shared" si="17"/>
        <v>-1.0308031528192445</v>
      </c>
      <c r="O98" s="2">
        <f t="shared" si="9"/>
        <v>-0.63851819492679718</v>
      </c>
      <c r="P98" s="2">
        <f t="shared" si="10"/>
        <v>-0.96066237261357323</v>
      </c>
      <c r="Q98" s="2">
        <f t="shared" si="11"/>
        <v>-1.0337552475495104</v>
      </c>
      <c r="R98" s="2">
        <f t="shared" si="12"/>
        <v>-0.3716717458670914</v>
      </c>
      <c r="S98" s="2">
        <f t="shared" si="13"/>
        <v>-0.52177880075647487</v>
      </c>
      <c r="T98" s="2">
        <f t="shared" si="14"/>
        <v>-0.49137672715154307</v>
      </c>
      <c r="U98" s="2">
        <f t="shared" si="15"/>
        <v>-1.9182429702357309</v>
      </c>
      <c r="V98" s="2">
        <f t="shared" si="16"/>
        <v>-1.0177757172943234</v>
      </c>
    </row>
    <row r="99" spans="1:32" x14ac:dyDescent="0.2">
      <c r="N99" s="2"/>
      <c r="O99" s="2"/>
      <c r="P99" s="2"/>
      <c r="Q99" s="2"/>
      <c r="R99" s="2"/>
      <c r="S99" s="2"/>
      <c r="T99" s="2"/>
      <c r="U99" s="2"/>
      <c r="V99" s="2"/>
    </row>
    <row r="100" spans="1:32" x14ac:dyDescent="0.2">
      <c r="A100" t="s">
        <v>64</v>
      </c>
      <c r="N100" s="2"/>
      <c r="O100" s="2"/>
      <c r="P100" s="2"/>
      <c r="Q100" s="2"/>
      <c r="R100" s="2"/>
      <c r="S100" s="2"/>
      <c r="T100" s="2"/>
      <c r="U100" s="2"/>
      <c r="V100" s="2"/>
    </row>
    <row r="101" spans="1:32" x14ac:dyDescent="0.2">
      <c r="A101" t="s">
        <v>12</v>
      </c>
      <c r="B101" t="s">
        <v>18</v>
      </c>
      <c r="C101" s="1">
        <v>5.8611760765233401E-5</v>
      </c>
      <c r="D101" s="1">
        <v>5.3089324802285598E-5</v>
      </c>
      <c r="E101" s="1">
        <v>5.3990096984955402E-5</v>
      </c>
      <c r="F101" s="1">
        <v>3.9543161816565698E-5</v>
      </c>
      <c r="G101" s="1">
        <v>4.3057463221637702E-5</v>
      </c>
      <c r="H101" s="1">
        <v>9.3358716225044099E-5</v>
      </c>
      <c r="I101" s="1">
        <v>6.1592524100859299E-5</v>
      </c>
      <c r="J101" s="1">
        <v>6.8457507864627494E-5</v>
      </c>
      <c r="K101" s="1">
        <v>2.5955462619564199E-5</v>
      </c>
      <c r="L101" s="1">
        <v>4.4276555363976101E-5</v>
      </c>
      <c r="N101" s="2">
        <f t="shared" si="17"/>
        <v>-0.14276838504490436</v>
      </c>
      <c r="O101" s="2">
        <f t="shared" si="9"/>
        <v>-0.11849536984836689</v>
      </c>
      <c r="P101" s="2">
        <f t="shared" si="10"/>
        <v>-0.56776194663823432</v>
      </c>
      <c r="Q101" s="2">
        <f t="shared" si="11"/>
        <v>-0.44492685419386735</v>
      </c>
      <c r="R101" s="2">
        <f t="shared" si="12"/>
        <v>0.67159454447480538</v>
      </c>
      <c r="S101" s="2">
        <f t="shared" si="13"/>
        <v>7.1565073721666206E-2</v>
      </c>
      <c r="T101" s="2">
        <f t="shared" si="14"/>
        <v>0.22401859504048752</v>
      </c>
      <c r="U101" s="2">
        <f t="shared" si="15"/>
        <v>-1.1751519762529099</v>
      </c>
      <c r="V101" s="2">
        <f t="shared" si="16"/>
        <v>-0.40464719080173728</v>
      </c>
      <c r="X101" s="1">
        <f>AVERAGE(N101:V142)</f>
        <v>0.33831176872561586</v>
      </c>
      <c r="Y101" s="1">
        <f t="shared" ref="Y101:AE101" si="19">AVERAGE(O101:W142)</f>
        <v>0.33044025383652348</v>
      </c>
      <c r="Z101" s="1">
        <f t="shared" si="19"/>
        <v>0.30018652950055424</v>
      </c>
      <c r="AA101" s="1">
        <f t="shared" si="19"/>
        <v>0.31242429409930883</v>
      </c>
      <c r="AB101" s="1">
        <f t="shared" si="19"/>
        <v>0.33780569566704682</v>
      </c>
      <c r="AC101" s="1">
        <f t="shared" si="19"/>
        <v>0.21160557944365108</v>
      </c>
      <c r="AD101" s="1">
        <f t="shared" si="19"/>
        <v>8.560929749453805E-2</v>
      </c>
      <c r="AE101" s="1">
        <f t="shared" si="19"/>
        <v>-9.1048827888814562E-2</v>
      </c>
      <c r="AF101" s="1">
        <f>AVERAGE(V101:AD142)</f>
        <v>0.34187092392793705</v>
      </c>
    </row>
    <row r="102" spans="1:32" x14ac:dyDescent="0.2">
      <c r="A102" t="s">
        <v>12</v>
      </c>
      <c r="B102" t="s">
        <v>19</v>
      </c>
      <c r="C102" s="1">
        <v>3.2945525140347403E-5</v>
      </c>
      <c r="D102" s="1">
        <v>4.1381177325468798E-5</v>
      </c>
      <c r="E102" s="1">
        <v>4.9686143743975102E-5</v>
      </c>
      <c r="F102" s="1">
        <v>3.2899053327061399E-5</v>
      </c>
      <c r="G102" s="1">
        <v>3.8265801954026E-5</v>
      </c>
      <c r="H102" s="1">
        <v>6.5826655139910396E-5</v>
      </c>
      <c r="I102" s="1">
        <v>4.6533345645381901E-5</v>
      </c>
      <c r="J102" s="1">
        <v>4.0740325929487602E-5</v>
      </c>
      <c r="K102" s="1">
        <v>2.4188541455321601E-5</v>
      </c>
      <c r="L102" s="1">
        <v>4.0563037817320101E-5</v>
      </c>
      <c r="N102" s="2">
        <f t="shared" si="17"/>
        <v>0.32889216852522624</v>
      </c>
      <c r="O102" s="2">
        <f t="shared" si="9"/>
        <v>0.59276105233846543</v>
      </c>
      <c r="P102" s="2">
        <f t="shared" si="10"/>
        <v>-2.0364521198735241E-3</v>
      </c>
      <c r="Q102" s="2">
        <f t="shared" si="11"/>
        <v>0.21597311219207163</v>
      </c>
      <c r="R102" s="2">
        <f t="shared" si="12"/>
        <v>0.99858936872044757</v>
      </c>
      <c r="S102" s="2">
        <f t="shared" si="13"/>
        <v>0.49818239441964024</v>
      </c>
      <c r="T102" s="2">
        <f t="shared" si="14"/>
        <v>0.3063749991435647</v>
      </c>
      <c r="U102" s="2">
        <f t="shared" si="15"/>
        <v>-0.44575874412720934</v>
      </c>
      <c r="V102" s="2">
        <f t="shared" si="16"/>
        <v>0.30008317863728834</v>
      </c>
    </row>
    <row r="103" spans="1:32" x14ac:dyDescent="0.2">
      <c r="A103" t="s">
        <v>12</v>
      </c>
      <c r="B103" t="s">
        <v>20</v>
      </c>
      <c r="C103" s="1">
        <v>5.3489297772871697E-5</v>
      </c>
      <c r="D103" s="1">
        <v>7.97888568790477E-5</v>
      </c>
      <c r="E103">
        <v>1.06018898822122E-4</v>
      </c>
      <c r="F103" s="1">
        <v>6.90129978587217E-5</v>
      </c>
      <c r="G103" s="1">
        <v>6.7488186867770703E-5</v>
      </c>
      <c r="H103">
        <v>1.0627375578861599E-4</v>
      </c>
      <c r="I103">
        <v>1.24637702072022E-4</v>
      </c>
      <c r="J103" s="1">
        <v>6.5459727548947504E-5</v>
      </c>
      <c r="K103" s="1">
        <v>2.57726776715391E-5</v>
      </c>
      <c r="L103" s="1">
        <v>7.2127936963896602E-5</v>
      </c>
      <c r="N103" s="2">
        <f t="shared" si="17"/>
        <v>0.57693701359764726</v>
      </c>
      <c r="O103" s="2">
        <f t="shared" si="9"/>
        <v>0.98699929238668616</v>
      </c>
      <c r="P103" s="2">
        <f t="shared" si="10"/>
        <v>0.3676178400564204</v>
      </c>
      <c r="Q103" s="2">
        <f t="shared" si="11"/>
        <v>0.33538473134378449</v>
      </c>
      <c r="R103" s="2">
        <f t="shared" si="12"/>
        <v>0.99046319987801823</v>
      </c>
      <c r="S103" s="2">
        <f t="shared" si="13"/>
        <v>1.2204183712984482</v>
      </c>
      <c r="T103" s="2">
        <f t="shared" si="14"/>
        <v>0.29135733415093151</v>
      </c>
      <c r="U103" s="2">
        <f t="shared" si="15"/>
        <v>-1.0534078287183644</v>
      </c>
      <c r="V103" s="2">
        <f t="shared" si="16"/>
        <v>0.43130789620361742</v>
      </c>
    </row>
    <row r="104" spans="1:32" x14ac:dyDescent="0.2">
      <c r="A104" t="s">
        <v>12</v>
      </c>
      <c r="B104" t="s">
        <v>21</v>
      </c>
      <c r="C104" s="1">
        <v>6.8856686749956794E-5</v>
      </c>
      <c r="D104">
        <v>1.09214095246709E-4</v>
      </c>
      <c r="E104">
        <v>1.12665510156295E-4</v>
      </c>
      <c r="F104" s="1">
        <v>9.1892306931450098E-5</v>
      </c>
      <c r="G104">
        <v>1.02717020412747E-4</v>
      </c>
      <c r="H104">
        <v>1.5538094110591799E-4</v>
      </c>
      <c r="I104">
        <v>1.5044651916774399E-4</v>
      </c>
      <c r="J104">
        <v>1.28019962661418E-4</v>
      </c>
      <c r="K104" s="1">
        <v>7.37232623701237E-5</v>
      </c>
      <c r="L104">
        <v>1.27830700163738E-4</v>
      </c>
      <c r="N104" s="2">
        <f t="shared" si="17"/>
        <v>0.66549039548736466</v>
      </c>
      <c r="O104" s="2">
        <f t="shared" si="9"/>
        <v>0.71037726860467265</v>
      </c>
      <c r="P104" s="2">
        <f t="shared" si="10"/>
        <v>0.41634732368613003</v>
      </c>
      <c r="Q104" s="2">
        <f t="shared" si="11"/>
        <v>0.57700659086939443</v>
      </c>
      <c r="R104" s="2">
        <f t="shared" si="12"/>
        <v>1.1741408868439194</v>
      </c>
      <c r="S104" s="2">
        <f t="shared" si="13"/>
        <v>1.1275820598837414</v>
      </c>
      <c r="T104" s="2">
        <f t="shared" si="14"/>
        <v>0.89470012492969619</v>
      </c>
      <c r="U104" s="2">
        <f t="shared" si="15"/>
        <v>9.8523151007795379E-2</v>
      </c>
      <c r="V104" s="2">
        <f t="shared" si="16"/>
        <v>0.89256569140023589</v>
      </c>
    </row>
    <row r="105" spans="1:32" x14ac:dyDescent="0.2">
      <c r="A105" t="s">
        <v>12</v>
      </c>
      <c r="B105" t="s">
        <v>22</v>
      </c>
      <c r="C105" s="1">
        <v>5.4136345729801597E-5</v>
      </c>
      <c r="D105" s="1">
        <v>5.1788419527083801E-5</v>
      </c>
      <c r="E105" s="1">
        <v>4.9958545847834697E-5</v>
      </c>
      <c r="F105" s="1">
        <v>4.24365639007047E-5</v>
      </c>
      <c r="G105" s="1">
        <v>3.9278124757042498E-5</v>
      </c>
      <c r="H105" s="1">
        <v>7.9142161046538703E-5</v>
      </c>
      <c r="I105" s="1">
        <v>5.5104003480171297E-5</v>
      </c>
      <c r="J105" s="1">
        <v>5.3419462346626097E-5</v>
      </c>
      <c r="K105" s="1">
        <v>2.6747530727673001E-5</v>
      </c>
      <c r="L105" s="1">
        <v>5.0560969673701798E-5</v>
      </c>
      <c r="N105" s="2">
        <f t="shared" si="17"/>
        <v>-6.3967975999982482E-2</v>
      </c>
      <c r="O105" s="2">
        <f t="shared" si="9"/>
        <v>-0.11586602236326121</v>
      </c>
      <c r="P105" s="2">
        <f t="shared" si="10"/>
        <v>-0.35128966154248187</v>
      </c>
      <c r="Q105" s="2">
        <f t="shared" si="11"/>
        <v>-0.46287145397391755</v>
      </c>
      <c r="R105" s="2">
        <f t="shared" si="12"/>
        <v>0.54784895276711276</v>
      </c>
      <c r="S105" s="2">
        <f t="shared" si="13"/>
        <v>2.5559631820430254E-2</v>
      </c>
      <c r="T105" s="2">
        <f t="shared" si="14"/>
        <v>-1.9232051456917761E-2</v>
      </c>
      <c r="U105" s="2">
        <f t="shared" si="15"/>
        <v>-1.0171917958668508</v>
      </c>
      <c r="V105" s="2">
        <f t="shared" si="16"/>
        <v>-9.8573374916438514E-2</v>
      </c>
    </row>
    <row r="106" spans="1:32" x14ac:dyDescent="0.2">
      <c r="A106" t="s">
        <v>12</v>
      </c>
      <c r="B106" t="s">
        <v>23</v>
      </c>
      <c r="C106">
        <v>2.7235326920440998E-4</v>
      </c>
      <c r="D106">
        <v>3.5031520625078801E-4</v>
      </c>
      <c r="E106">
        <v>3.68669007363465E-4</v>
      </c>
      <c r="F106">
        <v>2.9732385490531603E-4</v>
      </c>
      <c r="G106">
        <v>3.4310994203574598E-4</v>
      </c>
      <c r="H106">
        <v>4.31953009279306E-4</v>
      </c>
      <c r="I106">
        <v>3.3057559908535099E-4</v>
      </c>
      <c r="J106">
        <v>3.4484302418240597E-4</v>
      </c>
      <c r="K106">
        <v>2.1708758993781001E-4</v>
      </c>
      <c r="L106">
        <v>3.4440494785269198E-4</v>
      </c>
      <c r="N106" s="2">
        <f t="shared" si="17"/>
        <v>0.36317442831588781</v>
      </c>
      <c r="O106" s="2">
        <f t="shared" si="9"/>
        <v>0.43684695477082236</v>
      </c>
      <c r="P106" s="2">
        <f t="shared" si="10"/>
        <v>0.1265560335486102</v>
      </c>
      <c r="Q106" s="2">
        <f t="shared" si="11"/>
        <v>0.33319174564232901</v>
      </c>
      <c r="R106" s="2">
        <f t="shared" si="12"/>
        <v>0.66539519022946436</v>
      </c>
      <c r="S106" s="2">
        <f t="shared" si="13"/>
        <v>0.27950105357364807</v>
      </c>
      <c r="T106" s="2">
        <f t="shared" si="14"/>
        <v>0.34046059810892737</v>
      </c>
      <c r="U106" s="2">
        <f t="shared" si="15"/>
        <v>-0.32720192974934359</v>
      </c>
      <c r="V106" s="2">
        <f t="shared" si="16"/>
        <v>0.33862668445475302</v>
      </c>
    </row>
    <row r="107" spans="1:32" x14ac:dyDescent="0.2">
      <c r="A107" t="s">
        <v>12</v>
      </c>
      <c r="B107" t="s">
        <v>24</v>
      </c>
      <c r="C107" s="1">
        <v>5.1386391912849503E-5</v>
      </c>
      <c r="D107" s="1">
        <v>8.1027814284001902E-5</v>
      </c>
      <c r="E107" s="1">
        <v>7.7634599599961203E-5</v>
      </c>
      <c r="F107" s="1">
        <v>7.2549378183780407E-5</v>
      </c>
      <c r="G107" s="1">
        <v>6.3708848403175506E-5</v>
      </c>
      <c r="H107" s="1">
        <v>9.8364545513250195E-5</v>
      </c>
      <c r="I107" s="1">
        <v>9.21950989685819E-5</v>
      </c>
      <c r="J107" s="1">
        <v>7.8532015482896499E-5</v>
      </c>
      <c r="K107" s="1">
        <v>4.9778434178835602E-5</v>
      </c>
      <c r="L107" s="1">
        <v>7.0794879383045698E-5</v>
      </c>
      <c r="N107" s="2">
        <f t="shared" si="17"/>
        <v>0.65703086745804762</v>
      </c>
      <c r="O107" s="2">
        <f t="shared" si="9"/>
        <v>0.59531340802198107</v>
      </c>
      <c r="P107" s="2">
        <f t="shared" si="10"/>
        <v>0.49757689199373389</v>
      </c>
      <c r="Q107" s="2">
        <f t="shared" si="11"/>
        <v>0.3101074025204717</v>
      </c>
      <c r="R107" s="2">
        <f t="shared" si="12"/>
        <v>0.93675204759554154</v>
      </c>
      <c r="S107" s="2">
        <f t="shared" si="13"/>
        <v>0.84330370286262313</v>
      </c>
      <c r="T107" s="2">
        <f t="shared" si="14"/>
        <v>0.6118945664845804</v>
      </c>
      <c r="U107" s="2">
        <f t="shared" si="15"/>
        <v>-4.586550721569569E-2</v>
      </c>
      <c r="V107" s="2">
        <f t="shared" si="16"/>
        <v>0.4622586563726564</v>
      </c>
    </row>
    <row r="108" spans="1:32" x14ac:dyDescent="0.2">
      <c r="A108" t="s">
        <v>12</v>
      </c>
      <c r="B108" t="s">
        <v>25</v>
      </c>
      <c r="C108">
        <v>1.0169437056414901E-4</v>
      </c>
      <c r="D108">
        <v>1.5189617784738E-4</v>
      </c>
      <c r="E108">
        <v>1.5129212848357301E-4</v>
      </c>
      <c r="F108">
        <v>1.16968458327321E-4</v>
      </c>
      <c r="G108">
        <v>1.3403153911939301E-4</v>
      </c>
      <c r="H108">
        <v>1.7435303410821899E-4</v>
      </c>
      <c r="I108">
        <v>1.6051825266851299E-4</v>
      </c>
      <c r="J108">
        <v>1.31460038433509E-4</v>
      </c>
      <c r="K108" s="1">
        <v>9.3403108440826102E-5</v>
      </c>
      <c r="L108">
        <v>1.4868352946419101E-4</v>
      </c>
      <c r="N108" s="2">
        <f t="shared" si="17"/>
        <v>0.57884574888559692</v>
      </c>
      <c r="O108" s="2">
        <f t="shared" si="9"/>
        <v>0.57309710913620349</v>
      </c>
      <c r="P108" s="2">
        <f t="shared" si="10"/>
        <v>0.20187972664437601</v>
      </c>
      <c r="Q108" s="2">
        <f t="shared" si="11"/>
        <v>0.39833270392185721</v>
      </c>
      <c r="R108" s="2">
        <f t="shared" si="12"/>
        <v>0.77777165127114256</v>
      </c>
      <c r="S108" s="2">
        <f t="shared" si="13"/>
        <v>0.65849753778947639</v>
      </c>
      <c r="T108" s="2">
        <f t="shared" si="14"/>
        <v>0.3703844929673179</v>
      </c>
      <c r="U108" s="2">
        <f t="shared" si="15"/>
        <v>-0.12269735046775485</v>
      </c>
      <c r="V108" s="2">
        <f t="shared" si="16"/>
        <v>0.54800502157566089</v>
      </c>
    </row>
    <row r="109" spans="1:32" x14ac:dyDescent="0.2">
      <c r="A109" t="s">
        <v>12</v>
      </c>
      <c r="B109" t="s">
        <v>26</v>
      </c>
      <c r="C109" s="1">
        <v>2.76073794956757E-5</v>
      </c>
      <c r="D109" s="1">
        <v>2.3044607732147299E-5</v>
      </c>
      <c r="E109" s="1">
        <v>2.42982676642685E-5</v>
      </c>
      <c r="F109" s="1">
        <v>1.89142765870565E-5</v>
      </c>
      <c r="G109" s="1">
        <v>1.90316686967113E-5</v>
      </c>
      <c r="H109" s="1">
        <v>3.4940688431678703E-5</v>
      </c>
      <c r="I109" s="1">
        <v>2.7939376105499902E-5</v>
      </c>
      <c r="J109" s="1">
        <v>2.2114772820590399E-5</v>
      </c>
      <c r="K109" s="1">
        <v>1.32214445738156E-5</v>
      </c>
      <c r="L109" s="1">
        <v>2.2043059283355899E-5</v>
      </c>
      <c r="N109" s="2">
        <f t="shared" si="17"/>
        <v>-0.26062474302206345</v>
      </c>
      <c r="O109" s="2">
        <f t="shared" si="9"/>
        <v>-0.18420049208724207</v>
      </c>
      <c r="P109" s="2">
        <f t="shared" si="10"/>
        <v>-0.54557835440013946</v>
      </c>
      <c r="Q109" s="2">
        <f t="shared" si="11"/>
        <v>-0.53665189053263596</v>
      </c>
      <c r="R109" s="2">
        <f t="shared" si="12"/>
        <v>0.33985408056916733</v>
      </c>
      <c r="S109" s="2">
        <f t="shared" si="13"/>
        <v>1.7245852110105812E-2</v>
      </c>
      <c r="T109" s="2">
        <f t="shared" si="14"/>
        <v>-0.32004353131641589</v>
      </c>
      <c r="U109" s="2">
        <f t="shared" si="15"/>
        <v>-1.0621741390069552</v>
      </c>
      <c r="V109" s="2">
        <f t="shared" si="16"/>
        <v>-0.32472948850958105</v>
      </c>
    </row>
    <row r="110" spans="1:32" x14ac:dyDescent="0.2">
      <c r="A110" t="s">
        <v>12</v>
      </c>
      <c r="B110" t="s">
        <v>27</v>
      </c>
      <c r="C110" s="1">
        <v>4.1087545265048602E-5</v>
      </c>
      <c r="D110" s="1">
        <v>3.8283783813083502E-5</v>
      </c>
      <c r="E110" s="1">
        <v>4.6362838076889097E-5</v>
      </c>
      <c r="F110" s="1">
        <v>3.5310221730510599E-5</v>
      </c>
      <c r="G110" s="1">
        <v>3.2596794257133198E-5</v>
      </c>
      <c r="H110" s="1">
        <v>7.3785923708158207E-5</v>
      </c>
      <c r="I110" s="1">
        <v>4.9826027751402698E-5</v>
      </c>
      <c r="J110" s="1">
        <v>5.0126818393338199E-5</v>
      </c>
      <c r="K110" s="1">
        <v>2.4858752931413599E-5</v>
      </c>
      <c r="L110" s="1">
        <v>4.33243713776541E-5</v>
      </c>
      <c r="N110" s="2">
        <f t="shared" si="17"/>
        <v>-0.10196771371903915</v>
      </c>
      <c r="O110" s="2">
        <f t="shared" si="9"/>
        <v>0.17426774218509686</v>
      </c>
      <c r="P110" s="2">
        <f t="shared" si="10"/>
        <v>-0.21861526015658922</v>
      </c>
      <c r="Q110" s="2">
        <f t="shared" si="11"/>
        <v>-0.33397105158897783</v>
      </c>
      <c r="R110" s="2">
        <f t="shared" si="12"/>
        <v>0.84464447596126313</v>
      </c>
      <c r="S110" s="2">
        <f t="shared" si="13"/>
        <v>0.27819842286526769</v>
      </c>
      <c r="T110" s="2">
        <f t="shared" si="14"/>
        <v>0.2868815268320819</v>
      </c>
      <c r="U110" s="2">
        <f t="shared" si="15"/>
        <v>-0.72494721697326481</v>
      </c>
      <c r="V110" s="2">
        <f t="shared" si="16"/>
        <v>7.6477675822917729E-2</v>
      </c>
    </row>
    <row r="111" spans="1:32" x14ac:dyDescent="0.2">
      <c r="A111" t="s">
        <v>12</v>
      </c>
      <c r="B111" t="s">
        <v>28</v>
      </c>
      <c r="C111" s="1">
        <v>6.3087175800665205E-5</v>
      </c>
      <c r="D111" s="1">
        <v>7.8983534565827502E-5</v>
      </c>
      <c r="E111" s="1">
        <v>9.7901316127108903E-5</v>
      </c>
      <c r="F111" s="1">
        <v>8.1818981157040402E-5</v>
      </c>
      <c r="G111" s="1">
        <v>7.6059186599977506E-5</v>
      </c>
      <c r="H111">
        <v>1.2509567391227099E-4</v>
      </c>
      <c r="I111" s="1">
        <v>9.3889861817269006E-5</v>
      </c>
      <c r="J111" s="1">
        <v>8.3397265503426307E-5</v>
      </c>
      <c r="K111" s="1">
        <v>3.3205932224559799E-5</v>
      </c>
      <c r="L111" s="1">
        <v>6.7557453829550698E-5</v>
      </c>
      <c r="N111" s="2">
        <f t="shared" si="17"/>
        <v>0.32420516314535919</v>
      </c>
      <c r="O111" s="2">
        <f t="shared" si="9"/>
        <v>0.63398148703163004</v>
      </c>
      <c r="P111" s="2">
        <f t="shared" si="10"/>
        <v>0.37508880465476335</v>
      </c>
      <c r="Q111" s="2">
        <f t="shared" si="11"/>
        <v>0.26977574277002553</v>
      </c>
      <c r="R111" s="2">
        <f t="shared" si="12"/>
        <v>0.98761322597545254</v>
      </c>
      <c r="S111" s="2">
        <f t="shared" si="13"/>
        <v>0.57362261710064577</v>
      </c>
      <c r="T111" s="2">
        <f t="shared" si="14"/>
        <v>0.40265331253844011</v>
      </c>
      <c r="U111" s="2">
        <f t="shared" si="15"/>
        <v>-0.92590576625791854</v>
      </c>
      <c r="V111" s="2">
        <f t="shared" si="16"/>
        <v>9.8768187819964187E-2</v>
      </c>
    </row>
    <row r="112" spans="1:32" x14ac:dyDescent="0.2">
      <c r="A112" t="s">
        <v>12</v>
      </c>
      <c r="B112" t="s">
        <v>29</v>
      </c>
      <c r="C112" s="1">
        <v>9.58170182887027E-5</v>
      </c>
      <c r="D112" s="1">
        <v>9.5399720181470096E-5</v>
      </c>
      <c r="E112">
        <v>1.14953687828714E-4</v>
      </c>
      <c r="F112" s="1">
        <v>9.1463654770836903E-5</v>
      </c>
      <c r="G112" s="1">
        <v>6.9985249781878207E-5</v>
      </c>
      <c r="H112">
        <v>1.29150395635718E-4</v>
      </c>
      <c r="I112">
        <v>1.1655126219399999E-4</v>
      </c>
      <c r="J112" s="1">
        <v>9.4651227672126796E-5</v>
      </c>
      <c r="K112" s="1">
        <v>4.9656577546818801E-5</v>
      </c>
      <c r="L112">
        <v>1.01978904935093E-4</v>
      </c>
      <c r="N112" s="2">
        <f t="shared" si="17"/>
        <v>-6.2968845765096317E-3</v>
      </c>
      <c r="O112" s="2">
        <f t="shared" si="9"/>
        <v>0.2626989255583182</v>
      </c>
      <c r="P112" s="2">
        <f t="shared" si="10"/>
        <v>-6.7083350672262509E-2</v>
      </c>
      <c r="Q112" s="2">
        <f t="shared" si="11"/>
        <v>-0.45323103014688126</v>
      </c>
      <c r="R112" s="2">
        <f t="shared" si="12"/>
        <v>0.43069823864145323</v>
      </c>
      <c r="S112" s="2">
        <f t="shared" si="13"/>
        <v>0.28261080391043447</v>
      </c>
      <c r="T112" s="2">
        <f t="shared" si="14"/>
        <v>-1.7660700718675412E-2</v>
      </c>
      <c r="U112" s="2">
        <f t="shared" si="15"/>
        <v>-0.94829708836167914</v>
      </c>
      <c r="V112" s="2">
        <f t="shared" si="16"/>
        <v>8.9916926951750048E-2</v>
      </c>
    </row>
    <row r="113" spans="1:22" x14ac:dyDescent="0.2">
      <c r="A113" t="s">
        <v>12</v>
      </c>
      <c r="B113" t="s">
        <v>30</v>
      </c>
      <c r="C113" s="1">
        <v>3.5210192989601998E-5</v>
      </c>
      <c r="D113" s="1">
        <v>6.2629296820432598E-5</v>
      </c>
      <c r="E113" s="1">
        <v>6.5703387450914496E-5</v>
      </c>
      <c r="F113" s="1">
        <v>5.4706731998256898E-5</v>
      </c>
      <c r="G113" s="1">
        <v>5.9996998125448103E-5</v>
      </c>
      <c r="H113" s="1">
        <v>7.0031551742003601E-5</v>
      </c>
      <c r="I113" s="1">
        <v>8.1009664167246601E-5</v>
      </c>
      <c r="J113" s="1">
        <v>5.1650280520978803E-5</v>
      </c>
      <c r="K113" s="1">
        <v>2.79051687318319E-5</v>
      </c>
      <c r="L113" s="1">
        <v>5.1370326062075497E-5</v>
      </c>
      <c r="N113" s="2">
        <f t="shared" si="17"/>
        <v>0.83084454622649029</v>
      </c>
      <c r="O113" s="2">
        <f t="shared" si="9"/>
        <v>0.89997461834611081</v>
      </c>
      <c r="P113" s="2">
        <f t="shared" si="10"/>
        <v>0.63572524166005151</v>
      </c>
      <c r="Q113" s="2">
        <f t="shared" si="11"/>
        <v>0.76889718435191223</v>
      </c>
      <c r="R113" s="2">
        <f t="shared" si="12"/>
        <v>0.99201191997783855</v>
      </c>
      <c r="S113" s="2">
        <f t="shared" si="13"/>
        <v>1.2021008919565446</v>
      </c>
      <c r="T113" s="2">
        <f t="shared" si="14"/>
        <v>0.55278304988229254</v>
      </c>
      <c r="U113" s="2">
        <f t="shared" si="15"/>
        <v>-0.33546076490092597</v>
      </c>
      <c r="V113" s="2">
        <f t="shared" si="16"/>
        <v>0.54494209617176581</v>
      </c>
    </row>
    <row r="114" spans="1:22" x14ac:dyDescent="0.2">
      <c r="A114" t="s">
        <v>12</v>
      </c>
      <c r="B114" t="s">
        <v>31</v>
      </c>
      <c r="C114" s="1">
        <v>3.7798384817321603E-5</v>
      </c>
      <c r="D114" s="1">
        <v>4.6027267594046902E-5</v>
      </c>
      <c r="E114" s="1">
        <v>5.2846008148745501E-5</v>
      </c>
      <c r="F114" s="1">
        <v>4.1954330220014797E-5</v>
      </c>
      <c r="G114" s="1">
        <v>4.2112628605488902E-5</v>
      </c>
      <c r="H114" s="1">
        <v>6.8930269298598197E-5</v>
      </c>
      <c r="I114" s="1">
        <v>6.8081044721547294E-5</v>
      </c>
      <c r="J114" s="1">
        <v>5.3566894165430001E-5</v>
      </c>
      <c r="K114" s="1">
        <v>3.2413864116451099E-5</v>
      </c>
      <c r="L114" s="1">
        <v>4.86566017010576E-5</v>
      </c>
      <c r="N114" s="2">
        <f t="shared" si="17"/>
        <v>0.28416421239787898</v>
      </c>
      <c r="O114" s="2">
        <f t="shared" si="9"/>
        <v>0.48346991105632359</v>
      </c>
      <c r="P114" s="2">
        <f t="shared" si="10"/>
        <v>0.15049513560909658</v>
      </c>
      <c r="Q114" s="2">
        <f t="shared" si="11"/>
        <v>0.15592834192019836</v>
      </c>
      <c r="R114" s="2">
        <f t="shared" si="12"/>
        <v>0.86681306448385553</v>
      </c>
      <c r="S114" s="2">
        <f t="shared" si="13"/>
        <v>0.84892858852653319</v>
      </c>
      <c r="T114" s="2">
        <f t="shared" si="14"/>
        <v>0.50301706312021088</v>
      </c>
      <c r="U114" s="2">
        <f t="shared" si="15"/>
        <v>-0.22171356996086997</v>
      </c>
      <c r="V114" s="2">
        <f t="shared" si="16"/>
        <v>0.36431097515717725</v>
      </c>
    </row>
    <row r="115" spans="1:22" x14ac:dyDescent="0.2">
      <c r="A115" t="s">
        <v>12</v>
      </c>
      <c r="B115" t="s">
        <v>32</v>
      </c>
      <c r="C115" s="1">
        <v>3.4185700391129702E-5</v>
      </c>
      <c r="D115" s="1">
        <v>6.5169159500588693E-5</v>
      </c>
      <c r="E115" s="1">
        <v>7.0116301533438603E-5</v>
      </c>
      <c r="F115" s="1">
        <v>5.5028221118716797E-5</v>
      </c>
      <c r="G115" s="1">
        <v>4.9198888226604801E-5</v>
      </c>
      <c r="H115" s="1">
        <v>8.1745192276405895E-5</v>
      </c>
      <c r="I115" s="1">
        <v>6.3045177971162605E-5</v>
      </c>
      <c r="J115" s="1">
        <v>7.4059916979177096E-5</v>
      </c>
      <c r="K115" s="1">
        <v>3.9725262037455099E-5</v>
      </c>
      <c r="L115" s="1">
        <v>6.1987177509566604E-5</v>
      </c>
      <c r="N115" s="2">
        <f t="shared" si="17"/>
        <v>0.93079640502280125</v>
      </c>
      <c r="O115" s="2">
        <f t="shared" si="9"/>
        <v>1.0363569160737491</v>
      </c>
      <c r="P115" s="2">
        <f t="shared" si="10"/>
        <v>0.68677870850746736</v>
      </c>
      <c r="Q115" s="2">
        <f t="shared" si="11"/>
        <v>0.52523273125610093</v>
      </c>
      <c r="R115" s="2">
        <f t="shared" si="12"/>
        <v>1.2577408997818016</v>
      </c>
      <c r="S115" s="2">
        <f t="shared" si="13"/>
        <v>0.88299304649084853</v>
      </c>
      <c r="T115" s="2">
        <f t="shared" si="14"/>
        <v>1.1152999489249613</v>
      </c>
      <c r="U115" s="2">
        <f t="shared" si="15"/>
        <v>0.21666375264023227</v>
      </c>
      <c r="V115" s="2">
        <f t="shared" si="16"/>
        <v>0.8585768312564076</v>
      </c>
    </row>
    <row r="116" spans="1:22" x14ac:dyDescent="0.2">
      <c r="A116" t="s">
        <v>12</v>
      </c>
      <c r="B116" t="s">
        <v>33</v>
      </c>
      <c r="C116" s="1">
        <v>4.6857056214340199E-5</v>
      </c>
      <c r="D116" s="1">
        <v>7.2045373098084199E-5</v>
      </c>
      <c r="E116" s="1">
        <v>7.7689080020733103E-5</v>
      </c>
      <c r="F116" s="1">
        <v>6.2743960009754003E-5</v>
      </c>
      <c r="G116" s="1">
        <v>6.1819179170877894E-5</v>
      </c>
      <c r="H116">
        <v>1.05022298466564E-4</v>
      </c>
      <c r="I116" s="1">
        <v>8.2801270607287306E-5</v>
      </c>
      <c r="J116" s="1">
        <v>7.8581159422497798E-5</v>
      </c>
      <c r="K116" s="1">
        <v>3.2962218960526401E-5</v>
      </c>
      <c r="L116" s="1">
        <v>7.2508810558425397E-5</v>
      </c>
      <c r="N116" s="2">
        <f t="shared" si="17"/>
        <v>0.62063946052872421</v>
      </c>
      <c r="O116" s="2">
        <f t="shared" si="9"/>
        <v>0.72944550762194482</v>
      </c>
      <c r="P116" s="2">
        <f t="shared" si="10"/>
        <v>0.42121026601549533</v>
      </c>
      <c r="Q116" s="2">
        <f t="shared" si="11"/>
        <v>0.39978817835111558</v>
      </c>
      <c r="R116" s="2">
        <f t="shared" si="12"/>
        <v>1.1643574501223777</v>
      </c>
      <c r="S116" s="2">
        <f t="shared" si="13"/>
        <v>0.82138658642348183</v>
      </c>
      <c r="T116" s="2">
        <f t="shared" si="14"/>
        <v>0.74591713413247751</v>
      </c>
      <c r="U116" s="2">
        <f t="shared" si="15"/>
        <v>-0.5074529544390215</v>
      </c>
      <c r="V116" s="2">
        <f t="shared" si="16"/>
        <v>0.6298899879030716</v>
      </c>
    </row>
    <row r="117" spans="1:22" x14ac:dyDescent="0.2">
      <c r="A117" t="s">
        <v>12</v>
      </c>
      <c r="B117" t="s">
        <v>34</v>
      </c>
      <c r="C117" s="1">
        <v>8.7674998164001406E-5</v>
      </c>
      <c r="D117" s="1">
        <v>9.7505947769892199E-5</v>
      </c>
      <c r="E117">
        <v>1.1582537456106499E-4</v>
      </c>
      <c r="F117" s="1">
        <v>9.1249328690530299E-5</v>
      </c>
      <c r="G117">
        <v>1.0258204403901101E-4</v>
      </c>
      <c r="H117">
        <v>1.03070025044164E-4</v>
      </c>
      <c r="I117" s="1">
        <v>8.3914971907853104E-5</v>
      </c>
      <c r="J117" s="1">
        <v>7.7205129113660996E-5</v>
      </c>
      <c r="K117" s="1">
        <v>3.7714627609179001E-5</v>
      </c>
      <c r="L117" s="1">
        <v>8.6315478360095394E-5</v>
      </c>
      <c r="N117" s="2">
        <f t="shared" si="17"/>
        <v>0.15332472930236493</v>
      </c>
      <c r="O117" s="2">
        <f t="shared" si="9"/>
        <v>0.40171394744853361</v>
      </c>
      <c r="P117" s="2">
        <f t="shared" si="10"/>
        <v>5.7648449932192751E-2</v>
      </c>
      <c r="Q117" s="2">
        <f t="shared" si="11"/>
        <v>0.22654082332448602</v>
      </c>
      <c r="R117" s="2">
        <f t="shared" si="12"/>
        <v>0.23338742691674097</v>
      </c>
      <c r="S117" s="2">
        <f t="shared" si="13"/>
        <v>-6.3237259450238475E-2</v>
      </c>
      <c r="T117" s="2">
        <f t="shared" si="14"/>
        <v>-0.18346879931428831</v>
      </c>
      <c r="U117" s="2">
        <f t="shared" si="15"/>
        <v>-1.217041314312201</v>
      </c>
      <c r="V117" s="2">
        <f t="shared" si="16"/>
        <v>-2.2546204100690914E-2</v>
      </c>
    </row>
    <row r="118" spans="1:22" x14ac:dyDescent="0.2">
      <c r="A118" t="s">
        <v>12</v>
      </c>
      <c r="B118" t="s">
        <v>35</v>
      </c>
      <c r="C118" s="1">
        <v>5.2680487826709302E-5</v>
      </c>
      <c r="D118" s="1">
        <v>4.9434400457670898E-5</v>
      </c>
      <c r="E118" s="1">
        <v>5.9492619482917599E-5</v>
      </c>
      <c r="F118" s="1">
        <v>4.3293868221931002E-5</v>
      </c>
      <c r="G118" s="1">
        <v>4.7241730807439497E-5</v>
      </c>
      <c r="H118" s="1">
        <v>6.0019893165591301E-5</v>
      </c>
      <c r="I118" s="1">
        <v>2.9198342793095999E-5</v>
      </c>
      <c r="J118" s="1">
        <v>3.8233985009820702E-5</v>
      </c>
      <c r="K118" s="1">
        <v>1.6206932058225499E-5</v>
      </c>
      <c r="L118" s="1">
        <v>3.8468233047411499E-5</v>
      </c>
      <c r="N118" s="2">
        <f t="shared" si="17"/>
        <v>-9.175336987613214E-2</v>
      </c>
      <c r="O118" s="2">
        <f t="shared" si="9"/>
        <v>0.17544199694392276</v>
      </c>
      <c r="P118" s="2">
        <f t="shared" si="10"/>
        <v>-0.28310599688791127</v>
      </c>
      <c r="Q118" s="2">
        <f t="shared" si="11"/>
        <v>-0.15720688306748318</v>
      </c>
      <c r="R118" s="2">
        <f t="shared" si="12"/>
        <v>0.18817204580535196</v>
      </c>
      <c r="S118" s="2">
        <f t="shared" si="13"/>
        <v>-0.85138221660368163</v>
      </c>
      <c r="T118" s="2">
        <f t="shared" si="14"/>
        <v>-0.46241312951564778</v>
      </c>
      <c r="U118" s="2">
        <f t="shared" si="15"/>
        <v>-1.7006576879186368</v>
      </c>
      <c r="V118" s="2">
        <f t="shared" si="16"/>
        <v>-0.45360114098641152</v>
      </c>
    </row>
    <row r="119" spans="1:22" x14ac:dyDescent="0.2">
      <c r="A119" t="s">
        <v>12</v>
      </c>
      <c r="B119" t="s">
        <v>36</v>
      </c>
      <c r="C119" s="1">
        <v>4.1087545265048602E-5</v>
      </c>
      <c r="D119" s="1">
        <v>4.3239613432900102E-5</v>
      </c>
      <c r="E119" s="1">
        <v>4.5872514289941997E-5</v>
      </c>
      <c r="F119" s="1">
        <v>3.6221107571813603E-5</v>
      </c>
      <c r="G119" s="1">
        <v>3.6578597282331701E-5</v>
      </c>
      <c r="H119" s="1">
        <v>6.8930269298598197E-5</v>
      </c>
      <c r="I119" s="1">
        <v>4.8712326450836799E-5</v>
      </c>
      <c r="J119" s="1">
        <v>5.3714325984233897E-5</v>
      </c>
      <c r="K119" s="1">
        <v>1.7791068274443099E-5</v>
      </c>
      <c r="L119" s="1">
        <v>4.3467198975602402E-5</v>
      </c>
      <c r="N119" s="2">
        <f t="shared" si="17"/>
        <v>7.3652484586237438E-2</v>
      </c>
      <c r="O119" s="2">
        <f t="shared" si="9"/>
        <v>0.15892884356553102</v>
      </c>
      <c r="P119" s="2">
        <f t="shared" si="10"/>
        <v>-0.18187047888245664</v>
      </c>
      <c r="Q119" s="2">
        <f t="shared" si="11"/>
        <v>-0.16770138907087789</v>
      </c>
      <c r="R119" s="2">
        <f t="shared" si="12"/>
        <v>0.74643651100115604</v>
      </c>
      <c r="S119" s="2">
        <f t="shared" si="13"/>
        <v>0.24558574577682474</v>
      </c>
      <c r="T119" s="2">
        <f t="shared" si="14"/>
        <v>0.38660577564512644</v>
      </c>
      <c r="U119" s="2">
        <f t="shared" si="15"/>
        <v>-1.2075480000647405</v>
      </c>
      <c r="V119" s="2">
        <f t="shared" si="16"/>
        <v>8.1225990721080971E-2</v>
      </c>
    </row>
    <row r="120" spans="1:22" x14ac:dyDescent="0.2">
      <c r="A120" t="s">
        <v>12</v>
      </c>
      <c r="B120" t="s">
        <v>37</v>
      </c>
      <c r="C120" s="1">
        <v>2.8038744800295699E-5</v>
      </c>
      <c r="D120" s="1">
        <v>5.0301670641138799E-5</v>
      </c>
      <c r="E120" s="1">
        <v>5.3445292777236402E-5</v>
      </c>
      <c r="F120" s="1">
        <v>4.5222802944690299E-5</v>
      </c>
      <c r="G120" s="1">
        <v>4.5487037948877398E-5</v>
      </c>
      <c r="H120" s="1">
        <v>6.1171233901878702E-5</v>
      </c>
      <c r="I120" s="1">
        <v>5.5055581684494497E-5</v>
      </c>
      <c r="J120" s="1">
        <v>4.9881098695331603E-5</v>
      </c>
      <c r="K120" s="1">
        <v>1.87049930145686E-5</v>
      </c>
      <c r="L120" s="1">
        <v>4.1229566607745499E-5</v>
      </c>
      <c r="N120" s="2">
        <f t="shared" si="17"/>
        <v>0.84318455002662551</v>
      </c>
      <c r="O120" s="2">
        <f t="shared" si="9"/>
        <v>0.93064112118323616</v>
      </c>
      <c r="P120" s="2">
        <f t="shared" si="10"/>
        <v>0.68962864800740653</v>
      </c>
      <c r="Q120" s="2">
        <f t="shared" si="11"/>
        <v>0.69803372522197216</v>
      </c>
      <c r="R120" s="2">
        <f t="shared" si="12"/>
        <v>1.1254316111497855</v>
      </c>
      <c r="S120" s="2">
        <f t="shared" si="13"/>
        <v>0.97346706932841054</v>
      </c>
      <c r="T120" s="2">
        <f t="shared" si="14"/>
        <v>0.83107147651062563</v>
      </c>
      <c r="U120" s="2">
        <f t="shared" si="15"/>
        <v>-0.58399833910971422</v>
      </c>
      <c r="V120" s="2">
        <f t="shared" si="16"/>
        <v>0.55625752992844635</v>
      </c>
    </row>
    <row r="121" spans="1:22" x14ac:dyDescent="0.2">
      <c r="A121" t="s">
        <v>12</v>
      </c>
      <c r="B121" t="s">
        <v>38</v>
      </c>
      <c r="C121" s="1">
        <v>3.9146401394258903E-5</v>
      </c>
      <c r="D121" s="1">
        <v>6.1947870247707794E-5</v>
      </c>
      <c r="E121" s="1">
        <v>7.22410379435428E-5</v>
      </c>
      <c r="F121" s="1">
        <v>5.73322264820126E-5</v>
      </c>
      <c r="G121" s="1">
        <v>5.4732919549762002E-5</v>
      </c>
      <c r="H121" s="1">
        <v>8.6550788393083703E-5</v>
      </c>
      <c r="I121" s="1">
        <v>7.6796967943366994E-5</v>
      </c>
      <c r="J121" s="1">
        <v>6.4820856334130402E-5</v>
      </c>
      <c r="K121" s="1">
        <v>2.2604405239104001E-5</v>
      </c>
      <c r="L121" s="1">
        <v>5.5988418395737598E-5</v>
      </c>
      <c r="N121" s="2">
        <f t="shared" si="17"/>
        <v>0.66217499253624146</v>
      </c>
      <c r="O121" s="2">
        <f t="shared" si="9"/>
        <v>0.88393893010929281</v>
      </c>
      <c r="P121" s="2">
        <f t="shared" si="10"/>
        <v>0.55046661562143828</v>
      </c>
      <c r="Q121" s="2">
        <f t="shared" si="11"/>
        <v>0.48352912329009462</v>
      </c>
      <c r="R121" s="2">
        <f t="shared" si="12"/>
        <v>1.1446672700060447</v>
      </c>
      <c r="S121" s="2">
        <f t="shared" si="13"/>
        <v>0.97216966117284831</v>
      </c>
      <c r="T121" s="2">
        <f t="shared" si="14"/>
        <v>0.72757838872233827</v>
      </c>
      <c r="U121" s="2">
        <f t="shared" si="15"/>
        <v>-0.79227573282638741</v>
      </c>
      <c r="V121" s="2">
        <f t="shared" si="16"/>
        <v>0.51624873507079483</v>
      </c>
    </row>
    <row r="122" spans="1:22" x14ac:dyDescent="0.2">
      <c r="A122" t="s">
        <v>14</v>
      </c>
      <c r="B122" t="s">
        <v>18</v>
      </c>
      <c r="C122" s="1">
        <v>4.2651244494295898E-5</v>
      </c>
      <c r="D122" s="1">
        <v>3.5062494560202603E-5</v>
      </c>
      <c r="E122" s="1">
        <v>4.7615887754642798E-5</v>
      </c>
      <c r="F122" s="1">
        <v>3.3756357648287803E-5</v>
      </c>
      <c r="G122" s="1">
        <v>3.15169832672489E-5</v>
      </c>
      <c r="H122" s="1">
        <v>6.8429686369777601E-5</v>
      </c>
      <c r="I122" s="1">
        <v>4.9487075181665298E-5</v>
      </c>
      <c r="J122" s="1">
        <v>4.9340515359717201E-5</v>
      </c>
      <c r="K122" s="1">
        <v>2.1568623866961801E-5</v>
      </c>
      <c r="L122" s="1">
        <v>4.7323544120206798E-5</v>
      </c>
      <c r="N122" s="2">
        <f t="shared" si="17"/>
        <v>-0.28265919577100612</v>
      </c>
      <c r="O122" s="2">
        <f t="shared" si="9"/>
        <v>0.1588551930202598</v>
      </c>
      <c r="P122" s="2">
        <f t="shared" si="10"/>
        <v>-0.33742859375683421</v>
      </c>
      <c r="Q122" s="2">
        <f t="shared" si="11"/>
        <v>-0.43645838769455886</v>
      </c>
      <c r="R122" s="2">
        <f t="shared" si="12"/>
        <v>0.68203449749278111</v>
      </c>
      <c r="S122" s="2">
        <f t="shared" si="13"/>
        <v>0.21446393992945031</v>
      </c>
      <c r="T122" s="2">
        <f t="shared" si="14"/>
        <v>0.21018494694452447</v>
      </c>
      <c r="U122" s="2">
        <f t="shared" si="15"/>
        <v>-0.98365370584123379</v>
      </c>
      <c r="V122" s="2">
        <f t="shared" si="16"/>
        <v>0.1499702853196746</v>
      </c>
    </row>
    <row r="123" spans="1:22" x14ac:dyDescent="0.2">
      <c r="A123" t="s">
        <v>14</v>
      </c>
      <c r="B123" t="s">
        <v>19</v>
      </c>
      <c r="C123" s="1">
        <v>2.4372139711026198E-5</v>
      </c>
      <c r="D123" s="1">
        <v>3.4752755208964099E-5</v>
      </c>
      <c r="E123" s="1">
        <v>3.61205189717714E-5</v>
      </c>
      <c r="F123" s="1">
        <v>2.8934020841389501E-5</v>
      </c>
      <c r="G123" s="1">
        <v>2.8952432166273599E-5</v>
      </c>
      <c r="H123" s="1">
        <v>5.2861557283456599E-5</v>
      </c>
      <c r="I123" s="1">
        <v>4.3337507130714703E-5</v>
      </c>
      <c r="J123" s="1">
        <v>4.0248886533474498E-5</v>
      </c>
      <c r="K123" s="1">
        <v>2.29699751351542E-5</v>
      </c>
      <c r="L123" s="1">
        <v>3.5278416693232602E-5</v>
      </c>
      <c r="N123" s="2">
        <f t="shared" si="17"/>
        <v>0.51189444406351181</v>
      </c>
      <c r="O123" s="2">
        <f t="shared" si="9"/>
        <v>0.56758570568985611</v>
      </c>
      <c r="P123" s="2">
        <f t="shared" si="10"/>
        <v>0.24753390696432151</v>
      </c>
      <c r="Q123" s="2">
        <f t="shared" si="11"/>
        <v>0.24845163215292984</v>
      </c>
      <c r="R123" s="2">
        <f t="shared" si="12"/>
        <v>1.116986011302781</v>
      </c>
      <c r="S123" s="2">
        <f t="shared" si="13"/>
        <v>0.83038325320105322</v>
      </c>
      <c r="T123" s="2">
        <f t="shared" si="14"/>
        <v>0.72371595669236732</v>
      </c>
      <c r="U123" s="2">
        <f t="shared" si="15"/>
        <v>-8.5483620597963259E-2</v>
      </c>
      <c r="V123" s="2">
        <f t="shared" si="16"/>
        <v>0.53355289812082674</v>
      </c>
    </row>
    <row r="124" spans="1:22" x14ac:dyDescent="0.2">
      <c r="A124" t="s">
        <v>14</v>
      </c>
      <c r="B124" t="s">
        <v>20</v>
      </c>
      <c r="C124" s="1">
        <v>4.0063052666576299E-5</v>
      </c>
      <c r="D124" s="1">
        <v>7.3408226243533794E-5</v>
      </c>
      <c r="E124" s="1">
        <v>8.1230307370906701E-5</v>
      </c>
      <c r="F124" s="1">
        <v>6.1082932887377897E-5</v>
      </c>
      <c r="G124" s="1">
        <v>6.1954155544613495E-5</v>
      </c>
      <c r="H124" s="1">
        <v>8.7101429614786405E-5</v>
      </c>
      <c r="I124">
        <v>1.09869054390605E-4</v>
      </c>
      <c r="J124" s="1">
        <v>6.9980969992268206E-5</v>
      </c>
      <c r="K124" s="1">
        <v>2.9367448316032699E-5</v>
      </c>
      <c r="L124" s="1">
        <v>6.5319821461693795E-5</v>
      </c>
      <c r="N124" s="2">
        <f t="shared" si="17"/>
        <v>0.87366938911693004</v>
      </c>
      <c r="O124" s="2">
        <f t="shared" si="9"/>
        <v>1.0197457497373001</v>
      </c>
      <c r="P124" s="2">
        <f t="shared" si="10"/>
        <v>0.60849698084218573</v>
      </c>
      <c r="Q124" s="2">
        <f t="shared" si="11"/>
        <v>0.62892869994378353</v>
      </c>
      <c r="R124" s="2">
        <f t="shared" si="12"/>
        <v>1.1204240445570071</v>
      </c>
      <c r="S124" s="2">
        <f t="shared" si="13"/>
        <v>1.4554408365983591</v>
      </c>
      <c r="T124" s="2">
        <f t="shared" si="14"/>
        <v>0.80469030789434548</v>
      </c>
      <c r="U124" s="2">
        <f t="shared" si="15"/>
        <v>-0.44805443576007581</v>
      </c>
      <c r="V124" s="2">
        <f t="shared" si="16"/>
        <v>0.70524849386439414</v>
      </c>
    </row>
    <row r="125" spans="1:22" x14ac:dyDescent="0.2">
      <c r="A125" t="s">
        <v>14</v>
      </c>
      <c r="B125" t="s">
        <v>21</v>
      </c>
      <c r="C125" s="1">
        <v>4.9876613346679803E-5</v>
      </c>
      <c r="D125" s="1">
        <v>8.8709350194717606E-5</v>
      </c>
      <c r="E125" s="1">
        <v>9.0709900585217798E-5</v>
      </c>
      <c r="F125" s="1">
        <v>7.6300084589145704E-5</v>
      </c>
      <c r="G125" s="1">
        <v>7.6801556655522999E-5</v>
      </c>
      <c r="H125">
        <v>1.12581100691756E-4</v>
      </c>
      <c r="I125">
        <v>1.13839641636101E-4</v>
      </c>
      <c r="J125" s="1">
        <v>8.8409947342760201E-5</v>
      </c>
      <c r="K125" s="1">
        <v>4.8377082910643101E-5</v>
      </c>
      <c r="L125" s="1">
        <v>9.2885547865717693E-5</v>
      </c>
      <c r="N125" s="2">
        <f t="shared" si="17"/>
        <v>0.83072266773048586</v>
      </c>
      <c r="O125" s="2">
        <f t="shared" si="9"/>
        <v>0.86289651454740435</v>
      </c>
      <c r="P125" s="2">
        <f t="shared" si="10"/>
        <v>0.61332114789140024</v>
      </c>
      <c r="Q125" s="2">
        <f t="shared" si="11"/>
        <v>0.62277204397147767</v>
      </c>
      <c r="R125" s="2">
        <f t="shared" si="12"/>
        <v>1.1745292447336606</v>
      </c>
      <c r="S125" s="2">
        <f t="shared" si="13"/>
        <v>1.1905676117139685</v>
      </c>
      <c r="T125" s="2">
        <f t="shared" si="14"/>
        <v>0.82584519331435147</v>
      </c>
      <c r="U125" s="2">
        <f t="shared" si="15"/>
        <v>-4.403972971215777E-2</v>
      </c>
      <c r="V125" s="2">
        <f t="shared" si="16"/>
        <v>0.89709063543553025</v>
      </c>
    </row>
    <row r="126" spans="1:22" x14ac:dyDescent="0.2">
      <c r="A126" t="s">
        <v>14</v>
      </c>
      <c r="B126" t="s">
        <v>22</v>
      </c>
      <c r="C126" s="1">
        <v>3.4832748348059601E-5</v>
      </c>
      <c r="D126" s="1">
        <v>4.4974153799835897E-5</v>
      </c>
      <c r="E126" s="1">
        <v>4.03699917919798E-5</v>
      </c>
      <c r="F126" s="1">
        <v>3.3113379407367997E-5</v>
      </c>
      <c r="G126" s="1">
        <v>3.4216510741959697E-5</v>
      </c>
      <c r="H126" s="1">
        <v>5.1159575325466503E-5</v>
      </c>
      <c r="I126" s="1">
        <v>4.7404937967563898E-5</v>
      </c>
      <c r="J126" s="1">
        <v>3.8577992587029903E-5</v>
      </c>
      <c r="K126" s="1">
        <v>2.3091831767171001E-5</v>
      </c>
      <c r="L126" s="1">
        <v>4.5704831343459197E-5</v>
      </c>
      <c r="N126" s="2">
        <f t="shared" si="17"/>
        <v>0.36865182917173106</v>
      </c>
      <c r="O126" s="2">
        <f t="shared" si="9"/>
        <v>0.21283898560436376</v>
      </c>
      <c r="P126" s="2">
        <f t="shared" si="10"/>
        <v>-7.303005446087299E-2</v>
      </c>
      <c r="Q126" s="2">
        <f t="shared" si="11"/>
        <v>-2.5751660622014162E-2</v>
      </c>
      <c r="R126" s="2">
        <f t="shared" si="12"/>
        <v>0.55455998060320966</v>
      </c>
      <c r="S126" s="2">
        <f t="shared" si="13"/>
        <v>0.44459303837439051</v>
      </c>
      <c r="T126" s="2">
        <f t="shared" si="14"/>
        <v>0.14733376655160993</v>
      </c>
      <c r="U126" s="2">
        <f t="shared" si="15"/>
        <v>-0.59306168797427028</v>
      </c>
      <c r="V126" s="2">
        <f t="shared" si="16"/>
        <v>0.3919023691447715</v>
      </c>
    </row>
    <row r="127" spans="1:22" x14ac:dyDescent="0.2">
      <c r="A127" t="s">
        <v>14</v>
      </c>
      <c r="B127" t="s">
        <v>23</v>
      </c>
      <c r="C127">
        <v>1.90393861326623E-4</v>
      </c>
      <c r="D127">
        <v>2.4593304488339999E-4</v>
      </c>
      <c r="E127">
        <v>2.93812909222871E-4</v>
      </c>
      <c r="F127">
        <v>2.8007060544063501E-4</v>
      </c>
      <c r="G127">
        <v>2.6678080268829701E-4</v>
      </c>
      <c r="H127">
        <v>3.6422413900987697E-4</v>
      </c>
      <c r="I127">
        <v>2.8021693158150401E-4</v>
      </c>
      <c r="J127">
        <v>3.00318614903617E-4</v>
      </c>
      <c r="K127">
        <v>1.7035557155939301E-4</v>
      </c>
      <c r="L127">
        <v>2.5547096353021101E-4</v>
      </c>
      <c r="N127" s="2">
        <f t="shared" si="17"/>
        <v>0.36927863214062401</v>
      </c>
      <c r="O127" s="2">
        <f t="shared" si="9"/>
        <v>0.62591082074341664</v>
      </c>
      <c r="P127" s="2">
        <f t="shared" si="10"/>
        <v>0.55680361052896898</v>
      </c>
      <c r="Q127" s="2">
        <f t="shared" si="11"/>
        <v>0.48666789112858239</v>
      </c>
      <c r="R127" s="2">
        <f t="shared" si="12"/>
        <v>0.93583957625139913</v>
      </c>
      <c r="S127" s="2">
        <f t="shared" si="13"/>
        <v>0.55755716647528042</v>
      </c>
      <c r="T127" s="2">
        <f t="shared" si="14"/>
        <v>0.6575069373939868</v>
      </c>
      <c r="U127" s="2">
        <f t="shared" si="15"/>
        <v>-0.16043783183560476</v>
      </c>
      <c r="V127" s="2">
        <f t="shared" si="16"/>
        <v>0.42417236173110162</v>
      </c>
    </row>
    <row r="128" spans="1:22" x14ac:dyDescent="0.2">
      <c r="A128" t="s">
        <v>14</v>
      </c>
      <c r="B128" t="s">
        <v>24</v>
      </c>
      <c r="C128" s="1">
        <v>4.2920847809683401E-5</v>
      </c>
      <c r="D128" s="1">
        <v>7.8426003733598104E-5</v>
      </c>
      <c r="E128" s="1">
        <v>7.20775966812271E-5</v>
      </c>
      <c r="F128" s="1">
        <v>5.6796411281246103E-5</v>
      </c>
      <c r="G128" s="1">
        <v>5.4125525867952097E-5</v>
      </c>
      <c r="H128" s="1">
        <v>8.0393618368590193E-5</v>
      </c>
      <c r="I128" s="1">
        <v>6.7403139582072495E-5</v>
      </c>
      <c r="J128" s="1">
        <v>6.9489530596255096E-5</v>
      </c>
      <c r="K128" s="1">
        <v>4.6000878586316797E-5</v>
      </c>
      <c r="L128" s="1">
        <v>7.7555385685932395E-5</v>
      </c>
      <c r="N128" s="2">
        <f t="shared" si="17"/>
        <v>0.86965351475459551</v>
      </c>
      <c r="O128" s="2">
        <f t="shared" si="9"/>
        <v>0.74787233372748096</v>
      </c>
      <c r="P128" s="2">
        <f t="shared" si="10"/>
        <v>0.40412120123558898</v>
      </c>
      <c r="Q128" s="2">
        <f t="shared" si="11"/>
        <v>0.33463056297984184</v>
      </c>
      <c r="R128" s="2">
        <f t="shared" si="12"/>
        <v>0.90540241133317667</v>
      </c>
      <c r="S128" s="2">
        <f t="shared" si="13"/>
        <v>0.65113721876969866</v>
      </c>
      <c r="T128" s="2">
        <f t="shared" si="14"/>
        <v>0.6951170617322926</v>
      </c>
      <c r="U128" s="2">
        <f t="shared" si="15"/>
        <v>9.9982842217350265E-2</v>
      </c>
      <c r="V128" s="2">
        <f t="shared" si="16"/>
        <v>0.85354839621204615</v>
      </c>
    </row>
    <row r="129" spans="1:22" x14ac:dyDescent="0.2">
      <c r="A129" t="s">
        <v>14</v>
      </c>
      <c r="B129" t="s">
        <v>25</v>
      </c>
      <c r="C129" s="1">
        <v>7.5812452286953304E-5</v>
      </c>
      <c r="D129">
        <v>1.3591362732347101E-4</v>
      </c>
      <c r="E129">
        <v>1.46170968931015E-4</v>
      </c>
      <c r="F129">
        <v>1.0582350215137799E-4</v>
      </c>
      <c r="G129">
        <v>1.1655209872064E-4</v>
      </c>
      <c r="H129">
        <v>1.4687103131596699E-4</v>
      </c>
      <c r="I129">
        <v>1.3843791383990299E-4</v>
      </c>
      <c r="J129">
        <v>1.21975258090456E-4</v>
      </c>
      <c r="K129" s="1">
        <v>9.1636187276583498E-5</v>
      </c>
      <c r="L129">
        <v>1.12690974781217E-4</v>
      </c>
      <c r="N129" s="2">
        <f t="shared" si="17"/>
        <v>0.84218337720056202</v>
      </c>
      <c r="O129" s="2">
        <f t="shared" si="9"/>
        <v>0.94715006818044378</v>
      </c>
      <c r="P129" s="2">
        <f t="shared" si="10"/>
        <v>0.48115333120796439</v>
      </c>
      <c r="Q129" s="2">
        <f t="shared" si="11"/>
        <v>0.62046824552496027</v>
      </c>
      <c r="R129" s="2">
        <f t="shared" si="12"/>
        <v>0.95404313096036253</v>
      </c>
      <c r="S129" s="2">
        <f t="shared" si="13"/>
        <v>0.86873236902318063</v>
      </c>
      <c r="T129" s="2">
        <f t="shared" si="14"/>
        <v>0.6860817985243618</v>
      </c>
      <c r="U129" s="2">
        <f t="shared" si="15"/>
        <v>0.27348260115366246</v>
      </c>
      <c r="V129" s="2">
        <f t="shared" si="16"/>
        <v>0.57186523989226146</v>
      </c>
    </row>
    <row r="130" spans="1:22" x14ac:dyDescent="0.2">
      <c r="A130" t="s">
        <v>14</v>
      </c>
      <c r="B130" t="s">
        <v>26</v>
      </c>
      <c r="C130" s="1">
        <v>2.03280899802144E-5</v>
      </c>
      <c r="D130" s="1">
        <v>1.8522413204064599E-5</v>
      </c>
      <c r="E130" s="1">
        <v>1.9286068953253499E-5</v>
      </c>
      <c r="F130" s="1">
        <v>1.7949809225676801E-5</v>
      </c>
      <c r="G130" s="1">
        <v>1.26877791311409E-5</v>
      </c>
      <c r="H130" s="1">
        <v>3.0585616950939398E-5</v>
      </c>
      <c r="I130" s="1">
        <v>2.3242461924852602E-5</v>
      </c>
      <c r="J130" s="1">
        <v>1.8281545531687999E-5</v>
      </c>
      <c r="K130" s="1">
        <v>8.8955341372215307E-6</v>
      </c>
      <c r="L130" s="1">
        <v>1.75677945476421E-5</v>
      </c>
      <c r="N130" s="2">
        <f t="shared" si="17"/>
        <v>-0.13420259320066122</v>
      </c>
      <c r="O130" s="2">
        <f t="shared" si="9"/>
        <v>-7.5915555193216439E-2</v>
      </c>
      <c r="P130" s="2">
        <f t="shared" si="10"/>
        <v>-0.17950615559485777</v>
      </c>
      <c r="Q130" s="2">
        <f t="shared" si="11"/>
        <v>-0.6800351045224573</v>
      </c>
      <c r="R130" s="2">
        <f t="shared" si="12"/>
        <v>0.58937871090957639</v>
      </c>
      <c r="S130" s="2">
        <f t="shared" si="13"/>
        <v>0.19328822580447269</v>
      </c>
      <c r="T130" s="2">
        <f t="shared" si="14"/>
        <v>-0.15308662469409559</v>
      </c>
      <c r="U130" s="2">
        <f t="shared" si="15"/>
        <v>-1.1923215258400903</v>
      </c>
      <c r="V130" s="2">
        <f t="shared" si="16"/>
        <v>-0.21054157897809636</v>
      </c>
    </row>
    <row r="131" spans="1:22" x14ac:dyDescent="0.2">
      <c r="A131" t="s">
        <v>14</v>
      </c>
      <c r="B131" t="s">
        <v>27</v>
      </c>
      <c r="C131" s="1">
        <v>2.8470110104915599E-5</v>
      </c>
      <c r="D131" s="1">
        <v>3.1097830864349297E-5</v>
      </c>
      <c r="E131" s="1">
        <v>3.61749993925433E-5</v>
      </c>
      <c r="F131" s="1">
        <v>2.8398205640623099E-5</v>
      </c>
      <c r="G131" s="1">
        <v>2.5712999196620599E-5</v>
      </c>
      <c r="H131" s="1">
        <v>5.2360974354636003E-5</v>
      </c>
      <c r="I131" s="1">
        <v>3.7091095488410603E-5</v>
      </c>
      <c r="J131" s="1">
        <v>3.5973363788160297E-5</v>
      </c>
      <c r="K131" s="1">
        <v>1.8948706278602001E-5</v>
      </c>
      <c r="L131" s="1">
        <v>3.38501407137495E-5</v>
      </c>
      <c r="N131" s="2">
        <f t="shared" si="17"/>
        <v>0.12736588046222133</v>
      </c>
      <c r="O131" s="2">
        <f t="shared" ref="O131:O142" si="20">LOG(E131/$C131,2)</f>
        <v>0.34554491998092535</v>
      </c>
      <c r="P131" s="2">
        <f t="shared" ref="P131:P142" si="21">LOG(F131/$C131,2)</f>
        <v>-3.6482975792120555E-3</v>
      </c>
      <c r="Q131" s="2">
        <f t="shared" ref="Q131:Q142" si="22">LOG(G131/$C131,2)</f>
        <v>-0.14695017479656186</v>
      </c>
      <c r="R131" s="2">
        <f t="shared" ref="R131:R142" si="23">LOG(H131/$C131,2)</f>
        <v>0.87904387124800165</v>
      </c>
      <c r="S131" s="2">
        <f t="shared" ref="S131:S142" si="24">LOG(I131/$C131,2)</f>
        <v>0.38162480603112497</v>
      </c>
      <c r="T131" s="2">
        <f t="shared" ref="T131:T142" si="25">LOG(J131/$C131,2)</f>
        <v>0.33748099639213108</v>
      </c>
      <c r="U131" s="2">
        <f t="shared" ref="U131:U142" si="26">LOG(K131/$C131,2)</f>
        <v>-0.58734872067929311</v>
      </c>
      <c r="V131" s="2">
        <f t="shared" ref="V131:V142" si="27">LOG(L131/$C131,2)</f>
        <v>0.24971375849114044</v>
      </c>
    </row>
    <row r="132" spans="1:22" x14ac:dyDescent="0.2">
      <c r="A132" t="s">
        <v>14</v>
      </c>
      <c r="B132" t="s">
        <v>28</v>
      </c>
      <c r="C132" s="1">
        <v>5.1548153902081998E-5</v>
      </c>
      <c r="D132" s="1">
        <v>7.5762245312946698E-5</v>
      </c>
      <c r="E132" s="1">
        <v>8.1884072420169597E-5</v>
      </c>
      <c r="F132" s="1">
        <v>5.6582085200939499E-5</v>
      </c>
      <c r="G132" s="1">
        <v>5.8107328893150498E-5</v>
      </c>
      <c r="H132">
        <v>1.05673056274031E-4</v>
      </c>
      <c r="I132">
        <v>1.02944737608826E-4</v>
      </c>
      <c r="J132" s="1">
        <v>9.2783757967276897E-5</v>
      </c>
      <c r="K132" s="1">
        <v>4.77068714345511E-5</v>
      </c>
      <c r="L132" s="1">
        <v>7.6841247696190807E-5</v>
      </c>
      <c r="N132" s="2">
        <f t="shared" ref="N132:N142" si="28">LOG(D132/$C132,2)</f>
        <v>0.55555832641654379</v>
      </c>
      <c r="O132" s="2">
        <f t="shared" si="20"/>
        <v>0.66766209392807196</v>
      </c>
      <c r="P132" s="2">
        <f t="shared" si="21"/>
        <v>0.13442458370638288</v>
      </c>
      <c r="Q132" s="2">
        <f t="shared" si="22"/>
        <v>0.17279937648466603</v>
      </c>
      <c r="R132" s="2">
        <f t="shared" si="23"/>
        <v>1.0356149097259195</v>
      </c>
      <c r="S132" s="2">
        <f t="shared" si="24"/>
        <v>0.99787741701497401</v>
      </c>
      <c r="T132" s="2">
        <f t="shared" si="25"/>
        <v>0.84795151884763653</v>
      </c>
      <c r="U132" s="2">
        <f t="shared" si="26"/>
        <v>-0.11172368214114675</v>
      </c>
      <c r="V132" s="2">
        <f t="shared" si="27"/>
        <v>0.57596018352721057</v>
      </c>
    </row>
    <row r="133" spans="1:22" x14ac:dyDescent="0.2">
      <c r="A133" t="s">
        <v>14</v>
      </c>
      <c r="B133" t="s">
        <v>29</v>
      </c>
      <c r="C133" s="1">
        <v>7.3493863774621093E-5</v>
      </c>
      <c r="D133" s="1">
        <v>6.7770970050992397E-5</v>
      </c>
      <c r="E133" s="1">
        <v>8.9620292169779702E-5</v>
      </c>
      <c r="F133" s="1">
        <v>7.0084628260254695E-5</v>
      </c>
      <c r="G133" s="1">
        <v>6.7893115988977302E-5</v>
      </c>
      <c r="H133" s="1">
        <v>7.0832484428116506E-5</v>
      </c>
      <c r="I133" s="1">
        <v>8.1590725715367896E-5</v>
      </c>
      <c r="J133" s="1">
        <v>8.0055477610537103E-5</v>
      </c>
      <c r="K133" s="1">
        <v>2.1995122079020401E-5</v>
      </c>
      <c r="L133" s="1">
        <v>5.5893199997105399E-5</v>
      </c>
      <c r="N133" s="2">
        <f t="shared" si="28"/>
        <v>-0.11695637814274695</v>
      </c>
      <c r="O133" s="2">
        <f t="shared" si="20"/>
        <v>0.28620162980984909</v>
      </c>
      <c r="P133" s="2">
        <f t="shared" si="21"/>
        <v>-6.8525748978447237E-2</v>
      </c>
      <c r="Q133" s="2">
        <f t="shared" si="22"/>
        <v>-0.11435849993111034</v>
      </c>
      <c r="R133" s="2">
        <f t="shared" si="23"/>
        <v>-5.3212654726451793E-2</v>
      </c>
      <c r="S133" s="2">
        <f t="shared" si="24"/>
        <v>0.15078137272863196</v>
      </c>
      <c r="T133" s="2">
        <f t="shared" si="25"/>
        <v>0.12337631918685178</v>
      </c>
      <c r="U133" s="2">
        <f t="shared" si="26"/>
        <v>-1.7404401913694751</v>
      </c>
      <c r="V133" s="2">
        <f t="shared" si="27"/>
        <v>-0.39495102546497679</v>
      </c>
    </row>
    <row r="134" spans="1:22" x14ac:dyDescent="0.2">
      <c r="A134" t="s">
        <v>14</v>
      </c>
      <c r="B134" t="s">
        <v>30</v>
      </c>
      <c r="C134" s="1">
        <v>2.6097600929506E-5</v>
      </c>
      <c r="D134" s="1">
        <v>4.4416622967606499E-5</v>
      </c>
      <c r="E134" s="1">
        <v>4.7071083546923798E-5</v>
      </c>
      <c r="F134" s="1">
        <v>4.4579824703770499E-5</v>
      </c>
      <c r="G134" s="1">
        <v>3.4958880797505203E-5</v>
      </c>
      <c r="H134" s="1">
        <v>5.7967503157426798E-5</v>
      </c>
      <c r="I134" s="1">
        <v>5.3748193201221603E-5</v>
      </c>
      <c r="J134" s="1">
        <v>3.33687349892908E-5</v>
      </c>
      <c r="K134" s="1">
        <v>1.69990001663343E-5</v>
      </c>
      <c r="L134" s="1">
        <v>4.13723942056938E-5</v>
      </c>
      <c r="N134" s="2">
        <f t="shared" si="28"/>
        <v>0.76718251729721221</v>
      </c>
      <c r="O134" s="2">
        <f t="shared" si="20"/>
        <v>0.85092387288132576</v>
      </c>
      <c r="P134" s="2">
        <f t="shared" si="21"/>
        <v>0.77247375319517231</v>
      </c>
      <c r="Q134" s="2">
        <f t="shared" si="22"/>
        <v>0.42174180748052836</v>
      </c>
      <c r="R134" s="2">
        <f t="shared" si="23"/>
        <v>1.1513271550741526</v>
      </c>
      <c r="S134" s="2">
        <f t="shared" si="24"/>
        <v>1.0422990674274926</v>
      </c>
      <c r="T134" s="2">
        <f t="shared" si="25"/>
        <v>0.3545798044366788</v>
      </c>
      <c r="U134" s="2">
        <f t="shared" si="26"/>
        <v>-0.61846729689684865</v>
      </c>
      <c r="V134" s="2">
        <f t="shared" si="27"/>
        <v>0.66475125776998123</v>
      </c>
    </row>
    <row r="135" spans="1:22" x14ac:dyDescent="0.2">
      <c r="A135" t="s">
        <v>14</v>
      </c>
      <c r="B135" t="s">
        <v>31</v>
      </c>
      <c r="C135" s="1">
        <v>2.7391696843365799E-5</v>
      </c>
      <c r="D135" s="1">
        <v>3.6053660484165998E-5</v>
      </c>
      <c r="E135" s="1">
        <v>4.04244722127517E-5</v>
      </c>
      <c r="F135" s="1">
        <v>3.2899053327061399E-5</v>
      </c>
      <c r="G135" s="1">
        <v>3.3204187938943199E-5</v>
      </c>
      <c r="H135" s="1">
        <v>5.6615929249611198E-5</v>
      </c>
      <c r="I135" s="1">
        <v>5.1520790600089899E-5</v>
      </c>
      <c r="J135" s="1">
        <v>4.1035189567095497E-5</v>
      </c>
      <c r="K135" s="1">
        <v>1.7364570062384499E-5</v>
      </c>
      <c r="L135" s="1">
        <v>3.7801704256986102E-5</v>
      </c>
      <c r="N135" s="2">
        <f t="shared" si="28"/>
        <v>0.3964071020060223</v>
      </c>
      <c r="O135" s="2">
        <f t="shared" si="20"/>
        <v>0.56149029784108961</v>
      </c>
      <c r="P135" s="2">
        <f t="shared" si="21"/>
        <v>0.26430743092668835</v>
      </c>
      <c r="Q135" s="2">
        <f t="shared" si="22"/>
        <v>0.27762657563564447</v>
      </c>
      <c r="R135" s="2">
        <f t="shared" si="23"/>
        <v>1.0474693815771665</v>
      </c>
      <c r="S135" s="2">
        <f t="shared" si="24"/>
        <v>0.91141609219364239</v>
      </c>
      <c r="T135" s="2">
        <f t="shared" si="25"/>
        <v>0.58312297805579161</v>
      </c>
      <c r="U135" s="2">
        <f t="shared" si="26"/>
        <v>-0.65759194917150343</v>
      </c>
      <c r="V135" s="2">
        <f t="shared" si="27"/>
        <v>0.46471263860096962</v>
      </c>
    </row>
    <row r="136" spans="1:22" x14ac:dyDescent="0.2">
      <c r="A136" t="s">
        <v>14</v>
      </c>
      <c r="B136" t="s">
        <v>32</v>
      </c>
      <c r="C136" s="1">
        <v>2.5288790983343601E-5</v>
      </c>
      <c r="D136" s="1">
        <v>4.0699750752744102E-5</v>
      </c>
      <c r="E136" s="1">
        <v>5.5787950870428199E-5</v>
      </c>
      <c r="F136" s="1">
        <v>4.5115639904537003E-5</v>
      </c>
      <c r="G136" s="1">
        <v>4.5082108827670799E-5</v>
      </c>
      <c r="H136" s="1">
        <v>4.7004737016255398E-5</v>
      </c>
      <c r="I136" s="1">
        <v>4.4112255861543101E-5</v>
      </c>
      <c r="J136" s="1">
        <v>5.1453704762573601E-5</v>
      </c>
      <c r="K136" s="1">
        <v>2.5468036091497301E-5</v>
      </c>
      <c r="L136" s="1">
        <v>4.6371360133884703E-5</v>
      </c>
      <c r="N136" s="2">
        <f t="shared" si="28"/>
        <v>0.6865218936768589</v>
      </c>
      <c r="O136" s="2">
        <f t="shared" si="20"/>
        <v>1.1414554954770766</v>
      </c>
      <c r="P136" s="2">
        <f t="shared" si="21"/>
        <v>0.83512958287969663</v>
      </c>
      <c r="Q136" s="2">
        <f t="shared" si="22"/>
        <v>0.83405693702724593</v>
      </c>
      <c r="R136" s="2">
        <f t="shared" si="23"/>
        <v>0.8943080894979093</v>
      </c>
      <c r="S136" s="2">
        <f t="shared" si="24"/>
        <v>0.80268147475129281</v>
      </c>
      <c r="T136" s="2">
        <f t="shared" si="25"/>
        <v>1.0247768918819751</v>
      </c>
      <c r="U136" s="2">
        <f t="shared" si="26"/>
        <v>1.0189648114067871E-2</v>
      </c>
      <c r="V136" s="2">
        <f t="shared" si="27"/>
        <v>0.87473597779714418</v>
      </c>
    </row>
    <row r="137" spans="1:22" x14ac:dyDescent="0.2">
      <c r="A137" t="s">
        <v>14</v>
      </c>
      <c r="B137" t="s">
        <v>33</v>
      </c>
      <c r="C137" s="1">
        <v>3.3700414423432297E-5</v>
      </c>
      <c r="D137" s="1">
        <v>5.2407898229560801E-5</v>
      </c>
      <c r="E137" s="1">
        <v>4.79972507000462E-5</v>
      </c>
      <c r="F137" s="1">
        <v>4.7794715908369401E-5</v>
      </c>
      <c r="G137" s="1">
        <v>3.8603242888364799E-5</v>
      </c>
      <c r="H137" s="1">
        <v>8.2946591305575306E-5</v>
      </c>
      <c r="I137" s="1">
        <v>6.6144172894476306E-5</v>
      </c>
      <c r="J137" s="1">
        <v>5.1355416883371003E-5</v>
      </c>
      <c r="K137" s="1">
        <v>2.6260104199606001E-5</v>
      </c>
      <c r="L137" s="1">
        <v>5.6654947186163002E-5</v>
      </c>
      <c r="N137" s="2">
        <f t="shared" si="28"/>
        <v>0.63701791944040376</v>
      </c>
      <c r="O137" s="2">
        <f t="shared" si="20"/>
        <v>0.51018543736341937</v>
      </c>
      <c r="P137" s="2">
        <f t="shared" si="21"/>
        <v>0.50408479269953366</v>
      </c>
      <c r="Q137" s="2">
        <f t="shared" si="22"/>
        <v>0.19595571429750971</v>
      </c>
      <c r="R137" s="2">
        <f t="shared" si="23"/>
        <v>1.2994163620315142</v>
      </c>
      <c r="S137" s="2">
        <f t="shared" si="24"/>
        <v>0.97284773220526111</v>
      </c>
      <c r="T137" s="2">
        <f t="shared" si="25"/>
        <v>0.60775012488533986</v>
      </c>
      <c r="U137" s="2">
        <f t="shared" si="26"/>
        <v>-0.35989369191179316</v>
      </c>
      <c r="V137" s="2">
        <f t="shared" si="27"/>
        <v>0.74943560687603439</v>
      </c>
    </row>
    <row r="138" spans="1:22" x14ac:dyDescent="0.2">
      <c r="A138" t="s">
        <v>14</v>
      </c>
      <c r="B138" t="s">
        <v>34</v>
      </c>
      <c r="C138" s="1">
        <v>5.8611760765233401E-5</v>
      </c>
      <c r="D138" s="1">
        <v>7.2045373098084199E-5</v>
      </c>
      <c r="E138" s="1">
        <v>9.2507754470690594E-5</v>
      </c>
      <c r="F138" s="1">
        <v>7.4585475946693005E-5</v>
      </c>
      <c r="G138" s="1">
        <v>7.6734068468655293E-5</v>
      </c>
      <c r="H138" s="1">
        <v>7.5387789080384098E-5</v>
      </c>
      <c r="I138" s="1">
        <v>7.1906366580012601E-5</v>
      </c>
      <c r="J138" s="1">
        <v>8.9294538255583797E-5</v>
      </c>
      <c r="K138" s="1">
        <v>3.4850996756785698E-5</v>
      </c>
      <c r="L138" s="1">
        <v>7.4365569331753505E-5</v>
      </c>
      <c r="N138" s="2">
        <f t="shared" si="28"/>
        <v>0.29771560231581445</v>
      </c>
      <c r="O138" s="2">
        <f t="shared" si="20"/>
        <v>0.65838412651818512</v>
      </c>
      <c r="P138" s="2">
        <f t="shared" si="21"/>
        <v>0.34770454315009763</v>
      </c>
      <c r="Q138" s="2">
        <f t="shared" si="22"/>
        <v>0.3886770709335115</v>
      </c>
      <c r="R138" s="2">
        <f t="shared" si="23"/>
        <v>0.36314068400413252</v>
      </c>
      <c r="S138" s="2">
        <f t="shared" si="24"/>
        <v>0.29492933412543865</v>
      </c>
      <c r="T138" s="2">
        <f t="shared" si="25"/>
        <v>0.60738175667335115</v>
      </c>
      <c r="U138" s="2">
        <f t="shared" si="26"/>
        <v>-0.74999025970035993</v>
      </c>
      <c r="V138" s="2">
        <f t="shared" si="27"/>
        <v>0.34344464134485042</v>
      </c>
    </row>
    <row r="139" spans="1:22" x14ac:dyDescent="0.2">
      <c r="A139" t="s">
        <v>14</v>
      </c>
      <c r="B139" t="s">
        <v>35</v>
      </c>
      <c r="C139" s="1">
        <v>3.7582702165011702E-5</v>
      </c>
      <c r="D139" s="1">
        <v>3.3080162712276001E-5</v>
      </c>
      <c r="E139" s="1">
        <v>3.6338440654859E-5</v>
      </c>
      <c r="F139" s="1">
        <v>3.11308631645321E-5</v>
      </c>
      <c r="G139" s="1">
        <v>2.3350912656248601E-5</v>
      </c>
      <c r="H139" s="1">
        <v>4.5452929936911497E-5</v>
      </c>
      <c r="I139" s="1">
        <v>2.2419291398347401E-5</v>
      </c>
      <c r="J139" s="1">
        <v>3.4793909237728799E-5</v>
      </c>
      <c r="K139" s="1">
        <v>1.5232079002091701E-5</v>
      </c>
      <c r="L139" s="1">
        <v>3.24694739335825E-5</v>
      </c>
      <c r="N139" s="2">
        <f t="shared" si="28"/>
        <v>-0.18410246831096436</v>
      </c>
      <c r="O139" s="2">
        <f t="shared" si="20"/>
        <v>-4.8572286691384851E-2</v>
      </c>
      <c r="P139" s="2">
        <f t="shared" si="21"/>
        <v>-0.27172322013521544</v>
      </c>
      <c r="Q139" s="2">
        <f t="shared" si="22"/>
        <v>-0.68658986116313092</v>
      </c>
      <c r="R139" s="2">
        <f t="shared" si="23"/>
        <v>0.27430449578200305</v>
      </c>
      <c r="S139" s="2">
        <f t="shared" si="24"/>
        <v>-0.74532811914356623</v>
      </c>
      <c r="T139" s="2">
        <f t="shared" si="25"/>
        <v>-0.11123401831888473</v>
      </c>
      <c r="U139" s="2">
        <f t="shared" si="26"/>
        <v>-1.3029559326577731</v>
      </c>
      <c r="V139" s="2">
        <f t="shared" si="27"/>
        <v>-0.21098478861407269</v>
      </c>
    </row>
    <row r="140" spans="1:22" x14ac:dyDescent="0.2">
      <c r="A140" t="s">
        <v>14</v>
      </c>
      <c r="B140" t="s">
        <v>36</v>
      </c>
      <c r="C140" s="1">
        <v>2.3779012417173799E-5</v>
      </c>
      <c r="D140" s="1">
        <v>3.19651010478173E-5</v>
      </c>
      <c r="E140" s="1">
        <v>3.6828764441806101E-5</v>
      </c>
      <c r="F140" s="1">
        <v>3.43457543691309E-5</v>
      </c>
      <c r="G140" s="1">
        <v>2.60504401309595E-5</v>
      </c>
      <c r="H140" s="1">
        <v>6.0220126337119602E-5</v>
      </c>
      <c r="I140" s="1">
        <v>4.55649097318464E-5</v>
      </c>
      <c r="J140" s="1">
        <v>3.9315151681049501E-5</v>
      </c>
      <c r="K140" s="1">
        <v>1.50492940540666E-5</v>
      </c>
      <c r="L140" s="1">
        <v>3.4278623507594397E-5</v>
      </c>
      <c r="N140" s="2">
        <f t="shared" si="28"/>
        <v>0.4268088557356422</v>
      </c>
      <c r="O140" s="2">
        <f t="shared" si="20"/>
        <v>0.63114419871711813</v>
      </c>
      <c r="P140" s="2">
        <f t="shared" si="21"/>
        <v>0.53044297338989943</v>
      </c>
      <c r="Q140" s="2">
        <f t="shared" si="22"/>
        <v>0.13161894877913352</v>
      </c>
      <c r="R140" s="2">
        <f t="shared" si="23"/>
        <v>1.3405569359780707</v>
      </c>
      <c r="S140" s="2">
        <f t="shared" si="24"/>
        <v>0.93823441063563739</v>
      </c>
      <c r="T140" s="2">
        <f t="shared" si="25"/>
        <v>0.72539662168374741</v>
      </c>
      <c r="U140" s="2">
        <f t="shared" si="26"/>
        <v>-0.65999298542427798</v>
      </c>
      <c r="V140" s="2">
        <f t="shared" si="27"/>
        <v>0.52762037900233294</v>
      </c>
    </row>
    <row r="141" spans="1:22" x14ac:dyDescent="0.2">
      <c r="A141" t="s">
        <v>14</v>
      </c>
      <c r="B141" t="s">
        <v>37</v>
      </c>
      <c r="C141" s="1">
        <v>1.96810420232845E-5</v>
      </c>
      <c r="D141" s="1">
        <v>3.8283783813083502E-5</v>
      </c>
      <c r="E141" s="1">
        <v>3.7373568649525203E-5</v>
      </c>
      <c r="F141" s="1">
        <v>2.8344624120546401E-5</v>
      </c>
      <c r="G141" s="1">
        <v>2.90199203531414E-5</v>
      </c>
      <c r="H141" s="1">
        <v>4.9107185317302E-5</v>
      </c>
      <c r="I141" s="1">
        <v>4.2175384034472099E-5</v>
      </c>
      <c r="J141" s="1">
        <v>4.1526628963108601E-5</v>
      </c>
      <c r="K141" s="1">
        <v>1.0540598669447401E-5</v>
      </c>
      <c r="L141" s="1">
        <v>2.81370367958171E-5</v>
      </c>
      <c r="N141" s="2">
        <f t="shared" si="28"/>
        <v>0.95992682000689866</v>
      </c>
      <c r="O141" s="2">
        <f t="shared" si="20"/>
        <v>0.92521172039788557</v>
      </c>
      <c r="P141" s="2">
        <f t="shared" si="21"/>
        <v>0.52626853067532009</v>
      </c>
      <c r="Q141" s="2">
        <f t="shared" si="22"/>
        <v>0.56023695289064912</v>
      </c>
      <c r="R141" s="2">
        <f t="shared" si="23"/>
        <v>1.3191275268113691</v>
      </c>
      <c r="S141" s="2">
        <f t="shared" si="24"/>
        <v>1.0995945982961028</v>
      </c>
      <c r="T141" s="2">
        <f t="shared" si="25"/>
        <v>1.077230154868708</v>
      </c>
      <c r="U141" s="2">
        <f t="shared" si="26"/>
        <v>-0.90084979758210215</v>
      </c>
      <c r="V141" s="2">
        <f t="shared" si="27"/>
        <v>0.51566379464032874</v>
      </c>
    </row>
    <row r="142" spans="1:22" x14ac:dyDescent="0.2">
      <c r="A142" t="s">
        <v>14</v>
      </c>
      <c r="B142" t="s">
        <v>38</v>
      </c>
      <c r="C142" s="1">
        <v>2.8038744800295699E-5</v>
      </c>
      <c r="D142" s="1">
        <v>4.9682191938661697E-5</v>
      </c>
      <c r="E142" s="1">
        <v>5.4807303296533998E-5</v>
      </c>
      <c r="F142" s="1">
        <v>4.4847732304153799E-5</v>
      </c>
      <c r="G142" s="1">
        <v>4.6431872565026197E-5</v>
      </c>
      <c r="H142" s="1">
        <v>6.4425022939212698E-5</v>
      </c>
      <c r="I142" s="1">
        <v>7.1857944784335903E-5</v>
      </c>
      <c r="J142" s="1">
        <v>6.7032333616189502E-5</v>
      </c>
      <c r="K142" s="1">
        <v>2.9062806735990901E-5</v>
      </c>
      <c r="L142" s="1">
        <v>4.47050381578211E-5</v>
      </c>
      <c r="N142" s="2">
        <f t="shared" si="28"/>
        <v>0.82530705929636894</v>
      </c>
      <c r="O142" s="2">
        <f t="shared" si="20"/>
        <v>0.96694638476952544</v>
      </c>
      <c r="P142" s="2">
        <f t="shared" si="21"/>
        <v>0.67761327185056608</v>
      </c>
      <c r="Q142" s="2">
        <f t="shared" si="22"/>
        <v>0.72769369874221201</v>
      </c>
      <c r="R142" s="2">
        <f t="shared" si="23"/>
        <v>1.2001993795517583</v>
      </c>
      <c r="S142" s="2">
        <f t="shared" si="24"/>
        <v>1.3577259070569674</v>
      </c>
      <c r="T142" s="2">
        <f t="shared" si="25"/>
        <v>1.2574353934622602</v>
      </c>
      <c r="U142" s="2">
        <f t="shared" si="26"/>
        <v>5.1752271525615672E-2</v>
      </c>
      <c r="V142" s="2">
        <f t="shared" si="27"/>
        <v>0.67301566285549774</v>
      </c>
    </row>
  </sheetData>
  <mergeCells count="3">
    <mergeCell ref="C1:L1"/>
    <mergeCell ref="N1:W1"/>
    <mergeCell ref="X1:AG1"/>
  </mergeCells>
  <conditionalFormatting sqref="N3:V142 X3:AF3 X4:AG162">
    <cfRule type="colorScale" priority="34">
      <colorScale>
        <cfvo type="num" val="-1"/>
        <cfvo type="num" val="0"/>
        <cfvo type="num" val="1"/>
        <color rgb="FFFFC000"/>
        <color theme="2" tint="-0.749992370372631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D74A-A0BB-2744-8BE1-EBEE0E4CE7B4}">
  <dimension ref="A1"/>
  <sheetViews>
    <sheetView workbookViewId="0"/>
  </sheetViews>
  <sheetFormatPr baseColWidth="10" defaultRowHeight="16" x14ac:dyDescent="0.2"/>
  <sheetData>
    <row r="1" spans="1:1" x14ac:dyDescent="0.2">
      <c r="A1">
        <v>-0.13030651970327128</v>
      </c>
    </row>
  </sheetData>
  <conditionalFormatting sqref="A1">
    <cfRule type="colorScale" priority="1">
      <colorScale>
        <cfvo type="num" val="-1"/>
        <cfvo type="num" val="0"/>
        <cfvo type="num" val="1"/>
        <color rgb="FFFFC000"/>
        <color theme="1"/>
        <color rgb="FF00B0F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 Celaj</dc:creator>
  <cp:lastModifiedBy>Albi Celaj</cp:lastModifiedBy>
  <dcterms:created xsi:type="dcterms:W3CDTF">2018-02-06T00:38:22Z</dcterms:created>
  <dcterms:modified xsi:type="dcterms:W3CDTF">2018-02-06T01:14:42Z</dcterms:modified>
</cp:coreProperties>
</file>