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/>
  <bookViews>
    <workbookView xWindow="0" yWindow="45" windowWidth="15960" windowHeight="15600"/>
  </bookViews>
  <sheets>
    <sheet name="Мониторинг конкурентов - Подбор" sheetId="9" r:id="rId1"/>
  </sheets>
  <calcPr calcId="145621"/>
</workbook>
</file>

<file path=xl/calcChain.xml><?xml version="1.0" encoding="utf-8"?>
<calcChain xmlns="http://schemas.openxmlformats.org/spreadsheetml/2006/main">
  <c r="C13" i="9" l="1"/>
  <c r="I13" i="9"/>
  <c r="J13" i="9"/>
  <c r="G13" i="9"/>
  <c r="H13" i="9"/>
  <c r="F13" i="9"/>
  <c r="B8" i="9" l="1"/>
  <c r="E13" i="9"/>
  <c r="D13" i="9"/>
  <c r="B13" i="9" l="1"/>
</calcChain>
</file>

<file path=xl/sharedStrings.xml><?xml version="1.0" encoding="utf-8"?>
<sst xmlns="http://schemas.openxmlformats.org/spreadsheetml/2006/main" count="59" uniqueCount="23">
  <si>
    <t>Средняя стоимость</t>
  </si>
  <si>
    <t>медиаселлер</t>
  </si>
  <si>
    <t>Сквозная аналитика</t>
  </si>
  <si>
    <t>Лаба24 онлайн</t>
  </si>
  <si>
    <t>Регион медиа</t>
  </si>
  <si>
    <t>Диджитал эксперт</t>
  </si>
  <si>
    <t>Диджитал инфо</t>
  </si>
  <si>
    <t>Таргетировная реклама</t>
  </si>
  <si>
    <t>Подключение битрикс</t>
  </si>
  <si>
    <t>нет</t>
  </si>
  <si>
    <t xml:space="preserve">Фонарь </t>
  </si>
  <si>
    <t>B@B creative</t>
  </si>
  <si>
    <t>Copypasta</t>
  </si>
  <si>
    <t xml:space="preserve">Синергия </t>
  </si>
  <si>
    <t>Создание сайта</t>
  </si>
  <si>
    <t>Частный Маркетолог</t>
  </si>
  <si>
    <t>Контекстная реклама Яндекс (настройка)</t>
  </si>
  <si>
    <t>Контекстная реклама Гугл (настройка)</t>
  </si>
  <si>
    <t>Ежемесячное Ведение рекламы</t>
  </si>
  <si>
    <t>Интеллектуальные Роботы помощники</t>
  </si>
  <si>
    <t>Авито магазин</t>
  </si>
  <si>
    <t>Юла магазин</t>
  </si>
  <si>
    <t>Стоимость рекламных услуг  компаний среднего ценового сегмента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</si>
</sst>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₽-419]"/>
  </numFmts>
  <fonts count="11">
    <font>
      <sz val="10"/>
      <color indexed="8"/>
      <name val="Helvetica Neue"/>
    </font>
    <font>
      <sz val="11"/>
      <color theme="1"/>
      <name val="Helvetica Neue"/>
      <family val="2"/>
      <charset val="204"/>
      <scheme val="minor"/>
    </font>
    <font>
      <b/>
      <sz val="10"/>
      <color indexed="8"/>
      <name val="Helvetica Neue"/>
    </font>
    <font>
      <b/>
      <sz val="10"/>
      <color indexed="14"/>
      <name val="Helvetica Neue"/>
    </font>
    <font>
      <sz val="10"/>
      <color rgb="FF000000"/>
      <name val="Arial"/>
    </font>
    <font>
      <u/>
      <sz val="7"/>
      <color theme="10"/>
      <name val="Helvetica Neue"/>
    </font>
    <font>
      <sz val="12"/>
      <name val="Helvetica Neue"/>
    </font>
    <font>
      <sz val="10"/>
      <name val="Helvetica Neue"/>
    </font>
    <font>
      <b/>
      <sz val="12"/>
      <color indexed="8"/>
      <name val="Helvetica Neue"/>
    </font>
    <font>
      <b/>
      <sz val="11"/>
      <color indexed="14"/>
      <name val="Helvetica Neue"/>
      <charset val="204"/>
    </font>
    <font>
      <b/>
      <sz val="18"/>
      <color rgb="FFFF0000"/>
      <name val="Helvetica Neue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6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3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/>
      <diagonal/>
    </border>
    <border>
      <left style="thin">
        <color indexed="13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3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3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4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 applyFont="1" applyAlignment="1">
      <alignment vertical="top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11" xfId="0" applyNumberFormat="1" applyFont="1" applyBorder="1" applyAlignment="1">
      <alignment horizontal="center" vertical="center" wrapText="1"/>
    </xf>
    <xf numFmtId="164" fontId="0" fillId="0" borderId="12" xfId="0" applyNumberFormat="1" applyFon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4" borderId="9" xfId="0" applyNumberFormat="1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4" borderId="12" xfId="0" applyNumberFormat="1" applyFont="1" applyFill="1" applyBorder="1" applyAlignment="1">
      <alignment horizontal="center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0" fillId="0" borderId="15" xfId="0" applyNumberFormat="1" applyFont="1" applyBorder="1" applyAlignment="1">
      <alignment horizontal="center" vertical="center" wrapText="1"/>
    </xf>
    <xf numFmtId="164" fontId="0" fillId="0" borderId="16" xfId="0" applyNumberFormat="1" applyFont="1" applyBorder="1" applyAlignment="1">
      <alignment horizontal="center" vertical="center" wrapText="1"/>
    </xf>
    <xf numFmtId="164" fontId="0" fillId="0" borderId="17" xfId="0" applyNumberFormat="1" applyFont="1" applyBorder="1" applyAlignment="1">
      <alignment horizontal="center" vertical="center" wrapText="1"/>
    </xf>
    <xf numFmtId="164" fontId="0" fillId="4" borderId="18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6" fillId="5" borderId="5" xfId="3" applyNumberFormat="1" applyFont="1" applyFill="1" applyBorder="1" applyAlignment="1" applyProtection="1">
      <alignment horizontal="center" vertical="center" wrapText="1"/>
    </xf>
    <xf numFmtId="49" fontId="2" fillId="5" borderId="10" xfId="0" applyNumberFormat="1" applyFont="1" applyFill="1" applyBorder="1" applyAlignment="1">
      <alignment horizontal="center" vertical="center" wrapText="1"/>
    </xf>
    <xf numFmtId="49" fontId="2" fillId="5" borderId="8" xfId="0" applyNumberFormat="1" applyFont="1" applyFill="1" applyBorder="1" applyAlignment="1">
      <alignment horizontal="center" vertical="center" wrapText="1"/>
    </xf>
    <xf numFmtId="0" fontId="10" fillId="0" borderId="14" xfId="0" applyNumberFormat="1" applyFont="1" applyBorder="1" applyAlignment="1">
      <alignment horizontal="center" vertical="center" wrapText="1"/>
    </xf>
  </cellXfs>
  <cellStyles count="4">
    <cellStyle name="Гиперссылка" xfId="3" builtinId="8"/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5A5A5"/>
      <rgbColor rgb="FF3F3F3F"/>
      <rgbColor rgb="FFFEFEFE"/>
      <rgbColor rgb="FF0075A8"/>
      <rgbColor rgb="FF02AFBF"/>
      <rgbColor rgb="FF00AEBF"/>
      <rgbColor rgb="FF0175A9"/>
      <rgbColor rgb="FFBDC0BF"/>
      <rgbColor rgb="FFDBDBDB"/>
      <rgbColor rgb="00000000"/>
      <rgbColor rgb="E5FF9781"/>
      <rgbColor rgb="FFB8B8B8"/>
      <rgbColor rgb="FFC6624B"/>
      <rgbColor rgb="FF5589CA"/>
      <rgbColor rgb="FF4DACBC"/>
      <rgbColor rgb="FF39719A"/>
      <rgbColor rgb="FF3274A4"/>
      <rgbColor rgb="FF72FCE9"/>
      <rgbColor rgb="FFE5E5E5"/>
      <rgbColor rgb="FF3274A5"/>
      <rgbColor rgb="FF3274A6"/>
      <rgbColor rgb="FF3274A7"/>
      <rgbColor rgb="FF4DACBD"/>
      <rgbColor rgb="FF3173A3"/>
      <rgbColor rgb="FF4DABBC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8136721184132958"/>
          <c:h val="0.93397642906530554"/>
        </c:manualLayout>
      </c:layout>
      <c:lineChart>
        <c:grouping val="standard"/>
        <c:varyColors val="0"/>
        <c:ser>
          <c:idx val="0"/>
          <c:order val="0"/>
          <c:tx>
            <c:strRef>
              <c:f>'Мониторинг конкурентов - Подбор'!$A$3</c:f>
              <c:strCache>
                <c:ptCount val="1"/>
                <c:pt idx="0">
                  <c:v>медиаселлер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Подбор'!$B$3:$K$3</c:f>
              <c:numCache>
                <c:formatCode>#,##0\ [$₽-419]</c:formatCode>
                <c:ptCount val="10"/>
                <c:pt idx="0">
                  <c:v>30000</c:v>
                </c:pt>
                <c:pt idx="1">
                  <c:v>25000</c:v>
                </c:pt>
                <c:pt idx="2">
                  <c:v>15000</c:v>
                </c:pt>
                <c:pt idx="3">
                  <c:v>50000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'Мониторинг конкурентов - Подбор'!$A$4</c:f>
              <c:strCache>
                <c:ptCount val="1"/>
                <c:pt idx="0">
                  <c:v>Лаба24 онлайн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Подбор'!$B$4:$K$4</c:f>
              <c:numCache>
                <c:formatCode>#,##0\ [$₽-419]</c:formatCode>
                <c:ptCount val="10"/>
                <c:pt idx="0">
                  <c:v>12000</c:v>
                </c:pt>
                <c:pt idx="1">
                  <c:v>5000</c:v>
                </c:pt>
                <c:pt idx="2">
                  <c:v>12000</c:v>
                </c:pt>
                <c:pt idx="3">
                  <c:v>40000</c:v>
                </c:pt>
                <c:pt idx="4">
                  <c:v>15000</c:v>
                </c:pt>
                <c:pt idx="5">
                  <c:v>0</c:v>
                </c:pt>
                <c:pt idx="6">
                  <c:v>0</c:v>
                </c:pt>
                <c:pt idx="7">
                  <c:v>15000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'Мониторинг конкурентов - Подбор'!$A$5</c:f>
              <c:strCache>
                <c:ptCount val="1"/>
                <c:pt idx="0">
                  <c:v>Регион медиа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Подбор'!$B$5:$K$5</c:f>
              <c:numCache>
                <c:formatCode>#,##0\ [$₽-419]</c:formatCode>
                <c:ptCount val="10"/>
                <c:pt idx="0">
                  <c:v>25000</c:v>
                </c:pt>
                <c:pt idx="1">
                  <c:v>20000</c:v>
                </c:pt>
                <c:pt idx="2">
                  <c:v>0</c:v>
                </c:pt>
                <c:pt idx="3">
                  <c:v>35000</c:v>
                </c:pt>
                <c:pt idx="4">
                  <c:v>20000</c:v>
                </c:pt>
                <c:pt idx="5">
                  <c:v>15000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'Мониторинг конкурентов - Подбор'!$A$6</c:f>
              <c:strCache>
                <c:ptCount val="1"/>
                <c:pt idx="0">
                  <c:v>Фонарь 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Подбор'!$B$6:$K$6</c:f>
              <c:numCache>
                <c:formatCode>#,##0\ [$₽-419]</c:formatCode>
                <c:ptCount val="10"/>
                <c:pt idx="0">
                  <c:v>10000</c:v>
                </c:pt>
                <c:pt idx="1">
                  <c:v>8000</c:v>
                </c:pt>
                <c:pt idx="2">
                  <c:v>12000</c:v>
                </c:pt>
                <c:pt idx="3">
                  <c:v>25000</c:v>
                </c:pt>
                <c:pt idx="4">
                  <c:v>18000</c:v>
                </c:pt>
                <c:pt idx="5">
                  <c:v>15000</c:v>
                </c:pt>
                <c:pt idx="6">
                  <c:v>0</c:v>
                </c:pt>
                <c:pt idx="7">
                  <c:v>12000</c:v>
                </c:pt>
                <c:pt idx="8">
                  <c:v>10000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'Мониторинг конкурентов - Подбор'!$A$7</c:f>
              <c:strCache>
                <c:ptCount val="1"/>
                <c:pt idx="0">
                  <c:v>Диджитал эксперт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Подбор'!$B$7:$K$7</c:f>
              <c:numCache>
                <c:formatCode>#,##0\ [$₽-419]</c:formatCode>
                <c:ptCount val="10"/>
                <c:pt idx="0">
                  <c:v>17000</c:v>
                </c:pt>
                <c:pt idx="1">
                  <c:v>12000</c:v>
                </c:pt>
                <c:pt idx="2">
                  <c:v>0</c:v>
                </c:pt>
                <c:pt idx="3">
                  <c:v>0</c:v>
                </c:pt>
                <c:pt idx="4">
                  <c:v>25000</c:v>
                </c:pt>
                <c:pt idx="5">
                  <c:v>10000</c:v>
                </c:pt>
                <c:pt idx="6">
                  <c:v>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'Мониторинг конкурентов - Подбор'!$A$8</c:f>
              <c:strCache>
                <c:ptCount val="1"/>
                <c:pt idx="0">
                  <c:v>Диджитал инфо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Подбор'!$B$8:$K$8</c:f>
              <c:numCache>
                <c:formatCode>#,##0\ [$₽-419]</c:formatCode>
                <c:ptCount val="10"/>
                <c:pt idx="0">
                  <c:v>48240</c:v>
                </c:pt>
                <c:pt idx="1">
                  <c:v>30000</c:v>
                </c:pt>
                <c:pt idx="2">
                  <c:v>10000</c:v>
                </c:pt>
                <c:pt idx="3">
                  <c:v>45000</c:v>
                </c:pt>
                <c:pt idx="4">
                  <c:v>25000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'Мониторинг конкурентов - Подбор'!$A$9</c:f>
              <c:strCache>
                <c:ptCount val="1"/>
                <c:pt idx="0">
                  <c:v>Частный Маркетолог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Подбор'!$B$9:$K$9</c:f>
              <c:numCache>
                <c:formatCode>#,##0\ [$₽-419]</c:formatCode>
                <c:ptCount val="10"/>
                <c:pt idx="0">
                  <c:v>20000</c:v>
                </c:pt>
                <c:pt idx="1">
                  <c:v>10000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9900</c:v>
                </c:pt>
                <c:pt idx="6">
                  <c:v>0</c:v>
                </c:pt>
                <c:pt idx="7">
                  <c:v>10000</c:v>
                </c:pt>
                <c:pt idx="8">
                  <c:v>5000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'Мониторинг конкурентов - Подбор'!$A$10</c:f>
              <c:strCache>
                <c:ptCount val="1"/>
                <c:pt idx="0">
                  <c:v>B@B creative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Подбор'!$B$10:$K$10</c:f>
              <c:numCache>
                <c:formatCode>#,##0\ [$₽-419]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12000</c:v>
                </c:pt>
                <c:pt idx="3">
                  <c:v>15000</c:v>
                </c:pt>
                <c:pt idx="4">
                  <c:v>7000</c:v>
                </c:pt>
                <c:pt idx="5">
                  <c:v>5000</c:v>
                </c:pt>
                <c:pt idx="6">
                  <c:v>8000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'Мониторинг конкурентов - Подбор'!$A$11</c:f>
              <c:strCache>
                <c:ptCount val="1"/>
                <c:pt idx="0">
                  <c:v>Copypasta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Подбор'!$B$11:$K$11</c:f>
              <c:numCache>
                <c:formatCode>#,##0\ [$₽-419]</c:formatCode>
                <c:ptCount val="10"/>
                <c:pt idx="0">
                  <c:v>25000</c:v>
                </c:pt>
                <c:pt idx="1">
                  <c:v>15000</c:v>
                </c:pt>
                <c:pt idx="2">
                  <c:v>15900</c:v>
                </c:pt>
                <c:pt idx="3">
                  <c:v>39900</c:v>
                </c:pt>
                <c:pt idx="4">
                  <c:v>14990</c:v>
                </c:pt>
                <c:pt idx="5">
                  <c:v>9900</c:v>
                </c:pt>
                <c:pt idx="6">
                  <c:v>0</c:v>
                </c:pt>
                <c:pt idx="7">
                  <c:v>16000</c:v>
                </c:pt>
                <c:pt idx="8">
                  <c:v>12000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'Мониторинг конкурентов - Подбор'!$A$12</c:f>
              <c:strCache>
                <c:ptCount val="1"/>
                <c:pt idx="0">
                  <c:v>Синергия 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Подбор'!$B$12:$K$12</c:f>
              <c:numCache>
                <c:formatCode>#,##0\ [$₽-419]</c:formatCode>
                <c:ptCount val="10"/>
                <c:pt idx="0">
                  <c:v>17000</c:v>
                </c:pt>
                <c:pt idx="1">
                  <c:v>11000</c:v>
                </c:pt>
                <c:pt idx="2">
                  <c:v>8500</c:v>
                </c:pt>
                <c:pt idx="3">
                  <c:v>18000</c:v>
                </c:pt>
                <c:pt idx="4">
                  <c:v>15000</c:v>
                </c:pt>
                <c:pt idx="5">
                  <c:v>10000</c:v>
                </c:pt>
                <c:pt idx="6">
                  <c:v>7000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'Мониторинг конкурентов - Подбор'!$A$13</c:f>
              <c:strCache>
                <c:ptCount val="1"/>
                <c:pt idx="0">
                  <c:v>Средняя стоимость</c:v>
                </c:pt>
              </c:strCache>
            </c:strRef>
          </c:tx>
          <c:cat>
            <c:strRef>
              <c:f>'Мониторинг конкурентов - Подбор'!$B$2:$K$2</c:f>
              <c:strCache>
                <c:ptCount val="10"/>
                <c:pt idx="0">
                  <c:v>Контекстная реклама Яндекс (настройка)</c:v>
                </c:pt>
                <c:pt idx="1">
                  <c:v>Контекстная реклама Гугл (настройка)</c:v>
                </c:pt>
                <c:pt idx="2">
                  <c:v>Сквозная аналитика</c:v>
                </c:pt>
                <c:pt idx="3">
                  <c:v>Создание сайта</c:v>
                </c:pt>
                <c:pt idx="4">
                  <c:v>Таргетировная реклама</c:v>
                </c:pt>
                <c:pt idx="5">
                  <c:v>Ежемесячное Ведение рекламы</c:v>
                </c:pt>
                <c:pt idx="6">
                  <c:v>Подключение битрикс</c:v>
                </c:pt>
                <c:pt idx="7">
                  <c:v>Авито магазин</c:v>
                </c:pt>
                <c:pt idx="8">
                  <c:v>Юла магазин</c:v>
                </c:pt>
                <c:pt idx="9">
                  <c:v>Интеллектуальные Роботы помощники</c:v>
                </c:pt>
              </c:strCache>
            </c:strRef>
          </c:cat>
          <c:val>
            <c:numRef>
              <c:f>'Мониторинг конкурентов - Подбор'!$B$13:$K$13</c:f>
              <c:numCache>
                <c:formatCode>#,##0\ [$₽-419]</c:formatCode>
                <c:ptCount val="10"/>
                <c:pt idx="0">
                  <c:v>21924</c:v>
                </c:pt>
                <c:pt idx="1">
                  <c:v>14600</c:v>
                </c:pt>
                <c:pt idx="2">
                  <c:v>12200</c:v>
                </c:pt>
                <c:pt idx="3">
                  <c:v>33487.5</c:v>
                </c:pt>
                <c:pt idx="4">
                  <c:v>18887.777777777777</c:v>
                </c:pt>
                <c:pt idx="5">
                  <c:v>13100</c:v>
                </c:pt>
                <c:pt idx="6">
                  <c:v>16250</c:v>
                </c:pt>
                <c:pt idx="7">
                  <c:v>13250</c:v>
                </c:pt>
                <c:pt idx="8">
                  <c:v>9000</c:v>
                </c:pt>
                <c:pt idx="9">
                  <c:v>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33344"/>
        <c:axId val="83760192"/>
      </c:lineChart>
      <c:catAx>
        <c:axId val="117433344"/>
        <c:scaling>
          <c:orientation val="minMax"/>
        </c:scaling>
        <c:delete val="1"/>
        <c:axPos val="b"/>
        <c:majorTickMark val="none"/>
        <c:minorTickMark val="none"/>
        <c:tickLblPos val="none"/>
        <c:crossAx val="83760192"/>
        <c:crosses val="autoZero"/>
        <c:auto val="1"/>
        <c:lblAlgn val="ctr"/>
        <c:lblOffset val="100"/>
        <c:noMultiLvlLbl val="0"/>
      </c:catAx>
      <c:valAx>
        <c:axId val="83760192"/>
        <c:scaling>
          <c:orientation val="minMax"/>
        </c:scaling>
        <c:delete val="1"/>
        <c:axPos val="l"/>
        <c:numFmt formatCode="#,##0\ [$₽-419]" sourceLinked="1"/>
        <c:majorTickMark val="out"/>
        <c:minorTickMark val="none"/>
        <c:tickLblPos val="none"/>
        <c:crossAx val="11743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14</xdr:row>
      <xdr:rowOff>40821</xdr:rowOff>
    </xdr:from>
    <xdr:to>
      <xdr:col>11</xdr:col>
      <xdr:colOff>0</xdr:colOff>
      <xdr:row>33</xdr:row>
      <xdr:rowOff>217714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@B%20creat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showGridLines="0" tabSelected="1" zoomScale="70" zoomScaleNormal="7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ColWidth="16.28515625" defaultRowHeight="19.899999999999999" customHeight="1"/>
  <cols>
    <col min="1" max="1" width="39.28515625" style="5" customWidth="1"/>
    <col min="2" max="2" width="24" style="5" customWidth="1"/>
    <col min="3" max="3" width="26.7109375" style="5" customWidth="1"/>
    <col min="4" max="4" width="30.85546875" style="5" customWidth="1"/>
    <col min="5" max="5" width="20.42578125" style="5" customWidth="1"/>
    <col min="6" max="8" width="22" style="5" customWidth="1"/>
    <col min="9" max="9" width="20.140625" style="5" customWidth="1"/>
    <col min="10" max="10" width="19.28515625" style="5" customWidth="1"/>
    <col min="11" max="11" width="21.42578125" style="5" customWidth="1"/>
    <col min="12" max="16384" width="16.28515625" style="6"/>
  </cols>
  <sheetData>
    <row r="1" spans="1:11" ht="62.25" customHeight="1">
      <c r="A1" s="29" t="s">
        <v>22</v>
      </c>
      <c r="B1" s="29"/>
      <c r="C1" s="29"/>
      <c r="D1" s="29"/>
      <c r="E1" s="29"/>
      <c r="F1" s="29"/>
      <c r="G1" s="29"/>
      <c r="H1" s="29"/>
    </row>
    <row r="2" spans="1:11" ht="64.5" customHeight="1">
      <c r="A2" s="7"/>
      <c r="B2" s="23" t="s">
        <v>16</v>
      </c>
      <c r="C2" s="23" t="s">
        <v>17</v>
      </c>
      <c r="D2" s="23" t="s">
        <v>2</v>
      </c>
      <c r="E2" s="23" t="s">
        <v>14</v>
      </c>
      <c r="F2" s="23" t="s">
        <v>7</v>
      </c>
      <c r="G2" s="23" t="s">
        <v>18</v>
      </c>
      <c r="H2" s="23" t="s">
        <v>8</v>
      </c>
      <c r="I2" s="23" t="s">
        <v>20</v>
      </c>
      <c r="J2" s="23" t="s">
        <v>21</v>
      </c>
      <c r="K2" s="23" t="s">
        <v>19</v>
      </c>
    </row>
    <row r="3" spans="1:11" ht="56.25" customHeight="1">
      <c r="A3" s="24" t="s">
        <v>1</v>
      </c>
      <c r="B3" s="1">
        <v>30000</v>
      </c>
      <c r="C3" s="19">
        <v>25000</v>
      </c>
      <c r="D3" s="2">
        <v>15000</v>
      </c>
      <c r="E3" s="2">
        <v>50000</v>
      </c>
      <c r="F3" s="2">
        <v>30000</v>
      </c>
      <c r="G3" s="2">
        <v>30000</v>
      </c>
      <c r="H3" s="2">
        <v>30000</v>
      </c>
      <c r="I3" s="14" t="s">
        <v>9</v>
      </c>
      <c r="J3" s="14" t="s">
        <v>9</v>
      </c>
      <c r="K3" s="14" t="s">
        <v>9</v>
      </c>
    </row>
    <row r="4" spans="1:11" ht="80.099999999999994" customHeight="1">
      <c r="A4" s="25" t="s">
        <v>3</v>
      </c>
      <c r="B4" s="3">
        <v>12000</v>
      </c>
      <c r="C4" s="20">
        <v>5000</v>
      </c>
      <c r="D4" s="4">
        <v>12000</v>
      </c>
      <c r="E4" s="4">
        <v>40000</v>
      </c>
      <c r="F4" s="4">
        <v>15000</v>
      </c>
      <c r="G4" s="8" t="s">
        <v>9</v>
      </c>
      <c r="H4" s="8" t="s">
        <v>9</v>
      </c>
      <c r="I4" s="4">
        <v>15000</v>
      </c>
      <c r="J4" s="4" t="s">
        <v>9</v>
      </c>
      <c r="K4" s="14" t="s">
        <v>9</v>
      </c>
    </row>
    <row r="5" spans="1:11" ht="56.1" customHeight="1">
      <c r="A5" s="25" t="s">
        <v>4</v>
      </c>
      <c r="B5" s="3">
        <v>25000</v>
      </c>
      <c r="C5" s="20">
        <v>20000</v>
      </c>
      <c r="D5" s="8" t="s">
        <v>9</v>
      </c>
      <c r="E5" s="4">
        <v>35000</v>
      </c>
      <c r="F5" s="4">
        <v>20000</v>
      </c>
      <c r="G5" s="18">
        <v>15000</v>
      </c>
      <c r="H5" s="8" t="s">
        <v>9</v>
      </c>
      <c r="I5" s="4" t="s">
        <v>9</v>
      </c>
      <c r="J5" s="4" t="s">
        <v>9</v>
      </c>
      <c r="K5" s="14" t="s">
        <v>9</v>
      </c>
    </row>
    <row r="6" spans="1:11" ht="65.25" customHeight="1">
      <c r="A6" s="25" t="s">
        <v>10</v>
      </c>
      <c r="B6" s="3">
        <v>10000</v>
      </c>
      <c r="C6" s="20">
        <v>8000</v>
      </c>
      <c r="D6" s="4">
        <v>12000</v>
      </c>
      <c r="E6" s="4">
        <v>25000</v>
      </c>
      <c r="F6" s="4">
        <v>18000</v>
      </c>
      <c r="G6" s="4">
        <v>15000</v>
      </c>
      <c r="H6" s="8" t="s">
        <v>9</v>
      </c>
      <c r="I6" s="4">
        <v>12000</v>
      </c>
      <c r="J6" s="4">
        <v>10000</v>
      </c>
      <c r="K6" s="14" t="s">
        <v>9</v>
      </c>
    </row>
    <row r="7" spans="1:11" ht="80.099999999999994" customHeight="1">
      <c r="A7" s="25" t="s">
        <v>5</v>
      </c>
      <c r="B7" s="3">
        <v>17000</v>
      </c>
      <c r="C7" s="20">
        <v>12000</v>
      </c>
      <c r="D7" s="8" t="s">
        <v>9</v>
      </c>
      <c r="E7" s="8" t="s">
        <v>9</v>
      </c>
      <c r="F7" s="4">
        <v>25000</v>
      </c>
      <c r="G7" s="4">
        <v>10000</v>
      </c>
      <c r="H7" s="18">
        <v>20000</v>
      </c>
      <c r="I7" s="4" t="s">
        <v>9</v>
      </c>
      <c r="J7" s="4" t="s">
        <v>9</v>
      </c>
      <c r="K7" s="14" t="s">
        <v>9</v>
      </c>
    </row>
    <row r="8" spans="1:11" ht="56.1" customHeight="1">
      <c r="A8" s="25" t="s">
        <v>6</v>
      </c>
      <c r="B8" s="3">
        <f>(33500*12)*0.12</f>
        <v>48240</v>
      </c>
      <c r="C8" s="20">
        <v>30000</v>
      </c>
      <c r="D8" s="4">
        <v>10000</v>
      </c>
      <c r="E8" s="4">
        <v>45000</v>
      </c>
      <c r="F8" s="4">
        <v>25000</v>
      </c>
      <c r="G8" s="8" t="s">
        <v>9</v>
      </c>
      <c r="H8" s="8" t="s">
        <v>9</v>
      </c>
      <c r="I8" s="4" t="s">
        <v>9</v>
      </c>
      <c r="J8" s="4" t="s">
        <v>9</v>
      </c>
      <c r="K8" s="14" t="s">
        <v>9</v>
      </c>
    </row>
    <row r="9" spans="1:11" ht="51" customHeight="1">
      <c r="A9" s="25" t="s">
        <v>15</v>
      </c>
      <c r="B9" s="3">
        <v>20000</v>
      </c>
      <c r="C9" s="20">
        <v>10000</v>
      </c>
      <c r="D9" s="8" t="s">
        <v>9</v>
      </c>
      <c r="E9" s="8" t="s">
        <v>9</v>
      </c>
      <c r="F9" s="8" t="s">
        <v>9</v>
      </c>
      <c r="G9" s="18">
        <v>9900</v>
      </c>
      <c r="H9" s="8" t="s">
        <v>9</v>
      </c>
      <c r="I9" s="4">
        <v>10000</v>
      </c>
      <c r="J9" s="4">
        <v>5000</v>
      </c>
      <c r="K9" s="14" t="s">
        <v>9</v>
      </c>
    </row>
    <row r="10" spans="1:11" ht="53.25" customHeight="1">
      <c r="A10" s="26" t="s">
        <v>11</v>
      </c>
      <c r="B10" s="3">
        <v>15000</v>
      </c>
      <c r="C10" s="20">
        <v>10000</v>
      </c>
      <c r="D10" s="4">
        <v>12000</v>
      </c>
      <c r="E10" s="4">
        <v>15000</v>
      </c>
      <c r="F10" s="4">
        <v>7000</v>
      </c>
      <c r="G10" s="4">
        <v>5000</v>
      </c>
      <c r="H10" s="4">
        <v>8000</v>
      </c>
      <c r="I10" s="4" t="s">
        <v>9</v>
      </c>
      <c r="J10" s="4" t="s">
        <v>9</v>
      </c>
      <c r="K10" s="14" t="s">
        <v>9</v>
      </c>
    </row>
    <row r="11" spans="1:11" ht="53.25" customHeight="1">
      <c r="A11" s="27" t="s">
        <v>12</v>
      </c>
      <c r="B11" s="9">
        <v>25000</v>
      </c>
      <c r="C11" s="21">
        <v>15000</v>
      </c>
      <c r="D11" s="10">
        <v>15900</v>
      </c>
      <c r="E11" s="10">
        <v>39900</v>
      </c>
      <c r="F11" s="10">
        <v>14990</v>
      </c>
      <c r="G11" s="10">
        <v>9900</v>
      </c>
      <c r="H11" s="11" t="s">
        <v>9</v>
      </c>
      <c r="I11" s="10">
        <v>16000</v>
      </c>
      <c r="J11" s="10">
        <v>12000</v>
      </c>
      <c r="K11" s="14" t="s">
        <v>9</v>
      </c>
    </row>
    <row r="12" spans="1:11" ht="56.25" customHeight="1">
      <c r="A12" s="28" t="s">
        <v>13</v>
      </c>
      <c r="B12" s="12">
        <v>17000</v>
      </c>
      <c r="C12" s="22">
        <v>11000</v>
      </c>
      <c r="D12" s="13">
        <v>8500</v>
      </c>
      <c r="E12" s="13">
        <v>18000</v>
      </c>
      <c r="F12" s="13">
        <v>15000</v>
      </c>
      <c r="G12" s="13">
        <v>10000</v>
      </c>
      <c r="H12" s="13">
        <v>7000</v>
      </c>
      <c r="I12" s="15" t="s">
        <v>9</v>
      </c>
      <c r="J12" s="15" t="s">
        <v>9</v>
      </c>
      <c r="K12" s="14" t="s">
        <v>9</v>
      </c>
    </row>
    <row r="13" spans="1:11" ht="69" customHeight="1">
      <c r="A13" s="16" t="s">
        <v>0</v>
      </c>
      <c r="B13" s="17">
        <f>AVERAGE(B3:B12)</f>
        <v>21924</v>
      </c>
      <c r="C13" s="17">
        <f>AVERAGE(C3:C12)</f>
        <v>14600</v>
      </c>
      <c r="D13" s="17">
        <f>AVERAGE(D3:D12)</f>
        <v>12200</v>
      </c>
      <c r="E13" s="17">
        <f>AVERAGE(E3:E12)</f>
        <v>33487.5</v>
      </c>
      <c r="F13" s="17">
        <f>AVERAGE(F3:F12)</f>
        <v>18887.777777777777</v>
      </c>
      <c r="G13" s="17">
        <f t="shared" ref="G13:K13" si="0">AVERAGE(G3:G12)</f>
        <v>13100</v>
      </c>
      <c r="H13" s="17">
        <f t="shared" si="0"/>
        <v>16250</v>
      </c>
      <c r="I13" s="17">
        <f t="shared" si="0"/>
        <v>13250</v>
      </c>
      <c r="J13" s="17">
        <f t="shared" si="0"/>
        <v>9000</v>
      </c>
      <c r="K13" s="17">
        <v>50000</v>
      </c>
    </row>
  </sheetData>
  <mergeCells count="1">
    <mergeCell ref="A1:H1"/>
  </mergeCells>
  <hyperlinks>
    <hyperlink ref="A10" r:id="rId1"/>
  </hyperlinks>
  <pageMargins left="1" right="1" top="1" bottom="1" header="0.25" footer="0.25"/>
  <pageSetup scale="49" orientation="landscape" r:id="rId2"/>
  <headerFooter>
    <oddFooter>&amp;C&amp;"Helvetica Neue,Regular"&amp;12&amp;K000000&amp;P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Мониторинг конкурентов - Подбор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Ченцов</dc:creator>
  <cp:lastModifiedBy>Admin</cp:lastModifiedBy>
  <dcterms:created xsi:type="dcterms:W3CDTF">2020-03-24T17:41:24Z</dcterms:created>
  <dcterms:modified xsi:type="dcterms:W3CDTF">2021-05-09T14:21:36Z</dcterms:modified>
</cp:coreProperties>
</file>